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22af556b0391340/Desktop/Excel for data analyt/"/>
    </mc:Choice>
  </mc:AlternateContent>
  <xr:revisionPtr revIDLastSave="146" documentId="8_{5E616169-4026-4473-BB11-1AB0354C3F04}" xr6:coauthVersionLast="47" xr6:coauthVersionMax="47" xr10:uidLastSave="{48F916DD-F8DA-405D-99AF-FD27332AA418}"/>
  <bookViews>
    <workbookView xWindow="-108" yWindow="-108" windowWidth="23256" windowHeight="12456" activeTab="1" xr2:uid="{C7B1EBCC-99FA-4504-B9F7-8B683A38BC1C}"/>
  </bookViews>
  <sheets>
    <sheet name="Sheet1" sheetId="2" r:id="rId1"/>
    <sheet name="train" sheetId="1" r:id="rId2"/>
  </sheets>
  <calcPr calcId="0"/>
  <pivotCaches>
    <pivotCache cacheId="9" r:id="rId3"/>
  </pivotCaches>
</workbook>
</file>

<file path=xl/calcChain.xml><?xml version="1.0" encoding="utf-8"?>
<calcChain xmlns="http://schemas.openxmlformats.org/spreadsheetml/2006/main">
  <c r="AA9747" i="1" l="1"/>
  <c r="AA9748" i="1"/>
  <c r="AA9749" i="1"/>
  <c r="AA9750" i="1"/>
  <c r="AA9751" i="1"/>
  <c r="AA9752" i="1"/>
  <c r="AA9753" i="1"/>
  <c r="AA9754" i="1"/>
  <c r="AA9755" i="1"/>
  <c r="AA9756" i="1"/>
  <c r="AA9757" i="1"/>
  <c r="AA9758" i="1"/>
  <c r="AA9759" i="1"/>
  <c r="AA9760" i="1"/>
  <c r="AA9761" i="1"/>
  <c r="AA9762" i="1"/>
  <c r="AA9763" i="1"/>
  <c r="AA9764" i="1"/>
  <c r="AA9765" i="1"/>
  <c r="AA9766" i="1"/>
  <c r="AA9767" i="1"/>
  <c r="AA9768" i="1"/>
  <c r="AA9769" i="1"/>
  <c r="AA9770" i="1"/>
  <c r="AA9771" i="1"/>
  <c r="AA9772" i="1"/>
  <c r="AA9773" i="1"/>
  <c r="AA9774" i="1"/>
  <c r="AA9775" i="1"/>
  <c r="AA9776" i="1"/>
  <c r="AA9777" i="1"/>
  <c r="AA9778" i="1"/>
  <c r="AA9779" i="1"/>
  <c r="AA9780" i="1"/>
  <c r="AA9781" i="1"/>
  <c r="AA9782" i="1"/>
  <c r="AA9783" i="1"/>
  <c r="AA9784" i="1"/>
  <c r="AA9785" i="1"/>
  <c r="AA9786" i="1"/>
  <c r="AA9787" i="1"/>
  <c r="AA9788" i="1"/>
  <c r="AA9789" i="1"/>
  <c r="AA9790" i="1"/>
  <c r="AA9791" i="1"/>
  <c r="AA9792" i="1"/>
  <c r="AA9793" i="1"/>
  <c r="AA9794" i="1"/>
  <c r="AA9795" i="1"/>
  <c r="AA9796" i="1"/>
  <c r="AA9797" i="1"/>
  <c r="AA9798" i="1"/>
  <c r="AA9799" i="1"/>
  <c r="AA9800" i="1"/>
  <c r="AA9801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AA6692" i="1"/>
  <c r="AA6693" i="1"/>
  <c r="AA6694" i="1"/>
  <c r="AA6695" i="1"/>
  <c r="AA6696" i="1"/>
  <c r="AA6697" i="1"/>
  <c r="AA6698" i="1"/>
  <c r="AA6699" i="1"/>
  <c r="AA6700" i="1"/>
  <c r="AA6701" i="1"/>
  <c r="AA6702" i="1"/>
  <c r="AA6703" i="1"/>
  <c r="AA6704" i="1"/>
  <c r="AA6705" i="1"/>
  <c r="AA6706" i="1"/>
  <c r="AA6707" i="1"/>
  <c r="AA6708" i="1"/>
  <c r="AA6709" i="1"/>
  <c r="AA6710" i="1"/>
  <c r="AA6711" i="1"/>
  <c r="AA6712" i="1"/>
  <c r="AA6713" i="1"/>
  <c r="AA6714" i="1"/>
  <c r="AA6715" i="1"/>
  <c r="AA6716" i="1"/>
  <c r="AA6717" i="1"/>
  <c r="AA6718" i="1"/>
  <c r="AA6719" i="1"/>
  <c r="AA6720" i="1"/>
  <c r="AA6721" i="1"/>
  <c r="AA6722" i="1"/>
  <c r="AA6723" i="1"/>
  <c r="AA6724" i="1"/>
  <c r="AA6725" i="1"/>
  <c r="AA6726" i="1"/>
  <c r="AA6727" i="1"/>
  <c r="AA6728" i="1"/>
  <c r="AA6729" i="1"/>
  <c r="AA6730" i="1"/>
  <c r="AA6731" i="1"/>
  <c r="AA6732" i="1"/>
  <c r="AA6733" i="1"/>
  <c r="AA6734" i="1"/>
  <c r="AA6735" i="1"/>
  <c r="AA6736" i="1"/>
  <c r="AA6737" i="1"/>
  <c r="AA6738" i="1"/>
  <c r="AA6739" i="1"/>
  <c r="AA6740" i="1"/>
  <c r="AA6741" i="1"/>
  <c r="AA6742" i="1"/>
  <c r="AA6743" i="1"/>
  <c r="AA6744" i="1"/>
  <c r="AA6745" i="1"/>
  <c r="AA6746" i="1"/>
  <c r="AA6747" i="1"/>
  <c r="AA6748" i="1"/>
  <c r="AA6749" i="1"/>
  <c r="AA6750" i="1"/>
  <c r="AA6751" i="1"/>
  <c r="AA6752" i="1"/>
  <c r="AA6753" i="1"/>
  <c r="AA6754" i="1"/>
  <c r="AA6755" i="1"/>
  <c r="AA6756" i="1"/>
  <c r="AA6757" i="1"/>
  <c r="AA6758" i="1"/>
  <c r="AA6759" i="1"/>
  <c r="AA6760" i="1"/>
  <c r="AA6761" i="1"/>
  <c r="AA6762" i="1"/>
  <c r="AA6763" i="1"/>
  <c r="AA6764" i="1"/>
  <c r="AA6765" i="1"/>
  <c r="AA6766" i="1"/>
  <c r="AA6767" i="1"/>
  <c r="AA6768" i="1"/>
  <c r="AA6769" i="1"/>
  <c r="AA6770" i="1"/>
  <c r="AA6771" i="1"/>
  <c r="AA6772" i="1"/>
  <c r="AA6773" i="1"/>
  <c r="AA6774" i="1"/>
  <c r="AA6775" i="1"/>
  <c r="AA6776" i="1"/>
  <c r="AA6777" i="1"/>
  <c r="AA6778" i="1"/>
  <c r="AA6779" i="1"/>
  <c r="AA6780" i="1"/>
  <c r="AA6781" i="1"/>
  <c r="AA6782" i="1"/>
  <c r="AA6783" i="1"/>
  <c r="AA6784" i="1"/>
  <c r="AA6785" i="1"/>
  <c r="AA6786" i="1"/>
  <c r="AA6787" i="1"/>
  <c r="AA6788" i="1"/>
  <c r="AA6789" i="1"/>
  <c r="AA6790" i="1"/>
  <c r="AA6791" i="1"/>
  <c r="AA6792" i="1"/>
  <c r="AA6793" i="1"/>
  <c r="AA6794" i="1"/>
  <c r="AA6795" i="1"/>
  <c r="AA6796" i="1"/>
  <c r="AA6797" i="1"/>
  <c r="AA6798" i="1"/>
  <c r="AA6799" i="1"/>
  <c r="AA6800" i="1"/>
  <c r="AA6801" i="1"/>
  <c r="AA6802" i="1"/>
  <c r="AA6803" i="1"/>
  <c r="AA6804" i="1"/>
  <c r="AA6805" i="1"/>
  <c r="AA6806" i="1"/>
  <c r="AA6807" i="1"/>
  <c r="AA6808" i="1"/>
  <c r="AA6809" i="1"/>
  <c r="AA6810" i="1"/>
  <c r="AA6811" i="1"/>
  <c r="AA6812" i="1"/>
  <c r="AA6813" i="1"/>
  <c r="AA6814" i="1"/>
  <c r="AA6815" i="1"/>
  <c r="AA6816" i="1"/>
  <c r="AA6817" i="1"/>
  <c r="AA6818" i="1"/>
  <c r="AA6819" i="1"/>
  <c r="AA6820" i="1"/>
  <c r="AA6821" i="1"/>
  <c r="AA6822" i="1"/>
  <c r="AA6823" i="1"/>
  <c r="AA6824" i="1"/>
  <c r="AA6825" i="1"/>
  <c r="AA6826" i="1"/>
  <c r="AA6827" i="1"/>
  <c r="AA6828" i="1"/>
  <c r="AA6829" i="1"/>
  <c r="AA6830" i="1"/>
  <c r="AA6831" i="1"/>
  <c r="AA6832" i="1"/>
  <c r="AA6833" i="1"/>
  <c r="AA6834" i="1"/>
  <c r="AA6835" i="1"/>
  <c r="AA6836" i="1"/>
  <c r="AA6837" i="1"/>
  <c r="AA6838" i="1"/>
  <c r="AA6839" i="1"/>
  <c r="AA6840" i="1"/>
  <c r="AA6841" i="1"/>
  <c r="AA6842" i="1"/>
  <c r="AA6843" i="1"/>
  <c r="AA6844" i="1"/>
  <c r="AA6845" i="1"/>
  <c r="AA6846" i="1"/>
  <c r="AA6847" i="1"/>
  <c r="AA6848" i="1"/>
  <c r="AA6849" i="1"/>
  <c r="AA6850" i="1"/>
  <c r="AA6851" i="1"/>
  <c r="AA6852" i="1"/>
  <c r="AA6853" i="1"/>
  <c r="AA6854" i="1"/>
  <c r="AA6855" i="1"/>
  <c r="AA6856" i="1"/>
  <c r="AA6857" i="1"/>
  <c r="AA6858" i="1"/>
  <c r="AA6859" i="1"/>
  <c r="AA6860" i="1"/>
  <c r="AA6861" i="1"/>
  <c r="AA6862" i="1"/>
  <c r="AA6863" i="1"/>
  <c r="AA6864" i="1"/>
  <c r="AA6865" i="1"/>
  <c r="AA6866" i="1"/>
  <c r="AA6867" i="1"/>
  <c r="AA6868" i="1"/>
  <c r="AA6869" i="1"/>
  <c r="AA6870" i="1"/>
  <c r="AA6871" i="1"/>
  <c r="AA6872" i="1"/>
  <c r="AA6873" i="1"/>
  <c r="AA6874" i="1"/>
  <c r="AA6875" i="1"/>
  <c r="AA6876" i="1"/>
  <c r="AA6877" i="1"/>
  <c r="AA6878" i="1"/>
  <c r="AA6879" i="1"/>
  <c r="AA6880" i="1"/>
  <c r="AA6881" i="1"/>
  <c r="AA6882" i="1"/>
  <c r="AA6883" i="1"/>
  <c r="AA6884" i="1"/>
  <c r="AA6885" i="1"/>
  <c r="AA6886" i="1"/>
  <c r="AA6887" i="1"/>
  <c r="AA6888" i="1"/>
  <c r="AA6889" i="1"/>
  <c r="AA6890" i="1"/>
  <c r="AA6891" i="1"/>
  <c r="AA6892" i="1"/>
  <c r="AA6893" i="1"/>
  <c r="AA6894" i="1"/>
  <c r="AA6895" i="1"/>
  <c r="AA6896" i="1"/>
  <c r="AA6897" i="1"/>
  <c r="AA6898" i="1"/>
  <c r="AA6899" i="1"/>
  <c r="AA6900" i="1"/>
  <c r="AA6901" i="1"/>
  <c r="AA6902" i="1"/>
  <c r="AA6903" i="1"/>
  <c r="AA6904" i="1"/>
  <c r="AA6905" i="1"/>
  <c r="AA6906" i="1"/>
  <c r="AA6907" i="1"/>
  <c r="AA6908" i="1"/>
  <c r="AA6909" i="1"/>
  <c r="AA6910" i="1"/>
  <c r="AA6911" i="1"/>
  <c r="AA6912" i="1"/>
  <c r="AA6913" i="1"/>
  <c r="AA6914" i="1"/>
  <c r="AA6915" i="1"/>
  <c r="AA6916" i="1"/>
  <c r="AA6917" i="1"/>
  <c r="AA6918" i="1"/>
  <c r="AA6919" i="1"/>
  <c r="AA6920" i="1"/>
  <c r="AA6921" i="1"/>
  <c r="AA6922" i="1"/>
  <c r="AA6923" i="1"/>
  <c r="AA6924" i="1"/>
  <c r="AA6925" i="1"/>
  <c r="AA6926" i="1"/>
  <c r="AA6927" i="1"/>
  <c r="AA6928" i="1"/>
  <c r="AA6929" i="1"/>
  <c r="AA6930" i="1"/>
  <c r="AA6931" i="1"/>
  <c r="AA6932" i="1"/>
  <c r="AA6933" i="1"/>
  <c r="AA6934" i="1"/>
  <c r="AA6935" i="1"/>
  <c r="AA6936" i="1"/>
  <c r="AA6937" i="1"/>
  <c r="AA6938" i="1"/>
  <c r="AA6939" i="1"/>
  <c r="AA6940" i="1"/>
  <c r="AA6941" i="1"/>
  <c r="AA6942" i="1"/>
  <c r="AA6943" i="1"/>
  <c r="AA6944" i="1"/>
  <c r="AA6945" i="1"/>
  <c r="AA6946" i="1"/>
  <c r="AA6947" i="1"/>
  <c r="AA6948" i="1"/>
  <c r="AA6949" i="1"/>
  <c r="AA6950" i="1"/>
  <c r="AA6951" i="1"/>
  <c r="AA6952" i="1"/>
  <c r="AA6953" i="1"/>
  <c r="AA6954" i="1"/>
  <c r="AA6955" i="1"/>
  <c r="AA6956" i="1"/>
  <c r="AA6957" i="1"/>
  <c r="AA6958" i="1"/>
  <c r="AA6959" i="1"/>
  <c r="AA6960" i="1"/>
  <c r="AA6961" i="1"/>
  <c r="AA6962" i="1"/>
  <c r="AA6963" i="1"/>
  <c r="AA6964" i="1"/>
  <c r="AA6965" i="1"/>
  <c r="AA6966" i="1"/>
  <c r="AA6967" i="1"/>
  <c r="AA6968" i="1"/>
  <c r="AA6969" i="1"/>
  <c r="AA6970" i="1"/>
  <c r="AA6971" i="1"/>
  <c r="AA6972" i="1"/>
  <c r="AA6973" i="1"/>
  <c r="AA6974" i="1"/>
  <c r="AA6975" i="1"/>
  <c r="AA6976" i="1"/>
  <c r="AA6977" i="1"/>
  <c r="AA6978" i="1"/>
  <c r="AA6979" i="1"/>
  <c r="AA6980" i="1"/>
  <c r="AA6981" i="1"/>
  <c r="AA6982" i="1"/>
  <c r="AA6983" i="1"/>
  <c r="AA6984" i="1"/>
  <c r="AA6985" i="1"/>
  <c r="AA6986" i="1"/>
  <c r="AA6987" i="1"/>
  <c r="AA6988" i="1"/>
  <c r="AA6989" i="1"/>
  <c r="AA6990" i="1"/>
  <c r="AA6991" i="1"/>
  <c r="AA6992" i="1"/>
  <c r="AA6993" i="1"/>
  <c r="AA6994" i="1"/>
  <c r="AA6995" i="1"/>
  <c r="AA6996" i="1"/>
  <c r="AA6997" i="1"/>
  <c r="AA6998" i="1"/>
  <c r="AA6999" i="1"/>
  <c r="AA7000" i="1"/>
  <c r="AA7001" i="1"/>
  <c r="AA7002" i="1"/>
  <c r="AA7003" i="1"/>
  <c r="AA7004" i="1"/>
  <c r="AA7005" i="1"/>
  <c r="AA7006" i="1"/>
  <c r="AA7007" i="1"/>
  <c r="AA7008" i="1"/>
  <c r="AA7009" i="1"/>
  <c r="AA7010" i="1"/>
  <c r="AA7011" i="1"/>
  <c r="AA7012" i="1"/>
  <c r="AA7013" i="1"/>
  <c r="AA7014" i="1"/>
  <c r="AA7015" i="1"/>
  <c r="AA7016" i="1"/>
  <c r="AA7017" i="1"/>
  <c r="AA7018" i="1"/>
  <c r="AA7019" i="1"/>
  <c r="AA7020" i="1"/>
  <c r="AA7021" i="1"/>
  <c r="AA7022" i="1"/>
  <c r="AA7023" i="1"/>
  <c r="AA7024" i="1"/>
  <c r="AA7025" i="1"/>
  <c r="AA7026" i="1"/>
  <c r="AA7027" i="1"/>
  <c r="AA7028" i="1"/>
  <c r="AA7029" i="1"/>
  <c r="AA7030" i="1"/>
  <c r="AA7031" i="1"/>
  <c r="AA7032" i="1"/>
  <c r="AA7033" i="1"/>
  <c r="AA7034" i="1"/>
  <c r="AA7035" i="1"/>
  <c r="AA7036" i="1"/>
  <c r="AA7037" i="1"/>
  <c r="AA7038" i="1"/>
  <c r="AA7039" i="1"/>
  <c r="AA7040" i="1"/>
  <c r="AA7041" i="1"/>
  <c r="AA7042" i="1"/>
  <c r="AA7043" i="1"/>
  <c r="AA7044" i="1"/>
  <c r="AA7045" i="1"/>
  <c r="AA7046" i="1"/>
  <c r="AA7047" i="1"/>
  <c r="AA7048" i="1"/>
  <c r="AA7049" i="1"/>
  <c r="AA7050" i="1"/>
  <c r="AA7051" i="1"/>
  <c r="AA7052" i="1"/>
  <c r="AA7053" i="1"/>
  <c r="AA7054" i="1"/>
  <c r="AA7055" i="1"/>
  <c r="AA7056" i="1"/>
  <c r="AA7057" i="1"/>
  <c r="AA7058" i="1"/>
  <c r="AA7059" i="1"/>
  <c r="AA7060" i="1"/>
  <c r="AA7061" i="1"/>
  <c r="AA7062" i="1"/>
  <c r="AA7063" i="1"/>
  <c r="AA7064" i="1"/>
  <c r="AA7065" i="1"/>
  <c r="AA7066" i="1"/>
  <c r="AA7067" i="1"/>
  <c r="AA7068" i="1"/>
  <c r="AA7069" i="1"/>
  <c r="AA7070" i="1"/>
  <c r="AA7071" i="1"/>
  <c r="AA7072" i="1"/>
  <c r="AA7073" i="1"/>
  <c r="AA7074" i="1"/>
  <c r="AA7075" i="1"/>
  <c r="AA7076" i="1"/>
  <c r="AA7077" i="1"/>
  <c r="AA7078" i="1"/>
  <c r="AA7079" i="1"/>
  <c r="AA7080" i="1"/>
  <c r="AA7081" i="1"/>
  <c r="AA7082" i="1"/>
  <c r="AA7083" i="1"/>
  <c r="AA7084" i="1"/>
  <c r="AA7085" i="1"/>
  <c r="AA7086" i="1"/>
  <c r="AA7087" i="1"/>
  <c r="AA7088" i="1"/>
  <c r="AA7089" i="1"/>
  <c r="AA7090" i="1"/>
  <c r="AA7091" i="1"/>
  <c r="AA7092" i="1"/>
  <c r="AA7093" i="1"/>
  <c r="AA7094" i="1"/>
  <c r="AA7095" i="1"/>
  <c r="AA7096" i="1"/>
  <c r="AA7097" i="1"/>
  <c r="AA7098" i="1"/>
  <c r="AA7099" i="1"/>
  <c r="AA7100" i="1"/>
  <c r="AA7101" i="1"/>
  <c r="AA7102" i="1"/>
  <c r="AA7103" i="1"/>
  <c r="AA7104" i="1"/>
  <c r="AA7105" i="1"/>
  <c r="AA7106" i="1"/>
  <c r="AA7107" i="1"/>
  <c r="AA7108" i="1"/>
  <c r="AA7109" i="1"/>
  <c r="AA7110" i="1"/>
  <c r="AA7111" i="1"/>
  <c r="AA7112" i="1"/>
  <c r="AA7113" i="1"/>
  <c r="AA7114" i="1"/>
  <c r="AA7115" i="1"/>
  <c r="AA7116" i="1"/>
  <c r="AA7117" i="1"/>
  <c r="AA7118" i="1"/>
  <c r="AA7119" i="1"/>
  <c r="AA7120" i="1"/>
  <c r="AA7121" i="1"/>
  <c r="AA7122" i="1"/>
  <c r="AA7123" i="1"/>
  <c r="AA7124" i="1"/>
  <c r="AA7125" i="1"/>
  <c r="AA7126" i="1"/>
  <c r="AA7127" i="1"/>
  <c r="AA7128" i="1"/>
  <c r="AA7129" i="1"/>
  <c r="AA7130" i="1"/>
  <c r="AA7131" i="1"/>
  <c r="AA7132" i="1"/>
  <c r="AA7133" i="1"/>
  <c r="AA7134" i="1"/>
  <c r="AA7135" i="1"/>
  <c r="AA7136" i="1"/>
  <c r="AA7137" i="1"/>
  <c r="AA7138" i="1"/>
  <c r="AA7139" i="1"/>
  <c r="AA7140" i="1"/>
  <c r="AA7141" i="1"/>
  <c r="AA7142" i="1"/>
  <c r="AA7143" i="1"/>
  <c r="AA7144" i="1"/>
  <c r="AA7145" i="1"/>
  <c r="AA7146" i="1"/>
  <c r="AA7147" i="1"/>
  <c r="AA7148" i="1"/>
  <c r="AA7149" i="1"/>
  <c r="AA7150" i="1"/>
  <c r="AA7151" i="1"/>
  <c r="AA7152" i="1"/>
  <c r="AA7153" i="1"/>
  <c r="AA7154" i="1"/>
  <c r="AA7155" i="1"/>
  <c r="AA7156" i="1"/>
  <c r="AA7157" i="1"/>
  <c r="AA7158" i="1"/>
  <c r="AA7159" i="1"/>
  <c r="AA7160" i="1"/>
  <c r="AA7161" i="1"/>
  <c r="AA7162" i="1"/>
  <c r="AA7163" i="1"/>
  <c r="AA7164" i="1"/>
  <c r="AA7165" i="1"/>
  <c r="AA7166" i="1"/>
  <c r="AA7167" i="1"/>
  <c r="AA7168" i="1"/>
  <c r="AA7169" i="1"/>
  <c r="AA7170" i="1"/>
  <c r="AA7171" i="1"/>
  <c r="AA7172" i="1"/>
  <c r="AA7173" i="1"/>
  <c r="AA7174" i="1"/>
  <c r="AA7175" i="1"/>
  <c r="AA7176" i="1"/>
  <c r="AA7177" i="1"/>
  <c r="AA7178" i="1"/>
  <c r="AA7179" i="1"/>
  <c r="AA7180" i="1"/>
  <c r="AA7181" i="1"/>
  <c r="AA7182" i="1"/>
  <c r="AA7183" i="1"/>
  <c r="AA7184" i="1"/>
  <c r="AA7185" i="1"/>
  <c r="AA7186" i="1"/>
  <c r="AA7187" i="1"/>
  <c r="AA7188" i="1"/>
  <c r="AA7189" i="1"/>
  <c r="AA7190" i="1"/>
  <c r="AA7191" i="1"/>
  <c r="AA7192" i="1"/>
  <c r="AA7193" i="1"/>
  <c r="AA7194" i="1"/>
  <c r="AA7195" i="1"/>
  <c r="AA7196" i="1"/>
  <c r="AA7197" i="1"/>
  <c r="AA7198" i="1"/>
  <c r="AA7199" i="1"/>
  <c r="AA7200" i="1"/>
  <c r="AA7201" i="1"/>
  <c r="AA7202" i="1"/>
  <c r="AA7203" i="1"/>
  <c r="AA7204" i="1"/>
  <c r="AA7205" i="1"/>
  <c r="AA7206" i="1"/>
  <c r="AA7207" i="1"/>
  <c r="AA7208" i="1"/>
  <c r="AA7209" i="1"/>
  <c r="AA7210" i="1"/>
  <c r="AA7211" i="1"/>
  <c r="AA7212" i="1"/>
  <c r="AA7213" i="1"/>
  <c r="AA7214" i="1"/>
  <c r="AA7215" i="1"/>
  <c r="AA7216" i="1"/>
  <c r="AA7217" i="1"/>
  <c r="AA7218" i="1"/>
  <c r="AA7219" i="1"/>
  <c r="AA7220" i="1"/>
  <c r="AA7221" i="1"/>
  <c r="AA7222" i="1"/>
  <c r="AA7223" i="1"/>
  <c r="AA7224" i="1"/>
  <c r="AA7225" i="1"/>
  <c r="AA7226" i="1"/>
  <c r="AA7227" i="1"/>
  <c r="AA7228" i="1"/>
  <c r="AA7229" i="1"/>
  <c r="AA7230" i="1"/>
  <c r="AA7231" i="1"/>
  <c r="AA7232" i="1"/>
  <c r="AA7233" i="1"/>
  <c r="AA7234" i="1"/>
  <c r="AA7235" i="1"/>
  <c r="AA7236" i="1"/>
  <c r="AA7237" i="1"/>
  <c r="AA7238" i="1"/>
  <c r="AA7239" i="1"/>
  <c r="AA7240" i="1"/>
  <c r="AA7241" i="1"/>
  <c r="AA7242" i="1"/>
  <c r="AA7243" i="1"/>
  <c r="AA7244" i="1"/>
  <c r="AA7245" i="1"/>
  <c r="AA7246" i="1"/>
  <c r="AA7247" i="1"/>
  <c r="AA7248" i="1"/>
  <c r="AA7249" i="1"/>
  <c r="AA7250" i="1"/>
  <c r="AA7251" i="1"/>
  <c r="AA7252" i="1"/>
  <c r="AA7253" i="1"/>
  <c r="AA7254" i="1"/>
  <c r="AA7255" i="1"/>
  <c r="AA7256" i="1"/>
  <c r="AA7257" i="1"/>
  <c r="AA7258" i="1"/>
  <c r="AA7259" i="1"/>
  <c r="AA7260" i="1"/>
  <c r="AA7261" i="1"/>
  <c r="AA7262" i="1"/>
  <c r="AA7263" i="1"/>
  <c r="AA7264" i="1"/>
  <c r="AA7265" i="1"/>
  <c r="AA7266" i="1"/>
  <c r="AA7267" i="1"/>
  <c r="AA7268" i="1"/>
  <c r="AA7269" i="1"/>
  <c r="AA7270" i="1"/>
  <c r="AA7271" i="1"/>
  <c r="AA7272" i="1"/>
  <c r="AA7273" i="1"/>
  <c r="AA7274" i="1"/>
  <c r="AA7275" i="1"/>
  <c r="AA7276" i="1"/>
  <c r="AA7277" i="1"/>
  <c r="AA7278" i="1"/>
  <c r="AA7279" i="1"/>
  <c r="AA7280" i="1"/>
  <c r="AA7281" i="1"/>
  <c r="AA7282" i="1"/>
  <c r="AA7283" i="1"/>
  <c r="AA7284" i="1"/>
  <c r="AA7285" i="1"/>
  <c r="AA7286" i="1"/>
  <c r="AA7287" i="1"/>
  <c r="AA7288" i="1"/>
  <c r="AA7289" i="1"/>
  <c r="AA7290" i="1"/>
  <c r="AA7291" i="1"/>
  <c r="AA7292" i="1"/>
  <c r="AA7293" i="1"/>
  <c r="AA7294" i="1"/>
  <c r="AA7295" i="1"/>
  <c r="AA7296" i="1"/>
  <c r="AA7297" i="1"/>
  <c r="AA7298" i="1"/>
  <c r="AA7299" i="1"/>
  <c r="AA7300" i="1"/>
  <c r="AA7301" i="1"/>
  <c r="AA7302" i="1"/>
  <c r="AA7303" i="1"/>
  <c r="AA7304" i="1"/>
  <c r="AA7305" i="1"/>
  <c r="AA7306" i="1"/>
  <c r="AA7307" i="1"/>
  <c r="AA7308" i="1"/>
  <c r="AA7309" i="1"/>
  <c r="AA7310" i="1"/>
  <c r="AA7311" i="1"/>
  <c r="AA7312" i="1"/>
  <c r="AA7313" i="1"/>
  <c r="AA7314" i="1"/>
  <c r="AA7315" i="1"/>
  <c r="AA7316" i="1"/>
  <c r="AA7317" i="1"/>
  <c r="AA7318" i="1"/>
  <c r="AA7319" i="1"/>
  <c r="AA7320" i="1"/>
  <c r="AA7321" i="1"/>
  <c r="AA7322" i="1"/>
  <c r="AA7323" i="1"/>
  <c r="AA7324" i="1"/>
  <c r="AA7325" i="1"/>
  <c r="AA7326" i="1"/>
  <c r="AA7327" i="1"/>
  <c r="AA7328" i="1"/>
  <c r="AA7329" i="1"/>
  <c r="AA7330" i="1"/>
  <c r="AA7331" i="1"/>
  <c r="AA7332" i="1"/>
  <c r="AA7333" i="1"/>
  <c r="AA7334" i="1"/>
  <c r="AA7335" i="1"/>
  <c r="AA7336" i="1"/>
  <c r="AA7337" i="1"/>
  <c r="AA7338" i="1"/>
  <c r="AA7339" i="1"/>
  <c r="AA7340" i="1"/>
  <c r="AA7341" i="1"/>
  <c r="AA7342" i="1"/>
  <c r="AA7343" i="1"/>
  <c r="AA7344" i="1"/>
  <c r="AA7345" i="1"/>
  <c r="AA7346" i="1"/>
  <c r="AA7347" i="1"/>
  <c r="AA7348" i="1"/>
  <c r="AA7349" i="1"/>
  <c r="AA7350" i="1"/>
  <c r="AA7351" i="1"/>
  <c r="AA7352" i="1"/>
  <c r="AA7353" i="1"/>
  <c r="AA7354" i="1"/>
  <c r="AA7355" i="1"/>
  <c r="AA7356" i="1"/>
  <c r="AA7357" i="1"/>
  <c r="AA7358" i="1"/>
  <c r="AA7359" i="1"/>
  <c r="AA7360" i="1"/>
  <c r="AA7361" i="1"/>
  <c r="AA7362" i="1"/>
  <c r="AA7363" i="1"/>
  <c r="AA7364" i="1"/>
  <c r="AA7365" i="1"/>
  <c r="AA7366" i="1"/>
  <c r="AA7367" i="1"/>
  <c r="AA7368" i="1"/>
  <c r="AA7369" i="1"/>
  <c r="AA7370" i="1"/>
  <c r="AA7371" i="1"/>
  <c r="AA7372" i="1"/>
  <c r="AA7373" i="1"/>
  <c r="AA7374" i="1"/>
  <c r="AA7375" i="1"/>
  <c r="AA7376" i="1"/>
  <c r="AA7377" i="1"/>
  <c r="AA7378" i="1"/>
  <c r="AA7379" i="1"/>
  <c r="AA7380" i="1"/>
  <c r="AA7381" i="1"/>
  <c r="AA7382" i="1"/>
  <c r="AA7383" i="1"/>
  <c r="AA7384" i="1"/>
  <c r="AA7385" i="1"/>
  <c r="AA7386" i="1"/>
  <c r="AA7387" i="1"/>
  <c r="AA7388" i="1"/>
  <c r="AA7389" i="1"/>
  <c r="AA7390" i="1"/>
  <c r="AA7391" i="1"/>
  <c r="AA7392" i="1"/>
  <c r="AA7393" i="1"/>
  <c r="AA7394" i="1"/>
  <c r="AA7395" i="1"/>
  <c r="AA7396" i="1"/>
  <c r="AA7397" i="1"/>
  <c r="AA7398" i="1"/>
  <c r="AA7399" i="1"/>
  <c r="AA7400" i="1"/>
  <c r="AA7401" i="1"/>
  <c r="AA7402" i="1"/>
  <c r="AA7403" i="1"/>
  <c r="AA7404" i="1"/>
  <c r="AA7405" i="1"/>
  <c r="AA7406" i="1"/>
  <c r="AA7407" i="1"/>
  <c r="AA7408" i="1"/>
  <c r="AA7409" i="1"/>
  <c r="AA7410" i="1"/>
  <c r="AA7411" i="1"/>
  <c r="AA7412" i="1"/>
  <c r="AA7413" i="1"/>
  <c r="AA7414" i="1"/>
  <c r="AA7415" i="1"/>
  <c r="AA7416" i="1"/>
  <c r="AA7417" i="1"/>
  <c r="AA7418" i="1"/>
  <c r="AA7419" i="1"/>
  <c r="AA7420" i="1"/>
  <c r="AA7421" i="1"/>
  <c r="AA7422" i="1"/>
  <c r="AA7423" i="1"/>
  <c r="AA7424" i="1"/>
  <c r="AA7425" i="1"/>
  <c r="AA7426" i="1"/>
  <c r="AA7427" i="1"/>
  <c r="AA7428" i="1"/>
  <c r="AA7429" i="1"/>
  <c r="AA7430" i="1"/>
  <c r="AA7431" i="1"/>
  <c r="AA7432" i="1"/>
  <c r="AA7433" i="1"/>
  <c r="AA7434" i="1"/>
  <c r="AA7435" i="1"/>
  <c r="AA7436" i="1"/>
  <c r="AA7437" i="1"/>
  <c r="AA7438" i="1"/>
  <c r="AA7439" i="1"/>
  <c r="AA7440" i="1"/>
  <c r="AA7441" i="1"/>
  <c r="AA7442" i="1"/>
  <c r="AA7443" i="1"/>
  <c r="AA7444" i="1"/>
  <c r="AA7445" i="1"/>
  <c r="AA7446" i="1"/>
  <c r="AA7447" i="1"/>
  <c r="AA7448" i="1"/>
  <c r="AA7449" i="1"/>
  <c r="AA7450" i="1"/>
  <c r="AA7451" i="1"/>
  <c r="AA7452" i="1"/>
  <c r="AA7453" i="1"/>
  <c r="AA7454" i="1"/>
  <c r="AA7455" i="1"/>
  <c r="AA7456" i="1"/>
  <c r="AA7457" i="1"/>
  <c r="AA7458" i="1"/>
  <c r="AA7459" i="1"/>
  <c r="AA7460" i="1"/>
  <c r="AA7461" i="1"/>
  <c r="AA7462" i="1"/>
  <c r="AA7463" i="1"/>
  <c r="AA7464" i="1"/>
  <c r="AA7465" i="1"/>
  <c r="AA7466" i="1"/>
  <c r="AA7467" i="1"/>
  <c r="AA7468" i="1"/>
  <c r="AA7469" i="1"/>
  <c r="AA7470" i="1"/>
  <c r="AA7471" i="1"/>
  <c r="AA7472" i="1"/>
  <c r="AA7473" i="1"/>
  <c r="AA7474" i="1"/>
  <c r="AA7475" i="1"/>
  <c r="AA7476" i="1"/>
  <c r="AA7477" i="1"/>
  <c r="AA7478" i="1"/>
  <c r="AA7479" i="1"/>
  <c r="AA7480" i="1"/>
  <c r="AA7481" i="1"/>
  <c r="AA7482" i="1"/>
  <c r="AA7483" i="1"/>
  <c r="AA7484" i="1"/>
  <c r="AA7485" i="1"/>
  <c r="AA7486" i="1"/>
  <c r="AA7487" i="1"/>
  <c r="AA7488" i="1"/>
  <c r="AA7489" i="1"/>
  <c r="AA7490" i="1"/>
  <c r="AA7491" i="1"/>
  <c r="AA7492" i="1"/>
  <c r="AA7493" i="1"/>
  <c r="AA7494" i="1"/>
  <c r="AA7495" i="1"/>
  <c r="AA7496" i="1"/>
  <c r="AA7497" i="1"/>
  <c r="AA7498" i="1"/>
  <c r="AA7499" i="1"/>
  <c r="AA7500" i="1"/>
  <c r="AA7501" i="1"/>
  <c r="AA7502" i="1"/>
  <c r="AA7503" i="1"/>
  <c r="AA7504" i="1"/>
  <c r="AA7505" i="1"/>
  <c r="AA7506" i="1"/>
  <c r="AA7507" i="1"/>
  <c r="AA7508" i="1"/>
  <c r="AA7509" i="1"/>
  <c r="AA7510" i="1"/>
  <c r="AA7511" i="1"/>
  <c r="AA7512" i="1"/>
  <c r="AA7513" i="1"/>
  <c r="AA7514" i="1"/>
  <c r="AA7515" i="1"/>
  <c r="AA7516" i="1"/>
  <c r="AA7517" i="1"/>
  <c r="AA7518" i="1"/>
  <c r="AA7519" i="1"/>
  <c r="AA7520" i="1"/>
  <c r="AA7521" i="1"/>
  <c r="AA7522" i="1"/>
  <c r="AA7523" i="1"/>
  <c r="AA7524" i="1"/>
  <c r="AA7525" i="1"/>
  <c r="AA7526" i="1"/>
  <c r="AA7527" i="1"/>
  <c r="AA7528" i="1"/>
  <c r="AA7529" i="1"/>
  <c r="AA7530" i="1"/>
  <c r="AA7531" i="1"/>
  <c r="AA7532" i="1"/>
  <c r="AA7533" i="1"/>
  <c r="AA7534" i="1"/>
  <c r="AA7535" i="1"/>
  <c r="AA7536" i="1"/>
  <c r="AA7537" i="1"/>
  <c r="AA7538" i="1"/>
  <c r="AA7539" i="1"/>
  <c r="AA7540" i="1"/>
  <c r="AA7541" i="1"/>
  <c r="AA7542" i="1"/>
  <c r="AA7543" i="1"/>
  <c r="AA7544" i="1"/>
  <c r="AA7545" i="1"/>
  <c r="AA7546" i="1"/>
  <c r="AA7547" i="1"/>
  <c r="AA7548" i="1"/>
  <c r="AA7549" i="1"/>
  <c r="AA7550" i="1"/>
  <c r="AA7551" i="1"/>
  <c r="AA7552" i="1"/>
  <c r="AA7553" i="1"/>
  <c r="AA7554" i="1"/>
  <c r="AA7555" i="1"/>
  <c r="AA7556" i="1"/>
  <c r="AA7557" i="1"/>
  <c r="AA7558" i="1"/>
  <c r="AA7559" i="1"/>
  <c r="AA7560" i="1"/>
  <c r="AA7561" i="1"/>
  <c r="AA7562" i="1"/>
  <c r="AA7563" i="1"/>
  <c r="AA7564" i="1"/>
  <c r="AA7565" i="1"/>
  <c r="AA7566" i="1"/>
  <c r="AA7567" i="1"/>
  <c r="AA7568" i="1"/>
  <c r="AA7569" i="1"/>
  <c r="AA7570" i="1"/>
  <c r="AA7571" i="1"/>
  <c r="AA7572" i="1"/>
  <c r="AA7573" i="1"/>
  <c r="AA7574" i="1"/>
  <c r="AA7575" i="1"/>
  <c r="AA7576" i="1"/>
  <c r="AA7577" i="1"/>
  <c r="AA7578" i="1"/>
  <c r="AA7579" i="1"/>
  <c r="AA7580" i="1"/>
  <c r="AA7581" i="1"/>
  <c r="AA7582" i="1"/>
  <c r="AA7583" i="1"/>
  <c r="AA7584" i="1"/>
  <c r="AA7585" i="1"/>
  <c r="AA7586" i="1"/>
  <c r="AA7587" i="1"/>
  <c r="AA7588" i="1"/>
  <c r="AA7589" i="1"/>
  <c r="AA7590" i="1"/>
  <c r="AA7591" i="1"/>
  <c r="AA7592" i="1"/>
  <c r="AA7593" i="1"/>
  <c r="AA7594" i="1"/>
  <c r="AA7595" i="1"/>
  <c r="AA7596" i="1"/>
  <c r="AA7597" i="1"/>
  <c r="AA7598" i="1"/>
  <c r="AA7599" i="1"/>
  <c r="AA7600" i="1"/>
  <c r="AA7601" i="1"/>
  <c r="AA7602" i="1"/>
  <c r="AA7603" i="1"/>
  <c r="AA7604" i="1"/>
  <c r="AA7605" i="1"/>
  <c r="AA7606" i="1"/>
  <c r="AA7607" i="1"/>
  <c r="AA7608" i="1"/>
  <c r="AA7609" i="1"/>
  <c r="AA7610" i="1"/>
  <c r="AA7611" i="1"/>
  <c r="AA7612" i="1"/>
  <c r="AA7613" i="1"/>
  <c r="AA7614" i="1"/>
  <c r="AA7615" i="1"/>
  <c r="AA7616" i="1"/>
  <c r="AA7617" i="1"/>
  <c r="AA7618" i="1"/>
  <c r="AA7619" i="1"/>
  <c r="AA7620" i="1"/>
  <c r="AA7621" i="1"/>
  <c r="AA7622" i="1"/>
  <c r="AA7623" i="1"/>
  <c r="AA7624" i="1"/>
  <c r="AA7625" i="1"/>
  <c r="AA7626" i="1"/>
  <c r="AA7627" i="1"/>
  <c r="AA7628" i="1"/>
  <c r="AA7629" i="1"/>
  <c r="AA7630" i="1"/>
  <c r="AA7631" i="1"/>
  <c r="AA7632" i="1"/>
  <c r="AA7633" i="1"/>
  <c r="AA7634" i="1"/>
  <c r="AA7635" i="1"/>
  <c r="AA7636" i="1"/>
  <c r="AA7637" i="1"/>
  <c r="AA7638" i="1"/>
  <c r="AA7639" i="1"/>
  <c r="AA7640" i="1"/>
  <c r="AA7641" i="1"/>
  <c r="AA7642" i="1"/>
  <c r="AA7643" i="1"/>
  <c r="AA7644" i="1"/>
  <c r="AA7645" i="1"/>
  <c r="AA7646" i="1"/>
  <c r="AA7647" i="1"/>
  <c r="AA7648" i="1"/>
  <c r="AA7649" i="1"/>
  <c r="AA7650" i="1"/>
  <c r="AA7651" i="1"/>
  <c r="AA7652" i="1"/>
  <c r="AA7653" i="1"/>
  <c r="AA7654" i="1"/>
  <c r="AA7655" i="1"/>
  <c r="AA7656" i="1"/>
  <c r="AA7657" i="1"/>
  <c r="AA7658" i="1"/>
  <c r="AA7659" i="1"/>
  <c r="AA7660" i="1"/>
  <c r="AA7661" i="1"/>
  <c r="AA7662" i="1"/>
  <c r="AA7663" i="1"/>
  <c r="AA7664" i="1"/>
  <c r="AA7665" i="1"/>
  <c r="AA7666" i="1"/>
  <c r="AA7667" i="1"/>
  <c r="AA7668" i="1"/>
  <c r="AA7669" i="1"/>
  <c r="AA7670" i="1"/>
  <c r="AA7671" i="1"/>
  <c r="AA7672" i="1"/>
  <c r="AA7673" i="1"/>
  <c r="AA7674" i="1"/>
  <c r="AA7675" i="1"/>
  <c r="AA7676" i="1"/>
  <c r="AA7677" i="1"/>
  <c r="AA7678" i="1"/>
  <c r="AA7679" i="1"/>
  <c r="AA7680" i="1"/>
  <c r="AA7681" i="1"/>
  <c r="AA7682" i="1"/>
  <c r="AA7683" i="1"/>
  <c r="AA7684" i="1"/>
  <c r="AA7685" i="1"/>
  <c r="AA7686" i="1"/>
  <c r="AA7687" i="1"/>
  <c r="AA7688" i="1"/>
  <c r="AA7689" i="1"/>
  <c r="AA7690" i="1"/>
  <c r="AA7691" i="1"/>
  <c r="AA7692" i="1"/>
  <c r="AA7693" i="1"/>
  <c r="AA7694" i="1"/>
  <c r="AA7695" i="1"/>
  <c r="AA7696" i="1"/>
  <c r="AA7697" i="1"/>
  <c r="AA7698" i="1"/>
  <c r="AA7699" i="1"/>
  <c r="AA7700" i="1"/>
  <c r="AA7701" i="1"/>
  <c r="AA7702" i="1"/>
  <c r="AA7703" i="1"/>
  <c r="AA7704" i="1"/>
  <c r="AA7705" i="1"/>
  <c r="AA7706" i="1"/>
  <c r="AA7707" i="1"/>
  <c r="AA7708" i="1"/>
  <c r="AA7709" i="1"/>
  <c r="AA7710" i="1"/>
  <c r="AA7711" i="1"/>
  <c r="AA7712" i="1"/>
  <c r="AA7713" i="1"/>
  <c r="AA7714" i="1"/>
  <c r="AA7715" i="1"/>
  <c r="AA7716" i="1"/>
  <c r="AA7717" i="1"/>
  <c r="AA7718" i="1"/>
  <c r="AA7719" i="1"/>
  <c r="AA7720" i="1"/>
  <c r="AA7721" i="1"/>
  <c r="AA7722" i="1"/>
  <c r="AA7723" i="1"/>
  <c r="AA7724" i="1"/>
  <c r="AA7725" i="1"/>
  <c r="AA7726" i="1"/>
  <c r="AA7727" i="1"/>
  <c r="AA7728" i="1"/>
  <c r="AA7729" i="1"/>
  <c r="AA7730" i="1"/>
  <c r="AA7731" i="1"/>
  <c r="AA7732" i="1"/>
  <c r="AA7733" i="1"/>
  <c r="AA7734" i="1"/>
  <c r="AA7735" i="1"/>
  <c r="AA7736" i="1"/>
  <c r="AA7737" i="1"/>
  <c r="AA7738" i="1"/>
  <c r="AA7739" i="1"/>
  <c r="AA7740" i="1"/>
  <c r="AA7741" i="1"/>
  <c r="AA7742" i="1"/>
  <c r="AA7743" i="1"/>
  <c r="AA7744" i="1"/>
  <c r="AA7745" i="1"/>
  <c r="AA7746" i="1"/>
  <c r="AA7747" i="1"/>
  <c r="AA7748" i="1"/>
  <c r="AA7749" i="1"/>
  <c r="AA7750" i="1"/>
  <c r="AA7751" i="1"/>
  <c r="AA7752" i="1"/>
  <c r="AA7753" i="1"/>
  <c r="AA7754" i="1"/>
  <c r="AA7755" i="1"/>
  <c r="AA7756" i="1"/>
  <c r="AA7757" i="1"/>
  <c r="AA7758" i="1"/>
  <c r="AA7759" i="1"/>
  <c r="AA7760" i="1"/>
  <c r="AA7761" i="1"/>
  <c r="AA7762" i="1"/>
  <c r="AA7763" i="1"/>
  <c r="AA7764" i="1"/>
  <c r="AA7765" i="1"/>
  <c r="AA7766" i="1"/>
  <c r="AA7767" i="1"/>
  <c r="AA7768" i="1"/>
  <c r="AA7769" i="1"/>
  <c r="AA7770" i="1"/>
  <c r="AA7771" i="1"/>
  <c r="AA7772" i="1"/>
  <c r="AA7773" i="1"/>
  <c r="AA7774" i="1"/>
  <c r="AA7775" i="1"/>
  <c r="AA7776" i="1"/>
  <c r="AA7777" i="1"/>
  <c r="AA7778" i="1"/>
  <c r="AA7779" i="1"/>
  <c r="AA7780" i="1"/>
  <c r="AA7781" i="1"/>
  <c r="AA7782" i="1"/>
  <c r="AA7783" i="1"/>
  <c r="AA7784" i="1"/>
  <c r="AA7785" i="1"/>
  <c r="AA7786" i="1"/>
  <c r="AA7787" i="1"/>
  <c r="AA7788" i="1"/>
  <c r="AA7789" i="1"/>
  <c r="AA7790" i="1"/>
  <c r="AA7791" i="1"/>
  <c r="AA7792" i="1"/>
  <c r="AA7793" i="1"/>
  <c r="AA7794" i="1"/>
  <c r="AA7795" i="1"/>
  <c r="AA7796" i="1"/>
  <c r="AA7797" i="1"/>
  <c r="AA7798" i="1"/>
  <c r="AA7799" i="1"/>
  <c r="AA7800" i="1"/>
  <c r="AA7801" i="1"/>
  <c r="AA7802" i="1"/>
  <c r="AA7803" i="1"/>
  <c r="AA7804" i="1"/>
  <c r="AA7805" i="1"/>
  <c r="AA7806" i="1"/>
  <c r="AA7807" i="1"/>
  <c r="AA7808" i="1"/>
  <c r="AA7809" i="1"/>
  <c r="AA7810" i="1"/>
  <c r="AA7811" i="1"/>
  <c r="AA7812" i="1"/>
  <c r="AA7813" i="1"/>
  <c r="AA7814" i="1"/>
  <c r="AA7815" i="1"/>
  <c r="AA7816" i="1"/>
  <c r="AA7817" i="1"/>
  <c r="AA7818" i="1"/>
  <c r="AA7819" i="1"/>
  <c r="AA7820" i="1"/>
  <c r="AA7821" i="1"/>
  <c r="AA7822" i="1"/>
  <c r="AA7823" i="1"/>
  <c r="AA7824" i="1"/>
  <c r="AA7825" i="1"/>
  <c r="AA7826" i="1"/>
  <c r="AA7827" i="1"/>
  <c r="AA7828" i="1"/>
  <c r="AA7829" i="1"/>
  <c r="AA7830" i="1"/>
  <c r="AA7831" i="1"/>
  <c r="AA7832" i="1"/>
  <c r="AA7833" i="1"/>
  <c r="AA7834" i="1"/>
  <c r="AA7835" i="1"/>
  <c r="AA7836" i="1"/>
  <c r="AA7837" i="1"/>
  <c r="AA7838" i="1"/>
  <c r="AA7839" i="1"/>
  <c r="AA7840" i="1"/>
  <c r="AA7841" i="1"/>
  <c r="AA7842" i="1"/>
  <c r="AA7843" i="1"/>
  <c r="AA7844" i="1"/>
  <c r="AA7845" i="1"/>
  <c r="AA7846" i="1"/>
  <c r="AA7847" i="1"/>
  <c r="AA7848" i="1"/>
  <c r="AA7849" i="1"/>
  <c r="AA7850" i="1"/>
  <c r="AA7851" i="1"/>
  <c r="AA7852" i="1"/>
  <c r="AA7853" i="1"/>
  <c r="AA7854" i="1"/>
  <c r="AA7855" i="1"/>
  <c r="AA7856" i="1"/>
  <c r="AA7857" i="1"/>
  <c r="AA7858" i="1"/>
  <c r="AA7859" i="1"/>
  <c r="AA7860" i="1"/>
  <c r="AA7861" i="1"/>
  <c r="AA7862" i="1"/>
  <c r="AA7863" i="1"/>
  <c r="AA7864" i="1"/>
  <c r="AA7865" i="1"/>
  <c r="AA7866" i="1"/>
  <c r="AA7867" i="1"/>
  <c r="AA7868" i="1"/>
  <c r="AA7869" i="1"/>
  <c r="AA7870" i="1"/>
  <c r="AA7871" i="1"/>
  <c r="AA7872" i="1"/>
  <c r="AA7873" i="1"/>
  <c r="AA7874" i="1"/>
  <c r="AA7875" i="1"/>
  <c r="AA7876" i="1"/>
  <c r="AA7877" i="1"/>
  <c r="AA7878" i="1"/>
  <c r="AA7879" i="1"/>
  <c r="AA7880" i="1"/>
  <c r="AA7881" i="1"/>
  <c r="AA7882" i="1"/>
  <c r="AA7883" i="1"/>
  <c r="AA7884" i="1"/>
  <c r="AA7885" i="1"/>
  <c r="AA7886" i="1"/>
  <c r="AA7887" i="1"/>
  <c r="AA7888" i="1"/>
  <c r="AA7889" i="1"/>
  <c r="AA7890" i="1"/>
  <c r="AA7891" i="1"/>
  <c r="AA7892" i="1"/>
  <c r="AA7893" i="1"/>
  <c r="AA7894" i="1"/>
  <c r="AA7895" i="1"/>
  <c r="AA7896" i="1"/>
  <c r="AA7897" i="1"/>
  <c r="AA7898" i="1"/>
  <c r="AA7899" i="1"/>
  <c r="AA7900" i="1"/>
  <c r="AA7901" i="1"/>
  <c r="AA7902" i="1"/>
  <c r="AA7903" i="1"/>
  <c r="AA7904" i="1"/>
  <c r="AA7905" i="1"/>
  <c r="AA7906" i="1"/>
  <c r="AA7907" i="1"/>
  <c r="AA7908" i="1"/>
  <c r="AA7909" i="1"/>
  <c r="AA7910" i="1"/>
  <c r="AA7911" i="1"/>
  <c r="AA7912" i="1"/>
  <c r="AA7913" i="1"/>
  <c r="AA7914" i="1"/>
  <c r="AA7915" i="1"/>
  <c r="AA7916" i="1"/>
  <c r="AA7917" i="1"/>
  <c r="AA7918" i="1"/>
  <c r="AA7919" i="1"/>
  <c r="AA7920" i="1"/>
  <c r="AA7921" i="1"/>
  <c r="AA7922" i="1"/>
  <c r="AA7923" i="1"/>
  <c r="AA7924" i="1"/>
  <c r="AA7925" i="1"/>
  <c r="AA7926" i="1"/>
  <c r="AA7927" i="1"/>
  <c r="AA7928" i="1"/>
  <c r="AA7929" i="1"/>
  <c r="AA7930" i="1"/>
  <c r="AA7931" i="1"/>
  <c r="AA7932" i="1"/>
  <c r="AA7933" i="1"/>
  <c r="AA7934" i="1"/>
  <c r="AA7935" i="1"/>
  <c r="AA7936" i="1"/>
  <c r="AA7937" i="1"/>
  <c r="AA7938" i="1"/>
  <c r="AA7939" i="1"/>
  <c r="AA7940" i="1"/>
  <c r="AA7941" i="1"/>
  <c r="AA7942" i="1"/>
  <c r="AA7943" i="1"/>
  <c r="AA7944" i="1"/>
  <c r="AA7945" i="1"/>
  <c r="AA7946" i="1"/>
  <c r="AA7947" i="1"/>
  <c r="AA7948" i="1"/>
  <c r="AA7949" i="1"/>
  <c r="AA7950" i="1"/>
  <c r="AA7951" i="1"/>
  <c r="AA7952" i="1"/>
  <c r="AA7953" i="1"/>
  <c r="AA7954" i="1"/>
  <c r="AA7955" i="1"/>
  <c r="AA7956" i="1"/>
  <c r="AA7957" i="1"/>
  <c r="AA7958" i="1"/>
  <c r="AA7959" i="1"/>
  <c r="AA7960" i="1"/>
  <c r="AA7961" i="1"/>
  <c r="AA7962" i="1"/>
  <c r="AA7963" i="1"/>
  <c r="AA7964" i="1"/>
  <c r="AA7965" i="1"/>
  <c r="AA7966" i="1"/>
  <c r="AA7967" i="1"/>
  <c r="AA7968" i="1"/>
  <c r="AA7969" i="1"/>
  <c r="AA7970" i="1"/>
  <c r="AA7971" i="1"/>
  <c r="AA7972" i="1"/>
  <c r="AA7973" i="1"/>
  <c r="AA7974" i="1"/>
  <c r="AA7975" i="1"/>
  <c r="AA7976" i="1"/>
  <c r="AA7977" i="1"/>
  <c r="AA7978" i="1"/>
  <c r="AA7979" i="1"/>
  <c r="AA7980" i="1"/>
  <c r="AA7981" i="1"/>
  <c r="AA7982" i="1"/>
  <c r="AA7983" i="1"/>
  <c r="AA7984" i="1"/>
  <c r="AA7985" i="1"/>
  <c r="AA7986" i="1"/>
  <c r="AA7987" i="1"/>
  <c r="AA7988" i="1"/>
  <c r="AA7989" i="1"/>
  <c r="AA7990" i="1"/>
  <c r="AA7991" i="1"/>
  <c r="AA7992" i="1"/>
  <c r="AA7993" i="1"/>
  <c r="AA7994" i="1"/>
  <c r="AA7995" i="1"/>
  <c r="AA7996" i="1"/>
  <c r="AA7997" i="1"/>
  <c r="AA7998" i="1"/>
  <c r="AA7999" i="1"/>
  <c r="AA8000" i="1"/>
  <c r="AA8001" i="1"/>
  <c r="AA8002" i="1"/>
  <c r="AA8003" i="1"/>
  <c r="AA8004" i="1"/>
  <c r="AA8005" i="1"/>
  <c r="AA8006" i="1"/>
  <c r="AA8007" i="1"/>
  <c r="AA8008" i="1"/>
  <c r="AA8009" i="1"/>
  <c r="AA8010" i="1"/>
  <c r="AA8011" i="1"/>
  <c r="AA8012" i="1"/>
  <c r="AA8013" i="1"/>
  <c r="AA8014" i="1"/>
  <c r="AA8015" i="1"/>
  <c r="AA8016" i="1"/>
  <c r="AA8017" i="1"/>
  <c r="AA8018" i="1"/>
  <c r="AA8019" i="1"/>
  <c r="AA8020" i="1"/>
  <c r="AA8021" i="1"/>
  <c r="AA8022" i="1"/>
  <c r="AA8023" i="1"/>
  <c r="AA8024" i="1"/>
  <c r="AA8025" i="1"/>
  <c r="AA8026" i="1"/>
  <c r="AA8027" i="1"/>
  <c r="AA8028" i="1"/>
  <c r="AA8029" i="1"/>
  <c r="AA8030" i="1"/>
  <c r="AA8031" i="1"/>
  <c r="AA8032" i="1"/>
  <c r="AA8033" i="1"/>
  <c r="AA8034" i="1"/>
  <c r="AA8035" i="1"/>
  <c r="AA8036" i="1"/>
  <c r="AA8037" i="1"/>
  <c r="AA8038" i="1"/>
  <c r="AA8039" i="1"/>
  <c r="AA8040" i="1"/>
  <c r="AA8041" i="1"/>
  <c r="AA8042" i="1"/>
  <c r="AA8043" i="1"/>
  <c r="AA8044" i="1"/>
  <c r="AA8045" i="1"/>
  <c r="AA8046" i="1"/>
  <c r="AA8047" i="1"/>
  <c r="AA8048" i="1"/>
  <c r="AA8049" i="1"/>
  <c r="AA8050" i="1"/>
  <c r="AA8051" i="1"/>
  <c r="AA8052" i="1"/>
  <c r="AA8053" i="1"/>
  <c r="AA8054" i="1"/>
  <c r="AA8055" i="1"/>
  <c r="AA8056" i="1"/>
  <c r="AA8057" i="1"/>
  <c r="AA8058" i="1"/>
  <c r="AA8059" i="1"/>
  <c r="AA8060" i="1"/>
  <c r="AA8061" i="1"/>
  <c r="AA8062" i="1"/>
  <c r="AA8063" i="1"/>
  <c r="AA8064" i="1"/>
  <c r="AA8065" i="1"/>
  <c r="AA8066" i="1"/>
  <c r="AA8067" i="1"/>
  <c r="AA8068" i="1"/>
  <c r="AA8069" i="1"/>
  <c r="AA8070" i="1"/>
  <c r="AA8071" i="1"/>
  <c r="AA8072" i="1"/>
  <c r="AA8073" i="1"/>
  <c r="AA8074" i="1"/>
  <c r="AA8075" i="1"/>
  <c r="AA8076" i="1"/>
  <c r="AA8077" i="1"/>
  <c r="AA8078" i="1"/>
  <c r="AA8079" i="1"/>
  <c r="AA8080" i="1"/>
  <c r="AA8081" i="1"/>
  <c r="AA8082" i="1"/>
  <c r="AA8083" i="1"/>
  <c r="AA8084" i="1"/>
  <c r="AA8085" i="1"/>
  <c r="AA8086" i="1"/>
  <c r="AA8087" i="1"/>
  <c r="AA8088" i="1"/>
  <c r="AA8089" i="1"/>
  <c r="AA8090" i="1"/>
  <c r="AA8091" i="1"/>
  <c r="AA8092" i="1"/>
  <c r="AA8093" i="1"/>
  <c r="AA8094" i="1"/>
  <c r="AA8095" i="1"/>
  <c r="AA8096" i="1"/>
  <c r="AA8097" i="1"/>
  <c r="AA8098" i="1"/>
  <c r="AA8099" i="1"/>
  <c r="AA8100" i="1"/>
  <c r="AA8101" i="1"/>
  <c r="AA8102" i="1"/>
  <c r="AA8103" i="1"/>
  <c r="AA8104" i="1"/>
  <c r="AA8105" i="1"/>
  <c r="AA8106" i="1"/>
  <c r="AA8107" i="1"/>
  <c r="AA8108" i="1"/>
  <c r="AA8109" i="1"/>
  <c r="AA8110" i="1"/>
  <c r="AA8111" i="1"/>
  <c r="AA8112" i="1"/>
  <c r="AA8113" i="1"/>
  <c r="AA8114" i="1"/>
  <c r="AA8115" i="1"/>
  <c r="AA8116" i="1"/>
  <c r="AA8117" i="1"/>
  <c r="AA8118" i="1"/>
  <c r="AA8119" i="1"/>
  <c r="AA8120" i="1"/>
  <c r="AA8121" i="1"/>
  <c r="AA8122" i="1"/>
  <c r="AA8123" i="1"/>
  <c r="AA8124" i="1"/>
  <c r="AA8125" i="1"/>
  <c r="AA8126" i="1"/>
  <c r="AA8127" i="1"/>
  <c r="AA8128" i="1"/>
  <c r="AA8129" i="1"/>
  <c r="AA8130" i="1"/>
  <c r="AA8131" i="1"/>
  <c r="AA8132" i="1"/>
  <c r="AA8133" i="1"/>
  <c r="AA8134" i="1"/>
  <c r="AA8135" i="1"/>
  <c r="AA8136" i="1"/>
  <c r="AA8137" i="1"/>
  <c r="AA8138" i="1"/>
  <c r="AA8139" i="1"/>
  <c r="AA8140" i="1"/>
  <c r="AA8141" i="1"/>
  <c r="AA8142" i="1"/>
  <c r="AA8143" i="1"/>
  <c r="AA8144" i="1"/>
  <c r="AA8145" i="1"/>
  <c r="AA8146" i="1"/>
  <c r="AA8147" i="1"/>
  <c r="AA8148" i="1"/>
  <c r="AA8149" i="1"/>
  <c r="AA8150" i="1"/>
  <c r="AA8151" i="1"/>
  <c r="AA8152" i="1"/>
  <c r="AA8153" i="1"/>
  <c r="AA8154" i="1"/>
  <c r="AA8155" i="1"/>
  <c r="AA8156" i="1"/>
  <c r="AA8157" i="1"/>
  <c r="AA8158" i="1"/>
  <c r="AA8159" i="1"/>
  <c r="AA8160" i="1"/>
  <c r="AA8161" i="1"/>
  <c r="AA8162" i="1"/>
  <c r="AA8163" i="1"/>
  <c r="AA8164" i="1"/>
  <c r="AA8165" i="1"/>
  <c r="AA8166" i="1"/>
  <c r="AA8167" i="1"/>
  <c r="AA8168" i="1"/>
  <c r="AA8169" i="1"/>
  <c r="AA8170" i="1"/>
  <c r="AA8171" i="1"/>
  <c r="AA8172" i="1"/>
  <c r="AA8173" i="1"/>
  <c r="AA8174" i="1"/>
  <c r="AA8175" i="1"/>
  <c r="AA8176" i="1"/>
  <c r="AA8177" i="1"/>
  <c r="AA8178" i="1"/>
  <c r="AA8179" i="1"/>
  <c r="AA8180" i="1"/>
  <c r="AA8181" i="1"/>
  <c r="AA8182" i="1"/>
  <c r="AA8183" i="1"/>
  <c r="AA8184" i="1"/>
  <c r="AA8185" i="1"/>
  <c r="AA8186" i="1"/>
  <c r="AA8187" i="1"/>
  <c r="AA8188" i="1"/>
  <c r="AA8189" i="1"/>
  <c r="AA8190" i="1"/>
  <c r="AA8191" i="1"/>
  <c r="AA8192" i="1"/>
  <c r="AA8193" i="1"/>
  <c r="AA8194" i="1"/>
  <c r="AA8195" i="1"/>
  <c r="AA8196" i="1"/>
  <c r="AA8197" i="1"/>
  <c r="AA8198" i="1"/>
  <c r="AA8199" i="1"/>
  <c r="AA8200" i="1"/>
  <c r="AA8201" i="1"/>
  <c r="AA8202" i="1"/>
  <c r="AA8203" i="1"/>
  <c r="AA8204" i="1"/>
  <c r="AA8205" i="1"/>
  <c r="AA8206" i="1"/>
  <c r="AA8207" i="1"/>
  <c r="AA8208" i="1"/>
  <c r="AA8209" i="1"/>
  <c r="AA8210" i="1"/>
  <c r="AA8211" i="1"/>
  <c r="AA8212" i="1"/>
  <c r="AA8213" i="1"/>
  <c r="AA8214" i="1"/>
  <c r="AA8215" i="1"/>
  <c r="AA8216" i="1"/>
  <c r="AA8217" i="1"/>
  <c r="AA8218" i="1"/>
  <c r="AA8219" i="1"/>
  <c r="AA8220" i="1"/>
  <c r="AA8221" i="1"/>
  <c r="AA8222" i="1"/>
  <c r="AA8223" i="1"/>
  <c r="AA8224" i="1"/>
  <c r="AA8225" i="1"/>
  <c r="AA8226" i="1"/>
  <c r="AA8227" i="1"/>
  <c r="AA8228" i="1"/>
  <c r="AA8229" i="1"/>
  <c r="AA8230" i="1"/>
  <c r="AA8231" i="1"/>
  <c r="AA8232" i="1"/>
  <c r="AA8233" i="1"/>
  <c r="AA8234" i="1"/>
  <c r="AA8235" i="1"/>
  <c r="AA8236" i="1"/>
  <c r="AA8237" i="1"/>
  <c r="AA8238" i="1"/>
  <c r="AA8239" i="1"/>
  <c r="AA8240" i="1"/>
  <c r="AA8241" i="1"/>
  <c r="AA8242" i="1"/>
  <c r="AA8243" i="1"/>
  <c r="AA8244" i="1"/>
  <c r="AA8245" i="1"/>
  <c r="AA8246" i="1"/>
  <c r="AA8247" i="1"/>
  <c r="AA8248" i="1"/>
  <c r="AA8249" i="1"/>
  <c r="AA8250" i="1"/>
  <c r="AA8251" i="1"/>
  <c r="AA8252" i="1"/>
  <c r="AA8253" i="1"/>
  <c r="AA8254" i="1"/>
  <c r="AA8255" i="1"/>
  <c r="AA8256" i="1"/>
  <c r="AA8257" i="1"/>
  <c r="AA8258" i="1"/>
  <c r="AA8259" i="1"/>
  <c r="AA8260" i="1"/>
  <c r="AA8261" i="1"/>
  <c r="AA8262" i="1"/>
  <c r="AA8263" i="1"/>
  <c r="AA8264" i="1"/>
  <c r="AA8265" i="1"/>
  <c r="AA8266" i="1"/>
  <c r="AA8267" i="1"/>
  <c r="AA8268" i="1"/>
  <c r="AA8269" i="1"/>
  <c r="AA8270" i="1"/>
  <c r="AA8271" i="1"/>
  <c r="AA8272" i="1"/>
  <c r="AA8273" i="1"/>
  <c r="AA8274" i="1"/>
  <c r="AA8275" i="1"/>
  <c r="AA8276" i="1"/>
  <c r="AA8277" i="1"/>
  <c r="AA8278" i="1"/>
  <c r="AA8279" i="1"/>
  <c r="AA8280" i="1"/>
  <c r="AA8281" i="1"/>
  <c r="AA8282" i="1"/>
  <c r="AA8283" i="1"/>
  <c r="AA8284" i="1"/>
  <c r="AA8285" i="1"/>
  <c r="AA8286" i="1"/>
  <c r="AA8287" i="1"/>
  <c r="AA8288" i="1"/>
  <c r="AA8289" i="1"/>
  <c r="AA8290" i="1"/>
  <c r="AA8291" i="1"/>
  <c r="AA8292" i="1"/>
  <c r="AA8293" i="1"/>
  <c r="AA8294" i="1"/>
  <c r="AA8295" i="1"/>
  <c r="AA8296" i="1"/>
  <c r="AA8297" i="1"/>
  <c r="AA8298" i="1"/>
  <c r="AA8299" i="1"/>
  <c r="AA8300" i="1"/>
  <c r="AA8301" i="1"/>
  <c r="AA8302" i="1"/>
  <c r="AA8303" i="1"/>
  <c r="AA8304" i="1"/>
  <c r="AA8305" i="1"/>
  <c r="AA8306" i="1"/>
  <c r="AA8307" i="1"/>
  <c r="AA8308" i="1"/>
  <c r="AA8309" i="1"/>
  <c r="AA8310" i="1"/>
  <c r="AA8311" i="1"/>
  <c r="AA8312" i="1"/>
  <c r="AA8313" i="1"/>
  <c r="AA8314" i="1"/>
  <c r="AA8315" i="1"/>
  <c r="AA8316" i="1"/>
  <c r="AA8317" i="1"/>
  <c r="AA8318" i="1"/>
  <c r="AA8319" i="1"/>
  <c r="AA8320" i="1"/>
  <c r="AA8321" i="1"/>
  <c r="AA8322" i="1"/>
  <c r="AA8323" i="1"/>
  <c r="AA8324" i="1"/>
  <c r="AA8325" i="1"/>
  <c r="AA8326" i="1"/>
  <c r="AA8327" i="1"/>
  <c r="AA8328" i="1"/>
  <c r="AA8329" i="1"/>
  <c r="AA8330" i="1"/>
  <c r="AA8331" i="1"/>
  <c r="AA8332" i="1"/>
  <c r="AA8333" i="1"/>
  <c r="AA8334" i="1"/>
  <c r="AA8335" i="1"/>
  <c r="AA8336" i="1"/>
  <c r="AA8337" i="1"/>
  <c r="AA8338" i="1"/>
  <c r="AA8339" i="1"/>
  <c r="AA8340" i="1"/>
  <c r="AA8341" i="1"/>
  <c r="AA8342" i="1"/>
  <c r="AA8343" i="1"/>
  <c r="AA8344" i="1"/>
  <c r="AA8345" i="1"/>
  <c r="AA8346" i="1"/>
  <c r="AA8347" i="1"/>
  <c r="AA8348" i="1"/>
  <c r="AA8349" i="1"/>
  <c r="AA8350" i="1"/>
  <c r="AA8351" i="1"/>
  <c r="AA8352" i="1"/>
  <c r="AA8353" i="1"/>
  <c r="AA8354" i="1"/>
  <c r="AA8355" i="1"/>
  <c r="AA8356" i="1"/>
  <c r="AA8357" i="1"/>
  <c r="AA8358" i="1"/>
  <c r="AA8359" i="1"/>
  <c r="AA8360" i="1"/>
  <c r="AA8361" i="1"/>
  <c r="AA8362" i="1"/>
  <c r="AA8363" i="1"/>
  <c r="AA8364" i="1"/>
  <c r="AA8365" i="1"/>
  <c r="AA8366" i="1"/>
  <c r="AA8367" i="1"/>
  <c r="AA8368" i="1"/>
  <c r="AA8369" i="1"/>
  <c r="AA8370" i="1"/>
  <c r="AA8371" i="1"/>
  <c r="AA8372" i="1"/>
  <c r="AA8373" i="1"/>
  <c r="AA8374" i="1"/>
  <c r="AA8375" i="1"/>
  <c r="AA8376" i="1"/>
  <c r="AA8377" i="1"/>
  <c r="AA8378" i="1"/>
  <c r="AA8379" i="1"/>
  <c r="AA8380" i="1"/>
  <c r="AA8381" i="1"/>
  <c r="AA8382" i="1"/>
  <c r="AA8383" i="1"/>
  <c r="AA8384" i="1"/>
  <c r="AA8385" i="1"/>
  <c r="AA8386" i="1"/>
  <c r="AA8387" i="1"/>
  <c r="AA8388" i="1"/>
  <c r="AA8389" i="1"/>
  <c r="AA8390" i="1"/>
  <c r="AA8391" i="1"/>
  <c r="AA8392" i="1"/>
  <c r="AA8393" i="1"/>
  <c r="AA8394" i="1"/>
  <c r="AA8395" i="1"/>
  <c r="AA8396" i="1"/>
  <c r="AA8397" i="1"/>
  <c r="AA8398" i="1"/>
  <c r="AA8399" i="1"/>
  <c r="AA8400" i="1"/>
  <c r="AA8401" i="1"/>
  <c r="AA8402" i="1"/>
  <c r="AA8403" i="1"/>
  <c r="AA8404" i="1"/>
  <c r="AA8405" i="1"/>
  <c r="AA8406" i="1"/>
  <c r="AA8407" i="1"/>
  <c r="AA8408" i="1"/>
  <c r="AA8409" i="1"/>
  <c r="AA8410" i="1"/>
  <c r="AA8411" i="1"/>
  <c r="AA8412" i="1"/>
  <c r="AA8413" i="1"/>
  <c r="AA8414" i="1"/>
  <c r="AA8415" i="1"/>
  <c r="AA8416" i="1"/>
  <c r="AA8417" i="1"/>
  <c r="AA8418" i="1"/>
  <c r="AA8419" i="1"/>
  <c r="AA8420" i="1"/>
  <c r="AA8421" i="1"/>
  <c r="AA8422" i="1"/>
  <c r="AA8423" i="1"/>
  <c r="AA8424" i="1"/>
  <c r="AA8425" i="1"/>
  <c r="AA8426" i="1"/>
  <c r="AA8427" i="1"/>
  <c r="AA8428" i="1"/>
  <c r="AA8429" i="1"/>
  <c r="AA8430" i="1"/>
  <c r="AA8431" i="1"/>
  <c r="AA8432" i="1"/>
  <c r="AA8433" i="1"/>
  <c r="AA8434" i="1"/>
  <c r="AA8435" i="1"/>
  <c r="AA8436" i="1"/>
  <c r="AA8437" i="1"/>
  <c r="AA8438" i="1"/>
  <c r="AA8439" i="1"/>
  <c r="AA8440" i="1"/>
  <c r="AA8441" i="1"/>
  <c r="AA8442" i="1"/>
  <c r="AA8443" i="1"/>
  <c r="AA8444" i="1"/>
  <c r="AA8445" i="1"/>
  <c r="AA8446" i="1"/>
  <c r="AA8447" i="1"/>
  <c r="AA8448" i="1"/>
  <c r="AA8449" i="1"/>
  <c r="AA8450" i="1"/>
  <c r="AA8451" i="1"/>
  <c r="AA8452" i="1"/>
  <c r="AA8453" i="1"/>
  <c r="AA8454" i="1"/>
  <c r="AA8455" i="1"/>
  <c r="AA8456" i="1"/>
  <c r="AA8457" i="1"/>
  <c r="AA8458" i="1"/>
  <c r="AA8459" i="1"/>
  <c r="AA8460" i="1"/>
  <c r="AA8461" i="1"/>
  <c r="AA8462" i="1"/>
  <c r="AA8463" i="1"/>
  <c r="AA8464" i="1"/>
  <c r="AA8465" i="1"/>
  <c r="AA8466" i="1"/>
  <c r="AA8467" i="1"/>
  <c r="AA8468" i="1"/>
  <c r="AA8469" i="1"/>
  <c r="AA8470" i="1"/>
  <c r="AA8471" i="1"/>
  <c r="AA8472" i="1"/>
  <c r="AA8473" i="1"/>
  <c r="AA8474" i="1"/>
  <c r="AA8475" i="1"/>
  <c r="AA8476" i="1"/>
  <c r="AA8477" i="1"/>
  <c r="AA8478" i="1"/>
  <c r="AA8479" i="1"/>
  <c r="AA8480" i="1"/>
  <c r="AA8481" i="1"/>
  <c r="AA8482" i="1"/>
  <c r="AA8483" i="1"/>
  <c r="AA8484" i="1"/>
  <c r="AA8485" i="1"/>
  <c r="AA8486" i="1"/>
  <c r="AA8487" i="1"/>
  <c r="AA8488" i="1"/>
  <c r="AA8489" i="1"/>
  <c r="AA8490" i="1"/>
  <c r="AA8491" i="1"/>
  <c r="AA8492" i="1"/>
  <c r="AA8493" i="1"/>
  <c r="AA8494" i="1"/>
  <c r="AA8495" i="1"/>
  <c r="AA8496" i="1"/>
  <c r="AA8497" i="1"/>
  <c r="AA8498" i="1"/>
  <c r="AA8499" i="1"/>
  <c r="AA8500" i="1"/>
  <c r="AA8501" i="1"/>
  <c r="AA8502" i="1"/>
  <c r="AA8503" i="1"/>
  <c r="AA8504" i="1"/>
  <c r="AA8505" i="1"/>
  <c r="AA8506" i="1"/>
  <c r="AA8507" i="1"/>
  <c r="AA8508" i="1"/>
  <c r="AA8509" i="1"/>
  <c r="AA8510" i="1"/>
  <c r="AA8511" i="1"/>
  <c r="AA8512" i="1"/>
  <c r="AA8513" i="1"/>
  <c r="AA8514" i="1"/>
  <c r="AA8515" i="1"/>
  <c r="AA8516" i="1"/>
  <c r="AA8517" i="1"/>
  <c r="AA8518" i="1"/>
  <c r="AA8519" i="1"/>
  <c r="AA8520" i="1"/>
  <c r="AA8521" i="1"/>
  <c r="AA8522" i="1"/>
  <c r="AA8523" i="1"/>
  <c r="AA8524" i="1"/>
  <c r="AA8525" i="1"/>
  <c r="AA8526" i="1"/>
  <c r="AA8527" i="1"/>
  <c r="AA8528" i="1"/>
  <c r="AA8529" i="1"/>
  <c r="AA8530" i="1"/>
  <c r="AA8531" i="1"/>
  <c r="AA8532" i="1"/>
  <c r="AA8533" i="1"/>
  <c r="AA8534" i="1"/>
  <c r="AA8535" i="1"/>
  <c r="AA8536" i="1"/>
  <c r="AA8537" i="1"/>
  <c r="AA8538" i="1"/>
  <c r="AA8539" i="1"/>
  <c r="AA8540" i="1"/>
  <c r="AA8541" i="1"/>
  <c r="AA8542" i="1"/>
  <c r="AA8543" i="1"/>
  <c r="AA8544" i="1"/>
  <c r="AA8545" i="1"/>
  <c r="AA8546" i="1"/>
  <c r="AA8547" i="1"/>
  <c r="AA8548" i="1"/>
  <c r="AA8549" i="1"/>
  <c r="AA8550" i="1"/>
  <c r="AA8551" i="1"/>
  <c r="AA8552" i="1"/>
  <c r="AA8553" i="1"/>
  <c r="AA8554" i="1"/>
  <c r="AA8555" i="1"/>
  <c r="AA8556" i="1"/>
  <c r="AA8557" i="1"/>
  <c r="AA8558" i="1"/>
  <c r="AA8559" i="1"/>
  <c r="AA8560" i="1"/>
  <c r="AA8561" i="1"/>
  <c r="AA8562" i="1"/>
  <c r="AA8563" i="1"/>
  <c r="AA8564" i="1"/>
  <c r="AA8565" i="1"/>
  <c r="AA8566" i="1"/>
  <c r="AA8567" i="1"/>
  <c r="AA8568" i="1"/>
  <c r="AA8569" i="1"/>
  <c r="AA8570" i="1"/>
  <c r="AA8571" i="1"/>
  <c r="AA8572" i="1"/>
  <c r="AA8573" i="1"/>
  <c r="AA8574" i="1"/>
  <c r="AA8575" i="1"/>
  <c r="AA8576" i="1"/>
  <c r="AA8577" i="1"/>
  <c r="AA8578" i="1"/>
  <c r="AA8579" i="1"/>
  <c r="AA8580" i="1"/>
  <c r="AA8581" i="1"/>
  <c r="AA8582" i="1"/>
  <c r="AA8583" i="1"/>
  <c r="AA8584" i="1"/>
  <c r="AA8585" i="1"/>
  <c r="AA8586" i="1"/>
  <c r="AA8587" i="1"/>
  <c r="AA8588" i="1"/>
  <c r="AA8589" i="1"/>
  <c r="AA8590" i="1"/>
  <c r="AA8591" i="1"/>
  <c r="AA8592" i="1"/>
  <c r="AA8593" i="1"/>
  <c r="AA8594" i="1"/>
  <c r="AA8595" i="1"/>
  <c r="AA8596" i="1"/>
  <c r="AA8597" i="1"/>
  <c r="AA8598" i="1"/>
  <c r="AA8599" i="1"/>
  <c r="AA8600" i="1"/>
  <c r="AA8601" i="1"/>
  <c r="AA8602" i="1"/>
  <c r="AA8603" i="1"/>
  <c r="AA8604" i="1"/>
  <c r="AA8605" i="1"/>
  <c r="AA8606" i="1"/>
  <c r="AA8607" i="1"/>
  <c r="AA8608" i="1"/>
  <c r="AA8609" i="1"/>
  <c r="AA8610" i="1"/>
  <c r="AA8611" i="1"/>
  <c r="AA8612" i="1"/>
  <c r="AA8613" i="1"/>
  <c r="AA8614" i="1"/>
  <c r="AA8615" i="1"/>
  <c r="AA8616" i="1"/>
  <c r="AA8617" i="1"/>
  <c r="AA8618" i="1"/>
  <c r="AA8619" i="1"/>
  <c r="AA8620" i="1"/>
  <c r="AA8621" i="1"/>
  <c r="AA8622" i="1"/>
  <c r="AA8623" i="1"/>
  <c r="AA8624" i="1"/>
  <c r="AA8625" i="1"/>
  <c r="AA8626" i="1"/>
  <c r="AA8627" i="1"/>
  <c r="AA8628" i="1"/>
  <c r="AA8629" i="1"/>
  <c r="AA8630" i="1"/>
  <c r="AA8631" i="1"/>
  <c r="AA8632" i="1"/>
  <c r="AA8633" i="1"/>
  <c r="AA8634" i="1"/>
  <c r="AA8635" i="1"/>
  <c r="AA8636" i="1"/>
  <c r="AA8637" i="1"/>
  <c r="AA8638" i="1"/>
  <c r="AA8639" i="1"/>
  <c r="AA8640" i="1"/>
  <c r="AA8641" i="1"/>
  <c r="AA8642" i="1"/>
  <c r="AA8643" i="1"/>
  <c r="AA8644" i="1"/>
  <c r="AA8645" i="1"/>
  <c r="AA8646" i="1"/>
  <c r="AA8647" i="1"/>
  <c r="AA8648" i="1"/>
  <c r="AA8649" i="1"/>
  <c r="AA8650" i="1"/>
  <c r="AA8651" i="1"/>
  <c r="AA8652" i="1"/>
  <c r="AA8653" i="1"/>
  <c r="AA8654" i="1"/>
  <c r="AA8655" i="1"/>
  <c r="AA8656" i="1"/>
  <c r="AA8657" i="1"/>
  <c r="AA8658" i="1"/>
  <c r="AA8659" i="1"/>
  <c r="AA8660" i="1"/>
  <c r="AA8661" i="1"/>
  <c r="AA8662" i="1"/>
  <c r="AA8663" i="1"/>
  <c r="AA8664" i="1"/>
  <c r="AA8665" i="1"/>
  <c r="AA8666" i="1"/>
  <c r="AA8667" i="1"/>
  <c r="AA8668" i="1"/>
  <c r="AA8669" i="1"/>
  <c r="AA8670" i="1"/>
  <c r="AA8671" i="1"/>
  <c r="AA8672" i="1"/>
  <c r="AA8673" i="1"/>
  <c r="AA8674" i="1"/>
  <c r="AA8675" i="1"/>
  <c r="AA8676" i="1"/>
  <c r="AA8677" i="1"/>
  <c r="AA8678" i="1"/>
  <c r="AA8679" i="1"/>
  <c r="AA8680" i="1"/>
  <c r="AA8681" i="1"/>
  <c r="AA8682" i="1"/>
  <c r="AA8683" i="1"/>
  <c r="AA8684" i="1"/>
  <c r="AA8685" i="1"/>
  <c r="AA8686" i="1"/>
  <c r="AA8687" i="1"/>
  <c r="AA8688" i="1"/>
  <c r="AA8689" i="1"/>
  <c r="AA8690" i="1"/>
  <c r="AA8691" i="1"/>
  <c r="AA8692" i="1"/>
  <c r="AA8693" i="1"/>
  <c r="AA8694" i="1"/>
  <c r="AA8695" i="1"/>
  <c r="AA8696" i="1"/>
  <c r="AA8697" i="1"/>
  <c r="AA8698" i="1"/>
  <c r="AA8699" i="1"/>
  <c r="AA8700" i="1"/>
  <c r="AA8701" i="1"/>
  <c r="AA8702" i="1"/>
  <c r="AA8703" i="1"/>
  <c r="AA8704" i="1"/>
  <c r="AA8705" i="1"/>
  <c r="AA8706" i="1"/>
  <c r="AA8707" i="1"/>
  <c r="AA8708" i="1"/>
  <c r="AA8709" i="1"/>
  <c r="AA8710" i="1"/>
  <c r="AA8711" i="1"/>
  <c r="AA8712" i="1"/>
  <c r="AA8713" i="1"/>
  <c r="AA8714" i="1"/>
  <c r="AA8715" i="1"/>
  <c r="AA8716" i="1"/>
  <c r="AA8717" i="1"/>
  <c r="AA8718" i="1"/>
  <c r="AA8719" i="1"/>
  <c r="AA8720" i="1"/>
  <c r="AA8721" i="1"/>
  <c r="AA8722" i="1"/>
  <c r="AA8723" i="1"/>
  <c r="AA8724" i="1"/>
  <c r="AA8725" i="1"/>
  <c r="AA8726" i="1"/>
  <c r="AA8727" i="1"/>
  <c r="AA8728" i="1"/>
  <c r="AA8729" i="1"/>
  <c r="AA8730" i="1"/>
  <c r="AA8731" i="1"/>
  <c r="AA8732" i="1"/>
  <c r="AA8733" i="1"/>
  <c r="AA8734" i="1"/>
  <c r="AA8735" i="1"/>
  <c r="AA8736" i="1"/>
  <c r="AA8737" i="1"/>
  <c r="AA8738" i="1"/>
  <c r="AA8739" i="1"/>
  <c r="AA8740" i="1"/>
  <c r="AA8741" i="1"/>
  <c r="AA8742" i="1"/>
  <c r="AA8743" i="1"/>
  <c r="AA8744" i="1"/>
  <c r="AA8745" i="1"/>
  <c r="AA8746" i="1"/>
  <c r="AA8747" i="1"/>
  <c r="AA8748" i="1"/>
  <c r="AA8749" i="1"/>
  <c r="AA8750" i="1"/>
  <c r="AA8751" i="1"/>
  <c r="AA8752" i="1"/>
  <c r="AA8753" i="1"/>
  <c r="AA8754" i="1"/>
  <c r="AA8755" i="1"/>
  <c r="AA8756" i="1"/>
  <c r="AA8757" i="1"/>
  <c r="AA8758" i="1"/>
  <c r="AA8759" i="1"/>
  <c r="AA8760" i="1"/>
  <c r="AA8761" i="1"/>
  <c r="AA8762" i="1"/>
  <c r="AA8763" i="1"/>
  <c r="AA8764" i="1"/>
  <c r="AA8765" i="1"/>
  <c r="AA8766" i="1"/>
  <c r="AA8767" i="1"/>
  <c r="AA8768" i="1"/>
  <c r="AA8769" i="1"/>
  <c r="AA8770" i="1"/>
  <c r="AA8771" i="1"/>
  <c r="AA8772" i="1"/>
  <c r="AA8773" i="1"/>
  <c r="AA8774" i="1"/>
  <c r="AA8775" i="1"/>
  <c r="AA8776" i="1"/>
  <c r="AA8777" i="1"/>
  <c r="AA8778" i="1"/>
  <c r="AA8779" i="1"/>
  <c r="AA8780" i="1"/>
  <c r="AA8781" i="1"/>
  <c r="AA8782" i="1"/>
  <c r="AA8783" i="1"/>
  <c r="AA8784" i="1"/>
  <c r="AA8785" i="1"/>
  <c r="AA8786" i="1"/>
  <c r="AA8787" i="1"/>
  <c r="AA8788" i="1"/>
  <c r="AA8789" i="1"/>
  <c r="AA8790" i="1"/>
  <c r="AA8791" i="1"/>
  <c r="AA8792" i="1"/>
  <c r="AA8793" i="1"/>
  <c r="AA8794" i="1"/>
  <c r="AA8795" i="1"/>
  <c r="AA8796" i="1"/>
  <c r="AA8797" i="1"/>
  <c r="AA8798" i="1"/>
  <c r="AA8799" i="1"/>
  <c r="AA8800" i="1"/>
  <c r="AA8801" i="1"/>
  <c r="AA8802" i="1"/>
  <c r="AA8803" i="1"/>
  <c r="AA8804" i="1"/>
  <c r="AA8805" i="1"/>
  <c r="AA8806" i="1"/>
  <c r="AA8807" i="1"/>
  <c r="AA8808" i="1"/>
  <c r="AA8809" i="1"/>
  <c r="AA8810" i="1"/>
  <c r="AA8811" i="1"/>
  <c r="AA8812" i="1"/>
  <c r="AA8813" i="1"/>
  <c r="AA8814" i="1"/>
  <c r="AA8815" i="1"/>
  <c r="AA8816" i="1"/>
  <c r="AA8817" i="1"/>
  <c r="AA8818" i="1"/>
  <c r="AA8819" i="1"/>
  <c r="AA8820" i="1"/>
  <c r="AA8821" i="1"/>
  <c r="AA8822" i="1"/>
  <c r="AA8823" i="1"/>
  <c r="AA8824" i="1"/>
  <c r="AA8825" i="1"/>
  <c r="AA8826" i="1"/>
  <c r="AA8827" i="1"/>
  <c r="AA8828" i="1"/>
  <c r="AA8829" i="1"/>
  <c r="AA8830" i="1"/>
  <c r="AA8831" i="1"/>
  <c r="AA8832" i="1"/>
  <c r="AA8833" i="1"/>
  <c r="AA8834" i="1"/>
  <c r="AA8835" i="1"/>
  <c r="AA8836" i="1"/>
  <c r="AA8837" i="1"/>
  <c r="AA8838" i="1"/>
  <c r="AA8839" i="1"/>
  <c r="AA8840" i="1"/>
  <c r="AA8841" i="1"/>
  <c r="AA8842" i="1"/>
  <c r="AA8843" i="1"/>
  <c r="AA8844" i="1"/>
  <c r="AA8845" i="1"/>
  <c r="AA8846" i="1"/>
  <c r="AA8847" i="1"/>
  <c r="AA8848" i="1"/>
  <c r="AA8849" i="1"/>
  <c r="AA8850" i="1"/>
  <c r="AA8851" i="1"/>
  <c r="AA8852" i="1"/>
  <c r="AA8853" i="1"/>
  <c r="AA8854" i="1"/>
  <c r="AA8855" i="1"/>
  <c r="AA8856" i="1"/>
  <c r="AA8857" i="1"/>
  <c r="AA8858" i="1"/>
  <c r="AA8859" i="1"/>
  <c r="AA8860" i="1"/>
  <c r="AA8861" i="1"/>
  <c r="AA8862" i="1"/>
  <c r="AA8863" i="1"/>
  <c r="AA8864" i="1"/>
  <c r="AA8865" i="1"/>
  <c r="AA8866" i="1"/>
  <c r="AA8867" i="1"/>
  <c r="AA8868" i="1"/>
  <c r="AA8869" i="1"/>
  <c r="AA8870" i="1"/>
  <c r="AA8871" i="1"/>
  <c r="AA8872" i="1"/>
  <c r="AA8873" i="1"/>
  <c r="AA8874" i="1"/>
  <c r="AA8875" i="1"/>
  <c r="AA8876" i="1"/>
  <c r="AA8877" i="1"/>
  <c r="AA8878" i="1"/>
  <c r="AA8879" i="1"/>
  <c r="AA8880" i="1"/>
  <c r="AA8881" i="1"/>
  <c r="AA8882" i="1"/>
  <c r="AA8883" i="1"/>
  <c r="AA8884" i="1"/>
  <c r="AA8885" i="1"/>
  <c r="AA8886" i="1"/>
  <c r="AA8887" i="1"/>
  <c r="AA8888" i="1"/>
  <c r="AA8889" i="1"/>
  <c r="AA8890" i="1"/>
  <c r="AA8891" i="1"/>
  <c r="AA8892" i="1"/>
  <c r="AA8893" i="1"/>
  <c r="AA8894" i="1"/>
  <c r="AA8895" i="1"/>
  <c r="AA8896" i="1"/>
  <c r="AA8897" i="1"/>
  <c r="AA8898" i="1"/>
  <c r="AA8899" i="1"/>
  <c r="AA8900" i="1"/>
  <c r="AA8901" i="1"/>
  <c r="AA8902" i="1"/>
  <c r="AA8903" i="1"/>
  <c r="AA8904" i="1"/>
  <c r="AA8905" i="1"/>
  <c r="AA8906" i="1"/>
  <c r="AA8907" i="1"/>
  <c r="AA8908" i="1"/>
  <c r="AA8909" i="1"/>
  <c r="AA8910" i="1"/>
  <c r="AA8911" i="1"/>
  <c r="AA8912" i="1"/>
  <c r="AA8913" i="1"/>
  <c r="AA8914" i="1"/>
  <c r="AA8915" i="1"/>
  <c r="AA8916" i="1"/>
  <c r="AA8917" i="1"/>
  <c r="AA8918" i="1"/>
  <c r="AA8919" i="1"/>
  <c r="AA8920" i="1"/>
  <c r="AA8921" i="1"/>
  <c r="AA8922" i="1"/>
  <c r="AA8923" i="1"/>
  <c r="AA8924" i="1"/>
  <c r="AA8925" i="1"/>
  <c r="AA8926" i="1"/>
  <c r="AA8927" i="1"/>
  <c r="AA8928" i="1"/>
  <c r="AA8929" i="1"/>
  <c r="AA8930" i="1"/>
  <c r="AA8931" i="1"/>
  <c r="AA8932" i="1"/>
  <c r="AA8933" i="1"/>
  <c r="AA8934" i="1"/>
  <c r="AA8935" i="1"/>
  <c r="AA8936" i="1"/>
  <c r="AA8937" i="1"/>
  <c r="AA8938" i="1"/>
  <c r="AA8939" i="1"/>
  <c r="AA8940" i="1"/>
  <c r="AA8941" i="1"/>
  <c r="AA8942" i="1"/>
  <c r="AA8943" i="1"/>
  <c r="AA8944" i="1"/>
  <c r="AA8945" i="1"/>
  <c r="AA8946" i="1"/>
  <c r="AA8947" i="1"/>
  <c r="AA8948" i="1"/>
  <c r="AA8949" i="1"/>
  <c r="AA8950" i="1"/>
  <c r="AA8951" i="1"/>
  <c r="AA8952" i="1"/>
  <c r="AA8953" i="1"/>
  <c r="AA8954" i="1"/>
  <c r="AA8955" i="1"/>
  <c r="AA8956" i="1"/>
  <c r="AA8957" i="1"/>
  <c r="AA8958" i="1"/>
  <c r="AA8959" i="1"/>
  <c r="AA8960" i="1"/>
  <c r="AA8961" i="1"/>
  <c r="AA8962" i="1"/>
  <c r="AA8963" i="1"/>
  <c r="AA8964" i="1"/>
  <c r="AA8965" i="1"/>
  <c r="AA8966" i="1"/>
  <c r="AA8967" i="1"/>
  <c r="AA8968" i="1"/>
  <c r="AA8969" i="1"/>
  <c r="AA8970" i="1"/>
  <c r="AA8971" i="1"/>
  <c r="AA8972" i="1"/>
  <c r="AA8973" i="1"/>
  <c r="AA8974" i="1"/>
  <c r="AA8975" i="1"/>
  <c r="AA8976" i="1"/>
  <c r="AA8977" i="1"/>
  <c r="AA8978" i="1"/>
  <c r="AA8979" i="1"/>
  <c r="AA8980" i="1"/>
  <c r="AA8981" i="1"/>
  <c r="AA8982" i="1"/>
  <c r="AA8983" i="1"/>
  <c r="AA8984" i="1"/>
  <c r="AA8985" i="1"/>
  <c r="AA8986" i="1"/>
  <c r="AA8987" i="1"/>
  <c r="AA8988" i="1"/>
  <c r="AA8989" i="1"/>
  <c r="AA8990" i="1"/>
  <c r="AA8991" i="1"/>
  <c r="AA8992" i="1"/>
  <c r="AA8993" i="1"/>
  <c r="AA8994" i="1"/>
  <c r="AA8995" i="1"/>
  <c r="AA8996" i="1"/>
  <c r="AA8997" i="1"/>
  <c r="AA8998" i="1"/>
  <c r="AA8999" i="1"/>
  <c r="AA9000" i="1"/>
  <c r="AA9001" i="1"/>
  <c r="AA9002" i="1"/>
  <c r="AA9003" i="1"/>
  <c r="AA9004" i="1"/>
  <c r="AA9005" i="1"/>
  <c r="AA9006" i="1"/>
  <c r="AA9007" i="1"/>
  <c r="AA9008" i="1"/>
  <c r="AA9009" i="1"/>
  <c r="AA9010" i="1"/>
  <c r="AA9011" i="1"/>
  <c r="AA9012" i="1"/>
  <c r="AA9013" i="1"/>
  <c r="AA9014" i="1"/>
  <c r="AA9015" i="1"/>
  <c r="AA9016" i="1"/>
  <c r="AA9017" i="1"/>
  <c r="AA9018" i="1"/>
  <c r="AA9019" i="1"/>
  <c r="AA9020" i="1"/>
  <c r="AA9021" i="1"/>
  <c r="AA9022" i="1"/>
  <c r="AA9023" i="1"/>
  <c r="AA9024" i="1"/>
  <c r="AA9025" i="1"/>
  <c r="AA9026" i="1"/>
  <c r="AA9027" i="1"/>
  <c r="AA9028" i="1"/>
  <c r="AA9029" i="1"/>
  <c r="AA9030" i="1"/>
  <c r="AA9031" i="1"/>
  <c r="AA9032" i="1"/>
  <c r="AA9033" i="1"/>
  <c r="AA9034" i="1"/>
  <c r="AA9035" i="1"/>
  <c r="AA9036" i="1"/>
  <c r="AA9037" i="1"/>
  <c r="AA9038" i="1"/>
  <c r="AA9039" i="1"/>
  <c r="AA9040" i="1"/>
  <c r="AA9041" i="1"/>
  <c r="AA9042" i="1"/>
  <c r="AA9043" i="1"/>
  <c r="AA9044" i="1"/>
  <c r="AA9045" i="1"/>
  <c r="AA9046" i="1"/>
  <c r="AA9047" i="1"/>
  <c r="AA9048" i="1"/>
  <c r="AA9049" i="1"/>
  <c r="AA9050" i="1"/>
  <c r="AA9051" i="1"/>
  <c r="AA9052" i="1"/>
  <c r="AA9053" i="1"/>
  <c r="AA9054" i="1"/>
  <c r="AA9055" i="1"/>
  <c r="AA9056" i="1"/>
  <c r="AA9057" i="1"/>
  <c r="AA9058" i="1"/>
  <c r="AA9059" i="1"/>
  <c r="AA9060" i="1"/>
  <c r="AA9061" i="1"/>
  <c r="AA9062" i="1"/>
  <c r="AA9063" i="1"/>
  <c r="AA9064" i="1"/>
  <c r="AA9065" i="1"/>
  <c r="AA9066" i="1"/>
  <c r="AA9067" i="1"/>
  <c r="AA9068" i="1"/>
  <c r="AA9069" i="1"/>
  <c r="AA9070" i="1"/>
  <c r="AA9071" i="1"/>
  <c r="AA9072" i="1"/>
  <c r="AA9073" i="1"/>
  <c r="AA9074" i="1"/>
  <c r="AA9075" i="1"/>
  <c r="AA9076" i="1"/>
  <c r="AA9077" i="1"/>
  <c r="AA9078" i="1"/>
  <c r="AA9079" i="1"/>
  <c r="AA9080" i="1"/>
  <c r="AA9081" i="1"/>
  <c r="AA9082" i="1"/>
  <c r="AA9083" i="1"/>
  <c r="AA9084" i="1"/>
  <c r="AA9085" i="1"/>
  <c r="AA9086" i="1"/>
  <c r="AA9087" i="1"/>
  <c r="AA9088" i="1"/>
  <c r="AA9089" i="1"/>
  <c r="AA9090" i="1"/>
  <c r="AA9091" i="1"/>
  <c r="AA9092" i="1"/>
  <c r="AA9093" i="1"/>
  <c r="AA9094" i="1"/>
  <c r="AA9095" i="1"/>
  <c r="AA9096" i="1"/>
  <c r="AA9097" i="1"/>
  <c r="AA9098" i="1"/>
  <c r="AA9099" i="1"/>
  <c r="AA9100" i="1"/>
  <c r="AA9101" i="1"/>
  <c r="AA9102" i="1"/>
  <c r="AA9103" i="1"/>
  <c r="AA9104" i="1"/>
  <c r="AA9105" i="1"/>
  <c r="AA9106" i="1"/>
  <c r="AA9107" i="1"/>
  <c r="AA9108" i="1"/>
  <c r="AA9109" i="1"/>
  <c r="AA9110" i="1"/>
  <c r="AA9111" i="1"/>
  <c r="AA9112" i="1"/>
  <c r="AA9113" i="1"/>
  <c r="AA9114" i="1"/>
  <c r="AA9115" i="1"/>
  <c r="AA9116" i="1"/>
  <c r="AA9117" i="1"/>
  <c r="AA9118" i="1"/>
  <c r="AA9119" i="1"/>
  <c r="AA9120" i="1"/>
  <c r="AA9121" i="1"/>
  <c r="AA9122" i="1"/>
  <c r="AA9123" i="1"/>
  <c r="AA9124" i="1"/>
  <c r="AA9125" i="1"/>
  <c r="AA9126" i="1"/>
  <c r="AA9127" i="1"/>
  <c r="AA9128" i="1"/>
  <c r="AA9129" i="1"/>
  <c r="AA9130" i="1"/>
  <c r="AA9131" i="1"/>
  <c r="AA9132" i="1"/>
  <c r="AA9133" i="1"/>
  <c r="AA9134" i="1"/>
  <c r="AA9135" i="1"/>
  <c r="AA9136" i="1"/>
  <c r="AA9137" i="1"/>
  <c r="AA9138" i="1"/>
  <c r="AA9139" i="1"/>
  <c r="AA9140" i="1"/>
  <c r="AA9141" i="1"/>
  <c r="AA9142" i="1"/>
  <c r="AA9143" i="1"/>
  <c r="AA9144" i="1"/>
  <c r="AA9145" i="1"/>
  <c r="AA9146" i="1"/>
  <c r="AA9147" i="1"/>
  <c r="AA9148" i="1"/>
  <c r="AA9149" i="1"/>
  <c r="AA9150" i="1"/>
  <c r="AA9151" i="1"/>
  <c r="AA9152" i="1"/>
  <c r="AA9153" i="1"/>
  <c r="AA9154" i="1"/>
  <c r="AA9155" i="1"/>
  <c r="AA9156" i="1"/>
  <c r="AA9157" i="1"/>
  <c r="AA9158" i="1"/>
  <c r="AA9159" i="1"/>
  <c r="AA9160" i="1"/>
  <c r="AA9161" i="1"/>
  <c r="AA9162" i="1"/>
  <c r="AA9163" i="1"/>
  <c r="AA9164" i="1"/>
  <c r="AA9165" i="1"/>
  <c r="AA9166" i="1"/>
  <c r="AA9167" i="1"/>
  <c r="AA9168" i="1"/>
  <c r="AA9169" i="1"/>
  <c r="AA9170" i="1"/>
  <c r="AA9171" i="1"/>
  <c r="AA9172" i="1"/>
  <c r="AA9173" i="1"/>
  <c r="AA9174" i="1"/>
  <c r="AA9175" i="1"/>
  <c r="AA9176" i="1"/>
  <c r="AA9177" i="1"/>
  <c r="AA9178" i="1"/>
  <c r="AA9179" i="1"/>
  <c r="AA9180" i="1"/>
  <c r="AA9181" i="1"/>
  <c r="AA9182" i="1"/>
  <c r="AA9183" i="1"/>
  <c r="AA9184" i="1"/>
  <c r="AA9185" i="1"/>
  <c r="AA9186" i="1"/>
  <c r="AA9187" i="1"/>
  <c r="AA9188" i="1"/>
  <c r="AA9189" i="1"/>
  <c r="AA9190" i="1"/>
  <c r="AA9191" i="1"/>
  <c r="AA9192" i="1"/>
  <c r="AA9193" i="1"/>
  <c r="AA9194" i="1"/>
  <c r="AA9195" i="1"/>
  <c r="AA9196" i="1"/>
  <c r="AA9197" i="1"/>
  <c r="AA9198" i="1"/>
  <c r="AA9199" i="1"/>
  <c r="AA9200" i="1"/>
  <c r="AA9201" i="1"/>
  <c r="AA9202" i="1"/>
  <c r="AA9203" i="1"/>
  <c r="AA9204" i="1"/>
  <c r="AA9205" i="1"/>
  <c r="AA9206" i="1"/>
  <c r="AA9207" i="1"/>
  <c r="AA9208" i="1"/>
  <c r="AA9209" i="1"/>
  <c r="AA9210" i="1"/>
  <c r="AA9211" i="1"/>
  <c r="AA9212" i="1"/>
  <c r="AA9213" i="1"/>
  <c r="AA9214" i="1"/>
  <c r="AA9215" i="1"/>
  <c r="AA9216" i="1"/>
  <c r="AA9217" i="1"/>
  <c r="AA9218" i="1"/>
  <c r="AA9219" i="1"/>
  <c r="AA9220" i="1"/>
  <c r="AA9221" i="1"/>
  <c r="AA9222" i="1"/>
  <c r="AA9223" i="1"/>
  <c r="AA9224" i="1"/>
  <c r="AA9225" i="1"/>
  <c r="AA9226" i="1"/>
  <c r="AA9227" i="1"/>
  <c r="AA9228" i="1"/>
  <c r="AA9229" i="1"/>
  <c r="AA9230" i="1"/>
  <c r="AA9231" i="1"/>
  <c r="AA9232" i="1"/>
  <c r="AA9233" i="1"/>
  <c r="AA9234" i="1"/>
  <c r="AA9235" i="1"/>
  <c r="AA9236" i="1"/>
  <c r="AA9237" i="1"/>
  <c r="AA9238" i="1"/>
  <c r="AA9239" i="1"/>
  <c r="AA9240" i="1"/>
  <c r="AA9241" i="1"/>
  <c r="AA9242" i="1"/>
  <c r="AA9243" i="1"/>
  <c r="AA9244" i="1"/>
  <c r="AA9245" i="1"/>
  <c r="AA9246" i="1"/>
  <c r="AA9247" i="1"/>
  <c r="AA9248" i="1"/>
  <c r="AA9249" i="1"/>
  <c r="AA9250" i="1"/>
  <c r="AA9251" i="1"/>
  <c r="AA9252" i="1"/>
  <c r="AA9253" i="1"/>
  <c r="AA9254" i="1"/>
  <c r="AA9255" i="1"/>
  <c r="AA9256" i="1"/>
  <c r="AA9257" i="1"/>
  <c r="AA9258" i="1"/>
  <c r="AA9259" i="1"/>
  <c r="AA9260" i="1"/>
  <c r="AA9261" i="1"/>
  <c r="AA9262" i="1"/>
  <c r="AA9263" i="1"/>
  <c r="AA9264" i="1"/>
  <c r="AA9265" i="1"/>
  <c r="AA9266" i="1"/>
  <c r="AA9267" i="1"/>
  <c r="AA9268" i="1"/>
  <c r="AA9269" i="1"/>
  <c r="AA9270" i="1"/>
  <c r="AA9271" i="1"/>
  <c r="AA9272" i="1"/>
  <c r="AA9273" i="1"/>
  <c r="AA9274" i="1"/>
  <c r="AA9275" i="1"/>
  <c r="AA9276" i="1"/>
  <c r="AA9277" i="1"/>
  <c r="AA9278" i="1"/>
  <c r="AA9279" i="1"/>
  <c r="AA9280" i="1"/>
  <c r="AA9281" i="1"/>
  <c r="AA9282" i="1"/>
  <c r="AA9283" i="1"/>
  <c r="AA9284" i="1"/>
  <c r="AA9285" i="1"/>
  <c r="AA9286" i="1"/>
  <c r="AA9287" i="1"/>
  <c r="AA9288" i="1"/>
  <c r="AA9289" i="1"/>
  <c r="AA9290" i="1"/>
  <c r="AA9291" i="1"/>
  <c r="AA9292" i="1"/>
  <c r="AA9293" i="1"/>
  <c r="AA9294" i="1"/>
  <c r="AA9295" i="1"/>
  <c r="AA9296" i="1"/>
  <c r="AA9297" i="1"/>
  <c r="AA9298" i="1"/>
  <c r="AA9299" i="1"/>
  <c r="AA9300" i="1"/>
  <c r="AA9301" i="1"/>
  <c r="AA9302" i="1"/>
  <c r="AA9303" i="1"/>
  <c r="AA9304" i="1"/>
  <c r="AA9305" i="1"/>
  <c r="AA9306" i="1"/>
  <c r="AA9307" i="1"/>
  <c r="AA9308" i="1"/>
  <c r="AA9309" i="1"/>
  <c r="AA9310" i="1"/>
  <c r="AA9311" i="1"/>
  <c r="AA9312" i="1"/>
  <c r="AA9313" i="1"/>
  <c r="AA9314" i="1"/>
  <c r="AA9315" i="1"/>
  <c r="AA9316" i="1"/>
  <c r="AA9317" i="1"/>
  <c r="AA9318" i="1"/>
  <c r="AA9319" i="1"/>
  <c r="AA9320" i="1"/>
  <c r="AA9321" i="1"/>
  <c r="AA9322" i="1"/>
  <c r="AA9323" i="1"/>
  <c r="AA9324" i="1"/>
  <c r="AA9325" i="1"/>
  <c r="AA9326" i="1"/>
  <c r="AA9327" i="1"/>
  <c r="AA9328" i="1"/>
  <c r="AA9329" i="1"/>
  <c r="AA9330" i="1"/>
  <c r="AA9331" i="1"/>
  <c r="AA9332" i="1"/>
  <c r="AA9333" i="1"/>
  <c r="AA9334" i="1"/>
  <c r="AA9335" i="1"/>
  <c r="AA9336" i="1"/>
  <c r="AA9337" i="1"/>
  <c r="AA9338" i="1"/>
  <c r="AA9339" i="1"/>
  <c r="AA9340" i="1"/>
  <c r="AA9341" i="1"/>
  <c r="AA9342" i="1"/>
  <c r="AA9343" i="1"/>
  <c r="AA9344" i="1"/>
  <c r="AA9345" i="1"/>
  <c r="AA9346" i="1"/>
  <c r="AA9347" i="1"/>
  <c r="AA9348" i="1"/>
  <c r="AA9349" i="1"/>
  <c r="AA9350" i="1"/>
  <c r="AA9351" i="1"/>
  <c r="AA9352" i="1"/>
  <c r="AA9353" i="1"/>
  <c r="AA9354" i="1"/>
  <c r="AA9355" i="1"/>
  <c r="AA9356" i="1"/>
  <c r="AA9357" i="1"/>
  <c r="AA9358" i="1"/>
  <c r="AA9359" i="1"/>
  <c r="AA9360" i="1"/>
  <c r="AA9361" i="1"/>
  <c r="AA9362" i="1"/>
  <c r="AA9363" i="1"/>
  <c r="AA9364" i="1"/>
  <c r="AA9365" i="1"/>
  <c r="AA9366" i="1"/>
  <c r="AA9367" i="1"/>
  <c r="AA9368" i="1"/>
  <c r="AA9369" i="1"/>
  <c r="AA9370" i="1"/>
  <c r="AA9371" i="1"/>
  <c r="AA9372" i="1"/>
  <c r="AA9373" i="1"/>
  <c r="AA9374" i="1"/>
  <c r="AA9375" i="1"/>
  <c r="AA9376" i="1"/>
  <c r="AA9377" i="1"/>
  <c r="AA9378" i="1"/>
  <c r="AA9379" i="1"/>
  <c r="AA9380" i="1"/>
  <c r="AA9381" i="1"/>
  <c r="AA9382" i="1"/>
  <c r="AA9383" i="1"/>
  <c r="AA9384" i="1"/>
  <c r="AA9385" i="1"/>
  <c r="AA9386" i="1"/>
  <c r="AA9387" i="1"/>
  <c r="AA9388" i="1"/>
  <c r="AA9389" i="1"/>
  <c r="AA9390" i="1"/>
  <c r="AA9391" i="1"/>
  <c r="AA9392" i="1"/>
  <c r="AA9393" i="1"/>
  <c r="AA9394" i="1"/>
  <c r="AA9395" i="1"/>
  <c r="AA9396" i="1"/>
  <c r="AA9397" i="1"/>
  <c r="AA9398" i="1"/>
  <c r="AA9399" i="1"/>
  <c r="AA9400" i="1"/>
  <c r="AA9401" i="1"/>
  <c r="AA9402" i="1"/>
  <c r="AA9403" i="1"/>
  <c r="AA9404" i="1"/>
  <c r="AA9405" i="1"/>
  <c r="AA9406" i="1"/>
  <c r="AA9407" i="1"/>
  <c r="AA9408" i="1"/>
  <c r="AA9409" i="1"/>
  <c r="AA9410" i="1"/>
  <c r="AA9411" i="1"/>
  <c r="AA9412" i="1"/>
  <c r="AA9413" i="1"/>
  <c r="AA9414" i="1"/>
  <c r="AA9415" i="1"/>
  <c r="AA9416" i="1"/>
  <c r="AA9417" i="1"/>
  <c r="AA9418" i="1"/>
  <c r="AA9419" i="1"/>
  <c r="AA9420" i="1"/>
  <c r="AA9421" i="1"/>
  <c r="AA9422" i="1"/>
  <c r="AA9423" i="1"/>
  <c r="AA9424" i="1"/>
  <c r="AA9425" i="1"/>
  <c r="AA9426" i="1"/>
  <c r="AA9427" i="1"/>
  <c r="AA9428" i="1"/>
  <c r="AA9429" i="1"/>
  <c r="AA9430" i="1"/>
  <c r="AA9431" i="1"/>
  <c r="AA9432" i="1"/>
  <c r="AA9433" i="1"/>
  <c r="AA9434" i="1"/>
  <c r="AA9435" i="1"/>
  <c r="AA9436" i="1"/>
  <c r="AA9437" i="1"/>
  <c r="AA9438" i="1"/>
  <c r="AA9439" i="1"/>
  <c r="AA9440" i="1"/>
  <c r="AA9441" i="1"/>
  <c r="AA9442" i="1"/>
  <c r="AA9443" i="1"/>
  <c r="AA9444" i="1"/>
  <c r="AA9445" i="1"/>
  <c r="AA9446" i="1"/>
  <c r="AA9447" i="1"/>
  <c r="AA9448" i="1"/>
  <c r="AA9449" i="1"/>
  <c r="AA9450" i="1"/>
  <c r="AA9451" i="1"/>
  <c r="AA9452" i="1"/>
  <c r="AA9453" i="1"/>
  <c r="AA9454" i="1"/>
  <c r="AA9455" i="1"/>
  <c r="AA9456" i="1"/>
  <c r="AA9457" i="1"/>
  <c r="AA9458" i="1"/>
  <c r="AA9459" i="1"/>
  <c r="AA9460" i="1"/>
  <c r="AA9461" i="1"/>
  <c r="AA9462" i="1"/>
  <c r="AA9463" i="1"/>
  <c r="AA9464" i="1"/>
  <c r="AA9465" i="1"/>
  <c r="AA9466" i="1"/>
  <c r="AA9467" i="1"/>
  <c r="AA9468" i="1"/>
  <c r="AA9469" i="1"/>
  <c r="AA9470" i="1"/>
  <c r="AA9471" i="1"/>
  <c r="AA9472" i="1"/>
  <c r="AA9473" i="1"/>
  <c r="AA9474" i="1"/>
  <c r="AA9475" i="1"/>
  <c r="AA9476" i="1"/>
  <c r="AA9477" i="1"/>
  <c r="AA9478" i="1"/>
  <c r="AA9479" i="1"/>
  <c r="AA9480" i="1"/>
  <c r="AA9481" i="1"/>
  <c r="AA9482" i="1"/>
  <c r="AA9483" i="1"/>
  <c r="AA9484" i="1"/>
  <c r="AA9485" i="1"/>
  <c r="AA9486" i="1"/>
  <c r="AA9487" i="1"/>
  <c r="AA9488" i="1"/>
  <c r="AA9489" i="1"/>
  <c r="AA9490" i="1"/>
  <c r="AA9491" i="1"/>
  <c r="AA9492" i="1"/>
  <c r="AA9493" i="1"/>
  <c r="AA9494" i="1"/>
  <c r="AA9495" i="1"/>
  <c r="AA9496" i="1"/>
  <c r="AA9497" i="1"/>
  <c r="AA9498" i="1"/>
  <c r="AA9499" i="1"/>
  <c r="AA9500" i="1"/>
  <c r="AA9501" i="1"/>
  <c r="AA9502" i="1"/>
  <c r="AA9503" i="1"/>
  <c r="AA9504" i="1"/>
  <c r="AA9505" i="1"/>
  <c r="AA9506" i="1"/>
  <c r="AA9507" i="1"/>
  <c r="AA9508" i="1"/>
  <c r="AA9509" i="1"/>
  <c r="AA9510" i="1"/>
  <c r="AA9511" i="1"/>
  <c r="AA9512" i="1"/>
  <c r="AA9513" i="1"/>
  <c r="AA9514" i="1"/>
  <c r="AA9515" i="1"/>
  <c r="AA9516" i="1"/>
  <c r="AA9517" i="1"/>
  <c r="AA9518" i="1"/>
  <c r="AA9519" i="1"/>
  <c r="AA9520" i="1"/>
  <c r="AA9521" i="1"/>
  <c r="AA9522" i="1"/>
  <c r="AA9523" i="1"/>
  <c r="AA9524" i="1"/>
  <c r="AA9525" i="1"/>
  <c r="AA9526" i="1"/>
  <c r="AA9527" i="1"/>
  <c r="AA9528" i="1"/>
  <c r="AA9529" i="1"/>
  <c r="AA9530" i="1"/>
  <c r="AA9531" i="1"/>
  <c r="AA9532" i="1"/>
  <c r="AA9533" i="1"/>
  <c r="AA9534" i="1"/>
  <c r="AA9535" i="1"/>
  <c r="AA9536" i="1"/>
  <c r="AA9537" i="1"/>
  <c r="AA9538" i="1"/>
  <c r="AA9539" i="1"/>
  <c r="AA9540" i="1"/>
  <c r="AA9541" i="1"/>
  <c r="AA9542" i="1"/>
  <c r="AA9543" i="1"/>
  <c r="AA9544" i="1"/>
  <c r="AA9545" i="1"/>
  <c r="AA9546" i="1"/>
  <c r="AA9547" i="1"/>
  <c r="AA9548" i="1"/>
  <c r="AA9549" i="1"/>
  <c r="AA9550" i="1"/>
  <c r="AA9551" i="1"/>
  <c r="AA9552" i="1"/>
  <c r="AA9553" i="1"/>
  <c r="AA9554" i="1"/>
  <c r="AA9555" i="1"/>
  <c r="AA9556" i="1"/>
  <c r="AA9557" i="1"/>
  <c r="AA9558" i="1"/>
  <c r="AA9559" i="1"/>
  <c r="AA9560" i="1"/>
  <c r="AA9561" i="1"/>
  <c r="AA9562" i="1"/>
  <c r="AA9563" i="1"/>
  <c r="AA9564" i="1"/>
  <c r="AA9565" i="1"/>
  <c r="AA9566" i="1"/>
  <c r="AA9567" i="1"/>
  <c r="AA9568" i="1"/>
  <c r="AA9569" i="1"/>
  <c r="AA9570" i="1"/>
  <c r="AA9571" i="1"/>
  <c r="AA9572" i="1"/>
  <c r="AA9573" i="1"/>
  <c r="AA9574" i="1"/>
  <c r="AA9575" i="1"/>
  <c r="AA9576" i="1"/>
  <c r="AA9577" i="1"/>
  <c r="AA9578" i="1"/>
  <c r="AA9579" i="1"/>
  <c r="AA9580" i="1"/>
  <c r="AA9581" i="1"/>
  <c r="AA9582" i="1"/>
  <c r="AA9583" i="1"/>
  <c r="AA9584" i="1"/>
  <c r="AA9585" i="1"/>
  <c r="AA9586" i="1"/>
  <c r="AA9587" i="1"/>
  <c r="AA9588" i="1"/>
  <c r="AA9589" i="1"/>
  <c r="AA9590" i="1"/>
  <c r="AA9591" i="1"/>
  <c r="AA9592" i="1"/>
  <c r="AA9593" i="1"/>
  <c r="AA9594" i="1"/>
  <c r="AA9595" i="1"/>
  <c r="AA9596" i="1"/>
  <c r="AA9597" i="1"/>
  <c r="AA9598" i="1"/>
  <c r="AA9599" i="1"/>
  <c r="AA9600" i="1"/>
  <c r="AA9601" i="1"/>
  <c r="AA9602" i="1"/>
  <c r="AA9603" i="1"/>
  <c r="AA9604" i="1"/>
  <c r="AA9605" i="1"/>
  <c r="AA9606" i="1"/>
  <c r="AA9607" i="1"/>
  <c r="AA9608" i="1"/>
  <c r="AA9609" i="1"/>
  <c r="AA9610" i="1"/>
  <c r="AA9611" i="1"/>
  <c r="AA9612" i="1"/>
  <c r="AA9613" i="1"/>
  <c r="AA9614" i="1"/>
  <c r="AA9615" i="1"/>
  <c r="AA9616" i="1"/>
  <c r="AA9617" i="1"/>
  <c r="AA9618" i="1"/>
  <c r="AA9619" i="1"/>
  <c r="AA9620" i="1"/>
  <c r="AA9621" i="1"/>
  <c r="AA9622" i="1"/>
  <c r="AA9623" i="1"/>
  <c r="AA9624" i="1"/>
  <c r="AA9625" i="1"/>
  <c r="AA9626" i="1"/>
  <c r="AA9627" i="1"/>
  <c r="AA9628" i="1"/>
  <c r="AA9629" i="1"/>
  <c r="AA9630" i="1"/>
  <c r="AA9631" i="1"/>
  <c r="AA9632" i="1"/>
  <c r="AA9633" i="1"/>
  <c r="AA9634" i="1"/>
  <c r="AA9635" i="1"/>
  <c r="AA9636" i="1"/>
  <c r="AA9637" i="1"/>
  <c r="AA9638" i="1"/>
  <c r="AA9639" i="1"/>
  <c r="AA9640" i="1"/>
  <c r="AA9641" i="1"/>
  <c r="AA9642" i="1"/>
  <c r="AA9643" i="1"/>
  <c r="AA9644" i="1"/>
  <c r="AA9645" i="1"/>
  <c r="AA9646" i="1"/>
  <c r="AA9647" i="1"/>
  <c r="AA9648" i="1"/>
  <c r="AA9649" i="1"/>
  <c r="AA9650" i="1"/>
  <c r="AA9651" i="1"/>
  <c r="AA9652" i="1"/>
  <c r="AA9653" i="1"/>
  <c r="AA9654" i="1"/>
  <c r="AA9655" i="1"/>
  <c r="AA9656" i="1"/>
  <c r="AA9657" i="1"/>
  <c r="AA9658" i="1"/>
  <c r="AA9659" i="1"/>
  <c r="AA9660" i="1"/>
  <c r="AA9661" i="1"/>
  <c r="AA9662" i="1"/>
  <c r="AA9663" i="1"/>
  <c r="AA9664" i="1"/>
  <c r="AA9665" i="1"/>
  <c r="AA9666" i="1"/>
  <c r="AA9667" i="1"/>
  <c r="AA9668" i="1"/>
  <c r="AA9669" i="1"/>
  <c r="AA9670" i="1"/>
  <c r="AA9671" i="1"/>
  <c r="AA9672" i="1"/>
  <c r="AA9673" i="1"/>
  <c r="AA9674" i="1"/>
  <c r="AA9675" i="1"/>
  <c r="AA9676" i="1"/>
  <c r="AA9677" i="1"/>
  <c r="AA9678" i="1"/>
  <c r="AA9679" i="1"/>
  <c r="AA9680" i="1"/>
  <c r="AA9681" i="1"/>
  <c r="AA9682" i="1"/>
  <c r="AA9683" i="1"/>
  <c r="AA9684" i="1"/>
  <c r="AA9685" i="1"/>
  <c r="AA9686" i="1"/>
  <c r="AA9687" i="1"/>
  <c r="AA9688" i="1"/>
  <c r="AA9689" i="1"/>
  <c r="AA9690" i="1"/>
  <c r="AA9691" i="1"/>
  <c r="AA9692" i="1"/>
  <c r="AA9693" i="1"/>
  <c r="AA9694" i="1"/>
  <c r="AA9695" i="1"/>
  <c r="AA9696" i="1"/>
  <c r="AA9697" i="1"/>
  <c r="AA9698" i="1"/>
  <c r="AA9699" i="1"/>
  <c r="AA9700" i="1"/>
  <c r="AA9701" i="1"/>
  <c r="AA9702" i="1"/>
  <c r="AA9703" i="1"/>
  <c r="AA9704" i="1"/>
  <c r="AA9705" i="1"/>
  <c r="AA9706" i="1"/>
  <c r="AA9707" i="1"/>
  <c r="AA9708" i="1"/>
  <c r="AA9709" i="1"/>
  <c r="AA9710" i="1"/>
  <c r="AA9711" i="1"/>
  <c r="AA9712" i="1"/>
  <c r="AA9713" i="1"/>
  <c r="AA9714" i="1"/>
  <c r="AA9715" i="1"/>
  <c r="AA9716" i="1"/>
  <c r="AA9717" i="1"/>
  <c r="AA9718" i="1"/>
  <c r="AA9719" i="1"/>
  <c r="AA9720" i="1"/>
  <c r="AA9721" i="1"/>
  <c r="AA9722" i="1"/>
  <c r="AA9723" i="1"/>
  <c r="AA9724" i="1"/>
  <c r="AA9725" i="1"/>
  <c r="AA9726" i="1"/>
  <c r="AA9727" i="1"/>
  <c r="AA9728" i="1"/>
  <c r="AA9729" i="1"/>
  <c r="AA9730" i="1"/>
  <c r="AA9731" i="1"/>
  <c r="AA9732" i="1"/>
  <c r="AA9733" i="1"/>
  <c r="AA9734" i="1"/>
  <c r="AA9735" i="1"/>
  <c r="AA9736" i="1"/>
  <c r="AA9737" i="1"/>
  <c r="AA9738" i="1"/>
  <c r="AA9739" i="1"/>
  <c r="AA9740" i="1"/>
  <c r="AA9741" i="1"/>
  <c r="AA9742" i="1"/>
  <c r="AA9743" i="1"/>
  <c r="AA9744" i="1"/>
  <c r="AA9745" i="1"/>
  <c r="AA9746" i="1"/>
  <c r="AA3" i="1"/>
  <c r="Y9798" i="1"/>
  <c r="Y9799" i="1"/>
  <c r="Y9800" i="1"/>
  <c r="Y9801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3" i="1"/>
  <c r="V23" i="1"/>
  <c r="V20" i="1"/>
  <c r="V21" i="1"/>
  <c r="V19" i="1"/>
  <c r="V10" i="1"/>
  <c r="V15" i="1"/>
  <c r="V11" i="1"/>
  <c r="V12" i="1"/>
  <c r="V13" i="1"/>
  <c r="V5" i="1"/>
  <c r="V6" i="1"/>
  <c r="V4" i="1"/>
</calcChain>
</file>

<file path=xl/sharedStrings.xml><?xml version="1.0" encoding="utf-8"?>
<sst xmlns="http://schemas.openxmlformats.org/spreadsheetml/2006/main" count="127460" uniqueCount="10859">
  <si>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</si>
  <si>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</si>
  <si>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</si>
  <si>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</si>
  <si>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</si>
  <si>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</si>
  <si>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</si>
  <si>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</si>
  <si>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</si>
  <si>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</si>
  <si>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</si>
  <si>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</si>
  <si>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</si>
  <si>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</si>
  <si>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</si>
  <si>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</si>
  <si>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</si>
  <si>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</si>
  <si>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</si>
  <si>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</si>
  <si>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</si>
  <si>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</si>
  <si>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</si>
  <si>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</si>
  <si>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</si>
  <si>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</si>
  <si>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</si>
  <si>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</si>
  <si>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</si>
  <si>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</si>
  <si>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</si>
  <si>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</si>
  <si>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</si>
  <si>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</si>
  <si>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</si>
  <si>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</si>
  <si>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</si>
  <si>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</si>
  <si>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</si>
  <si>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</si>
  <si>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</si>
  <si>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</si>
  <si>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</si>
  <si>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</si>
  <si>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</si>
  <si>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</si>
  <si>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</si>
  <si>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</si>
  <si>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</si>
  <si>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</si>
  <si>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</si>
  <si>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</si>
  <si>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</si>
  <si>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</si>
  <si>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</si>
  <si>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</si>
  <si>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</si>
  <si>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</si>
  <si>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</si>
  <si>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</si>
  <si>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</si>
  <si>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</si>
  <si>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</si>
  <si>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</si>
  <si>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</si>
  <si>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</si>
  <si>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</si>
  <si>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</si>
  <si>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</si>
  <si>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</si>
  <si>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</si>
  <si>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</si>
  <si>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</si>
  <si>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</si>
  <si>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</si>
  <si>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</si>
  <si>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</si>
  <si>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</si>
  <si>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</si>
  <si>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</si>
  <si>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</si>
  <si>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</si>
  <si>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</si>
  <si>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</si>
  <si>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</si>
  <si>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</si>
  <si>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</si>
  <si>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</si>
  <si>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</si>
  <si>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</si>
  <si>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</si>
  <si>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</si>
  <si>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</si>
  <si>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</si>
  <si>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</si>
  <si>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</si>
  <si>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</si>
  <si>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</si>
  <si>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</si>
  <si>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</si>
  <si>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</si>
  <si>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</si>
  <si>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</si>
  <si>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</si>
  <si>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</si>
  <si>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</si>
  <si>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</si>
  <si>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</si>
  <si>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</si>
  <si>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</si>
  <si>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</si>
  <si>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</si>
  <si>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</si>
  <si>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</si>
  <si>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</si>
  <si>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</si>
  <si>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</si>
  <si>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</si>
  <si>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</si>
  <si>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</si>
  <si>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</si>
  <si>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</si>
  <si>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</si>
  <si>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</si>
  <si>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</si>
  <si>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</si>
  <si>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</si>
  <si>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</si>
  <si>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</si>
  <si>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</si>
  <si>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</si>
  <si>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</si>
  <si>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</si>
  <si>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</si>
  <si>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</si>
  <si>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</si>
  <si>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</si>
  <si>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</si>
  <si>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</si>
  <si>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</si>
  <si>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</si>
  <si>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</si>
  <si>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</si>
  <si>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</si>
  <si>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</si>
  <si>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</si>
  <si>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</si>
  <si>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</si>
  <si>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</si>
  <si>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</si>
  <si>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</si>
  <si>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</si>
  <si>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</si>
  <si>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</si>
  <si>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</si>
  <si>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</si>
  <si>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</si>
  <si>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</si>
  <si>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</si>
  <si>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</si>
  <si>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</si>
  <si>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</si>
  <si>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</si>
  <si>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</si>
  <si>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</si>
  <si>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</si>
  <si>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</si>
  <si>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</si>
  <si>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</si>
  <si>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</si>
  <si>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</si>
  <si>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</si>
  <si>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</si>
  <si>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</si>
  <si>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</si>
  <si>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</si>
  <si>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</si>
  <si>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</si>
  <si>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</si>
  <si>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</si>
  <si>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</si>
  <si>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</si>
  <si>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</si>
  <si>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</si>
  <si>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</si>
  <si>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</si>
  <si>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</si>
  <si>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</si>
  <si>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</si>
  <si>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</si>
  <si>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</si>
  <si>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</si>
  <si>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</si>
  <si>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</si>
  <si>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</si>
  <si>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</si>
  <si>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</si>
  <si>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</si>
  <si>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</si>
  <si>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</si>
  <si>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</si>
  <si>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</si>
  <si>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</si>
  <si>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</si>
  <si>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</si>
  <si>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</si>
  <si>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</si>
  <si>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</si>
  <si>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</si>
  <si>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</si>
  <si>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</si>
  <si>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</si>
  <si>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</si>
  <si>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</si>
  <si>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</si>
  <si>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</si>
  <si>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</si>
  <si>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</si>
  <si>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</si>
  <si>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</si>
  <si>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</si>
  <si>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</si>
  <si>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</si>
  <si>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</si>
  <si>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</si>
  <si>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</si>
  <si>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</si>
  <si>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</si>
  <si>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</si>
  <si>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</si>
  <si>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</si>
  <si>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</si>
  <si>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</si>
  <si>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</si>
  <si>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</si>
  <si>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</si>
  <si>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</si>
  <si>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</si>
  <si>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</si>
  <si>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</si>
  <si>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</si>
  <si>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</si>
  <si>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</si>
  <si>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</si>
  <si>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</si>
  <si>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</si>
  <si>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</si>
  <si>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</si>
  <si>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</si>
  <si>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</si>
  <si>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</si>
  <si>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</si>
  <si>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</si>
  <si>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</si>
  <si>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</si>
  <si>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</si>
  <si>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</si>
  <si>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</si>
  <si>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</si>
  <si>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</si>
  <si>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</si>
  <si>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</si>
  <si>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</si>
  <si>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</si>
  <si>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</si>
  <si>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</si>
  <si>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</si>
  <si>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</si>
  <si>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</si>
  <si>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</si>
  <si>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</si>
  <si>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</si>
  <si>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</si>
  <si>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</si>
  <si>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</si>
  <si>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</si>
  <si>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</si>
  <si>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</si>
  <si>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</si>
  <si>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</si>
  <si>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</si>
  <si>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</si>
  <si>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</si>
  <si>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</si>
  <si>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</si>
  <si>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</si>
  <si>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</si>
  <si>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</si>
  <si>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</si>
  <si>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</si>
  <si>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</si>
  <si>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</si>
  <si>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</si>
  <si>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</si>
  <si>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</si>
  <si>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</si>
  <si>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</si>
  <si>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</si>
  <si>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</si>
  <si>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</si>
  <si>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</si>
  <si>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</si>
  <si>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</si>
  <si>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</si>
  <si>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</si>
  <si>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</si>
  <si>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</si>
  <si>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</si>
  <si>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</si>
  <si>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</si>
  <si>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</si>
  <si>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</si>
  <si>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</si>
  <si>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</si>
  <si>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</si>
  <si>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</si>
  <si>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</si>
  <si>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</si>
  <si>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</si>
  <si>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</si>
  <si>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</si>
  <si>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</si>
  <si>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</si>
  <si>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</si>
  <si>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</si>
  <si>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</si>
  <si>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</si>
  <si>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</si>
  <si>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</si>
  <si>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</si>
  <si>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</si>
  <si>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</si>
  <si>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</si>
  <si>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</si>
  <si>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</si>
  <si>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</si>
  <si>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</si>
  <si>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</si>
  <si>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</si>
  <si>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</si>
  <si>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</si>
  <si>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</si>
  <si>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</si>
  <si>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</si>
  <si>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</si>
  <si>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</si>
  <si>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</si>
  <si>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</si>
  <si>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</si>
  <si>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</si>
  <si>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</si>
  <si>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</si>
  <si>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</si>
  <si>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</si>
  <si>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</si>
  <si>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</si>
  <si>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</si>
  <si>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</si>
  <si>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</si>
  <si>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</si>
  <si>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</si>
  <si>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</si>
  <si>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</si>
  <si>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</si>
  <si>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</si>
  <si>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</si>
  <si>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</si>
  <si>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</si>
  <si>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</si>
  <si>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</si>
  <si>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</si>
  <si>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</si>
  <si>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</si>
  <si>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</si>
  <si>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</si>
  <si>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</si>
  <si>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</si>
  <si>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</si>
  <si>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</si>
  <si>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</si>
  <si>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</si>
  <si>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</si>
  <si>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</si>
  <si>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</si>
  <si>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</si>
  <si>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</si>
  <si>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</si>
  <si>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</si>
  <si>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</si>
  <si>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</si>
  <si>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</si>
  <si>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</si>
  <si>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</si>
  <si>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</si>
  <si>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</si>
  <si>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</si>
  <si>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</si>
  <si>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</si>
  <si>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</si>
  <si>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</si>
  <si>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</si>
  <si>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</si>
  <si>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</si>
  <si>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</si>
  <si>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</si>
  <si>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</si>
  <si>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</si>
  <si>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</si>
  <si>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</si>
  <si>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</si>
  <si>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</si>
  <si>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</si>
  <si>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</si>
  <si>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</si>
  <si>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</si>
  <si>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</si>
  <si>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</si>
  <si>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</si>
  <si>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</si>
  <si>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</si>
  <si>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</si>
  <si>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</si>
  <si>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</si>
  <si>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</si>
  <si>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</si>
  <si>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</si>
  <si>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</si>
  <si>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</si>
  <si>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</si>
  <si>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</si>
  <si>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</si>
  <si>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</si>
  <si>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</si>
  <si>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</si>
  <si>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</si>
  <si>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</si>
  <si>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</si>
  <si>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</si>
  <si>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</si>
  <si>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</si>
  <si>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</si>
  <si>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</si>
  <si>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</si>
  <si>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</si>
  <si>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</si>
  <si>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</si>
  <si>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</si>
  <si>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</si>
  <si>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</si>
  <si>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</si>
  <si>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</si>
  <si>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</si>
  <si>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</si>
  <si>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</si>
  <si>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</si>
  <si>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</si>
  <si>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</si>
  <si>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</si>
  <si>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</si>
  <si>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</si>
  <si>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</si>
  <si>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</si>
  <si>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</si>
  <si>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</si>
  <si>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</si>
  <si>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</si>
  <si>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</si>
  <si>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</si>
  <si>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</si>
  <si>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</si>
  <si>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</si>
  <si>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</si>
  <si>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</si>
  <si>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</si>
  <si>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</si>
  <si>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</si>
  <si>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</si>
  <si>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</si>
  <si>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</si>
  <si>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</si>
  <si>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</si>
  <si>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</si>
  <si>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</si>
  <si>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</si>
  <si>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</si>
  <si>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</si>
  <si>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</si>
  <si>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</si>
  <si>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</si>
  <si>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</si>
  <si>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</si>
  <si>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</si>
  <si>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</si>
  <si>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</si>
  <si>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</si>
  <si>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</si>
  <si>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</si>
  <si>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</si>
  <si>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</si>
  <si>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</si>
  <si>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</si>
  <si>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</si>
  <si>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</si>
  <si>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</si>
  <si>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</si>
  <si>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</si>
  <si>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</si>
  <si>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</si>
  <si>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</si>
  <si>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</si>
  <si>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</si>
  <si>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</si>
  <si>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</si>
  <si>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</si>
  <si>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</si>
  <si>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</si>
  <si>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</si>
  <si>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</si>
  <si>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</si>
  <si>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</si>
  <si>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</si>
  <si>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</si>
  <si>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</si>
  <si>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</si>
  <si>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</si>
  <si>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</si>
  <si>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</si>
  <si>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</si>
  <si>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</si>
  <si>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</si>
  <si>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</si>
  <si>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</si>
  <si>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</si>
  <si>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</si>
  <si>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</si>
  <si>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</si>
  <si>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</si>
  <si>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</si>
  <si>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</si>
  <si>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</si>
  <si>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</si>
  <si>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</si>
  <si>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</si>
  <si>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</si>
  <si>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</si>
  <si>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</si>
  <si>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</si>
  <si>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</si>
  <si>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</si>
  <si>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</si>
  <si>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</si>
  <si>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</si>
  <si>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</si>
  <si>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</si>
  <si>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</si>
  <si>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</si>
  <si>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</si>
  <si>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</si>
  <si>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</si>
  <si>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</si>
  <si>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</si>
  <si>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</si>
  <si>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</si>
  <si>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</si>
  <si>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</si>
  <si>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</si>
  <si>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</si>
  <si>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</si>
  <si>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</si>
  <si>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</si>
  <si>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</si>
  <si>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</si>
  <si>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</si>
  <si>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</si>
  <si>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</si>
  <si>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</si>
  <si>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</si>
  <si>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</si>
  <si>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</si>
  <si>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</si>
  <si>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</si>
  <si>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</si>
  <si>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</si>
  <si>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</si>
  <si>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</si>
  <si>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</si>
  <si>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</si>
  <si>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</si>
  <si>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</si>
  <si>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</si>
  <si>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</si>
  <si>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</si>
  <si>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</si>
  <si>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</si>
  <si>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</si>
  <si>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</si>
  <si>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</si>
  <si>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</si>
  <si>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</si>
  <si>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</si>
  <si>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</si>
  <si>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</si>
  <si>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</si>
  <si>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</si>
  <si>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</si>
  <si>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</si>
  <si>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</si>
  <si>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</si>
  <si>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</si>
  <si>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</si>
  <si>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</si>
  <si>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</si>
  <si>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</si>
  <si>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</si>
  <si>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</si>
  <si>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</si>
  <si>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</si>
  <si>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</si>
  <si>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</si>
  <si>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</si>
  <si>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</si>
  <si>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</si>
  <si>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</si>
  <si>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</si>
  <si>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</si>
  <si>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</si>
  <si>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</si>
  <si>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</si>
  <si>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</si>
  <si>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</si>
  <si>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</si>
  <si>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</si>
  <si>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</si>
  <si>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</si>
  <si>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</si>
  <si>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</si>
  <si>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</si>
  <si>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</si>
  <si>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</si>
  <si>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</si>
  <si>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</si>
  <si>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</si>
  <si>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</si>
  <si>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</si>
  <si>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</si>
  <si>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</si>
  <si>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</si>
  <si>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</si>
  <si>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</si>
  <si>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</si>
  <si>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</si>
  <si>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</si>
  <si>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</si>
  <si>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</si>
  <si>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</si>
  <si>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</si>
  <si>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</si>
  <si>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</si>
  <si>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</si>
  <si>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</si>
  <si>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</si>
  <si>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</si>
  <si>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</si>
  <si>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</si>
  <si>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</si>
  <si>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</si>
  <si>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</si>
  <si>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</si>
  <si>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</si>
  <si>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</si>
  <si>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</si>
  <si>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</si>
  <si>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</si>
  <si>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</si>
  <si>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</si>
  <si>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</si>
  <si>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</si>
  <si>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</si>
  <si>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</si>
  <si>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</si>
  <si>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</si>
  <si>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</si>
  <si>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</si>
  <si>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</si>
  <si>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</si>
  <si>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</si>
  <si>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</si>
  <si>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</si>
  <si>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</si>
  <si>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</si>
  <si>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</si>
  <si>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</si>
  <si>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</si>
  <si>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</si>
  <si>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</si>
  <si>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</si>
  <si>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</si>
  <si>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</si>
  <si>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</si>
  <si>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</si>
  <si>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</si>
  <si>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</si>
  <si>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</si>
  <si>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</si>
  <si>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</si>
  <si>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</si>
  <si>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</si>
  <si>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</si>
  <si>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</si>
  <si>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</si>
  <si>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</si>
  <si>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</si>
  <si>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</si>
  <si>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</si>
  <si>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</si>
  <si>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</si>
  <si>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</si>
  <si>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</si>
  <si>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</si>
  <si>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</si>
  <si>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</si>
  <si>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</si>
  <si>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</si>
  <si>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</si>
  <si>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</si>
  <si>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</si>
  <si>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</si>
  <si>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</si>
  <si>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</si>
  <si>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</si>
  <si>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</si>
  <si>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</si>
  <si>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</si>
  <si>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</si>
  <si>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</si>
  <si>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</si>
  <si>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</si>
  <si>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</si>
  <si>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</si>
  <si>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</si>
  <si>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</si>
  <si>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</si>
  <si>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</si>
  <si>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</si>
  <si>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</si>
  <si>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</si>
  <si>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</si>
  <si>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</si>
  <si>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</si>
  <si>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</si>
  <si>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</si>
  <si>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</si>
  <si>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</si>
  <si>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</si>
  <si>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</si>
  <si>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</si>
  <si>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</si>
  <si>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</si>
  <si>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</si>
  <si>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</si>
  <si>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</si>
  <si>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</si>
  <si>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</si>
  <si>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</si>
  <si>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</si>
  <si>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</si>
  <si>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</si>
  <si>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</si>
  <si>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</si>
  <si>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</si>
  <si>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</si>
  <si>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</si>
  <si>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</si>
  <si>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</si>
  <si>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</si>
  <si>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</si>
  <si>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</si>
  <si>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</si>
  <si>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</si>
  <si>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</si>
  <si>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</si>
  <si>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</si>
  <si>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</si>
  <si>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</si>
  <si>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</si>
  <si>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</si>
  <si>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</si>
  <si>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</si>
  <si>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</si>
  <si>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</si>
  <si>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</si>
  <si>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</si>
  <si>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</si>
  <si>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</si>
  <si>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</si>
  <si>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</si>
  <si>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</si>
  <si>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</si>
  <si>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</si>
  <si>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</si>
  <si>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</si>
  <si>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</si>
  <si>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</si>
  <si>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</si>
  <si>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</si>
  <si>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</si>
  <si>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</si>
  <si>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</si>
  <si>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</si>
  <si>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</si>
  <si>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</si>
  <si>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</si>
  <si>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</si>
  <si>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</si>
  <si>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</si>
  <si>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</si>
  <si>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</si>
  <si>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</si>
  <si>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</si>
  <si>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</si>
  <si>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</si>
  <si>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</si>
  <si>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</si>
  <si>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</si>
  <si>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</si>
  <si>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</si>
  <si>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</si>
  <si>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</si>
  <si>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</si>
  <si>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</si>
  <si>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</si>
  <si>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</si>
  <si>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</si>
  <si>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</si>
  <si>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</si>
  <si>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</si>
  <si>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</si>
  <si>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</si>
  <si>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</si>
  <si>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</si>
  <si>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</si>
  <si>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</si>
  <si>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</si>
  <si>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</si>
  <si>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</si>
  <si>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</si>
  <si>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</si>
  <si>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</si>
  <si>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</si>
  <si>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</si>
  <si>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</si>
  <si>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</si>
  <si>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</si>
  <si>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</si>
  <si>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</si>
  <si>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</si>
  <si>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</si>
  <si>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</si>
  <si>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</si>
  <si>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</si>
  <si>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</si>
  <si>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</si>
  <si>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</si>
  <si>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</si>
  <si>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</si>
  <si>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</si>
  <si>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</si>
  <si>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</si>
  <si>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</si>
  <si>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</si>
  <si>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</si>
  <si>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</si>
  <si>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</si>
  <si>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</si>
  <si>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</si>
  <si>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</si>
  <si>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</si>
  <si>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</si>
  <si>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</si>
  <si>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</si>
  <si>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</si>
  <si>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</si>
  <si>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</si>
  <si>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</si>
  <si>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</si>
  <si>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</si>
  <si>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</si>
  <si>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</si>
  <si>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</si>
  <si>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</si>
  <si>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</si>
  <si>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</si>
  <si>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</si>
  <si>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</si>
  <si>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</si>
  <si>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</si>
  <si>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</si>
  <si>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</si>
  <si>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</si>
  <si>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</si>
  <si>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</si>
  <si>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</si>
  <si>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</si>
  <si>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</si>
  <si>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</si>
  <si>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</si>
  <si>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</si>
  <si>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</si>
  <si>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</si>
  <si>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</si>
  <si>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</si>
  <si>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</si>
  <si>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</si>
  <si>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</si>
  <si>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</si>
  <si>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</si>
  <si>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</si>
  <si>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</si>
  <si>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</si>
  <si>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</si>
  <si>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</si>
  <si>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</si>
  <si>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</si>
  <si>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</si>
  <si>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</si>
  <si>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</si>
  <si>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</si>
  <si>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</si>
  <si>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</si>
  <si>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</si>
  <si>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</si>
  <si>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</si>
  <si>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</si>
  <si>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</si>
  <si>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</si>
  <si>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</si>
  <si>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</si>
  <si>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</si>
  <si>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</si>
  <si>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</si>
  <si>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</si>
  <si>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</si>
  <si>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</si>
  <si>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</si>
  <si>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</si>
  <si>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</si>
  <si>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</si>
  <si>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</si>
  <si>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</si>
  <si>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</si>
  <si>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</si>
  <si>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</si>
  <si>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</si>
  <si>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</si>
  <si>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</si>
  <si>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</si>
  <si>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</si>
  <si>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</si>
  <si>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</si>
  <si>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</si>
  <si>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</si>
  <si>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</si>
  <si>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</si>
  <si>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</si>
  <si>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</si>
  <si>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</si>
  <si>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</si>
  <si>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</si>
  <si>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</si>
  <si>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</si>
  <si>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</si>
  <si>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</si>
  <si>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</si>
  <si>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</si>
  <si>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</si>
  <si>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</si>
  <si>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</si>
  <si>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</si>
  <si>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</si>
  <si>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</si>
  <si>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</si>
  <si>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</si>
  <si>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</si>
  <si>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</si>
  <si>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</si>
  <si>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</si>
  <si>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</si>
  <si>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</si>
  <si>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</si>
  <si>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</si>
  <si>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</si>
  <si>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</si>
  <si>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</si>
  <si>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</si>
  <si>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</si>
  <si>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</si>
  <si>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</si>
  <si>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</si>
  <si>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</si>
  <si>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</si>
  <si>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</si>
  <si>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</si>
  <si>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</si>
  <si>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</si>
  <si>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</si>
  <si>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</si>
  <si>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</si>
  <si>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</si>
  <si>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</si>
  <si>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</si>
  <si>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</si>
  <si>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</si>
  <si>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</si>
  <si>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</si>
  <si>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</si>
  <si>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</si>
  <si>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</si>
  <si>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</si>
  <si>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</si>
  <si>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</si>
  <si>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</si>
  <si>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</si>
  <si>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</si>
  <si>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</si>
  <si>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</si>
  <si>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</si>
  <si>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</si>
  <si>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</si>
  <si>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</si>
  <si>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</si>
  <si>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</si>
  <si>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</si>
  <si>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</si>
  <si>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</si>
  <si>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</si>
  <si>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</si>
  <si>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</si>
  <si>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</si>
  <si>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</si>
  <si>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</si>
  <si>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</si>
  <si>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</si>
  <si>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</si>
  <si>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</si>
  <si>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</si>
  <si>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</si>
  <si>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</si>
  <si>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</si>
  <si>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</si>
  <si>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</si>
  <si>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</si>
  <si>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</si>
  <si>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</si>
  <si>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</si>
  <si>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</si>
  <si>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</si>
  <si>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</si>
  <si>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</si>
  <si>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</si>
  <si>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</si>
  <si>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</si>
  <si>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</si>
  <si>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</si>
  <si>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</si>
  <si>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</si>
  <si>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</si>
  <si>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</si>
  <si>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</si>
  <si>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</si>
  <si>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</si>
  <si>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</si>
  <si>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</si>
  <si>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</si>
  <si>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</si>
  <si>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</si>
  <si>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</si>
  <si>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</si>
  <si>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</si>
  <si>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</si>
  <si>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</si>
  <si>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</si>
  <si>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</si>
  <si>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</si>
  <si>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</si>
  <si>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</si>
  <si>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</si>
  <si>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</si>
  <si>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</si>
  <si>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</si>
  <si>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</si>
  <si>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</si>
  <si>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</si>
  <si>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</si>
  <si>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</si>
  <si>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</si>
  <si>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</si>
  <si>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</si>
  <si>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</si>
  <si>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</si>
  <si>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</si>
  <si>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</si>
  <si>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</si>
  <si>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</si>
  <si>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</si>
  <si>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</si>
  <si>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</si>
  <si>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</si>
  <si>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</si>
  <si>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</si>
  <si>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</si>
  <si>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</si>
  <si>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</si>
  <si>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</si>
  <si>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</si>
  <si>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</si>
  <si>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</si>
  <si>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</si>
  <si>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</si>
  <si>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</si>
  <si>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</si>
  <si>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</si>
  <si>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</si>
  <si>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</si>
  <si>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</si>
  <si>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</si>
  <si>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</si>
  <si>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</si>
  <si>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</si>
  <si>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</si>
  <si>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</si>
  <si>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</si>
  <si>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</si>
  <si>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</si>
  <si>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</si>
  <si>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</si>
  <si>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</si>
  <si>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</si>
  <si>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</si>
  <si>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</si>
  <si>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</si>
  <si>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</si>
  <si>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</si>
  <si>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</si>
  <si>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</si>
  <si>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</si>
  <si>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</si>
  <si>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</si>
  <si>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</si>
  <si>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</si>
  <si>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</si>
  <si>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</si>
  <si>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</si>
  <si>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</si>
  <si>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</si>
  <si>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</si>
  <si>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</si>
  <si>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</si>
  <si>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</si>
  <si>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</si>
  <si>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</si>
  <si>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</si>
  <si>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</si>
  <si>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</si>
  <si>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</si>
  <si>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</si>
  <si>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</si>
  <si>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</si>
  <si>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</si>
  <si>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</si>
  <si>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</si>
  <si>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</si>
  <si>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</si>
  <si>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</si>
  <si>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</si>
  <si>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</si>
  <si>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</si>
  <si>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</si>
  <si>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</si>
  <si>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</si>
  <si>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</si>
  <si>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</si>
  <si>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</si>
  <si>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</si>
  <si>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</si>
  <si>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</si>
  <si>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</si>
  <si>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</si>
  <si>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</si>
  <si>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</si>
  <si>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</si>
  <si>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</si>
  <si>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</si>
  <si>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</si>
  <si>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</si>
  <si>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</si>
  <si>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</si>
  <si>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</si>
  <si>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</si>
  <si>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</si>
  <si>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</si>
  <si>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</si>
  <si>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</si>
  <si>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</si>
  <si>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</si>
  <si>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</si>
  <si>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</si>
  <si>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</si>
  <si>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</si>
  <si>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</si>
  <si>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</si>
  <si>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</si>
  <si>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</si>
  <si>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</si>
  <si>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</si>
  <si>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</si>
  <si>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</si>
  <si>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</si>
  <si>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</si>
  <si>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</si>
  <si>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</si>
  <si>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</si>
  <si>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</si>
  <si>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</si>
  <si>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</si>
  <si>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</si>
  <si>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</si>
  <si>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</si>
  <si>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</si>
  <si>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</si>
  <si>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</si>
  <si>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</si>
  <si>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</si>
  <si>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</si>
  <si>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</si>
  <si>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</si>
  <si>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</si>
  <si>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</si>
  <si>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</si>
  <si>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</si>
  <si>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</si>
  <si>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</si>
  <si>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</si>
  <si>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</si>
  <si>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</si>
  <si>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</si>
  <si>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</si>
  <si>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</si>
  <si>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</si>
  <si>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</si>
  <si>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</si>
  <si>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</si>
  <si>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</si>
  <si>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</si>
  <si>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</si>
  <si>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</si>
  <si>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</si>
  <si>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</si>
  <si>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</si>
  <si>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</si>
  <si>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</si>
  <si>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</si>
  <si>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</si>
  <si>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</si>
  <si>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</si>
  <si>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</si>
  <si>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</si>
  <si>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</si>
  <si>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</si>
  <si>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</si>
  <si>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</si>
  <si>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</si>
  <si>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</si>
  <si>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</si>
  <si>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</si>
  <si>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</si>
  <si>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</si>
  <si>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</si>
  <si>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</si>
  <si>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</si>
  <si>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</si>
  <si>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</si>
  <si>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</si>
  <si>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</si>
  <si>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</si>
  <si>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</si>
  <si>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</si>
  <si>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</si>
  <si>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</si>
  <si>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</si>
  <si>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</si>
  <si>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</si>
  <si>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</si>
  <si>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</si>
  <si>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</si>
  <si>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</si>
  <si>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</si>
  <si>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</si>
  <si>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</si>
  <si>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</si>
  <si>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</si>
  <si>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</si>
  <si>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</si>
  <si>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</si>
  <si>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</si>
  <si>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</si>
  <si>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</si>
  <si>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</si>
  <si>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</si>
  <si>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</si>
  <si>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</si>
  <si>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</si>
  <si>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</si>
  <si>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</si>
  <si>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</si>
  <si>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</si>
  <si>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</si>
  <si>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</si>
  <si>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</si>
  <si>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</si>
  <si>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</si>
  <si>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</si>
  <si>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</si>
  <si>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</si>
  <si>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</si>
  <si>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</si>
  <si>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</si>
  <si>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</si>
  <si>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</si>
  <si>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</si>
  <si>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</si>
  <si>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</si>
  <si>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</si>
  <si>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</si>
  <si>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</si>
  <si>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</si>
  <si>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</si>
  <si>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</si>
  <si>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</si>
  <si>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</si>
  <si>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</si>
  <si>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</si>
  <si>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</si>
  <si>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</si>
  <si>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</si>
  <si>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</si>
  <si>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</si>
  <si>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</si>
  <si>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</si>
  <si>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</si>
  <si>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</si>
  <si>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</si>
  <si>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</si>
  <si>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</si>
  <si>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</si>
  <si>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</si>
  <si>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</si>
  <si>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</si>
  <si>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</si>
  <si>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</si>
  <si>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</si>
  <si>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</si>
  <si>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</si>
  <si>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</si>
  <si>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</si>
  <si>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</si>
  <si>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</si>
  <si>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</si>
  <si>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</si>
  <si>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</si>
  <si>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</si>
  <si>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</si>
  <si>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</si>
  <si>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</si>
  <si>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</si>
  <si>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</si>
  <si>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</si>
  <si>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</si>
  <si>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</si>
  <si>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</si>
  <si>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</si>
  <si>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</si>
  <si>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</si>
  <si>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</si>
  <si>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</si>
  <si>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</si>
  <si>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</si>
  <si>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</si>
  <si>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</si>
  <si>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</si>
  <si>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</si>
  <si>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</si>
  <si>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</si>
  <si>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</si>
  <si>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</si>
  <si>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</si>
  <si>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</si>
  <si>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</si>
  <si>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</si>
  <si>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</si>
  <si>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</si>
  <si>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</si>
  <si>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</si>
  <si>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</si>
  <si>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</si>
  <si>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</si>
  <si>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</si>
  <si>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</si>
  <si>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</si>
  <si>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</si>
  <si>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</si>
  <si>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</si>
  <si>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</si>
  <si>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</si>
  <si>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</si>
  <si>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</si>
  <si>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</si>
  <si>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</si>
  <si>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</si>
  <si>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</si>
  <si>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</si>
  <si>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</si>
  <si>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</si>
  <si>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</si>
  <si>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</si>
  <si>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</si>
  <si>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</si>
  <si>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</si>
  <si>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</si>
  <si>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</si>
  <si>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</si>
  <si>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</si>
  <si>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</si>
  <si>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</si>
  <si>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</si>
  <si>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</si>
  <si>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</si>
  <si>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</si>
  <si>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</si>
  <si>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</si>
  <si>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</si>
  <si>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</si>
  <si>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</si>
  <si>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</si>
  <si>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</si>
  <si>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</si>
  <si>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</si>
  <si>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</si>
  <si>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</si>
  <si>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</si>
  <si>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</si>
  <si>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</si>
  <si>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</si>
  <si>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</si>
  <si>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</si>
  <si>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</si>
  <si>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</si>
  <si>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</si>
  <si>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</si>
  <si>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</si>
  <si>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</si>
  <si>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</si>
  <si>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</si>
  <si>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</si>
  <si>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</si>
  <si>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</si>
  <si>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</si>
  <si>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</si>
  <si>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</si>
  <si>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</si>
  <si>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</si>
  <si>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</si>
  <si>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</si>
  <si>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</si>
  <si>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</si>
  <si>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</si>
  <si>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</si>
  <si>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</si>
  <si>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</si>
  <si>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</si>
  <si>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</si>
  <si>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</si>
  <si>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</si>
  <si>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</si>
  <si>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</si>
  <si>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</si>
  <si>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</si>
  <si>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</si>
  <si>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</si>
  <si>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</si>
  <si>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</si>
  <si>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</si>
  <si>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</si>
  <si>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</si>
  <si>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</si>
  <si>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</si>
  <si>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</si>
  <si>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</si>
  <si>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</si>
  <si>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</si>
  <si>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</si>
  <si>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</si>
  <si>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</si>
  <si>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</si>
  <si>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</si>
  <si>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</si>
  <si>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</si>
  <si>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</si>
  <si>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</si>
  <si>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</si>
  <si>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</si>
  <si>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</si>
  <si>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</si>
  <si>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</si>
  <si>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</si>
  <si>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</si>
  <si>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</si>
  <si>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</si>
  <si>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</si>
  <si>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</si>
  <si>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</si>
  <si>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</si>
  <si>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</si>
  <si>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</si>
  <si>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</si>
  <si>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</si>
  <si>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</si>
  <si>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</si>
  <si>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</si>
  <si>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</si>
  <si>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</si>
  <si>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</si>
  <si>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</si>
  <si>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</si>
  <si>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</si>
  <si>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</si>
  <si>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</si>
  <si>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</si>
  <si>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</si>
  <si>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</si>
  <si>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</si>
  <si>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</si>
  <si>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</si>
  <si>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</si>
  <si>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</si>
  <si>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</si>
  <si>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</si>
  <si>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</si>
  <si>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</si>
  <si>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</si>
  <si>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</si>
  <si>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</si>
  <si>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</si>
  <si>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</si>
  <si>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</si>
  <si>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</si>
  <si>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</si>
  <si>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</si>
  <si>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</si>
  <si>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</si>
  <si>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</si>
  <si>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</si>
  <si>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</si>
  <si>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</si>
  <si>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</si>
  <si>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</si>
  <si>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</si>
  <si>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</si>
  <si>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</si>
  <si>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</si>
  <si>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</si>
  <si>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</si>
  <si>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</si>
  <si>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</si>
  <si>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</si>
  <si>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</si>
  <si>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</si>
  <si>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</si>
  <si>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</si>
  <si>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</si>
  <si>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</si>
  <si>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</si>
  <si>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</si>
  <si>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</si>
  <si>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</si>
  <si>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</si>
  <si>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</si>
  <si>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</si>
  <si>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</si>
  <si>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</si>
  <si>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</si>
  <si>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</si>
  <si>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</si>
  <si>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</si>
  <si>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</si>
  <si>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</si>
  <si>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</si>
  <si>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</si>
  <si>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</si>
  <si>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</si>
  <si>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</si>
  <si>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</si>
  <si>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</si>
  <si>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</si>
  <si>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</si>
  <si>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</si>
  <si>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</si>
  <si>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</si>
  <si>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</si>
  <si>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</si>
  <si>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</si>
  <si>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</si>
  <si>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</si>
  <si>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</si>
  <si>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</si>
  <si>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</si>
  <si>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</si>
  <si>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</si>
  <si>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</si>
  <si>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</si>
  <si>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</si>
  <si>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</si>
  <si>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</si>
  <si>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</si>
  <si>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</si>
  <si>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</si>
  <si>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</si>
  <si>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</si>
  <si>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</si>
  <si>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</si>
  <si>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</si>
  <si>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</si>
  <si>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</si>
  <si>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</si>
  <si>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</si>
  <si>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</si>
  <si>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</si>
  <si>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</si>
  <si>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</si>
  <si>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</si>
  <si>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</si>
  <si>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</si>
  <si>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</si>
  <si>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</si>
  <si>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</si>
  <si>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</si>
  <si>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</si>
  <si>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</si>
  <si>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</si>
  <si>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</si>
  <si>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</si>
  <si>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</si>
  <si>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</si>
  <si>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</si>
  <si>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</si>
  <si>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</si>
  <si>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</si>
  <si>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</si>
  <si>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</si>
  <si>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</si>
  <si>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</si>
  <si>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</si>
  <si>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</si>
  <si>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</si>
  <si>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</si>
  <si>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</si>
  <si>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</si>
  <si>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</si>
  <si>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</si>
  <si>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</si>
  <si>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</si>
  <si>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</si>
  <si>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</si>
  <si>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</si>
  <si>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</si>
  <si>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</si>
  <si>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</si>
  <si>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</si>
  <si>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</si>
  <si>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</si>
  <si>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</si>
  <si>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</si>
  <si>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</si>
  <si>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</si>
  <si>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</si>
  <si>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</si>
  <si>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</si>
  <si>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</si>
  <si>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</si>
  <si>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</si>
  <si>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</si>
  <si>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</si>
  <si>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</si>
  <si>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</si>
  <si>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</si>
  <si>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</si>
  <si>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</si>
  <si>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</si>
  <si>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</si>
  <si>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</si>
  <si>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</si>
  <si>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</si>
  <si>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</si>
  <si>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</si>
  <si>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</si>
  <si>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</si>
  <si>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</si>
  <si>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</si>
  <si>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</si>
  <si>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</si>
  <si>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</si>
  <si>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</si>
  <si>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</si>
  <si>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</si>
  <si>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</si>
  <si>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</si>
  <si>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</si>
  <si>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</si>
  <si>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</si>
  <si>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</si>
  <si>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</si>
  <si>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</si>
  <si>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</si>
  <si>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</si>
  <si>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</si>
  <si>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</si>
  <si>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</si>
  <si>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</si>
  <si>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</si>
  <si>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</si>
  <si>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</si>
  <si>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</si>
  <si>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</si>
  <si>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</si>
  <si>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</si>
  <si>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</si>
  <si>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</si>
  <si>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</si>
  <si>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</si>
  <si>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</si>
  <si>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</si>
  <si>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</si>
  <si>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</si>
  <si>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</si>
  <si>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</si>
  <si>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</si>
  <si>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</si>
  <si>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</si>
  <si>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</si>
  <si>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</si>
  <si>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</si>
  <si>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</si>
  <si>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</si>
  <si>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</si>
  <si>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</si>
  <si>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</si>
  <si>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</si>
  <si>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</si>
  <si>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</si>
  <si>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</si>
  <si>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</si>
  <si>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</si>
  <si>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</si>
  <si>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</si>
  <si>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</si>
  <si>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</si>
  <si>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</si>
  <si>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</si>
  <si>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</si>
  <si>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</si>
  <si>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</si>
  <si>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</si>
  <si>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</si>
  <si>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</si>
  <si>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</si>
  <si>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</si>
  <si>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</si>
  <si>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</si>
  <si>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</si>
  <si>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</si>
  <si>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</si>
  <si>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</si>
  <si>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</si>
  <si>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</si>
  <si>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</si>
  <si>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</si>
  <si>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</si>
  <si>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</si>
  <si>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</si>
  <si>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</si>
  <si>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</si>
  <si>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</si>
  <si>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</si>
  <si>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</si>
  <si>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</si>
  <si>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</si>
  <si>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</si>
  <si>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</si>
  <si>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</si>
  <si>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</si>
  <si>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</si>
  <si>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</si>
  <si>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</si>
  <si>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</si>
  <si>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</si>
  <si>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</si>
  <si>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</si>
  <si>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</si>
  <si>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</si>
  <si>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</si>
  <si>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</si>
  <si>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</si>
  <si>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</si>
  <si>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</si>
  <si>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</si>
  <si>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</si>
  <si>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</si>
  <si>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</si>
  <si>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</si>
  <si>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</si>
  <si>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</si>
  <si>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</si>
  <si>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</si>
  <si>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</si>
  <si>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</si>
  <si>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</si>
  <si>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</si>
  <si>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</si>
  <si>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</si>
  <si>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</si>
  <si>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</si>
  <si>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</si>
  <si>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</si>
  <si>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</si>
  <si>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</si>
  <si>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</si>
  <si>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</si>
  <si>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</si>
  <si>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</si>
  <si>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</si>
  <si>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</si>
  <si>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</si>
  <si>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</si>
  <si>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</si>
  <si>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</si>
  <si>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</si>
  <si>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</si>
  <si>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</si>
  <si>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</si>
  <si>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</si>
  <si>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</si>
  <si>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</si>
  <si>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</si>
  <si>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</si>
  <si>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</si>
  <si>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</si>
  <si>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</si>
  <si>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</si>
  <si>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</si>
  <si>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</si>
  <si>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</si>
  <si>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</si>
  <si>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</si>
  <si>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</si>
  <si>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</si>
  <si>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</si>
  <si>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</si>
  <si>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</si>
  <si>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</si>
  <si>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</si>
  <si>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</si>
  <si>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</si>
  <si>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</si>
  <si>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</si>
  <si>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</si>
  <si>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</si>
  <si>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</si>
  <si>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</si>
  <si>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</si>
  <si>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</si>
  <si>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</si>
  <si>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</si>
  <si>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</si>
  <si>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</si>
  <si>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</si>
  <si>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</si>
  <si>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</si>
  <si>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</si>
  <si>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</si>
  <si>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</si>
  <si>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</si>
  <si>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</si>
  <si>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</si>
  <si>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</si>
  <si>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</si>
  <si>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</si>
  <si>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</si>
  <si>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</si>
  <si>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</si>
  <si>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</si>
  <si>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</si>
  <si>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</si>
  <si>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</si>
  <si>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</si>
  <si>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</si>
  <si>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</si>
  <si>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</si>
  <si>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</si>
  <si>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</si>
  <si>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</si>
  <si>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</si>
  <si>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</si>
  <si>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</si>
  <si>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</si>
  <si>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</si>
  <si>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</si>
  <si>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</si>
  <si>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</si>
  <si>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</si>
  <si>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</si>
  <si>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</si>
  <si>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</si>
  <si>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</si>
  <si>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</si>
  <si>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</si>
  <si>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</si>
  <si>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</si>
  <si>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</si>
  <si>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</si>
  <si>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</si>
  <si>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</si>
  <si>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</si>
  <si>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</si>
  <si>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</si>
  <si>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</si>
  <si>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</si>
  <si>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</si>
  <si>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</si>
  <si>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</si>
  <si>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</si>
  <si>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</si>
  <si>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</si>
  <si>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</si>
  <si>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</si>
  <si>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</si>
  <si>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</si>
  <si>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</si>
  <si>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</si>
  <si>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</si>
  <si>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</si>
  <si>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</si>
  <si>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</si>
  <si>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</si>
  <si>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</si>
  <si>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</si>
  <si>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</si>
  <si>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</si>
  <si>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</si>
  <si>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</si>
  <si>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</si>
  <si>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</si>
  <si>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</si>
  <si>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</si>
  <si>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</si>
  <si>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</si>
  <si>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</si>
  <si>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</si>
  <si>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</si>
  <si>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</si>
  <si>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</si>
  <si>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</si>
  <si>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</si>
  <si>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</si>
  <si>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</si>
  <si>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</si>
  <si>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</si>
  <si>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</si>
  <si>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</si>
  <si>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</si>
  <si>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</si>
  <si>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</si>
  <si>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</si>
  <si>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</si>
  <si>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</si>
  <si>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</si>
  <si>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</si>
  <si>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</si>
  <si>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</si>
  <si>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</si>
  <si>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</si>
  <si>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</si>
  <si>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</si>
  <si>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</si>
  <si>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</si>
  <si>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</si>
  <si>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</si>
  <si>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</si>
  <si>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</si>
  <si>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</si>
  <si>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</si>
  <si>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</si>
  <si>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</si>
  <si>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</si>
  <si>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</si>
  <si>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</si>
  <si>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</si>
  <si>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</si>
  <si>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</si>
  <si>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</si>
  <si>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</si>
  <si>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</si>
  <si>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</si>
  <si>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</si>
  <si>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</si>
  <si>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</si>
  <si>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</si>
  <si>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</si>
  <si>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</si>
  <si>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</si>
  <si>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</si>
  <si>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</si>
  <si>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</si>
  <si>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</si>
  <si>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</si>
  <si>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</si>
  <si>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</si>
  <si>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</si>
  <si>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</si>
  <si>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</si>
  <si>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</si>
  <si>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</si>
  <si>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</si>
  <si>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</si>
  <si>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</si>
  <si>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</si>
  <si>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</si>
  <si>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</si>
  <si>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</si>
  <si>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</si>
  <si>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</si>
  <si>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</si>
  <si>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</si>
  <si>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</si>
  <si>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</si>
  <si>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</si>
  <si>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</si>
  <si>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</si>
  <si>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</si>
  <si>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</si>
  <si>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</si>
  <si>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</si>
  <si>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</si>
  <si>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</si>
  <si>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</si>
  <si>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</si>
  <si>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</si>
  <si>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</si>
  <si>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</si>
  <si>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</si>
  <si>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</si>
  <si>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</si>
  <si>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</si>
  <si>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</si>
  <si>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</si>
  <si>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</si>
  <si>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</si>
  <si>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</si>
  <si>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</si>
  <si>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</si>
  <si>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</si>
  <si>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</si>
  <si>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</si>
  <si>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</si>
  <si>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</si>
  <si>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</si>
  <si>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</si>
  <si>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</si>
  <si>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</si>
  <si>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</si>
  <si>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</si>
  <si>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</si>
  <si>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</si>
  <si>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</si>
  <si>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</si>
  <si>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</si>
  <si>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</si>
  <si>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</si>
  <si>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</si>
  <si>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</si>
  <si>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</si>
  <si>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</si>
  <si>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</si>
  <si>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</si>
  <si>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</si>
  <si>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</si>
  <si>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</si>
  <si>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</si>
  <si>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</si>
  <si>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</si>
  <si>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</si>
  <si>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</si>
  <si>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</si>
  <si>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</si>
  <si>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</si>
  <si>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</si>
  <si>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</si>
  <si>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</si>
  <si>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</si>
  <si>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</si>
  <si>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</si>
  <si>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</si>
  <si>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</si>
  <si>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</si>
  <si>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</si>
  <si>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</si>
  <si>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</si>
  <si>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</si>
  <si>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</si>
  <si>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</si>
  <si>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</si>
  <si>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</si>
  <si>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</si>
  <si>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</si>
  <si>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</si>
  <si>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</si>
  <si>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</si>
  <si>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</si>
  <si>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</si>
  <si>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</si>
  <si>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</si>
  <si>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</si>
  <si>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</si>
  <si>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</si>
  <si>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</si>
  <si>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</si>
  <si>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</si>
  <si>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</si>
  <si>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</si>
  <si>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</si>
  <si>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</si>
  <si>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</si>
  <si>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</si>
  <si>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</si>
  <si>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</si>
  <si>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</si>
  <si>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</si>
  <si>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</si>
  <si>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</si>
  <si>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</si>
  <si>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</si>
  <si>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</si>
  <si>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</si>
  <si>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</si>
  <si>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</si>
  <si>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</si>
  <si>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</si>
  <si>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</si>
  <si>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</si>
  <si>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</si>
  <si>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</si>
  <si>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</si>
  <si>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</si>
  <si>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</si>
  <si>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</si>
  <si>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</si>
  <si>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</si>
  <si>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</si>
  <si>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</si>
  <si>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</si>
  <si>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</si>
  <si>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</si>
  <si>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</si>
  <si>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</si>
  <si>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</si>
  <si>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</si>
  <si>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</si>
  <si>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</si>
  <si>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</si>
  <si>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</si>
  <si>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</si>
  <si>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</si>
  <si>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</si>
  <si>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</si>
  <si>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</si>
  <si>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</si>
  <si>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</si>
  <si>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</si>
  <si>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</si>
  <si>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</si>
  <si>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</si>
  <si>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</si>
  <si>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</si>
  <si>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</si>
  <si>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</si>
  <si>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</si>
  <si>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</si>
  <si>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</si>
  <si>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</si>
  <si>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</si>
  <si>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</si>
  <si>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</si>
  <si>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</si>
  <si>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</si>
  <si>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</si>
  <si>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</si>
  <si>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</si>
  <si>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</si>
  <si>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</si>
  <si>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</si>
  <si>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</si>
  <si>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</si>
  <si>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</si>
  <si>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</si>
  <si>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</si>
  <si>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</si>
  <si>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</si>
  <si>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</si>
  <si>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</si>
  <si>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</si>
  <si>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</si>
  <si>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</si>
  <si>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</si>
  <si>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</si>
  <si>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</si>
  <si>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</si>
  <si>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</si>
  <si>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</si>
  <si>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</si>
  <si>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</si>
  <si>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</si>
  <si>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</si>
  <si>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</si>
  <si>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</si>
  <si>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</si>
  <si>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</si>
  <si>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</si>
  <si>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</si>
  <si>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</si>
  <si>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</si>
  <si>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</si>
  <si>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</si>
  <si>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</si>
  <si>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</si>
  <si>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</si>
  <si>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</si>
  <si>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</si>
  <si>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</si>
  <si>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</si>
  <si>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</si>
  <si>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</si>
  <si>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</si>
  <si>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</si>
  <si>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</si>
  <si>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</si>
  <si>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</si>
  <si>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</si>
  <si>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</si>
  <si>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</si>
  <si>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</si>
  <si>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</si>
  <si>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</si>
  <si>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</si>
  <si>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</si>
  <si>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</si>
  <si>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</si>
  <si>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</si>
  <si>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</si>
  <si>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</si>
  <si>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</si>
  <si>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</si>
  <si>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</si>
  <si>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</si>
  <si>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</si>
  <si>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</si>
  <si>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</si>
  <si>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</si>
  <si>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</si>
  <si>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</si>
  <si>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</si>
  <si>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</si>
  <si>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</si>
  <si>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</si>
  <si>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</si>
  <si>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</si>
  <si>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</si>
  <si>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</si>
  <si>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</si>
  <si>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</si>
  <si>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</si>
  <si>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</si>
  <si>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</si>
  <si>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</si>
  <si>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</si>
  <si>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</si>
  <si>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</si>
  <si>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</si>
  <si>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</si>
  <si>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</si>
  <si>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</si>
  <si>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</si>
  <si>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</si>
  <si>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</si>
  <si>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</si>
  <si>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</si>
  <si>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</si>
  <si>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</si>
  <si>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</si>
  <si>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</si>
  <si>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</si>
  <si>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</si>
  <si>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</si>
  <si>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</si>
  <si>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</si>
  <si>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</si>
  <si>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</si>
  <si>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</si>
  <si>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</si>
  <si>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</si>
  <si>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</si>
  <si>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</si>
  <si>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</si>
  <si>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</si>
  <si>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</si>
  <si>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</si>
  <si>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</si>
  <si>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</si>
  <si>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</si>
  <si>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</si>
  <si>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</si>
  <si>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</si>
  <si>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</si>
  <si>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</si>
  <si>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</si>
  <si>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</si>
  <si>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</si>
  <si>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</si>
  <si>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</si>
  <si>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</si>
  <si>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</si>
  <si>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</si>
  <si>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</si>
  <si>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</si>
  <si>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</si>
  <si>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</si>
  <si>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</si>
  <si>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</si>
  <si>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</si>
  <si>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</si>
  <si>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</si>
  <si>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</si>
  <si>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</si>
  <si>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</si>
  <si>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</si>
  <si>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</si>
  <si>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</si>
  <si>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</si>
  <si>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</si>
  <si>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</si>
  <si>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</si>
  <si>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</si>
  <si>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</si>
  <si>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</si>
  <si>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</si>
  <si>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</si>
  <si>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</si>
  <si>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</si>
  <si>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</si>
  <si>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</si>
  <si>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</si>
  <si>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</si>
  <si>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</si>
  <si>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</si>
  <si>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</si>
  <si>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</si>
  <si>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</si>
  <si>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</si>
  <si>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</si>
  <si>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</si>
  <si>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</si>
  <si>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</si>
  <si>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</si>
  <si>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</si>
  <si>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</si>
  <si>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</si>
  <si>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</si>
  <si>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</si>
  <si>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</si>
  <si>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</si>
  <si>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</si>
  <si>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</si>
  <si>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</si>
  <si>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</si>
  <si>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</si>
  <si>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</si>
  <si>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</si>
  <si>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</si>
  <si>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</si>
  <si>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</si>
  <si>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</si>
  <si>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</si>
  <si>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</si>
  <si>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</si>
  <si>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</si>
  <si>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</si>
  <si>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</si>
  <si>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</si>
  <si>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</si>
  <si>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</si>
  <si>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</si>
  <si>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</si>
  <si>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</si>
  <si>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</si>
  <si>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</si>
  <si>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</si>
  <si>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</si>
  <si>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</si>
  <si>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</si>
  <si>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</si>
  <si>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</si>
  <si>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</si>
  <si>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</si>
  <si>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</si>
  <si>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</si>
  <si>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</si>
  <si>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</si>
  <si>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</si>
  <si>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</si>
  <si>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</si>
  <si>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</si>
  <si>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</si>
  <si>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</si>
  <si>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</si>
  <si>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</si>
  <si>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</si>
  <si>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</si>
  <si>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</si>
  <si>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</si>
  <si>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</si>
  <si>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</si>
  <si>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</si>
  <si>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</si>
  <si>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</si>
  <si>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</si>
  <si>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</si>
  <si>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</si>
  <si>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</si>
  <si>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</si>
  <si>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</si>
  <si>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</si>
  <si>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</si>
  <si>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</si>
  <si>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</si>
  <si>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</si>
  <si>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</si>
  <si>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</si>
  <si>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</si>
  <si>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</si>
  <si>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</si>
  <si>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</si>
  <si>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</si>
  <si>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</si>
  <si>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</si>
  <si>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</si>
  <si>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</si>
  <si>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</si>
  <si>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</si>
  <si>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</si>
  <si>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</si>
  <si>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</si>
  <si>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</si>
  <si>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</si>
  <si>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</si>
  <si>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</si>
  <si>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</si>
  <si>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</si>
  <si>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</si>
  <si>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</si>
  <si>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</si>
  <si>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</si>
  <si>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</si>
  <si>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</si>
  <si>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</si>
  <si>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</si>
  <si>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</si>
  <si>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</si>
  <si>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</si>
  <si>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</si>
  <si>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</si>
  <si>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</si>
  <si>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</si>
  <si>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</si>
  <si>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</si>
  <si>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</si>
  <si>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</si>
  <si>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</si>
  <si>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</si>
  <si>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</si>
  <si>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</si>
  <si>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</si>
  <si>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</si>
  <si>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</si>
  <si>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</si>
  <si>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</si>
  <si>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</si>
  <si>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</si>
  <si>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</si>
  <si>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</si>
  <si>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</si>
  <si>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</si>
  <si>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</si>
  <si>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</si>
  <si>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</si>
  <si>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</si>
  <si>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</si>
  <si>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</si>
  <si>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</si>
  <si>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</si>
  <si>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</si>
  <si>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</si>
  <si>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</si>
  <si>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</si>
  <si>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</si>
  <si>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</si>
  <si>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</si>
  <si>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</si>
  <si>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</si>
  <si>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</si>
  <si>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</si>
  <si>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</si>
  <si>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</si>
  <si>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</si>
  <si>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</si>
  <si>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</si>
  <si>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</si>
  <si>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</si>
  <si>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</si>
  <si>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</si>
  <si>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</si>
  <si>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</si>
  <si>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</si>
  <si>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</si>
  <si>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</si>
  <si>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</si>
  <si>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</si>
  <si>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</si>
  <si>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</si>
  <si>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</si>
  <si>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</si>
  <si>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</si>
  <si>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</si>
  <si>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</si>
  <si>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</si>
  <si>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</si>
  <si>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</si>
  <si>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</si>
  <si>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</si>
  <si>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</si>
  <si>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</si>
  <si>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</si>
  <si>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</si>
  <si>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</si>
  <si>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</si>
  <si>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</si>
  <si>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</si>
  <si>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</si>
  <si>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</si>
  <si>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</si>
  <si>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</si>
  <si>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</si>
  <si>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</si>
  <si>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</si>
  <si>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</si>
  <si>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</si>
  <si>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</si>
  <si>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</si>
  <si>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</si>
  <si>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</si>
  <si>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</si>
  <si>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</si>
  <si>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</si>
  <si>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</si>
  <si>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</si>
  <si>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</si>
  <si>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</si>
  <si>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</si>
  <si>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</si>
  <si>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</si>
  <si>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</si>
  <si>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</si>
  <si>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</si>
  <si>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</si>
  <si>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</si>
  <si>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</si>
  <si>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</si>
  <si>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</si>
  <si>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</si>
  <si>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</si>
  <si>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</si>
  <si>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</si>
  <si>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</si>
  <si>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</si>
  <si>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</si>
  <si>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</si>
  <si>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</si>
  <si>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</si>
  <si>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</si>
  <si>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</si>
  <si>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</si>
  <si>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</si>
  <si>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</si>
  <si>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</si>
  <si>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</si>
  <si>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</si>
  <si>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</si>
  <si>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</si>
  <si>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</si>
  <si>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</si>
  <si>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</si>
  <si>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</si>
  <si>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</si>
  <si>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</si>
  <si>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</si>
  <si>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</si>
  <si>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</si>
  <si>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</si>
  <si>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</si>
  <si>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</si>
  <si>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</si>
  <si>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</si>
  <si>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</si>
  <si>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</si>
  <si>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</si>
  <si>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</si>
  <si>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</si>
  <si>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</si>
  <si>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</si>
  <si>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</si>
  <si>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</si>
  <si>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</si>
  <si>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</si>
  <si>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</si>
  <si>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</si>
  <si>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</si>
  <si>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</si>
  <si>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</si>
  <si>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</si>
  <si>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</si>
  <si>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</si>
  <si>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</si>
  <si>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</si>
  <si>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</si>
  <si>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</si>
  <si>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</si>
  <si>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</si>
  <si>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</si>
  <si>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</si>
  <si>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</si>
  <si>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</si>
  <si>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</si>
  <si>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</si>
  <si>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</si>
  <si>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</si>
  <si>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</si>
  <si>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</si>
  <si>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</si>
  <si>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</si>
  <si>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</si>
  <si>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</si>
  <si>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</si>
  <si>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</si>
  <si>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</si>
  <si>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</si>
  <si>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</si>
  <si>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</si>
  <si>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</si>
  <si>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</si>
  <si>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</si>
  <si>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</si>
  <si>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</si>
  <si>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</si>
  <si>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</si>
  <si>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</si>
  <si>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</si>
  <si>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</si>
  <si>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</si>
  <si>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</si>
  <si>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</si>
  <si>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</si>
  <si>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</si>
  <si>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</si>
  <si>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</si>
  <si>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</si>
  <si>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</si>
  <si>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</si>
  <si>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</si>
  <si>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</si>
  <si>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</si>
  <si>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</si>
  <si>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</si>
  <si>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</si>
  <si>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</si>
  <si>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</si>
  <si>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</si>
  <si>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</si>
  <si>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</si>
  <si>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</si>
  <si>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</si>
  <si>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</si>
  <si>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</si>
  <si>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</si>
  <si>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</si>
  <si>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</si>
  <si>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</si>
  <si>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</si>
  <si>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</si>
  <si>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</si>
  <si>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</si>
  <si>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</si>
  <si>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</si>
  <si>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</si>
  <si>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</si>
  <si>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</si>
  <si>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</si>
  <si>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</si>
  <si>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</si>
  <si>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</si>
  <si>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</si>
  <si>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</si>
  <si>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</si>
  <si>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</si>
  <si>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</si>
  <si>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</si>
  <si>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</si>
  <si>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</si>
  <si>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</si>
  <si>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</si>
  <si>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</si>
  <si>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</si>
  <si>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</si>
  <si>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</si>
  <si>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</si>
  <si>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</si>
  <si>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</si>
  <si>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</si>
  <si>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</si>
  <si>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</si>
  <si>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</si>
  <si>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</si>
  <si>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</si>
  <si>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</si>
  <si>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</si>
  <si>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</si>
  <si>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</si>
  <si>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</si>
  <si>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</si>
  <si>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</si>
  <si>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</si>
  <si>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</si>
  <si>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</si>
  <si>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</si>
  <si>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</si>
  <si>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</si>
  <si>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</si>
  <si>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</si>
  <si>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</si>
  <si>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</si>
  <si>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</si>
  <si>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</si>
  <si>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</si>
  <si>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</si>
  <si>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</si>
  <si>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</si>
  <si>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</si>
  <si>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</si>
  <si>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</si>
  <si>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</si>
  <si>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</si>
  <si>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</si>
  <si>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</si>
  <si>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</si>
  <si>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</si>
  <si>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</si>
  <si>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</si>
  <si>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</si>
  <si>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</si>
  <si>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</si>
  <si>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</si>
  <si>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</si>
  <si>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</si>
  <si>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</si>
  <si>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</si>
  <si>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</si>
  <si>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</si>
  <si>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</si>
  <si>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</si>
  <si>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</si>
  <si>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</si>
  <si>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</si>
  <si>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</si>
  <si>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</si>
  <si>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</si>
  <si>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</si>
  <si>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</si>
  <si>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</si>
  <si>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</si>
  <si>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</si>
  <si>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</si>
  <si>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</si>
  <si>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</si>
  <si>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</si>
  <si>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</si>
  <si>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</si>
  <si>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</si>
  <si>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</si>
  <si>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</si>
  <si>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</si>
  <si>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</si>
  <si>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</si>
  <si>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</si>
  <si>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</si>
  <si>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</si>
  <si>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</si>
  <si>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</si>
  <si>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</si>
  <si>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</si>
  <si>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</si>
  <si>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</si>
  <si>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</si>
  <si>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</si>
  <si>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</si>
  <si>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</si>
  <si>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</si>
  <si>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</si>
  <si>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</si>
  <si>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</si>
  <si>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</si>
  <si>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</si>
  <si>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</si>
  <si>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</si>
  <si>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</si>
  <si>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</si>
  <si>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</si>
  <si>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</si>
  <si>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</si>
  <si>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</si>
  <si>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</si>
  <si>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</si>
  <si>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</si>
  <si>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</si>
  <si>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</si>
  <si>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</si>
  <si>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</si>
  <si>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</si>
  <si>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</si>
  <si>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</si>
  <si>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</si>
  <si>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</si>
  <si>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</si>
  <si>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</si>
  <si>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</si>
  <si>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</si>
  <si>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</si>
  <si>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</si>
  <si>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</si>
  <si>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</si>
  <si>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</si>
  <si>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</si>
  <si>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</si>
  <si>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</si>
  <si>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</si>
  <si>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</si>
  <si>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</si>
  <si>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</si>
  <si>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</si>
  <si>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</si>
  <si>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</si>
  <si>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</si>
  <si>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</si>
  <si>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</si>
  <si>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</si>
  <si>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</si>
  <si>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</si>
  <si>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</si>
  <si>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</si>
  <si>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</si>
  <si>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</si>
  <si>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</si>
  <si>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</si>
  <si>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</si>
  <si>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</si>
  <si>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</si>
  <si>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</si>
  <si>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</si>
  <si>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</si>
  <si>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</si>
  <si>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</si>
  <si>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</si>
  <si>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</si>
  <si>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</si>
  <si>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</si>
  <si>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</si>
  <si>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</si>
  <si>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</si>
  <si>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</si>
  <si>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</si>
  <si>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</si>
  <si>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</si>
  <si>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</si>
  <si>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</si>
  <si>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</si>
  <si>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</si>
  <si>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</si>
  <si>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</si>
  <si>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</si>
  <si>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</si>
  <si>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</si>
  <si>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</si>
  <si>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</si>
  <si>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</si>
  <si>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</si>
  <si>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</si>
  <si>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</si>
  <si>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</si>
  <si>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</si>
  <si>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</si>
  <si>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</si>
  <si>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</si>
  <si>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</si>
  <si>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</si>
  <si>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</si>
  <si>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</si>
  <si>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</si>
  <si>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</si>
  <si>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</si>
  <si>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</si>
  <si>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</si>
  <si>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</si>
  <si>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</si>
  <si>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</si>
  <si>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</si>
  <si>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</si>
  <si>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</si>
  <si>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</si>
  <si>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</si>
  <si>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</si>
  <si>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</si>
  <si>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</si>
  <si>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</si>
  <si>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</si>
  <si>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</si>
  <si>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</si>
  <si>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</si>
  <si>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</si>
  <si>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</si>
  <si>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</si>
  <si>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</si>
  <si>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</si>
  <si>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</si>
  <si>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</si>
  <si>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</si>
  <si>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</si>
  <si>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</si>
  <si>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</si>
  <si>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</si>
  <si>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</si>
  <si>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</si>
  <si>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</si>
  <si>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</si>
  <si>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</si>
  <si>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</si>
  <si>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</si>
  <si>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</si>
  <si>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</si>
  <si>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</si>
  <si>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</si>
  <si>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</si>
  <si>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</si>
  <si>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</si>
  <si>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</si>
  <si>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</si>
  <si>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</si>
  <si>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</si>
  <si>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</si>
  <si>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</si>
  <si>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</si>
  <si>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</si>
  <si>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</si>
  <si>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</si>
  <si>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</si>
  <si>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</si>
  <si>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</si>
  <si>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</si>
  <si>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</si>
  <si>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</si>
  <si>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</si>
  <si>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</si>
  <si>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</si>
  <si>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</si>
  <si>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</si>
  <si>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</si>
  <si>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</si>
  <si>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</si>
  <si>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</si>
  <si>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</si>
  <si>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</si>
  <si>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</si>
  <si>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</si>
  <si>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</si>
  <si>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</si>
  <si>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</si>
  <si>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</si>
  <si>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</si>
  <si>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</si>
  <si>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</si>
  <si>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</si>
  <si>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</si>
  <si>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</si>
  <si>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</si>
  <si>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</si>
  <si>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</si>
  <si>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</si>
  <si>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</si>
  <si>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</si>
  <si>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</si>
  <si>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</si>
  <si>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</si>
  <si>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</si>
  <si>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</si>
  <si>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</si>
  <si>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</si>
  <si>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</si>
  <si>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</si>
  <si>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</si>
  <si>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</si>
  <si>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</si>
  <si>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</si>
  <si>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</si>
  <si>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</si>
  <si>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</si>
  <si>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</si>
  <si>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</si>
  <si>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</si>
  <si>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</si>
  <si>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</si>
  <si>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</si>
  <si>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</si>
  <si>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</si>
  <si>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</si>
  <si>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</si>
  <si>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</si>
  <si>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</si>
  <si>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</si>
  <si>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</si>
  <si>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</si>
  <si>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</si>
  <si>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</si>
  <si>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</si>
  <si>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</si>
  <si>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</si>
  <si>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</si>
  <si>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</si>
  <si>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</si>
  <si>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</si>
  <si>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</si>
  <si>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</si>
  <si>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</si>
  <si>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</si>
  <si>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</si>
  <si>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</si>
  <si>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</si>
  <si>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</si>
  <si>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</si>
  <si>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</si>
  <si>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</si>
  <si>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</si>
  <si>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</si>
  <si>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</si>
  <si>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</si>
  <si>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</si>
  <si>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</si>
  <si>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</si>
  <si>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</si>
  <si>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</si>
  <si>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</si>
  <si>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</si>
  <si>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</si>
  <si>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</si>
  <si>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</si>
  <si>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</si>
  <si>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</si>
  <si>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</si>
  <si>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</si>
  <si>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</si>
  <si>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</si>
  <si>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</si>
  <si>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</si>
  <si>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</si>
  <si>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</si>
  <si>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</si>
  <si>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</si>
  <si>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</si>
  <si>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</si>
  <si>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</si>
  <si>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</si>
  <si>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</si>
  <si>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</si>
  <si>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</si>
  <si>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</si>
  <si>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</si>
  <si>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</si>
  <si>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</si>
  <si>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</si>
  <si>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</si>
  <si>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</si>
  <si>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</si>
  <si>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</si>
  <si>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</si>
  <si>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</si>
  <si>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</si>
  <si>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</si>
  <si>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</si>
  <si>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</si>
  <si>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</si>
  <si>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</si>
  <si>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</si>
  <si>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</si>
  <si>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</si>
  <si>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</si>
  <si>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</si>
  <si>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</si>
  <si>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</si>
  <si>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</si>
  <si>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</si>
  <si>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</si>
  <si>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</si>
  <si>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</si>
  <si>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</si>
  <si>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</si>
  <si>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</si>
  <si>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</si>
  <si>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</si>
  <si>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</si>
  <si>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</si>
  <si>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</si>
  <si>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</si>
  <si>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</si>
  <si>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</si>
  <si>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</si>
  <si>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</si>
  <si>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</si>
  <si>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</si>
  <si>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</si>
  <si>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</si>
  <si>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</si>
  <si>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</si>
  <si>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</si>
  <si>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</si>
  <si>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</si>
  <si>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</si>
  <si>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</si>
  <si>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</si>
  <si>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</si>
  <si>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</si>
  <si>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</si>
  <si>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</si>
  <si>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</si>
  <si>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</si>
  <si>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</si>
  <si>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</si>
  <si>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</si>
  <si>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</si>
  <si>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</si>
  <si>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</si>
  <si>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</si>
  <si>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</si>
  <si>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</si>
  <si>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</si>
  <si>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</si>
  <si>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</si>
  <si>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</si>
  <si>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</si>
  <si>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</si>
  <si>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</si>
  <si>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</si>
  <si>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</si>
  <si>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</si>
  <si>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</si>
  <si>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</si>
  <si>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</si>
  <si>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</si>
  <si>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</si>
  <si>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</si>
  <si>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</si>
  <si>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</si>
  <si>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</si>
  <si>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</si>
  <si>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</si>
  <si>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</si>
  <si>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</si>
  <si>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</si>
  <si>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</si>
  <si>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</si>
  <si>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</si>
  <si>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</si>
  <si>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</si>
  <si>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</si>
  <si>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</si>
  <si>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</si>
  <si>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</si>
  <si>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</si>
  <si>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</si>
  <si>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</si>
  <si>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</si>
  <si>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</si>
  <si>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</si>
  <si>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</si>
  <si>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</si>
  <si>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</si>
  <si>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</si>
  <si>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</si>
  <si>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</si>
  <si>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</si>
  <si>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</si>
  <si>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</si>
  <si>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</si>
  <si>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</si>
  <si>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</si>
  <si>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</si>
  <si>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</si>
  <si>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</si>
  <si>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</si>
  <si>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</si>
  <si>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</si>
  <si>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</si>
  <si>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</si>
  <si>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</si>
  <si>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</si>
  <si>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</si>
  <si>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</si>
  <si>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</si>
  <si>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</si>
  <si>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</si>
  <si>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</si>
  <si>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</si>
  <si>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</si>
  <si>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</si>
  <si>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</si>
  <si>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</si>
  <si>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</si>
  <si>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</si>
  <si>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</si>
  <si>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</si>
  <si>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</si>
  <si>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</si>
  <si>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</si>
  <si>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</si>
  <si>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</si>
  <si>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</si>
  <si>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</si>
  <si>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</si>
  <si>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</si>
  <si>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</si>
  <si>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</si>
  <si>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</si>
  <si>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</si>
  <si>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</si>
  <si>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</si>
  <si>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</si>
  <si>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</si>
  <si>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</si>
  <si>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</si>
  <si>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</si>
  <si>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</si>
  <si>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</si>
  <si>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</si>
  <si>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</si>
  <si>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</si>
  <si>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</si>
  <si>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</si>
  <si>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</si>
  <si>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</si>
  <si>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</si>
  <si>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</si>
  <si>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</si>
  <si>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</si>
  <si>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</si>
  <si>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</si>
  <si>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</si>
  <si>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</si>
  <si>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</si>
  <si>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</si>
  <si>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</si>
  <si>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</si>
  <si>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</si>
  <si>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</si>
  <si>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</si>
  <si>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</si>
  <si>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</si>
  <si>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</si>
  <si>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</si>
  <si>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</si>
  <si>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</si>
  <si>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</si>
  <si>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</si>
  <si>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</si>
  <si>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</si>
  <si>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</si>
  <si>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</si>
  <si>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</si>
  <si>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</si>
  <si>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</si>
  <si>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</si>
  <si>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</si>
  <si>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</si>
  <si>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</si>
  <si>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</si>
  <si>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</si>
  <si>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</si>
  <si>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</si>
  <si>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</si>
  <si>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</si>
  <si>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</si>
  <si>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</si>
  <si>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</si>
  <si>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</si>
  <si>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</si>
  <si>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</si>
  <si>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</si>
  <si>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</si>
  <si>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</si>
  <si>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</si>
  <si>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</si>
  <si>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</si>
  <si>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</si>
  <si>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</si>
  <si>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</si>
  <si>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</si>
  <si>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</si>
  <si>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</si>
  <si>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</si>
  <si>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</si>
  <si>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</si>
  <si>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</si>
  <si>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</si>
  <si>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</si>
  <si>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</si>
  <si>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</si>
  <si>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</si>
  <si>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</si>
  <si>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</si>
  <si>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</si>
  <si>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</si>
  <si>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</si>
  <si>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</si>
  <si>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</si>
  <si>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</si>
  <si>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</si>
  <si>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</si>
  <si>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</si>
  <si>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</si>
  <si>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</si>
  <si>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</si>
  <si>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</si>
  <si>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</si>
  <si>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</si>
  <si>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</si>
  <si>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</si>
  <si>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</si>
  <si>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</si>
  <si>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</si>
  <si>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</si>
  <si>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</si>
  <si>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</si>
  <si>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</si>
  <si>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</si>
  <si>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</si>
  <si>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</si>
  <si>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</si>
  <si>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</si>
  <si>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</si>
  <si>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</si>
  <si>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</si>
  <si>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</si>
  <si>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</si>
  <si>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</si>
  <si>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</si>
  <si>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</si>
  <si>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</si>
  <si>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</si>
  <si>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</si>
  <si>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</si>
  <si>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</si>
  <si>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</si>
  <si>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</si>
  <si>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</si>
  <si>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</si>
  <si>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</si>
  <si>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</si>
  <si>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</si>
  <si>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</si>
  <si>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</si>
  <si>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</si>
  <si>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</si>
  <si>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</si>
  <si>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</si>
  <si>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</si>
  <si>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</si>
  <si>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</si>
  <si>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</si>
  <si>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</si>
  <si>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</si>
  <si>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</si>
  <si>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</si>
  <si>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</si>
  <si>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</si>
  <si>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</si>
  <si>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</si>
  <si>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</si>
  <si>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</si>
  <si>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</si>
  <si>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</si>
  <si>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</si>
  <si>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</si>
  <si>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</si>
  <si>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</si>
  <si>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</si>
  <si>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</si>
  <si>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</si>
  <si>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</si>
  <si>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</si>
  <si>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</si>
  <si>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</si>
  <si>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</si>
  <si>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</si>
  <si>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</si>
  <si>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</si>
  <si>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</si>
  <si>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</si>
  <si>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</si>
  <si>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</si>
  <si>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</si>
  <si>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</si>
  <si>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</si>
  <si>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</si>
  <si>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</si>
  <si>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</si>
  <si>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</si>
  <si>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</si>
  <si>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</si>
  <si>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</si>
  <si>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</si>
  <si>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</si>
  <si>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</si>
  <si>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</si>
  <si>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</si>
  <si>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</si>
  <si>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</si>
  <si>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</si>
  <si>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</si>
  <si>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</si>
  <si>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</si>
  <si>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</si>
  <si>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</si>
  <si>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</si>
  <si>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</si>
  <si>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</si>
  <si>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</si>
  <si>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</si>
  <si>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</si>
  <si>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</si>
  <si>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</si>
  <si>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</si>
  <si>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</si>
  <si>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</si>
  <si>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</si>
  <si>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</si>
  <si>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</si>
  <si>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</si>
  <si>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</si>
  <si>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</si>
  <si>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</si>
  <si>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</si>
  <si>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</si>
  <si>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</si>
  <si>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</si>
  <si>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</si>
  <si>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</si>
  <si>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</si>
  <si>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</si>
  <si>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</si>
  <si>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</si>
  <si>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</si>
  <si>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</si>
  <si>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</si>
  <si>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</si>
  <si>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</si>
  <si>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</si>
  <si>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</si>
  <si>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</si>
  <si>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</si>
  <si>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</si>
  <si>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</si>
  <si>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</si>
  <si>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</si>
  <si>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</si>
  <si>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</si>
  <si>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</si>
  <si>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</si>
  <si>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</si>
  <si>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</si>
  <si>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</si>
  <si>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</si>
  <si>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</si>
  <si>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</si>
  <si>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</si>
  <si>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</si>
  <si>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</si>
  <si>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</si>
  <si>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</si>
  <si>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</si>
  <si>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</si>
  <si>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</si>
  <si>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</si>
  <si>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</si>
  <si>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</si>
  <si>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</si>
  <si>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</si>
  <si>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</si>
  <si>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</si>
  <si>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</si>
  <si>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</si>
  <si>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</si>
  <si>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</si>
  <si>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</si>
  <si>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</si>
  <si>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</si>
  <si>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</si>
  <si>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</si>
  <si>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</si>
  <si>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</si>
  <si>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</si>
  <si>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</si>
  <si>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</si>
  <si>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</si>
  <si>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</si>
  <si>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</si>
  <si>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</si>
  <si>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</si>
  <si>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</si>
  <si>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</si>
  <si>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</si>
  <si>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</si>
  <si>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</si>
  <si>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</si>
  <si>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</si>
  <si>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</si>
  <si>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</si>
  <si>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</si>
  <si>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</si>
  <si>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</si>
  <si>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</si>
  <si>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</si>
  <si>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</si>
  <si>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</si>
  <si>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</si>
  <si>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</si>
  <si>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</si>
  <si>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</si>
  <si>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</si>
  <si>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</si>
  <si>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</si>
  <si>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</si>
  <si>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</si>
  <si>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</si>
  <si>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</si>
  <si>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</si>
  <si>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</si>
  <si>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</si>
  <si>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</si>
  <si>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</si>
  <si>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</si>
  <si>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</si>
  <si>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</si>
  <si>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</si>
  <si>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</si>
  <si>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</si>
  <si>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</si>
  <si>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</si>
  <si>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</si>
  <si>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</si>
  <si>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</si>
  <si>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</si>
  <si>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</si>
  <si>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</si>
  <si>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</si>
  <si>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</si>
  <si>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</si>
  <si>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</si>
  <si>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</si>
  <si>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</si>
  <si>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</si>
  <si>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</si>
  <si>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</si>
  <si>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</si>
  <si>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</si>
  <si>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</si>
  <si>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</si>
  <si>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</si>
  <si>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</si>
  <si>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</si>
  <si>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</si>
  <si>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</si>
  <si>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</si>
  <si>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</si>
  <si>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</si>
  <si>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</si>
  <si>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</si>
  <si>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</si>
  <si>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</si>
  <si>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</si>
  <si>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</si>
  <si>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</si>
  <si>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</si>
  <si>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</si>
  <si>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</si>
  <si>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</si>
  <si>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</si>
  <si>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</si>
  <si>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</si>
  <si>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</si>
  <si>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</si>
  <si>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</si>
  <si>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</si>
  <si>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</si>
  <si>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</si>
  <si>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</si>
  <si>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</si>
  <si>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</si>
  <si>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</si>
  <si>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</si>
  <si>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</si>
  <si>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</si>
  <si>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</si>
  <si>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</si>
  <si>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</si>
  <si>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</si>
  <si>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</si>
  <si>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</si>
  <si>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</si>
  <si>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</si>
  <si>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</si>
  <si>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</si>
  <si>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</si>
  <si>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</si>
  <si>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</si>
  <si>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</si>
  <si>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</si>
  <si>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</si>
  <si>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</si>
  <si>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</si>
  <si>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</si>
  <si>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</si>
  <si>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</si>
  <si>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</si>
  <si>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</si>
  <si>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</si>
  <si>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</si>
  <si>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</si>
  <si>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</si>
  <si>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</si>
  <si>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</si>
  <si>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</si>
  <si>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</si>
  <si>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</si>
  <si>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</si>
  <si>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</si>
  <si>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</si>
  <si>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</si>
  <si>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</si>
  <si>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</si>
  <si>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</si>
  <si>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</si>
  <si>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</si>
  <si>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</si>
  <si>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</si>
  <si>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</si>
  <si>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</si>
  <si>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</si>
  <si>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</si>
  <si>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</si>
  <si>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</si>
  <si>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</si>
  <si>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</si>
  <si>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</si>
  <si>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</si>
  <si>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</si>
  <si>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</si>
  <si>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</si>
  <si>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</si>
  <si>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</si>
  <si>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</si>
  <si>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</si>
  <si>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</si>
  <si>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</si>
  <si>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</si>
  <si>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</si>
  <si>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</si>
  <si>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</si>
  <si>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</si>
  <si>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</si>
  <si>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</si>
  <si>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</si>
  <si>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</si>
  <si>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</si>
  <si>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</si>
  <si>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</si>
  <si>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</si>
  <si>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</si>
  <si>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</si>
  <si>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</si>
  <si>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</si>
  <si>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</si>
  <si>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</si>
  <si>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</si>
  <si>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</si>
  <si>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</si>
  <si>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</si>
  <si>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</si>
  <si>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</si>
  <si>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</si>
  <si>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</si>
  <si>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</si>
  <si>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</si>
  <si>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</si>
  <si>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</si>
  <si>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</si>
  <si>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</si>
  <si>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</si>
  <si>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</si>
  <si>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</si>
  <si>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</si>
  <si>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</si>
  <si>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</si>
  <si>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</si>
  <si>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</si>
  <si>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</si>
  <si>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</si>
  <si>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</si>
  <si>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</si>
  <si>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</si>
  <si>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</si>
  <si>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</si>
  <si>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</si>
  <si>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</si>
  <si>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</si>
  <si>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</si>
  <si>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</si>
  <si>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</si>
  <si>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</si>
  <si>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</si>
  <si>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</si>
  <si>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</si>
  <si>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</si>
  <si>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</si>
  <si>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</si>
  <si>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</si>
  <si>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</si>
  <si>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</si>
  <si>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</si>
  <si>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</si>
  <si>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</si>
  <si>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</si>
  <si>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</si>
  <si>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</si>
  <si>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</si>
  <si>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</si>
  <si>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</si>
  <si>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</si>
  <si>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</si>
  <si>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</si>
  <si>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</si>
  <si>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</si>
  <si>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</si>
  <si>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</si>
  <si>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</si>
  <si>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</si>
  <si>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</si>
  <si>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</si>
  <si>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</si>
  <si>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</si>
  <si>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</si>
  <si>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</si>
  <si>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</si>
  <si>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</si>
  <si>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</si>
  <si>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</si>
  <si>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</si>
  <si>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</si>
  <si>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</si>
  <si>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</si>
  <si>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</si>
  <si>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</si>
  <si>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</si>
  <si>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</si>
  <si>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</si>
  <si>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</si>
  <si>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</si>
  <si>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</si>
  <si>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</si>
  <si>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</si>
  <si>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</si>
  <si>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</si>
  <si>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</si>
  <si>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</si>
  <si>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</si>
  <si>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</si>
  <si>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</si>
  <si>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</si>
  <si>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</si>
  <si>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</si>
  <si>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</si>
  <si>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</si>
  <si>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</si>
  <si>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</si>
  <si>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</si>
  <si>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</si>
  <si>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</si>
  <si>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</si>
  <si>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</si>
  <si>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</si>
  <si>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</si>
  <si>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</si>
  <si>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</si>
  <si>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</si>
  <si>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</si>
  <si>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</si>
  <si>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</si>
  <si>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</si>
  <si>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</si>
  <si>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</si>
  <si>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</si>
  <si>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</si>
  <si>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</si>
  <si>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</si>
  <si>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</si>
  <si>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</si>
  <si>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</si>
  <si>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</si>
  <si>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</si>
  <si>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</si>
  <si>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</si>
  <si>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</si>
  <si>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</si>
  <si>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</si>
  <si>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</si>
  <si>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</si>
  <si>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</si>
  <si>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</si>
  <si>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</si>
  <si>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</si>
  <si>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</si>
  <si>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</si>
  <si>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</si>
  <si>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</si>
  <si>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</si>
  <si>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</si>
  <si>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</si>
  <si>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</si>
  <si>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</si>
  <si>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</si>
  <si>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</si>
  <si>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</si>
  <si>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</si>
  <si>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</si>
  <si>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</si>
  <si>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</si>
  <si>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</si>
  <si>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</si>
  <si>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</si>
  <si>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</si>
  <si>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</si>
  <si>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</si>
  <si>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</si>
  <si>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</si>
  <si>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</si>
  <si>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</si>
  <si>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</si>
  <si>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</si>
  <si>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</si>
  <si>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</si>
  <si>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</si>
  <si>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</si>
  <si>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</si>
  <si>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</si>
  <si>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</si>
  <si>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</si>
  <si>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</si>
  <si>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</si>
  <si>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</si>
  <si>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</si>
  <si>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</si>
  <si>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</si>
  <si>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</si>
  <si>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</si>
  <si>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</si>
  <si>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</si>
  <si>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</si>
  <si>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</si>
  <si>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</si>
  <si>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</si>
  <si>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</si>
  <si>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</si>
  <si>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</si>
  <si>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</si>
  <si>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</si>
  <si>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</si>
  <si>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</si>
  <si>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</si>
  <si>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</si>
  <si>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</si>
  <si>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</si>
  <si>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</si>
  <si>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</si>
  <si>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</si>
  <si>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</si>
  <si>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</si>
  <si>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</si>
  <si>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</si>
  <si>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</si>
  <si>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</si>
  <si>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</si>
  <si>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</si>
  <si>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</si>
  <si>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</si>
  <si>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</si>
  <si>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</si>
  <si>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</si>
  <si>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</si>
  <si>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</si>
  <si>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</si>
  <si>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</si>
  <si>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</si>
  <si>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</si>
  <si>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</si>
  <si>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</si>
  <si>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</si>
  <si>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</si>
  <si>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</si>
  <si>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</si>
  <si>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</si>
  <si>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</si>
  <si>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</si>
  <si>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</si>
  <si>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</si>
  <si>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</si>
  <si>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</si>
  <si>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</si>
  <si>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</si>
  <si>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</si>
  <si>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</si>
  <si>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</si>
  <si>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</si>
  <si>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</si>
  <si>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</si>
  <si>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</si>
  <si>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</si>
  <si>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</si>
  <si>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</si>
  <si>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</si>
  <si>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</si>
  <si>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</si>
  <si>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</si>
  <si>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</si>
  <si>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</si>
  <si>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</si>
  <si>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</si>
  <si>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</si>
  <si>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</si>
  <si>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</si>
  <si>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</si>
  <si>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</si>
  <si>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</si>
  <si>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</si>
  <si>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</si>
  <si>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</si>
  <si>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</si>
  <si>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</si>
  <si>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</si>
  <si>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</si>
  <si>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</si>
  <si>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</si>
  <si>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</si>
  <si>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</si>
  <si>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</si>
  <si>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</si>
  <si>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</si>
  <si>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</si>
  <si>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</si>
  <si>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</si>
  <si>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</si>
  <si>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</si>
  <si>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</si>
  <si>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</si>
  <si>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</si>
  <si>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</si>
  <si>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</si>
  <si>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</si>
  <si>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</si>
  <si>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</si>
  <si>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</si>
  <si>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</si>
  <si>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</si>
  <si>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</si>
  <si>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</si>
  <si>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</si>
  <si>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</si>
  <si>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</si>
  <si>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</si>
  <si>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</si>
  <si>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</si>
  <si>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</si>
  <si>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</si>
  <si>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</si>
  <si>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</si>
  <si>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</si>
  <si>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</si>
  <si>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</si>
  <si>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</si>
  <si>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</si>
  <si>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</si>
  <si>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</si>
  <si>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</si>
  <si>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</si>
  <si>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</si>
  <si>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</si>
  <si>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</si>
  <si>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</si>
  <si>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</si>
  <si>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</si>
  <si>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</si>
  <si>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</si>
  <si>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</si>
  <si>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</si>
  <si>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</si>
  <si>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</si>
  <si>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</si>
  <si>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</si>
  <si>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</si>
  <si>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</si>
  <si>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</si>
  <si>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</si>
  <si>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</si>
  <si>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</si>
  <si>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</si>
  <si>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</si>
  <si>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</si>
  <si>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</si>
  <si>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</si>
  <si>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</si>
  <si>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</si>
  <si>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</si>
  <si>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</si>
  <si>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</si>
  <si>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</si>
  <si>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</si>
  <si>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</si>
  <si>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</si>
  <si>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</si>
  <si>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</si>
  <si>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</si>
  <si>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</si>
  <si>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</si>
  <si>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</si>
  <si>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</si>
  <si>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</si>
  <si>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</si>
  <si>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</si>
  <si>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</si>
  <si>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</si>
  <si>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</si>
  <si>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</si>
  <si>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</si>
  <si>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</si>
  <si>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</si>
  <si>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</si>
  <si>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</si>
  <si>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</si>
  <si>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</si>
  <si>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</si>
  <si>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</si>
  <si>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</si>
  <si>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</si>
  <si>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</si>
  <si>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</si>
  <si>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</si>
  <si>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</si>
  <si>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</si>
  <si>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</si>
  <si>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</si>
  <si>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</si>
  <si>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</si>
  <si>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</si>
  <si>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</si>
  <si>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</si>
  <si>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</si>
  <si>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</si>
  <si>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</si>
  <si>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</si>
  <si>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</si>
  <si>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</si>
  <si>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</si>
  <si>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</si>
  <si>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</si>
  <si>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</si>
  <si>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</si>
  <si>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</si>
  <si>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</si>
  <si>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</si>
  <si>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</si>
  <si>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</si>
  <si>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</si>
  <si>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</si>
  <si>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</si>
  <si>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</si>
  <si>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</si>
  <si>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</si>
  <si>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</si>
  <si>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</si>
  <si>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</si>
  <si>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</si>
  <si>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</si>
  <si>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</si>
  <si>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</si>
  <si>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</si>
  <si>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</si>
  <si>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</si>
  <si>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</si>
  <si>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</si>
  <si>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</si>
  <si>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</si>
  <si>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</si>
  <si>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</si>
  <si>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</si>
  <si>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</si>
  <si>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</si>
  <si>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</si>
  <si>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</si>
  <si>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</si>
  <si>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</si>
  <si>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</si>
  <si>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</si>
  <si>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</si>
  <si>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</si>
  <si>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</si>
  <si>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</si>
  <si>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</si>
  <si>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</si>
  <si>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</si>
  <si>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</si>
  <si>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</si>
  <si>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</si>
  <si>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</si>
  <si>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</si>
  <si>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</si>
  <si>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</si>
  <si>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</si>
  <si>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</si>
  <si>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</si>
  <si>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</si>
  <si>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</si>
  <si>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</si>
  <si>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</si>
  <si>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</si>
  <si>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</si>
  <si>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</si>
  <si>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</si>
  <si>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</si>
  <si>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</si>
  <si>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</si>
  <si>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</si>
  <si>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</si>
  <si>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</si>
  <si>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</si>
  <si>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</si>
  <si>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</si>
  <si>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</si>
  <si>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</si>
  <si>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</si>
  <si>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</si>
  <si>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</si>
  <si>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</si>
  <si>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</si>
  <si>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</si>
  <si>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</si>
  <si>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</si>
  <si>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</si>
  <si>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</si>
  <si>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</si>
  <si>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</si>
  <si>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</si>
  <si>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</si>
  <si>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</si>
  <si>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</si>
  <si>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</si>
  <si>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</si>
  <si>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</si>
  <si>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</si>
  <si>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</si>
  <si>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</si>
  <si>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</si>
  <si>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</si>
  <si>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</si>
  <si>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</si>
  <si>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</si>
  <si>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</si>
  <si>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</si>
  <si>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</si>
  <si>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</si>
  <si>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</si>
  <si>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</si>
  <si>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</si>
  <si>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</si>
  <si>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</si>
  <si>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</si>
  <si>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</si>
  <si>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</si>
  <si>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</si>
  <si>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</si>
  <si>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</si>
  <si>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</si>
  <si>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</si>
  <si>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</si>
  <si>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</si>
  <si>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</si>
  <si>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</si>
  <si>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</si>
  <si>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</si>
  <si>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</si>
  <si>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</si>
  <si>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</si>
  <si>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</si>
  <si>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</si>
  <si>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</si>
  <si>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</si>
  <si>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</si>
  <si>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</si>
  <si>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</si>
  <si>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</si>
  <si>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</si>
  <si>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</si>
  <si>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</si>
  <si>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</si>
  <si>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</si>
  <si>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</si>
  <si>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</si>
  <si>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</si>
  <si>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</si>
  <si>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</si>
  <si>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</si>
  <si>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</si>
  <si>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</si>
  <si>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</si>
  <si>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</si>
  <si>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</si>
  <si>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</si>
  <si>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</si>
  <si>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</si>
  <si>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</si>
  <si>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</si>
  <si>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</si>
  <si>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</si>
  <si>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</si>
  <si>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</si>
  <si>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</si>
  <si>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</si>
  <si>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</si>
  <si>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</si>
  <si>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</si>
  <si>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</si>
  <si>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</si>
  <si>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</si>
  <si>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</si>
  <si>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</si>
  <si>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</si>
  <si>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</si>
  <si>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</si>
  <si>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</si>
  <si>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</si>
  <si>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</si>
  <si>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</si>
  <si>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</si>
  <si>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</si>
  <si>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</si>
  <si>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</si>
  <si>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</si>
  <si>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</si>
  <si>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</si>
  <si>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</si>
  <si>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</si>
  <si>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</si>
  <si>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</si>
  <si>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</si>
  <si>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</si>
  <si>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</si>
  <si>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</si>
  <si>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</si>
  <si>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</si>
  <si>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</si>
  <si>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</si>
  <si>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</si>
  <si>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</si>
  <si>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</si>
  <si>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</si>
  <si>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</si>
  <si>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</si>
  <si>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</si>
  <si>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</si>
  <si>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</si>
  <si>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</si>
  <si>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</si>
  <si>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</si>
  <si>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</si>
  <si>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</si>
  <si>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</si>
  <si>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</si>
  <si>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</si>
  <si>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</si>
  <si>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</si>
  <si>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</si>
  <si>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</si>
  <si>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</si>
  <si>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</si>
  <si>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</si>
  <si>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</si>
  <si>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</si>
  <si>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</si>
  <si>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</si>
  <si>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</si>
  <si>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</si>
  <si>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</si>
  <si>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</si>
  <si>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</si>
  <si>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</si>
  <si>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</si>
  <si>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</si>
  <si>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</si>
  <si>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</si>
  <si>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</si>
  <si>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</si>
  <si>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</si>
  <si>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</si>
  <si>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</si>
  <si>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</si>
  <si>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</si>
  <si>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</si>
  <si>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</si>
  <si>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</si>
  <si>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</si>
  <si>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</si>
  <si>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</si>
  <si>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</si>
  <si>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</si>
  <si>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</si>
  <si>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</si>
  <si>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</si>
  <si>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</si>
  <si>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</si>
  <si>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</si>
  <si>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</si>
  <si>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</si>
  <si>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</si>
  <si>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</si>
  <si>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</si>
  <si>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</si>
  <si>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</si>
  <si>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</si>
  <si>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</si>
  <si>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</si>
  <si>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</si>
  <si>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</si>
  <si>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</si>
  <si>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</si>
  <si>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</si>
  <si>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</si>
  <si>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</si>
  <si>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</si>
  <si>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</si>
  <si>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</si>
  <si>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</si>
  <si>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</si>
  <si>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</si>
  <si>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</si>
  <si>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</si>
  <si>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</si>
  <si>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</si>
  <si>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</si>
  <si>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</si>
  <si>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</si>
  <si>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</si>
  <si>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</si>
  <si>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</si>
  <si>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</si>
  <si>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</si>
  <si>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</si>
  <si>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</si>
  <si>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</si>
  <si>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</si>
  <si>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</si>
  <si>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</si>
  <si>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</si>
  <si>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</si>
  <si>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</si>
  <si>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</si>
  <si>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</si>
  <si>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</si>
  <si>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</si>
  <si>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</si>
  <si>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</si>
  <si>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</si>
  <si>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</si>
  <si>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</si>
  <si>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</si>
  <si>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</si>
  <si>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</si>
  <si>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</si>
  <si>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</si>
  <si>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</si>
  <si>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</si>
  <si>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</si>
  <si>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</si>
  <si>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</si>
  <si>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</si>
  <si>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</si>
  <si>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</si>
  <si>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</si>
  <si>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</si>
  <si>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</si>
  <si>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</si>
  <si>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</si>
  <si>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</si>
  <si>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</si>
  <si>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</si>
  <si>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</si>
  <si>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</si>
  <si>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</si>
  <si>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</si>
  <si>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</si>
  <si>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</si>
  <si>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</si>
  <si>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</si>
  <si>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</si>
  <si>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</si>
  <si>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</si>
  <si>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</si>
  <si>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</si>
  <si>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</si>
  <si>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</si>
  <si>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</si>
  <si>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</si>
  <si>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</si>
  <si>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</si>
  <si>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</si>
  <si>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</si>
  <si>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</si>
  <si>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</si>
  <si>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</si>
  <si>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</si>
  <si>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</si>
  <si>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</si>
  <si>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</si>
  <si>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</si>
  <si>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</si>
  <si>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</si>
  <si>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</si>
  <si>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</si>
  <si>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</si>
  <si>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</si>
  <si>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</si>
  <si>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</si>
  <si>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</si>
  <si>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</si>
  <si>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</si>
  <si>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</si>
  <si>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</si>
  <si>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</si>
  <si>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</si>
  <si>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</si>
  <si>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</si>
  <si>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</si>
  <si>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</si>
  <si>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</si>
  <si>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</si>
  <si>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</si>
  <si>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</si>
  <si>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</si>
  <si>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</si>
  <si>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</si>
  <si>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</si>
  <si>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</si>
  <si>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</si>
  <si>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</si>
  <si>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</si>
  <si>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</si>
  <si>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</si>
  <si>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</si>
  <si>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</si>
  <si>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</si>
  <si>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</si>
  <si>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</si>
  <si>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</si>
  <si>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</si>
  <si>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</si>
  <si>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</si>
  <si>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</si>
  <si>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</si>
  <si>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</si>
  <si>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</si>
  <si>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</si>
  <si>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</si>
  <si>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</si>
  <si>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</si>
  <si>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</si>
  <si>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</si>
  <si>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</si>
  <si>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</si>
  <si>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</si>
  <si>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</si>
  <si>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</si>
  <si>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</si>
  <si>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</si>
  <si>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</si>
  <si>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</si>
  <si>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</si>
  <si>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</si>
  <si>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</si>
  <si>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</si>
  <si>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</si>
  <si>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</si>
  <si>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</si>
  <si>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</si>
  <si>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</si>
  <si>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</si>
  <si>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</si>
  <si>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</si>
  <si>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</si>
  <si>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</si>
  <si>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</si>
  <si>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</si>
  <si>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</si>
  <si>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</si>
  <si>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</si>
  <si>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</si>
  <si>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</si>
  <si>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</si>
  <si>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</si>
  <si>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</si>
  <si>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</si>
  <si>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</si>
  <si>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</si>
  <si>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</si>
  <si>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</si>
  <si>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</si>
  <si>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</si>
  <si>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</si>
  <si>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</si>
  <si>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</si>
  <si>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</si>
  <si>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</si>
  <si>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</si>
  <si>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</si>
  <si>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</si>
  <si>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</si>
  <si>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</si>
  <si>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</si>
  <si>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</si>
  <si>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</si>
  <si>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</si>
  <si>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</si>
  <si>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</si>
  <si>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</si>
  <si>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</si>
  <si>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</si>
  <si>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</si>
  <si>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</si>
  <si>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</si>
  <si>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</si>
  <si>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</si>
  <si>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</si>
  <si>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</si>
  <si>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</si>
  <si>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</si>
  <si>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</si>
  <si>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</si>
  <si>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</si>
  <si>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</si>
  <si>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</si>
  <si>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</si>
  <si>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</si>
  <si>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</si>
  <si>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</si>
  <si>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</si>
  <si>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</si>
  <si>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</si>
  <si>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</si>
  <si>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</si>
  <si>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</si>
  <si>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</si>
  <si>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</si>
  <si>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</si>
  <si>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</si>
  <si>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</si>
  <si>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</si>
  <si>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</si>
  <si>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</si>
  <si>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</si>
  <si>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</si>
  <si>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</si>
  <si>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</si>
  <si>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</si>
  <si>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</si>
  <si>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</si>
  <si>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</si>
  <si>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</si>
  <si>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</si>
  <si>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</si>
  <si>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</si>
  <si>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</si>
  <si>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</si>
  <si>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</si>
  <si>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</si>
  <si>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</si>
  <si>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</si>
  <si>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</si>
  <si>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</si>
  <si>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</si>
  <si>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</si>
  <si>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</si>
  <si>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</si>
  <si>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</si>
  <si>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</si>
  <si>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</si>
  <si>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</si>
  <si>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</si>
  <si>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</si>
  <si>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</si>
  <si>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</si>
  <si>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</si>
  <si>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</si>
  <si>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</si>
  <si>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</si>
  <si>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</si>
  <si>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</si>
  <si>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</si>
  <si>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</si>
  <si>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</si>
  <si>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</si>
  <si>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</si>
  <si>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</si>
  <si>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</si>
  <si>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</si>
  <si>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</si>
  <si>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</si>
  <si>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</si>
  <si>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</si>
  <si>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</si>
  <si>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</si>
  <si>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</si>
  <si>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</si>
  <si>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</si>
  <si>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</si>
  <si>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</si>
  <si>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</si>
  <si>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</si>
  <si>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</si>
  <si>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</si>
  <si>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</si>
  <si>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</si>
  <si>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</si>
  <si>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</si>
  <si>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</si>
  <si>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</si>
  <si>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</si>
  <si>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</si>
  <si>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</si>
  <si>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</si>
  <si>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</si>
  <si>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</si>
  <si>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</si>
  <si>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</si>
  <si>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</si>
  <si>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</si>
  <si>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</si>
  <si>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</si>
  <si>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</si>
  <si>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</si>
  <si>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</si>
  <si>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</si>
  <si>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</si>
  <si>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</si>
  <si>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</si>
  <si>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</si>
  <si>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</si>
  <si>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</si>
  <si>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</si>
  <si>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</si>
  <si>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</si>
  <si>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</si>
  <si>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</si>
  <si>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</si>
  <si>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</si>
  <si>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</si>
  <si>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</si>
  <si>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</si>
  <si>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</si>
  <si>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</si>
  <si>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</si>
  <si>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</si>
  <si>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</si>
  <si>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</si>
  <si>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</si>
  <si>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</si>
  <si>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</si>
  <si>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</si>
  <si>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</si>
  <si>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</si>
  <si>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</si>
  <si>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</si>
  <si>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</si>
  <si>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</si>
  <si>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</si>
  <si>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</si>
  <si>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</si>
  <si>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</si>
  <si>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</si>
  <si>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</si>
  <si>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</si>
  <si>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</si>
  <si>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</si>
  <si>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</si>
  <si>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</si>
  <si>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</si>
  <si>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</si>
  <si>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</si>
  <si>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</si>
  <si>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</si>
  <si>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</si>
  <si>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</si>
  <si>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</si>
  <si>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</si>
  <si>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</si>
  <si>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</si>
  <si>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</si>
  <si>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</si>
  <si>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</si>
  <si>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</si>
  <si>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</si>
  <si>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</si>
  <si>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</si>
  <si>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</si>
  <si>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</si>
  <si>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</si>
  <si>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</si>
  <si>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</si>
  <si>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</si>
  <si>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</si>
  <si>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</si>
  <si>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</si>
  <si>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</si>
  <si>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</si>
  <si>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</si>
  <si>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</si>
  <si>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</si>
  <si>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</si>
  <si>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</si>
  <si>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</si>
  <si>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</si>
  <si>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</si>
  <si>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</si>
  <si>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</si>
  <si>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</si>
  <si>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</si>
  <si>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</si>
  <si>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</si>
  <si>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</si>
  <si>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</si>
  <si>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</si>
  <si>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</si>
  <si>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</si>
  <si>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</si>
  <si>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</si>
  <si>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</si>
  <si>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</si>
  <si>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</si>
  <si>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</si>
  <si>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</si>
  <si>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</si>
  <si>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</si>
  <si>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</si>
  <si>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</si>
  <si>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</si>
  <si>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</si>
  <si>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</si>
  <si>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</si>
  <si>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</si>
  <si>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</si>
  <si>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</si>
  <si>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</si>
  <si>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</si>
  <si>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</si>
  <si>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</si>
  <si>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</si>
  <si>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</si>
  <si>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</si>
  <si>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</si>
  <si>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</si>
  <si>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</si>
  <si>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</si>
  <si>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</si>
  <si>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</si>
  <si>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</si>
  <si>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</si>
  <si>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</si>
  <si>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</si>
  <si>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</si>
  <si>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</si>
  <si>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</si>
  <si>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</si>
  <si>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</si>
  <si>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</si>
  <si>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</si>
  <si>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</si>
  <si>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</si>
  <si>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</si>
  <si>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</si>
  <si>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</si>
  <si>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</si>
  <si>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</si>
  <si>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</si>
  <si>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</si>
  <si>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</si>
  <si>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</si>
  <si>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</si>
  <si>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</si>
  <si>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</si>
  <si>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</si>
  <si>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</si>
  <si>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</si>
  <si>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</si>
  <si>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</si>
  <si>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</si>
  <si>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</si>
  <si>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</si>
  <si>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</si>
  <si>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</si>
  <si>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</si>
  <si>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</si>
  <si>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</si>
  <si>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</si>
  <si>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</si>
  <si>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</si>
  <si>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</si>
  <si>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</si>
  <si>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</si>
  <si>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</si>
  <si>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</si>
  <si>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</si>
  <si>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</si>
  <si>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</si>
  <si>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</si>
  <si>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</si>
  <si>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</si>
  <si>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</si>
  <si>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</si>
  <si>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</si>
  <si>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</si>
  <si>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</si>
  <si>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</si>
  <si>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</si>
  <si>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</si>
  <si>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</si>
  <si>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</si>
  <si>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</si>
  <si>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</si>
  <si>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</si>
  <si>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</si>
  <si>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</si>
  <si>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</si>
  <si>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</si>
  <si>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</si>
  <si>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</si>
  <si>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</si>
  <si>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</si>
  <si>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</si>
  <si>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</si>
  <si>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</si>
  <si>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</si>
  <si>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</si>
  <si>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</si>
  <si>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</si>
  <si>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</si>
  <si>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</si>
  <si>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</si>
  <si>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</si>
  <si>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</si>
  <si>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</si>
  <si>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</si>
  <si>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</si>
  <si>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</si>
  <si>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</si>
  <si>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</si>
  <si>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</si>
  <si>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</si>
  <si>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</si>
  <si>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</si>
  <si>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</si>
  <si>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</si>
  <si>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</si>
  <si>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</si>
  <si>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</si>
  <si>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</si>
  <si>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</si>
  <si>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</si>
  <si>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</si>
  <si>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</si>
  <si>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</si>
  <si>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</si>
  <si>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</si>
  <si>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</si>
  <si>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</si>
  <si>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</si>
  <si>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</si>
  <si>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</si>
  <si>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</si>
  <si>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</si>
  <si>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</si>
  <si>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</si>
  <si>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</si>
  <si>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</si>
  <si>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</si>
  <si>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</si>
  <si>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</si>
  <si>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</si>
  <si>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</si>
  <si>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</si>
  <si>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</si>
  <si>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</si>
  <si>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</si>
  <si>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</si>
  <si>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</si>
  <si>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</si>
  <si>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</si>
  <si>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</si>
  <si>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</si>
  <si>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</si>
  <si>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</si>
  <si>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</si>
  <si>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</si>
  <si>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</si>
  <si>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</si>
  <si>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</si>
  <si>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</si>
  <si>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</si>
  <si>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</si>
  <si>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</si>
  <si>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</si>
  <si>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</si>
  <si>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</si>
  <si>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</si>
  <si>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</si>
  <si>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</si>
  <si>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</si>
  <si>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</si>
  <si>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</si>
  <si>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</si>
  <si>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</si>
  <si>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</si>
  <si>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</si>
  <si>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</si>
  <si>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</si>
  <si>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</si>
  <si>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</si>
  <si>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</si>
  <si>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</si>
  <si>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</si>
  <si>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</si>
  <si>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</si>
  <si>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</si>
  <si>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</si>
  <si>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</si>
  <si>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</si>
  <si>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</si>
  <si>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</si>
  <si>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</si>
  <si>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</si>
  <si>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</si>
  <si>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</si>
  <si>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</si>
  <si>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</si>
  <si>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</si>
  <si>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</si>
  <si>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</si>
  <si>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</si>
  <si>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</si>
  <si>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</si>
  <si>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</si>
  <si>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</si>
  <si>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</si>
  <si>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</si>
  <si>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</si>
  <si>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</si>
  <si>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</si>
  <si>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</si>
  <si>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</si>
  <si>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</si>
  <si>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</si>
  <si>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</si>
  <si>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</si>
  <si>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</si>
  <si>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</si>
  <si>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</si>
  <si>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</si>
  <si>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</si>
  <si>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</si>
  <si>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</si>
  <si>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</si>
  <si>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</si>
  <si>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</si>
  <si>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</si>
  <si>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</si>
  <si>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</si>
  <si>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</si>
  <si>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</si>
  <si>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</si>
  <si>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</si>
  <si>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</si>
  <si>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</si>
  <si>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</si>
  <si>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</si>
  <si>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</si>
  <si>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</si>
  <si>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</si>
  <si>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</si>
  <si>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</si>
  <si>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</si>
  <si>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</si>
  <si>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</si>
  <si>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</si>
  <si>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</si>
  <si>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</si>
  <si>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</si>
  <si>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</si>
  <si>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</si>
  <si>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</si>
  <si>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</si>
  <si>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</si>
  <si>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</si>
  <si>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</si>
  <si>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</si>
  <si>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</si>
  <si>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</si>
  <si>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</si>
  <si>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</si>
  <si>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</si>
  <si>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</si>
  <si>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</si>
  <si>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</si>
  <si>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</si>
  <si>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</si>
  <si>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</si>
  <si>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</si>
  <si>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</si>
  <si>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</si>
  <si>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</si>
  <si>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</si>
  <si>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</si>
  <si>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</si>
  <si>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</si>
  <si>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</si>
  <si>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</si>
  <si>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</si>
  <si>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</si>
  <si>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</si>
  <si>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</si>
  <si>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</si>
  <si>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</si>
  <si>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</si>
  <si>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</si>
  <si>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</si>
  <si>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</si>
  <si>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</si>
  <si>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</si>
  <si>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</si>
  <si>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</si>
  <si>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</si>
  <si>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</si>
  <si>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</si>
  <si>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</si>
  <si>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</si>
  <si>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</si>
  <si>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</si>
  <si>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</si>
  <si>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</si>
  <si>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</si>
  <si>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</si>
  <si>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</si>
  <si>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</si>
  <si>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</si>
  <si>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</si>
  <si>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</si>
  <si>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</si>
  <si>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</si>
  <si>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</si>
  <si>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</si>
  <si>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</si>
  <si>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</si>
  <si>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</si>
  <si>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</si>
  <si>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</si>
  <si>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</si>
  <si>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</si>
  <si>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</si>
  <si>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</si>
  <si>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</si>
  <si>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</si>
  <si>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</si>
  <si>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</si>
  <si>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</si>
  <si>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</si>
  <si>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</si>
  <si>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</si>
  <si>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</si>
  <si>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</si>
  <si>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</si>
  <si>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</si>
  <si>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</si>
  <si>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</si>
  <si>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</si>
  <si>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</si>
  <si>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</si>
  <si>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</si>
  <si>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</si>
  <si>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</si>
  <si>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</si>
  <si>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</si>
  <si>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</si>
  <si>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</si>
  <si>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</si>
  <si>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</si>
  <si>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</si>
  <si>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</si>
  <si>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</si>
  <si>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</si>
  <si>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</si>
  <si>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</si>
  <si>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</si>
  <si>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</si>
  <si>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</si>
  <si>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</si>
  <si>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</si>
  <si>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</si>
  <si>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</si>
  <si>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</si>
  <si>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</si>
  <si>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</si>
  <si>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</si>
  <si>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</si>
  <si>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</si>
  <si>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</si>
  <si>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</si>
  <si>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</si>
  <si>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</si>
  <si>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</si>
  <si>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</si>
  <si>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</si>
  <si>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</si>
  <si>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</si>
  <si>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</si>
  <si>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</si>
  <si>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</si>
  <si>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</si>
  <si>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</si>
  <si>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</si>
  <si>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</si>
  <si>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</si>
  <si>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</si>
  <si>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</si>
  <si>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</si>
  <si>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</si>
  <si>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</si>
  <si>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</si>
  <si>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</si>
  <si>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</si>
  <si>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</si>
  <si>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</si>
  <si>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</si>
  <si>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</si>
  <si>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</si>
  <si>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</si>
  <si>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</si>
  <si>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</si>
  <si>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</si>
  <si>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</si>
  <si>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</si>
  <si>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</si>
  <si>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</si>
  <si>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</si>
  <si>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</si>
  <si>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</si>
  <si>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</si>
  <si>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</si>
  <si>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</si>
  <si>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</si>
  <si>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</si>
  <si>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</si>
  <si>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</si>
  <si>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</si>
  <si>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</si>
  <si>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</si>
  <si>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</si>
  <si>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</si>
  <si>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</si>
  <si>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</si>
  <si>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</si>
  <si>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</si>
  <si>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</si>
  <si>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</si>
  <si>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</si>
  <si>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</si>
  <si>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</si>
  <si>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</si>
  <si>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</si>
  <si>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</si>
  <si>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</si>
  <si>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</si>
  <si>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</si>
  <si>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</si>
  <si>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</si>
  <si>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</si>
  <si>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</si>
  <si>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</si>
  <si>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</si>
  <si>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</si>
  <si>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</si>
  <si>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</si>
  <si>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</si>
  <si>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</si>
  <si>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</si>
  <si>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</si>
  <si>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</si>
  <si>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</si>
  <si>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</si>
  <si>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</si>
  <si>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</si>
  <si>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</si>
  <si>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</si>
  <si>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</si>
  <si>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</si>
  <si>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</si>
  <si>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</si>
  <si>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</si>
  <si>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</si>
  <si>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</si>
  <si>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</si>
  <si>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</si>
  <si>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</si>
  <si>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</si>
  <si>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</si>
  <si>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</si>
  <si>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</si>
  <si>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</si>
  <si>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</si>
  <si>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</si>
  <si>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</si>
  <si>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</si>
  <si>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</si>
  <si>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</si>
  <si>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</si>
  <si>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</si>
  <si>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</si>
  <si>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</si>
  <si>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</si>
  <si>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</si>
  <si>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</si>
  <si>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</si>
  <si>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</si>
  <si>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</si>
  <si>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</si>
  <si>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</si>
  <si>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</si>
  <si>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</si>
  <si>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</si>
  <si>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</si>
  <si>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</si>
  <si>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</si>
  <si>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</si>
  <si>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</si>
  <si>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</si>
  <si>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</si>
  <si>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</si>
  <si>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</si>
  <si>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</si>
  <si>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</si>
  <si>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</si>
  <si>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</si>
  <si>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</si>
  <si>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</si>
  <si>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</si>
  <si>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</si>
  <si>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</si>
  <si>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</si>
  <si>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</si>
  <si>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</si>
  <si>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</si>
  <si>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</si>
  <si>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</si>
  <si>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</si>
  <si>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</si>
  <si>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</si>
  <si>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</si>
  <si>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</si>
  <si>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</si>
  <si>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</si>
  <si>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</si>
  <si>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</si>
  <si>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</si>
  <si>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</si>
  <si>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</si>
  <si>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</si>
  <si>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</si>
  <si>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</si>
  <si>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</si>
  <si>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</si>
  <si>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</si>
  <si>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</si>
  <si>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</si>
  <si>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</si>
  <si>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</si>
  <si>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</si>
  <si>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</si>
  <si>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</si>
  <si>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</si>
  <si>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</si>
  <si>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</si>
  <si>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</si>
  <si>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</si>
  <si>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</si>
  <si>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</si>
  <si>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</si>
  <si>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</si>
  <si>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</si>
  <si>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</si>
  <si>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</si>
  <si>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</si>
  <si>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</si>
  <si>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</si>
  <si>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</si>
  <si>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</si>
  <si>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</si>
  <si>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</si>
  <si>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</si>
  <si>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</si>
  <si>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</si>
  <si>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</si>
  <si>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</si>
  <si>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</si>
  <si>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</si>
  <si>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</si>
  <si>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</si>
  <si>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</si>
  <si>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</si>
  <si>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</si>
  <si>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</si>
  <si>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</si>
  <si>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</si>
  <si>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</si>
  <si>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</si>
  <si>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</si>
  <si>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</si>
  <si>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</si>
  <si>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</si>
  <si>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</si>
  <si>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</si>
  <si>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</si>
  <si>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</si>
  <si>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</si>
  <si>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</si>
  <si>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</si>
  <si>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</si>
  <si>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</si>
  <si>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</si>
  <si>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</si>
  <si>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</si>
  <si>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</si>
  <si>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</si>
  <si>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</si>
  <si>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</si>
  <si>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</si>
  <si>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</si>
  <si>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</si>
  <si>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</si>
  <si>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</si>
  <si>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</si>
  <si>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</si>
  <si>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</si>
  <si>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</si>
  <si>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</si>
  <si>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</si>
  <si>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</si>
  <si>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</si>
  <si>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</si>
  <si>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</si>
  <si>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</si>
  <si>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</si>
  <si>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</si>
  <si>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</si>
  <si>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</si>
  <si>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</si>
  <si>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</si>
  <si>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</si>
  <si>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</si>
  <si>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</si>
  <si>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</si>
  <si>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</si>
  <si>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</si>
  <si>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</si>
  <si>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</si>
  <si>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</si>
  <si>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</si>
  <si>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</si>
  <si>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</si>
  <si>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</si>
  <si>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</si>
  <si>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</si>
  <si>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</si>
  <si>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</si>
  <si>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</si>
  <si>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</si>
  <si>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</si>
  <si>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</si>
  <si>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</si>
  <si>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</si>
  <si>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</si>
  <si>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</si>
  <si>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</si>
  <si>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</si>
  <si>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</si>
  <si>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</si>
  <si>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</si>
  <si>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</si>
  <si>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</si>
  <si>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</si>
  <si>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</si>
  <si>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</si>
  <si>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</si>
  <si>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</si>
  <si>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</si>
  <si>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</si>
  <si>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</si>
  <si>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</si>
  <si>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</si>
  <si>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</si>
  <si>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</si>
  <si>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</si>
  <si>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</si>
  <si>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</si>
  <si>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</si>
  <si>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</si>
  <si>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</si>
  <si>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</si>
  <si>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</si>
  <si>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</si>
  <si>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</si>
  <si>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</si>
  <si>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</si>
  <si>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</si>
  <si>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</si>
  <si>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</si>
  <si>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</si>
  <si>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</si>
  <si>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</si>
  <si>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</si>
  <si>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</si>
  <si>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</si>
  <si>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</si>
  <si>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</si>
  <si>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</si>
  <si>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</si>
  <si>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</si>
  <si>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</si>
  <si>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</si>
  <si>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</si>
  <si>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</si>
  <si>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</si>
  <si>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</si>
  <si>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</si>
  <si>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</si>
  <si>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</si>
  <si>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</si>
  <si>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</si>
  <si>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</si>
  <si>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</si>
  <si>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</si>
  <si>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</si>
  <si>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</si>
  <si>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</si>
  <si>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</si>
  <si>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</si>
  <si>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</si>
  <si>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</si>
  <si>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</si>
  <si>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</si>
  <si>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</si>
  <si>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</si>
  <si>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</si>
  <si>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</si>
  <si>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</si>
  <si>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</si>
  <si>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</si>
  <si>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</si>
  <si>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</si>
  <si>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</si>
  <si>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</si>
  <si>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</si>
  <si>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</si>
  <si>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</si>
  <si>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</si>
  <si>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</si>
  <si>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</si>
  <si>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</si>
  <si>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</si>
  <si>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</si>
  <si>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</si>
  <si>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</si>
  <si>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</si>
  <si>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</si>
  <si>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</si>
  <si>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</si>
  <si>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</si>
  <si>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</si>
  <si>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</si>
  <si>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</si>
  <si>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</si>
  <si>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</si>
  <si>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</si>
  <si>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</si>
  <si>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</si>
  <si>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</si>
  <si>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</si>
  <si>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</si>
  <si>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</si>
  <si>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</si>
  <si>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</si>
  <si>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</si>
  <si>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</si>
  <si>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</si>
  <si>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</si>
  <si>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</si>
  <si>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</si>
  <si>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</si>
  <si>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</si>
  <si>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</si>
  <si>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</si>
  <si>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</si>
  <si>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</si>
  <si>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</si>
  <si>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</si>
  <si>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</si>
  <si>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</si>
  <si>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</si>
  <si>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</si>
  <si>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</si>
  <si>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</si>
  <si>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</si>
  <si>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</si>
  <si>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</si>
  <si>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</si>
  <si>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</si>
  <si>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</si>
  <si>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</si>
  <si>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</si>
  <si>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</si>
  <si>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</si>
  <si>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</si>
  <si>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</si>
  <si>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</si>
  <si>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</si>
  <si>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</si>
  <si>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</si>
  <si>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</si>
  <si>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</si>
  <si>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</si>
  <si>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</si>
  <si>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</si>
  <si>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</si>
  <si>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</si>
  <si>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</si>
  <si>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</si>
  <si>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</si>
  <si>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</si>
  <si>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</si>
  <si>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</si>
  <si>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</si>
  <si>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</si>
  <si>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</si>
  <si>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</si>
  <si>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</si>
  <si>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</si>
  <si>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</si>
  <si>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</si>
  <si>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</si>
  <si>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</si>
  <si>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</si>
  <si>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</si>
  <si>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</si>
  <si>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</si>
  <si>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</si>
  <si>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</si>
  <si>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</si>
  <si>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</si>
  <si>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</si>
  <si>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</si>
  <si>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</si>
  <si>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</si>
  <si>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</si>
  <si>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</si>
  <si>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</si>
  <si>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</si>
  <si>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</si>
  <si>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</si>
  <si>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</si>
  <si>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</si>
  <si>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</si>
  <si>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</si>
  <si>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</si>
  <si>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</si>
  <si>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</si>
  <si>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</si>
  <si>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</si>
  <si>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</si>
  <si>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</si>
  <si>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</si>
  <si>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</si>
  <si>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</si>
  <si>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</si>
  <si>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</si>
  <si>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</si>
  <si>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</si>
  <si>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</si>
  <si>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</si>
  <si>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</si>
  <si>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</si>
  <si>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</si>
  <si>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</si>
  <si>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</si>
  <si>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</si>
  <si>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</si>
  <si>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</si>
  <si>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</si>
  <si>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</si>
  <si>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</si>
  <si>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</si>
  <si>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</si>
  <si>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</si>
  <si>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</si>
  <si>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</si>
  <si>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</si>
  <si>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</si>
  <si>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</si>
  <si>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</si>
  <si>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</si>
  <si>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</si>
  <si>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</si>
  <si>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</si>
  <si>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</si>
  <si>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</si>
  <si>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</si>
  <si>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</si>
  <si>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</si>
  <si>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</si>
  <si>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</si>
  <si>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</si>
  <si>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</si>
  <si>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</si>
  <si>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</si>
  <si>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</si>
  <si>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</si>
  <si>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</si>
  <si>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</si>
  <si>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</si>
  <si>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</si>
  <si>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</si>
  <si>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</si>
  <si>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</si>
  <si>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</si>
  <si>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</si>
  <si>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</si>
  <si>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</si>
  <si>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</si>
  <si>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</si>
  <si>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</si>
  <si>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</si>
  <si>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</si>
  <si>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</si>
  <si>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</si>
  <si>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</si>
  <si>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</si>
  <si>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</si>
  <si>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</si>
  <si>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</si>
  <si>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</si>
  <si>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</si>
  <si>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</si>
  <si>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</si>
  <si>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</si>
  <si>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</si>
  <si>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</si>
  <si>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</si>
  <si>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</si>
  <si>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</si>
  <si>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</si>
  <si>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</si>
  <si>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</si>
  <si>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</si>
  <si>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</si>
  <si>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</si>
  <si>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</si>
  <si>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</si>
  <si>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</si>
  <si>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</si>
  <si>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</si>
  <si>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</si>
  <si>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</si>
  <si>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</si>
  <si>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</si>
  <si>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</si>
  <si>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</si>
  <si>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</si>
  <si>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</si>
  <si>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</si>
  <si>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</si>
  <si>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</si>
  <si>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</si>
  <si>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</si>
  <si>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</si>
  <si>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</si>
  <si>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</si>
  <si>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</si>
  <si>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</si>
  <si>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</si>
  <si>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</si>
  <si>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</si>
  <si>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</si>
  <si>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</si>
  <si>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</si>
  <si>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</si>
  <si>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</si>
  <si>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</si>
  <si>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</si>
  <si>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</si>
  <si>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</si>
  <si>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</si>
  <si>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</si>
  <si>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</si>
  <si>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</si>
  <si>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</si>
  <si>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</si>
  <si>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</si>
  <si>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</si>
  <si>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</si>
  <si>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</si>
  <si>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</si>
  <si>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</si>
  <si>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</si>
  <si>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</si>
  <si>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</si>
  <si>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</si>
  <si>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</si>
  <si>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</si>
  <si>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</si>
  <si>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</si>
  <si>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</si>
  <si>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</si>
  <si>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</si>
  <si>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</si>
  <si>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</si>
  <si>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</si>
  <si>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</si>
  <si>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</si>
  <si>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</si>
  <si>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</si>
  <si>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</si>
  <si>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</si>
  <si>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</si>
  <si>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</si>
  <si>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</si>
  <si>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</si>
  <si>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</si>
  <si>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</si>
  <si>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</si>
  <si>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</si>
  <si>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</si>
  <si>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</si>
  <si>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</si>
  <si>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</si>
  <si>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</si>
  <si>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</si>
  <si>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</si>
  <si>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</si>
  <si>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</si>
  <si>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</si>
  <si>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</si>
  <si>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</si>
  <si>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</si>
  <si>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</si>
  <si>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</si>
  <si>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</si>
  <si>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</si>
  <si>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</si>
  <si>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</si>
  <si>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</si>
  <si>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</si>
  <si>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</si>
  <si>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</si>
  <si>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</si>
  <si>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</si>
  <si>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</si>
  <si>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</si>
  <si>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</si>
  <si>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</si>
  <si>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</si>
  <si>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</si>
  <si>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</si>
  <si>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</si>
  <si>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</si>
  <si>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</si>
  <si>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</si>
  <si>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</si>
  <si>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</si>
  <si>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</si>
  <si>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</si>
  <si>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</si>
  <si>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</si>
  <si>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</si>
  <si>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</si>
  <si>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</si>
  <si>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</si>
  <si>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</si>
  <si>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</si>
  <si>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</si>
  <si>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</si>
  <si>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</si>
  <si>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</si>
  <si>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</si>
  <si>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</si>
  <si>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</si>
  <si>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</si>
  <si>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</si>
  <si>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</si>
  <si>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</si>
  <si>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</si>
  <si>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</si>
  <si>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</si>
  <si>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</si>
  <si>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</si>
  <si>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</si>
  <si>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</si>
  <si>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</si>
  <si>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</si>
  <si>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</si>
  <si>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</si>
  <si>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</si>
  <si>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</si>
  <si>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</si>
  <si>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</si>
  <si>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</si>
  <si>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</si>
  <si>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</si>
  <si>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</si>
  <si>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</si>
  <si>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</si>
  <si>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</si>
  <si>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</si>
  <si>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</si>
  <si>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</si>
  <si>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</si>
  <si>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</si>
  <si>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</si>
  <si>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</si>
  <si>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</si>
  <si>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</si>
  <si>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</si>
  <si>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</si>
  <si>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</si>
  <si>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</si>
  <si>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</si>
  <si>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</si>
  <si>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</si>
  <si>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</si>
  <si>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</si>
  <si>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</si>
  <si>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</si>
  <si>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</si>
  <si>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</si>
  <si>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</si>
  <si>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</si>
  <si>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</si>
  <si>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</si>
  <si>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</si>
  <si>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</si>
  <si>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</si>
  <si>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</si>
  <si>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</si>
  <si>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</si>
  <si>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</si>
  <si>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</si>
  <si>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</si>
  <si>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</si>
  <si>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</si>
  <si>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</si>
  <si>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</si>
  <si>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</si>
  <si>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</si>
  <si>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</si>
  <si>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</si>
  <si>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</si>
  <si>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</si>
  <si>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</si>
  <si>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</si>
  <si>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</si>
  <si>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</si>
  <si>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</si>
  <si>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</si>
  <si>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</si>
  <si>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</si>
  <si>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</si>
  <si>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</si>
  <si>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</si>
  <si>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</si>
  <si>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</si>
  <si>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</si>
  <si>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</si>
  <si>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</si>
  <si>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</si>
  <si>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</si>
  <si>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</si>
  <si>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</si>
  <si>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</si>
  <si>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</si>
  <si>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</si>
  <si>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</si>
  <si>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</si>
  <si>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</si>
  <si>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</si>
  <si>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</si>
  <si>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</si>
  <si>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</si>
  <si>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</si>
  <si>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</si>
  <si>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</si>
  <si>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</si>
  <si>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</si>
  <si>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</si>
  <si>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</si>
  <si>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</si>
  <si>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</si>
  <si>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</si>
  <si>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</si>
  <si>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</si>
  <si>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</si>
  <si>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</si>
  <si>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</si>
  <si>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</si>
  <si>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</si>
  <si>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</si>
  <si>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</si>
  <si>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</si>
  <si>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</si>
  <si>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</si>
  <si>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</si>
  <si>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</si>
  <si>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</si>
  <si>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</si>
  <si>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</si>
  <si>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</si>
  <si>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</si>
  <si>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</si>
  <si>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</si>
  <si>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</si>
  <si>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</si>
  <si>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</si>
  <si>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</si>
  <si>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</si>
  <si>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</si>
  <si>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</si>
  <si>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</si>
  <si>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</si>
  <si>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</si>
  <si>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</si>
  <si>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</si>
  <si>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</si>
  <si>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</si>
  <si>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</si>
  <si>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</si>
  <si>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</si>
  <si>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</si>
  <si>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</si>
  <si>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</si>
  <si>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</si>
  <si>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</si>
  <si>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</si>
  <si>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</si>
  <si>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</si>
  <si>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</si>
  <si>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</si>
  <si>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</si>
  <si>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</si>
  <si>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</si>
  <si>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</si>
  <si>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</si>
  <si>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</si>
  <si>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</si>
  <si>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</si>
  <si>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</si>
  <si>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</si>
  <si>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</si>
  <si>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</si>
  <si>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</si>
  <si>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</si>
  <si>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</si>
  <si>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</si>
  <si>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</si>
  <si>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</si>
  <si>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</si>
  <si>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</si>
  <si>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</si>
  <si>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</si>
  <si>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</si>
  <si>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</si>
  <si>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</si>
  <si>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</si>
  <si>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</si>
  <si>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</si>
  <si>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</si>
  <si>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</si>
  <si>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</si>
  <si>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</si>
  <si>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</si>
  <si>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</si>
  <si>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</si>
  <si>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</si>
  <si>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</si>
  <si>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</si>
  <si>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</si>
  <si>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</si>
  <si>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</si>
  <si>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</si>
  <si>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</si>
  <si>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</si>
  <si>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</si>
  <si>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</si>
  <si>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</si>
  <si>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</si>
  <si>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</si>
  <si>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</si>
  <si>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</si>
  <si>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</si>
  <si>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</si>
  <si>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</si>
  <si>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</si>
  <si>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</si>
  <si>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</si>
  <si>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</si>
  <si>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</si>
  <si>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</si>
  <si>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</si>
  <si>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</si>
  <si>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</si>
  <si>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</si>
  <si>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</si>
  <si>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</si>
  <si>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</si>
  <si>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</si>
  <si>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</si>
  <si>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</si>
  <si>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</si>
  <si>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</si>
  <si>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</si>
  <si>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</si>
  <si>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</si>
  <si>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</si>
  <si>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</si>
  <si>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</si>
  <si>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</si>
  <si>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</si>
  <si>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</si>
  <si>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</si>
  <si>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</si>
  <si>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</si>
  <si>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</si>
  <si>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</si>
  <si>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</si>
  <si>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</si>
  <si>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</si>
  <si>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</si>
  <si>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</si>
  <si>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</si>
  <si>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</si>
  <si>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</si>
  <si>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</si>
  <si>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</si>
  <si>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</si>
  <si>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</si>
  <si>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</si>
  <si>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</si>
  <si>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</si>
  <si>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</si>
  <si>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</si>
  <si>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</si>
  <si>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</si>
  <si>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</si>
  <si>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</si>
  <si>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</si>
  <si>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</si>
  <si>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</si>
  <si>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</si>
  <si>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</si>
  <si>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</si>
  <si>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</si>
  <si>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</si>
  <si>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</si>
  <si>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</si>
  <si>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</si>
  <si>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</si>
  <si>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</si>
  <si>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</si>
  <si>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</si>
  <si>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</si>
  <si>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</si>
  <si>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</si>
  <si>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</si>
  <si>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</si>
  <si>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</si>
  <si>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</si>
  <si>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</si>
  <si>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</si>
  <si>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</si>
  <si>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</si>
  <si>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</si>
  <si>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</si>
  <si>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</si>
  <si>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</si>
  <si>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</si>
  <si>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</si>
  <si>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</si>
  <si>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</si>
  <si>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</si>
  <si>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</si>
  <si>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</si>
  <si>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</si>
  <si>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</si>
  <si>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</si>
  <si>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</si>
  <si>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</si>
  <si>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</si>
  <si>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</si>
  <si>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</si>
  <si>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</si>
  <si>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</si>
  <si>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</si>
  <si>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</si>
  <si>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</si>
  <si>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</si>
  <si>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</si>
  <si>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</si>
  <si>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</si>
  <si>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</si>
  <si>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</si>
  <si>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</si>
  <si>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</si>
  <si>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</si>
  <si>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</si>
  <si>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</si>
  <si>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</si>
  <si>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</si>
  <si>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</si>
  <si>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</si>
  <si>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</si>
  <si>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</si>
  <si>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</si>
  <si>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</si>
  <si>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</si>
  <si>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</si>
  <si>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</si>
  <si>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</si>
  <si>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</si>
  <si>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</si>
  <si>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</si>
  <si>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</si>
  <si>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</si>
  <si>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</si>
  <si>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</si>
  <si>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</si>
  <si>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</si>
  <si>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</si>
  <si>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</si>
  <si>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</si>
  <si>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</si>
  <si>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</si>
  <si>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</si>
  <si>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</si>
  <si>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</si>
  <si>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</si>
  <si>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</si>
  <si>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</si>
  <si>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</si>
  <si>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</si>
  <si>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</si>
  <si>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</si>
  <si>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</si>
  <si>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</si>
  <si>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</si>
  <si>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</si>
  <si>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</si>
  <si>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</si>
  <si>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</si>
  <si>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</si>
  <si>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</si>
  <si>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</si>
  <si>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</si>
  <si>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</si>
  <si>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</si>
  <si>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</si>
  <si>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</si>
  <si>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</si>
  <si>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</si>
  <si>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</si>
  <si>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</si>
  <si>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</si>
  <si>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</si>
  <si>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</si>
  <si>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</si>
  <si>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</si>
  <si>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</si>
  <si>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</si>
  <si>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</si>
  <si>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</si>
  <si>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</si>
  <si>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</si>
  <si>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</si>
  <si>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</si>
  <si>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</si>
  <si>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</si>
  <si>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</si>
  <si>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</si>
  <si>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</si>
  <si>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</si>
  <si>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</si>
  <si>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</si>
  <si>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</si>
  <si>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</si>
  <si>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</si>
  <si>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</si>
  <si>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</si>
  <si>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</si>
  <si>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</si>
  <si>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</si>
  <si>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</si>
  <si>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</si>
  <si>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</si>
  <si>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</si>
  <si>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</si>
  <si>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</si>
  <si>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</si>
  <si>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</si>
  <si>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</si>
  <si>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</si>
  <si>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</si>
  <si>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</si>
  <si>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</si>
  <si>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</si>
  <si>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</si>
  <si>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</si>
  <si>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</si>
  <si>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</si>
  <si>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</si>
  <si>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</si>
  <si>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</si>
  <si>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</si>
  <si>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</si>
  <si>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</si>
  <si>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</si>
  <si>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</si>
  <si>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</si>
  <si>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</si>
  <si>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</si>
  <si>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</si>
  <si>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</si>
  <si>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</si>
  <si>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</si>
  <si>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</si>
  <si>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</si>
  <si>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</si>
  <si>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</si>
  <si>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</si>
  <si>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</si>
  <si>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</si>
  <si>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</si>
  <si>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</si>
  <si>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</si>
  <si>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</si>
  <si>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</si>
  <si>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</si>
  <si>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</si>
  <si>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</si>
  <si>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</si>
  <si>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</si>
  <si>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</si>
  <si>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</si>
  <si>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</si>
  <si>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</si>
  <si>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</si>
  <si>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</si>
  <si>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</si>
  <si>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</si>
  <si>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</si>
  <si>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</si>
  <si>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</si>
  <si>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</si>
  <si>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</si>
  <si>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</si>
  <si>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</si>
  <si>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</si>
  <si>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</si>
  <si>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</si>
  <si>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</si>
  <si>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</si>
  <si>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</si>
  <si>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</si>
  <si>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</si>
  <si>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</si>
  <si>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</si>
  <si>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</si>
  <si>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</si>
  <si>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</si>
  <si>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</si>
  <si>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</si>
  <si>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</si>
  <si>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</si>
  <si>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</si>
  <si>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</si>
  <si>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</si>
  <si>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</si>
  <si>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</si>
  <si>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</si>
  <si>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</si>
  <si>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</si>
  <si>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</si>
  <si>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</si>
  <si>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</si>
  <si>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</si>
  <si>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</si>
  <si>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</si>
  <si>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</si>
  <si>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</si>
  <si>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</si>
  <si>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</si>
  <si>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</si>
  <si>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</si>
  <si>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</si>
  <si>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</si>
  <si>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</si>
  <si>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</si>
  <si>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</si>
  <si>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</si>
  <si>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</si>
  <si>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</si>
  <si>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</si>
  <si>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</si>
  <si>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</si>
  <si>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</si>
  <si>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</si>
  <si>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</si>
  <si>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</si>
  <si>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</si>
  <si>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</si>
  <si>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</si>
  <si>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</si>
  <si>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</si>
  <si>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</si>
  <si>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</si>
  <si>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</si>
  <si>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</si>
  <si>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</si>
  <si>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</si>
  <si>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</si>
  <si>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</si>
  <si>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</si>
  <si>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</si>
  <si>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</si>
  <si>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</si>
  <si>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</si>
  <si>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</si>
  <si>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</si>
  <si>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</si>
  <si>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</si>
  <si>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</si>
  <si>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</si>
  <si>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</si>
  <si>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</si>
  <si>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</si>
  <si>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</si>
  <si>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</si>
  <si>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</si>
  <si>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</si>
  <si>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</si>
  <si>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</si>
  <si>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</si>
  <si>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</si>
  <si>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</si>
  <si>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</si>
  <si>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</si>
  <si>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</si>
  <si>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</si>
  <si>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</si>
  <si>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</si>
  <si>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</si>
  <si>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</si>
  <si>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</si>
  <si>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</si>
  <si>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</si>
  <si>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</si>
  <si>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</si>
  <si>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</si>
  <si>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</si>
  <si>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</si>
  <si>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</si>
  <si>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</si>
  <si>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</si>
  <si>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</si>
  <si>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</si>
  <si>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</si>
  <si>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</si>
  <si>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</si>
  <si>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</si>
  <si>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</si>
  <si>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</si>
  <si>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</si>
  <si>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</si>
  <si>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</si>
  <si>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</si>
  <si>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</si>
  <si>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</si>
  <si>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</si>
  <si>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</si>
  <si>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</si>
  <si>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</si>
  <si>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</si>
  <si>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</si>
  <si>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</si>
  <si>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</si>
  <si>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</si>
  <si>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</si>
  <si>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</si>
  <si>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</si>
  <si>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</si>
  <si>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</si>
  <si>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</si>
  <si>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</si>
  <si>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</si>
  <si>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</si>
  <si>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</si>
  <si>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</si>
  <si>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</si>
  <si>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</si>
  <si>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</si>
  <si>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</si>
  <si>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</si>
  <si>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</si>
  <si>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</si>
  <si>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</si>
  <si>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</si>
  <si>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</si>
  <si>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</si>
  <si>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</si>
  <si>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</si>
  <si>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</si>
  <si>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</si>
  <si>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</si>
  <si>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</si>
  <si>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</si>
  <si>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</si>
  <si>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</si>
  <si>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</si>
  <si>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</si>
  <si>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</si>
  <si>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</si>
  <si>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</si>
  <si>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</si>
  <si>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</si>
  <si>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</si>
  <si>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</si>
  <si>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</si>
  <si>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</si>
  <si>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</si>
  <si>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</si>
  <si>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</si>
  <si>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</si>
  <si>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</si>
  <si>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</si>
  <si>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</si>
  <si>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</si>
  <si>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</si>
  <si>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</si>
  <si>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</si>
  <si>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</si>
  <si>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</si>
  <si>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</si>
  <si>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</si>
  <si>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</si>
  <si>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</si>
  <si>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</si>
  <si>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</si>
  <si>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</si>
  <si>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</si>
  <si>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</si>
  <si>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</si>
  <si>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</si>
  <si>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</si>
  <si>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</si>
  <si>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</si>
  <si>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</si>
  <si>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</si>
  <si>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</si>
  <si>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</si>
  <si>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</si>
  <si>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</si>
  <si>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</si>
  <si>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</si>
  <si>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</si>
  <si>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</si>
  <si>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</si>
  <si>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</si>
  <si>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</si>
  <si>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</si>
  <si>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</si>
  <si>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</si>
  <si>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</si>
  <si>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</si>
  <si>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</si>
  <si>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</si>
  <si>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</si>
  <si>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</si>
  <si>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</si>
  <si>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</si>
  <si>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</si>
  <si>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</si>
  <si>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</si>
  <si>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</si>
  <si>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</si>
  <si>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</si>
  <si>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</si>
  <si>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</si>
  <si>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</si>
  <si>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</si>
  <si>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</si>
  <si>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</si>
  <si>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</si>
  <si>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</si>
  <si>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</si>
  <si>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</si>
  <si>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</si>
  <si>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</si>
  <si>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</si>
  <si>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</si>
  <si>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</si>
  <si>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</si>
  <si>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</si>
  <si>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</si>
  <si>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</si>
  <si>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</si>
  <si>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</si>
  <si>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</si>
  <si>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</si>
  <si>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</si>
  <si>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</si>
  <si>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</si>
  <si>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</si>
  <si>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</si>
  <si>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</si>
  <si>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</si>
  <si>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</si>
  <si>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</si>
  <si>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</si>
  <si>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</si>
  <si>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</si>
  <si>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</si>
  <si>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</si>
  <si>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</si>
  <si>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</si>
  <si>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</si>
  <si>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</si>
  <si>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</si>
  <si>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</si>
  <si>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</si>
  <si>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</si>
  <si>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</si>
  <si>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</si>
  <si>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</si>
  <si>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</si>
  <si>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</si>
  <si>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</si>
  <si>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</si>
  <si>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</si>
  <si>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</si>
  <si>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</si>
  <si>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</si>
  <si>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</si>
  <si>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</si>
  <si>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</si>
  <si>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</si>
  <si>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</si>
  <si>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</si>
  <si>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</si>
  <si>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</si>
  <si>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</si>
  <si>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</si>
  <si>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</si>
  <si>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</si>
  <si>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</si>
  <si>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</si>
  <si>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</si>
  <si>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</si>
  <si>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</si>
  <si>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</si>
  <si>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</si>
  <si>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</si>
  <si>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</si>
  <si>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</si>
  <si>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</si>
  <si>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</si>
  <si>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</si>
  <si>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</si>
  <si>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</si>
  <si>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</si>
  <si>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</si>
  <si>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</si>
  <si>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</si>
  <si>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</si>
  <si>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</si>
  <si>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</si>
  <si>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</si>
  <si>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</si>
  <si>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</si>
  <si>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</si>
  <si>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</si>
  <si>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</si>
  <si>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</si>
  <si>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</si>
  <si>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</si>
  <si>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</si>
  <si>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</si>
  <si>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</si>
  <si>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</si>
  <si>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</si>
  <si>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</si>
  <si>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</si>
  <si>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</si>
  <si>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</si>
  <si>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</si>
  <si>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</si>
  <si>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</si>
  <si>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</si>
  <si>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</si>
  <si>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</si>
  <si>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</si>
  <si>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</si>
  <si>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</si>
  <si>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</si>
  <si>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</si>
  <si>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</si>
  <si>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</si>
  <si>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</si>
  <si>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</si>
  <si>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</si>
  <si>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</si>
  <si>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</si>
  <si>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</si>
  <si>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</si>
  <si>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</si>
  <si>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</si>
  <si>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</si>
  <si>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</si>
  <si>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</si>
  <si>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</si>
  <si>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</si>
  <si>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</si>
  <si>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</si>
  <si>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</si>
  <si>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</si>
  <si>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</si>
  <si>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</si>
  <si>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</si>
  <si>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</si>
  <si>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</si>
  <si>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</si>
  <si>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</si>
  <si>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</si>
  <si>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</si>
  <si>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</si>
  <si>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</si>
  <si>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</si>
  <si>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</si>
  <si>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</si>
  <si>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</si>
  <si>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</si>
  <si>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</si>
  <si>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</si>
  <si>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</si>
  <si>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</si>
  <si>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</si>
  <si>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</si>
  <si>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</si>
  <si>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</si>
  <si>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</si>
  <si>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</si>
  <si>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</si>
  <si>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</si>
  <si>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</si>
  <si>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</si>
  <si>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</si>
  <si>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</si>
  <si>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</si>
  <si>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</si>
  <si>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</si>
  <si>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</si>
  <si>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</si>
  <si>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</si>
  <si>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</si>
  <si>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</si>
  <si>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</si>
  <si>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</si>
  <si>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</si>
  <si>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</si>
  <si>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</si>
  <si>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</si>
  <si>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</si>
  <si>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</si>
  <si>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</si>
  <si>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</si>
  <si>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</si>
  <si>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</si>
  <si>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</si>
  <si>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</si>
  <si>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</si>
  <si>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</si>
  <si>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</si>
  <si>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</si>
  <si>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</si>
  <si>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</si>
  <si>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</si>
  <si>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</si>
  <si>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</si>
  <si>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</si>
  <si>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</si>
  <si>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</si>
  <si>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</si>
  <si>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</si>
  <si>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</si>
  <si>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</si>
  <si>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</si>
  <si>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</si>
  <si>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</si>
  <si>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</si>
  <si>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</si>
  <si>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</si>
  <si>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</si>
  <si>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</si>
  <si>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</si>
  <si>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</si>
  <si>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</si>
  <si>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</si>
  <si>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</si>
  <si>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</si>
  <si>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</si>
  <si>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</si>
  <si>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</si>
  <si>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</si>
  <si>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</si>
  <si>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</si>
  <si>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</si>
  <si>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</si>
  <si>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</si>
  <si>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</si>
  <si>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</si>
  <si>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</si>
  <si>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</si>
  <si>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</si>
  <si>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</si>
  <si>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</si>
  <si>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</si>
  <si>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</si>
  <si>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</si>
  <si>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</si>
  <si>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</si>
  <si>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</si>
  <si>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</si>
  <si>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</si>
  <si>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</si>
  <si>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</si>
  <si>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</si>
  <si>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</si>
  <si>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</si>
  <si>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</si>
  <si>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</si>
  <si>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</si>
  <si>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</si>
  <si>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</si>
  <si>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</si>
  <si>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</si>
  <si>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</si>
  <si>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</si>
  <si>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</si>
  <si>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</si>
  <si>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</si>
  <si>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</si>
  <si>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</si>
  <si>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</si>
  <si>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</si>
  <si>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</si>
  <si>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</si>
  <si>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</si>
  <si>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</si>
  <si>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</si>
  <si>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</si>
  <si>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</si>
  <si>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</si>
  <si>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</si>
  <si>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</si>
  <si>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</si>
  <si>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</si>
  <si>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</si>
  <si>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</si>
  <si>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</si>
  <si>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</si>
  <si>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</si>
  <si>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</si>
  <si>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</si>
  <si>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</si>
  <si>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</si>
  <si>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</si>
  <si>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</si>
  <si>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</si>
  <si>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</si>
  <si>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</si>
  <si>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</si>
  <si>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</si>
  <si>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</si>
  <si>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</si>
  <si>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</si>
  <si>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</si>
  <si>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</si>
  <si>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</si>
  <si>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</si>
  <si>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</si>
  <si>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</si>
  <si>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</si>
  <si>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</si>
  <si>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</si>
  <si>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</si>
  <si>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</si>
  <si>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</si>
  <si>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</si>
  <si>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</si>
  <si>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</si>
  <si>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</si>
  <si>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</si>
  <si>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</si>
  <si>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</si>
  <si>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</si>
  <si>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</si>
  <si>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</si>
  <si>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</si>
  <si>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</si>
  <si>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</si>
  <si>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</si>
  <si>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</si>
  <si>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</si>
  <si>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</si>
  <si>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</si>
  <si>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</si>
  <si>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</si>
  <si>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</si>
  <si>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</si>
  <si>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</si>
  <si>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</si>
  <si>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</si>
  <si>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</si>
  <si>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</si>
  <si>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</si>
  <si>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</si>
  <si>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</si>
  <si>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</si>
  <si>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</si>
  <si>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</si>
  <si>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</si>
  <si>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</si>
  <si>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</si>
  <si>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</si>
  <si>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</si>
  <si>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</si>
  <si>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</si>
  <si>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</si>
  <si>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</si>
  <si>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</si>
  <si>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</si>
  <si>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</si>
  <si>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</si>
  <si>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</si>
  <si>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</si>
  <si>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</si>
  <si>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</si>
  <si>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</si>
  <si>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</si>
  <si>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</si>
  <si>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</si>
  <si>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</si>
  <si>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</si>
  <si>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</si>
  <si>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</si>
  <si>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</si>
  <si>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</si>
  <si>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</si>
  <si>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</si>
  <si>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</si>
  <si>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</si>
  <si>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</si>
  <si>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</si>
  <si>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</si>
  <si>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</si>
  <si>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</si>
  <si>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</si>
  <si>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</si>
  <si>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</si>
  <si>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</si>
  <si>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</si>
  <si>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</si>
  <si>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</si>
  <si>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</si>
  <si>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</si>
  <si>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</si>
  <si>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</si>
  <si>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</si>
  <si>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</si>
  <si>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</si>
  <si>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</si>
  <si>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</si>
  <si>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</si>
  <si>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</si>
  <si>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</si>
  <si>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</si>
  <si>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</si>
  <si>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</si>
  <si>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</si>
  <si>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</si>
  <si>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</si>
  <si>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</si>
  <si>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</si>
  <si>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</si>
  <si>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</si>
  <si>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</si>
  <si>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</si>
  <si>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</si>
  <si>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</si>
  <si>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</si>
  <si>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</si>
  <si>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</si>
  <si>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</si>
  <si>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</si>
  <si>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</si>
  <si>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</si>
  <si>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</si>
  <si>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</si>
  <si>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</si>
  <si>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</si>
  <si>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</si>
  <si>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</si>
  <si>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</si>
  <si>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</si>
  <si>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</si>
  <si>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</si>
  <si>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</si>
  <si>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</si>
  <si>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</si>
  <si>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</si>
  <si>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</si>
  <si>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</si>
  <si>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</si>
  <si>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</si>
  <si>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</si>
  <si>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</si>
  <si>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</si>
  <si>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</si>
  <si>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</si>
  <si>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</si>
  <si>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</si>
  <si>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</si>
  <si>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</si>
  <si>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</si>
  <si>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</si>
  <si>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</si>
  <si>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</si>
  <si>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</si>
  <si>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</si>
  <si>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</si>
  <si>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</si>
  <si>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</si>
  <si>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</si>
  <si>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</si>
  <si>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</si>
  <si>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</si>
  <si>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</si>
  <si>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</si>
  <si>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</si>
  <si>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</si>
  <si>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</si>
  <si>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</si>
  <si>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</si>
  <si>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</si>
  <si>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</si>
  <si>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</si>
  <si>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</si>
  <si>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</si>
  <si>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</si>
  <si>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</si>
  <si>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</si>
  <si>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</si>
  <si>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</si>
  <si>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</si>
  <si>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</si>
  <si>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</si>
  <si>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</si>
  <si>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</si>
  <si>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</si>
  <si>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</si>
  <si>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</si>
  <si>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</si>
  <si>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</si>
  <si>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</si>
  <si>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</si>
  <si>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</si>
  <si>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</si>
  <si>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</si>
  <si>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</si>
  <si>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</si>
  <si>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</si>
  <si>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</si>
  <si>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</si>
  <si>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</si>
  <si>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</si>
  <si>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</si>
  <si>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</si>
  <si>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</si>
  <si>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</si>
  <si>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</si>
  <si>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</si>
  <si>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</si>
  <si>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</si>
  <si>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</si>
  <si>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</si>
  <si>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</si>
  <si>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</si>
  <si>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</si>
  <si>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</si>
  <si>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</si>
  <si>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</si>
  <si>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</si>
  <si>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</si>
  <si>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</si>
  <si>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</si>
  <si>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</si>
  <si>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</si>
  <si>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</si>
  <si>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</si>
  <si>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</si>
  <si>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</si>
  <si>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</si>
  <si>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</si>
  <si>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</si>
  <si>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</si>
  <si>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</si>
  <si>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</si>
  <si>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</si>
  <si>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</si>
  <si>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</si>
  <si>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</si>
  <si>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</si>
  <si>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</si>
  <si>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</si>
  <si>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</si>
  <si>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</si>
  <si>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</si>
  <si>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</si>
  <si>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</si>
  <si>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</si>
  <si>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</si>
  <si>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</si>
  <si>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</si>
  <si>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</si>
  <si>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</si>
  <si>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</si>
  <si>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</si>
  <si>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</si>
  <si>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</si>
  <si>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</si>
  <si>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</si>
  <si>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</si>
  <si>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</si>
  <si>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</si>
  <si>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</si>
  <si>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</si>
  <si>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</si>
  <si>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</si>
  <si>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</si>
  <si>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</si>
  <si>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</si>
  <si>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</si>
  <si>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</si>
  <si>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</si>
  <si>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</si>
  <si>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</si>
  <si>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</si>
  <si>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</si>
  <si>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</si>
  <si>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</si>
  <si>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</si>
  <si>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</si>
  <si>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</si>
  <si>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</si>
  <si>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</si>
  <si>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</si>
  <si>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</si>
  <si>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</si>
  <si>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</si>
  <si>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</si>
  <si>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</si>
  <si>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</si>
  <si>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</si>
  <si>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</si>
  <si>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</si>
  <si>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</si>
  <si>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</si>
  <si>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</si>
  <si>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</si>
  <si>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</si>
  <si>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</si>
  <si>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</si>
  <si>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</si>
  <si>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</si>
  <si>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</si>
  <si>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</si>
  <si>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</si>
  <si>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</si>
  <si>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</si>
  <si>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</si>
  <si>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</si>
  <si>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</si>
  <si>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</si>
  <si>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</si>
  <si>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</si>
  <si>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</si>
  <si>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</si>
  <si>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</si>
  <si>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</si>
  <si>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</si>
  <si>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</si>
  <si>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</si>
  <si>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</si>
  <si>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</si>
  <si>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</si>
  <si>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</si>
  <si>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</si>
  <si>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</si>
  <si>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</si>
  <si>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</si>
  <si>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</si>
  <si>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</si>
  <si>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</si>
  <si>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</si>
  <si>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</si>
  <si>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</si>
  <si>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</si>
  <si>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</si>
  <si>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</si>
  <si>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</si>
  <si>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</si>
  <si>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</si>
  <si>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</si>
  <si>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</si>
  <si>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</si>
  <si>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</si>
  <si>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</si>
  <si>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</si>
  <si>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</si>
  <si>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</si>
  <si>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</si>
  <si>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</si>
  <si>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</si>
  <si>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</si>
  <si>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</si>
  <si>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</si>
  <si>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</si>
  <si>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</si>
  <si>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</si>
  <si>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</si>
  <si>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</si>
  <si>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</si>
  <si>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</si>
  <si>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</si>
  <si>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</si>
  <si>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</si>
  <si>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</si>
  <si>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</si>
  <si>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</si>
  <si>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</si>
  <si>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</si>
  <si>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</si>
  <si>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</si>
  <si>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</si>
  <si>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</si>
  <si>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</si>
  <si>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</si>
  <si>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</si>
  <si>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</si>
  <si>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</si>
  <si>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</si>
  <si>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</si>
  <si>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</si>
  <si>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</si>
  <si>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</si>
  <si>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</si>
  <si>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</si>
  <si>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</si>
  <si>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</si>
  <si>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</si>
  <si>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</si>
  <si>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</si>
  <si>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</si>
  <si>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</si>
  <si>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</si>
  <si>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</si>
  <si>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</si>
  <si>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</si>
  <si>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</si>
  <si>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</si>
  <si>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</si>
  <si>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</si>
  <si>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</si>
  <si>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</si>
  <si>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</si>
  <si>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</si>
  <si>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</si>
  <si>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</si>
  <si>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</si>
  <si>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</si>
  <si>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</si>
  <si>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</si>
  <si>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</si>
  <si>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</si>
  <si>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</si>
  <si>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</si>
  <si>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</si>
  <si>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</si>
  <si>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</si>
  <si>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</si>
  <si>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</si>
  <si>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</si>
  <si>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</si>
  <si>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</si>
  <si>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</si>
  <si>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</si>
  <si>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</si>
  <si>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</si>
  <si>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</si>
  <si>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</si>
  <si>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</si>
  <si>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</si>
  <si>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</si>
  <si>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</si>
  <si>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</si>
  <si>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</si>
  <si>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</si>
  <si>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</si>
  <si>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</si>
  <si>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</si>
  <si>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</si>
  <si>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</si>
  <si>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</si>
  <si>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</si>
  <si>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</si>
  <si>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</si>
  <si>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</si>
  <si>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</si>
  <si>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</si>
  <si>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</si>
  <si>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</si>
  <si>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</si>
  <si>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</si>
  <si>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</si>
  <si>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</si>
  <si>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</si>
  <si>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</si>
  <si>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</si>
  <si>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</si>
  <si>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</si>
  <si>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</si>
  <si>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</si>
  <si>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</si>
  <si>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</si>
  <si>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</si>
  <si>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</si>
  <si>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</si>
  <si>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</si>
  <si>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</si>
  <si>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</si>
  <si>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</si>
  <si>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</si>
  <si>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</si>
  <si>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</si>
  <si>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</si>
  <si>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</si>
  <si>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</si>
  <si>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</si>
  <si>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</si>
  <si>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</si>
  <si>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</si>
  <si>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</si>
  <si>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</si>
  <si>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</si>
  <si>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</si>
  <si>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</si>
  <si>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</si>
  <si>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</si>
  <si>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</si>
  <si>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</si>
  <si>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</si>
  <si>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</si>
  <si>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</si>
  <si>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</si>
  <si>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</si>
  <si>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</si>
  <si>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</si>
  <si>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</si>
  <si>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</si>
  <si>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</si>
  <si>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</si>
  <si>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</si>
  <si>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</si>
  <si>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</si>
  <si>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</si>
  <si>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</si>
  <si>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</si>
  <si>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</si>
  <si>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</si>
  <si>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</si>
  <si>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</si>
  <si>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</si>
  <si>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</si>
  <si>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</si>
  <si>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</si>
  <si>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</si>
  <si>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</si>
  <si>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</si>
  <si>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</si>
  <si>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</si>
  <si>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</si>
  <si>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</si>
  <si>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</si>
  <si>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</si>
  <si>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</si>
  <si>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</si>
  <si>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</si>
  <si>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</si>
  <si>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</si>
  <si>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</si>
  <si>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</si>
  <si>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</si>
  <si>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</si>
  <si>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</si>
  <si>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</si>
  <si>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</si>
  <si>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</si>
  <si>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</si>
  <si>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</si>
  <si>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</si>
  <si>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</si>
  <si>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</si>
  <si>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</si>
  <si>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</si>
  <si>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</si>
  <si>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</si>
  <si>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</si>
  <si>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</si>
  <si>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</si>
  <si>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</si>
  <si>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</si>
  <si>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</si>
  <si>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</si>
  <si>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</si>
  <si>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</si>
  <si>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</si>
  <si>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</si>
  <si>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</si>
  <si>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</si>
  <si>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</si>
  <si>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</si>
  <si>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</si>
  <si>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</si>
  <si>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</si>
  <si>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</si>
  <si>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</si>
  <si>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</si>
  <si>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</si>
  <si>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</si>
  <si>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</si>
  <si>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</si>
  <si>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</si>
  <si>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</si>
  <si>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</si>
  <si>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</si>
  <si>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</si>
  <si>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</si>
  <si>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</si>
  <si>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</si>
  <si>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</si>
  <si>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</si>
  <si>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</si>
  <si>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</si>
  <si>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</si>
  <si>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</si>
  <si>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</si>
  <si>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</si>
  <si>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</si>
  <si>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</si>
  <si>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</si>
  <si>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</si>
  <si>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</si>
  <si>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</si>
  <si>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</si>
  <si>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</si>
  <si>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</si>
  <si>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</si>
  <si>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</si>
  <si>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</si>
  <si>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</si>
  <si>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</si>
  <si>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</si>
  <si>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</si>
  <si>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</si>
  <si>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</si>
  <si>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</si>
  <si>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</si>
  <si>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</si>
  <si>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</si>
  <si>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</si>
  <si>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</si>
  <si>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</si>
  <si>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</si>
  <si>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</si>
  <si>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</si>
  <si>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</si>
  <si>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</si>
  <si>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</si>
  <si>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</si>
  <si>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</si>
  <si>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</si>
  <si>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</si>
  <si>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</si>
  <si>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</si>
  <si>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</si>
  <si>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</si>
  <si>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</si>
  <si>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</si>
  <si>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</si>
  <si>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</si>
  <si>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</si>
  <si>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</si>
  <si>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</si>
  <si>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</si>
  <si>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</si>
  <si>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</si>
  <si>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</si>
  <si>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</si>
  <si>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</si>
  <si>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</si>
  <si>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</si>
  <si>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</si>
  <si>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</si>
  <si>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</si>
  <si>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</si>
  <si>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</si>
  <si>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</si>
  <si>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</si>
  <si>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</si>
  <si>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</si>
  <si>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</si>
  <si>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</si>
  <si>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</si>
  <si>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</si>
  <si>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</si>
  <si>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</si>
  <si>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</si>
  <si>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</si>
  <si>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</si>
  <si>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</si>
  <si>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</si>
  <si>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</si>
  <si>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</si>
  <si>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</si>
  <si>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</si>
  <si>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</si>
  <si>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</si>
  <si>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</si>
  <si>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</si>
  <si>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</si>
  <si>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</si>
  <si>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</si>
  <si>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</si>
  <si>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</si>
  <si>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</si>
  <si>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</si>
  <si>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</si>
  <si>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</si>
  <si>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</si>
  <si>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</si>
  <si>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</si>
  <si>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</si>
  <si>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</si>
  <si>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</si>
  <si>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</si>
  <si>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</si>
  <si>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</si>
  <si>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</si>
  <si>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</si>
  <si>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</si>
  <si>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</si>
  <si>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</si>
  <si>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</si>
  <si>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</si>
  <si>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</si>
  <si>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</si>
  <si>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</si>
  <si>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</si>
  <si>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</si>
  <si>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</si>
  <si>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</si>
  <si>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</si>
  <si>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</si>
  <si>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</si>
  <si>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</si>
  <si>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</si>
  <si>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</si>
  <si>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</si>
  <si>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</si>
  <si>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</si>
  <si>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</si>
  <si>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</si>
  <si>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</si>
  <si>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</si>
  <si>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</si>
  <si>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</si>
  <si>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</si>
  <si>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</si>
  <si>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</si>
  <si>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</si>
  <si>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</si>
  <si>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</si>
  <si>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</si>
  <si>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</si>
  <si>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</si>
  <si>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</si>
  <si>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</si>
  <si>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</si>
  <si>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</si>
  <si>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</si>
  <si>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</si>
  <si>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</si>
  <si>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</si>
  <si>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</si>
  <si>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</si>
  <si>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</si>
  <si>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</si>
  <si>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</si>
  <si>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</si>
  <si>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</si>
  <si>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</si>
  <si>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</si>
  <si>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</si>
  <si>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</si>
  <si>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</si>
  <si>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</si>
  <si>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</si>
  <si>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</si>
  <si>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</si>
  <si>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</si>
  <si>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</si>
  <si>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</si>
  <si>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</si>
  <si>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</si>
  <si>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</si>
  <si>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</si>
  <si>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</si>
  <si>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</si>
  <si>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</si>
  <si>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</si>
  <si>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</si>
  <si>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</si>
  <si>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</si>
  <si>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</si>
  <si>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</si>
  <si>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</si>
  <si>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</si>
  <si>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</si>
  <si>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</si>
  <si>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</si>
  <si>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</si>
  <si>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</si>
  <si>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</si>
  <si>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</si>
  <si>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</si>
  <si>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</si>
  <si>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</si>
  <si>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</si>
  <si>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</si>
  <si>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</si>
  <si>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</si>
  <si>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</si>
  <si>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</si>
  <si>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</si>
  <si>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</si>
  <si>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</si>
  <si>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</si>
  <si>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</si>
  <si>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</si>
  <si>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</si>
  <si>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</si>
  <si>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</si>
  <si>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</si>
  <si>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</si>
  <si>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</si>
  <si>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</si>
  <si>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</si>
  <si>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</si>
  <si>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</si>
  <si>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</si>
  <si>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</si>
  <si>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</si>
  <si>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</si>
  <si>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</si>
  <si>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</si>
  <si>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</si>
  <si>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</si>
  <si>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</si>
  <si>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</si>
  <si>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</si>
  <si>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</si>
  <si>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</si>
  <si>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</si>
  <si>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</si>
  <si>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</si>
  <si>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</si>
  <si>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</si>
  <si>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</si>
  <si>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</si>
  <si>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</si>
  <si>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</si>
  <si>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</si>
  <si>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</si>
  <si>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</si>
  <si>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</si>
  <si>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</si>
  <si>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</si>
  <si>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</si>
  <si>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</si>
  <si>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</si>
  <si>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</si>
  <si>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</si>
  <si>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</si>
  <si>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</si>
  <si>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</si>
  <si>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</si>
  <si>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</si>
  <si>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</si>
  <si>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</si>
  <si>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</si>
  <si>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</si>
  <si>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</si>
  <si>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</si>
  <si>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</si>
  <si>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</si>
  <si>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</si>
  <si>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</si>
  <si>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</si>
  <si>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</si>
  <si>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</si>
  <si>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</si>
  <si>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</si>
  <si>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</si>
  <si>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</si>
  <si>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</si>
  <si>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</si>
  <si>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</si>
  <si>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</si>
  <si>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</si>
  <si>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</si>
  <si>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</si>
  <si>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</si>
  <si>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</si>
  <si>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</si>
  <si>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</si>
  <si>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</si>
  <si>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</si>
  <si>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</si>
  <si>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</si>
  <si>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</si>
  <si>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</si>
  <si>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</si>
  <si>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</si>
  <si>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</si>
  <si>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</si>
  <si>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</si>
  <si>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</si>
  <si>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</si>
  <si>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</si>
  <si>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</si>
  <si>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</si>
  <si>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</si>
  <si>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</si>
  <si>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</si>
  <si>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</si>
  <si>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</si>
  <si>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</si>
  <si>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</si>
  <si>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</si>
  <si>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</si>
  <si>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</si>
  <si>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</si>
  <si>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</si>
  <si>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</si>
  <si>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</si>
  <si>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</si>
  <si>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</si>
  <si>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</si>
  <si>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</si>
  <si>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</si>
  <si>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</si>
  <si>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</si>
  <si>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</si>
  <si>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</si>
  <si>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</si>
  <si>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</si>
  <si>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</si>
  <si>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</si>
  <si>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</si>
  <si>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</si>
  <si>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</si>
  <si>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</si>
  <si>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</si>
  <si>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</si>
  <si>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</si>
  <si>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</si>
  <si>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</si>
  <si>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</si>
  <si>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</si>
  <si>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</si>
  <si>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</si>
  <si>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</si>
  <si>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</si>
  <si>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</si>
  <si>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</si>
  <si>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</si>
  <si>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</si>
  <si>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</si>
  <si>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</si>
  <si>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</si>
  <si>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</si>
  <si>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</si>
  <si>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</si>
  <si>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</si>
  <si>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</si>
  <si>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</si>
  <si>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</si>
  <si>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</si>
  <si>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</si>
  <si>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</si>
  <si>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</si>
  <si>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</si>
  <si>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</si>
  <si>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</si>
  <si>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</si>
  <si>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</si>
  <si>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</si>
  <si>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</si>
  <si>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</si>
  <si>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</si>
  <si>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</si>
  <si>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</si>
  <si>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</si>
  <si>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</si>
  <si>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</si>
  <si>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</si>
  <si>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</si>
  <si>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</si>
  <si>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</si>
  <si>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</si>
  <si>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</si>
  <si>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</si>
  <si>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</si>
  <si>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</si>
  <si>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</si>
  <si>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</si>
  <si>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</si>
  <si>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</si>
  <si>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</si>
  <si>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</si>
  <si>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</si>
  <si>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</si>
  <si>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</si>
  <si>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</si>
  <si>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</si>
  <si>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</si>
  <si>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</si>
  <si>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</si>
  <si>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</si>
  <si>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</si>
  <si>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</si>
  <si>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</si>
  <si>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</si>
  <si>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</si>
  <si>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</si>
  <si>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</si>
  <si>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</si>
  <si>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</si>
  <si>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</si>
  <si>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</si>
  <si>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</si>
  <si>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</si>
  <si>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</si>
  <si>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</si>
  <si>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</si>
  <si>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</si>
  <si>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</si>
  <si>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</si>
  <si>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</si>
  <si>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</si>
  <si>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</si>
  <si>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</si>
  <si>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</si>
  <si>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</si>
  <si>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</si>
  <si>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</si>
  <si>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</si>
  <si>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</si>
  <si>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</si>
  <si>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</si>
  <si>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</si>
  <si>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</si>
  <si>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</si>
  <si>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</si>
  <si>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</si>
  <si>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</si>
  <si>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</si>
  <si>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</si>
  <si>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</si>
  <si>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</si>
  <si>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</si>
  <si>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</si>
  <si>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</si>
  <si>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</si>
  <si>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</si>
  <si>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</si>
  <si>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</si>
  <si>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</si>
  <si>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</si>
  <si>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</si>
  <si>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</si>
  <si>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</si>
  <si>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</si>
  <si>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</si>
  <si>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</si>
  <si>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</si>
  <si>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</si>
  <si>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</si>
  <si>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</si>
  <si>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</si>
  <si>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</si>
  <si>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</si>
  <si>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</si>
  <si>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</si>
  <si>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</si>
  <si>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</si>
  <si>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</si>
  <si>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</si>
  <si>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</si>
  <si>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</si>
  <si>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</si>
  <si>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</si>
  <si>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</si>
  <si>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</si>
  <si>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</si>
  <si>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</si>
  <si>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</si>
  <si>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</si>
  <si>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</si>
  <si>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</si>
  <si>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</si>
  <si>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</si>
  <si>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</si>
  <si>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</si>
  <si>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</si>
  <si>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</si>
  <si>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</si>
  <si>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</si>
  <si>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</si>
  <si>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</si>
  <si>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</si>
  <si>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</si>
  <si>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</si>
  <si>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</si>
  <si>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</si>
  <si>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</si>
  <si>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</si>
  <si>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</si>
  <si>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</si>
  <si>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</si>
  <si>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</si>
  <si>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</si>
  <si>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</si>
  <si>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</si>
  <si>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</si>
  <si>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</si>
  <si>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</si>
  <si>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</si>
  <si>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</si>
  <si>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</si>
  <si>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</si>
  <si>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</si>
  <si>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</si>
  <si>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</si>
  <si>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</si>
  <si>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</si>
  <si>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</si>
  <si>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</si>
  <si>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</si>
  <si>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</si>
  <si>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</si>
  <si>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</si>
  <si>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</si>
  <si>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</si>
  <si>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</si>
  <si>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</si>
  <si>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</si>
  <si>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</si>
  <si>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</si>
  <si>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</si>
  <si>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</si>
  <si>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</si>
  <si>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</si>
  <si>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</si>
  <si>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</si>
  <si>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</si>
  <si>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</si>
  <si>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</si>
  <si>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</si>
  <si>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</si>
  <si>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</si>
  <si>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</si>
  <si>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</si>
  <si>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</si>
  <si>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</si>
  <si>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</si>
  <si>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</si>
  <si>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</si>
  <si>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</si>
  <si>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</si>
  <si>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</si>
  <si>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</si>
  <si>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</si>
  <si>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</si>
  <si>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</si>
  <si>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</si>
  <si>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</si>
  <si>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</si>
  <si>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</si>
  <si>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</si>
  <si>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</si>
  <si>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</si>
  <si>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</si>
  <si>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</si>
  <si>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</si>
  <si>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</si>
  <si>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</si>
  <si>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</si>
  <si>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</si>
  <si>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</si>
  <si>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</si>
  <si>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</si>
  <si>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</si>
  <si>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</si>
  <si>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</si>
  <si>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</si>
  <si>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</si>
  <si>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</si>
  <si>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</si>
  <si>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</si>
  <si>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</si>
  <si>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</si>
  <si>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</si>
  <si>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</si>
  <si>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</si>
  <si>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</si>
  <si>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</si>
  <si>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</si>
  <si>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</si>
  <si>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</si>
  <si>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</si>
  <si>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</si>
  <si>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</si>
  <si>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</si>
  <si>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</si>
  <si>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</si>
  <si>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</si>
  <si>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</si>
  <si>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</si>
  <si>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</si>
  <si>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</si>
  <si>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</si>
  <si>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</si>
  <si>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</si>
  <si>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</si>
  <si>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</si>
  <si>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</si>
  <si>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</si>
  <si>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</si>
  <si>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</si>
  <si>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</si>
  <si>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</si>
  <si>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</si>
  <si>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</si>
  <si>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</si>
  <si>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</si>
  <si>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</si>
  <si>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</si>
  <si>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</si>
  <si>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</si>
  <si>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</si>
  <si>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</si>
  <si>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</si>
  <si>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</si>
  <si>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</si>
  <si>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</si>
  <si>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</si>
  <si>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</si>
  <si>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</si>
  <si>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</si>
  <si>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</si>
  <si>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</si>
  <si>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</si>
  <si>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</si>
  <si>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</si>
  <si>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</si>
  <si>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</si>
  <si>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</si>
  <si>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</si>
  <si>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</si>
  <si>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</si>
  <si>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</si>
  <si>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</si>
  <si>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</si>
  <si>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</si>
  <si>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</si>
  <si>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</si>
  <si>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</si>
  <si>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</si>
  <si>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</si>
  <si>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</si>
  <si>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</si>
  <si>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</si>
  <si>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</si>
  <si>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</si>
  <si>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</si>
  <si>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</si>
  <si>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</si>
  <si>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</si>
  <si>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</si>
  <si>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</si>
  <si>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</si>
  <si>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</si>
  <si>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</si>
  <si>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</si>
  <si>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</si>
  <si>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</si>
  <si>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</si>
  <si>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</si>
  <si>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</si>
  <si>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</si>
  <si>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</si>
  <si>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</si>
  <si>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</si>
  <si>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</si>
  <si>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</si>
  <si>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</si>
  <si>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</si>
  <si>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</si>
  <si>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</si>
  <si>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</si>
  <si>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</si>
  <si>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</si>
  <si>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</si>
  <si>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</si>
  <si>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</si>
  <si>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</si>
  <si>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</si>
  <si>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</si>
  <si>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</si>
  <si>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</si>
  <si>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</si>
  <si>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</si>
  <si>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</si>
  <si>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</si>
  <si>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</si>
  <si>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</si>
  <si>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</si>
  <si>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</si>
  <si>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</si>
  <si>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</si>
  <si>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</si>
  <si>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</si>
  <si>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</si>
  <si>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</si>
  <si>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</si>
  <si>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</si>
  <si>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</si>
  <si>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</si>
  <si>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</si>
  <si>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</si>
  <si>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</si>
  <si>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</si>
  <si>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</si>
  <si>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</si>
  <si>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</si>
  <si>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</si>
  <si>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</si>
  <si>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</si>
  <si>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</si>
  <si>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</si>
  <si>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</si>
  <si>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</si>
  <si>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</si>
  <si>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</si>
  <si>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</si>
  <si>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</si>
  <si>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</si>
  <si>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</si>
  <si>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</si>
  <si>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</si>
  <si>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</si>
  <si>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</si>
  <si>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</si>
  <si>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</si>
  <si>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</si>
  <si>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</si>
  <si>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</si>
  <si>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</si>
  <si>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</si>
  <si>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</si>
  <si>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</si>
  <si>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</si>
  <si>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</si>
  <si>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</si>
  <si>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</si>
  <si>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</si>
  <si>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</si>
  <si>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</si>
  <si>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</si>
  <si>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</si>
  <si>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</si>
  <si>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</si>
  <si>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</si>
  <si>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</si>
  <si>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</si>
  <si>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</si>
  <si>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</si>
  <si>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</si>
  <si>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</si>
  <si>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</si>
  <si>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</si>
  <si>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</si>
  <si>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</si>
  <si>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</si>
  <si>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</si>
  <si>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</si>
  <si>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</si>
  <si>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</si>
  <si>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</si>
  <si>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</si>
  <si>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</si>
  <si>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</si>
  <si>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</si>
  <si>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</si>
  <si>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</si>
  <si>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</si>
  <si>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</si>
  <si>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</si>
  <si>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</si>
  <si>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</si>
  <si>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</si>
  <si>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</si>
  <si>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</si>
  <si>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</si>
  <si>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</si>
  <si>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</si>
  <si>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</si>
  <si>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</si>
  <si>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</si>
  <si>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</si>
  <si>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</si>
  <si>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</si>
  <si>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</si>
  <si>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</si>
  <si>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</si>
  <si>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</si>
  <si>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</si>
  <si>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</si>
  <si>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</si>
  <si>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</si>
  <si>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</si>
  <si>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</si>
  <si>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</si>
  <si>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</si>
  <si>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</si>
  <si>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</si>
  <si>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</si>
  <si>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</si>
  <si>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</si>
  <si>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</si>
  <si>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</si>
  <si>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</si>
  <si>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</si>
  <si>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</si>
  <si>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</si>
  <si>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</si>
  <si>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</si>
  <si>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</si>
  <si>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</si>
  <si>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</si>
  <si>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</si>
  <si>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</si>
  <si>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</si>
  <si>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</si>
  <si>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</si>
  <si>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</si>
  <si>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</si>
  <si>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</si>
  <si>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</si>
  <si>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</si>
  <si>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</si>
  <si>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</si>
  <si>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</si>
  <si>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</si>
  <si>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</si>
  <si>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</si>
  <si>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</si>
  <si>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</si>
  <si>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</si>
  <si>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</si>
  <si>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</si>
  <si>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</si>
  <si>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</si>
  <si>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</si>
  <si>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</si>
  <si>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</si>
  <si>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</si>
  <si>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</si>
  <si>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</si>
  <si>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</si>
  <si>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</si>
  <si>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</si>
  <si>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</si>
  <si>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</si>
  <si>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</si>
  <si>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</si>
  <si>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</si>
  <si>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</si>
  <si>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</si>
  <si>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</si>
  <si>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</si>
  <si>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</si>
  <si>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</si>
  <si>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</si>
  <si>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</si>
  <si>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</si>
  <si>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</si>
  <si>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</si>
  <si>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</si>
  <si>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</si>
  <si>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</si>
  <si>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</si>
  <si>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</si>
  <si>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</si>
  <si>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</si>
  <si>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</si>
  <si>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</si>
  <si>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</si>
  <si>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</si>
  <si>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</si>
  <si>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</si>
  <si>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</si>
  <si>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</si>
  <si>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</si>
  <si>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</si>
  <si>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</si>
  <si>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</si>
  <si>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</si>
  <si>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</si>
  <si>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</si>
  <si>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</si>
  <si>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</si>
  <si>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</si>
  <si>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</si>
  <si>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</si>
  <si>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</si>
  <si>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</si>
  <si>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</si>
  <si>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</si>
  <si>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</si>
  <si>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</si>
  <si>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</si>
  <si>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</si>
  <si>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</si>
  <si>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</si>
  <si>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</si>
  <si>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</si>
  <si>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</si>
  <si>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</si>
  <si>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</si>
  <si>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</si>
  <si>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</si>
  <si>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</si>
  <si>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</si>
  <si>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</si>
  <si>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</si>
  <si>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</si>
  <si>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</si>
  <si>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</si>
  <si>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</si>
  <si>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</si>
  <si>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</si>
  <si>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</si>
  <si>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</si>
  <si>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</si>
  <si>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</si>
  <si>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</si>
  <si>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</si>
  <si>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</si>
  <si>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</si>
  <si>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</si>
  <si>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</si>
  <si>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</si>
  <si>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</si>
  <si>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</si>
  <si>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</si>
  <si>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</si>
  <si>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</si>
  <si>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</si>
  <si>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</si>
  <si>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</si>
  <si>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</si>
  <si>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</si>
  <si>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</si>
  <si>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</si>
  <si>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</si>
  <si>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</si>
  <si>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</si>
  <si>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</si>
  <si>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</si>
  <si>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</si>
  <si>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</si>
  <si>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</si>
  <si>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</si>
  <si>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</si>
  <si>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</si>
  <si>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</si>
  <si>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</si>
  <si>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</si>
  <si>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</si>
  <si>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</si>
  <si>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</si>
  <si>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</si>
  <si>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</si>
  <si>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</si>
  <si>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</si>
  <si>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</si>
  <si>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</si>
  <si>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</si>
  <si>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</si>
  <si>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</si>
  <si>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</si>
  <si>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</si>
  <si>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</si>
  <si>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</si>
  <si>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</si>
  <si>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</si>
  <si>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</si>
  <si>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</si>
  <si>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</si>
  <si>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</si>
  <si>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</si>
  <si>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</si>
  <si>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</si>
  <si>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</si>
  <si>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</si>
  <si>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</si>
  <si>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</si>
  <si>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</si>
  <si>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</si>
  <si>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</si>
  <si>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</si>
  <si>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</si>
  <si>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</si>
  <si>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</si>
  <si>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</si>
  <si>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</si>
  <si>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</si>
  <si>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</si>
  <si>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</si>
  <si>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</si>
  <si>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</si>
  <si>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</si>
  <si>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</si>
  <si>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</si>
  <si>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</si>
  <si>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</si>
  <si>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</si>
  <si>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</si>
  <si>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</si>
  <si>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</si>
  <si>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</si>
  <si>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</si>
  <si>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</si>
  <si>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</si>
  <si>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</si>
  <si>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</si>
  <si>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</si>
  <si>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</si>
  <si>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</si>
  <si>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</si>
  <si>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</si>
  <si>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</si>
  <si>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</si>
  <si>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</si>
  <si>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</si>
  <si>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</si>
  <si>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</si>
  <si>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</si>
  <si>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</si>
  <si>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</si>
  <si>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</si>
  <si>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</si>
  <si>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</si>
  <si>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</si>
  <si>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</si>
  <si>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</si>
  <si>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</si>
  <si>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</si>
  <si>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</si>
  <si>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</si>
  <si>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</si>
  <si>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</si>
  <si>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</si>
  <si>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</si>
  <si>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</si>
  <si>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</si>
  <si>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</si>
  <si>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</si>
  <si>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</si>
  <si>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</si>
  <si>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</si>
  <si>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</si>
  <si>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</si>
  <si>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</si>
  <si>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</si>
  <si>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</si>
  <si>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</si>
  <si>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</si>
  <si>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</si>
  <si>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</si>
  <si>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</si>
  <si>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</si>
  <si>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</si>
  <si>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</si>
  <si>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</si>
  <si>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</si>
  <si>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</si>
  <si>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</si>
  <si>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</si>
  <si>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</si>
  <si>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</si>
  <si>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</si>
  <si>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</si>
  <si>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</si>
  <si>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</si>
  <si>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</si>
  <si>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</si>
  <si>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</si>
  <si>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</si>
  <si>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</si>
  <si>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</si>
  <si>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</si>
  <si>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</si>
  <si>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</si>
  <si>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</si>
  <si>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</si>
  <si>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</si>
  <si>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</si>
  <si>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</si>
  <si>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</si>
  <si>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</si>
  <si>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</si>
  <si>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</si>
  <si>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</si>
  <si>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</si>
  <si>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</si>
  <si>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</si>
  <si>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</si>
  <si>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</si>
  <si>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</si>
  <si>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</si>
  <si>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</si>
  <si>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</si>
  <si>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</si>
  <si>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</si>
  <si>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</si>
  <si>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</si>
  <si>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</si>
  <si>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</si>
  <si>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</si>
  <si>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</si>
  <si>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</si>
  <si>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</si>
  <si>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</si>
  <si>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</si>
  <si>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</si>
  <si>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</si>
  <si>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</si>
  <si>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</si>
  <si>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</si>
  <si>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</si>
  <si>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</si>
  <si>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</si>
  <si>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</si>
  <si>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</si>
  <si>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</si>
  <si>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</si>
  <si>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</si>
  <si>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</si>
  <si>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</si>
  <si>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</si>
  <si>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</si>
  <si>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</si>
  <si>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</si>
  <si>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</si>
  <si>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</si>
  <si>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</si>
  <si>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</si>
  <si>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</si>
  <si>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</si>
  <si>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</si>
  <si>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</si>
  <si>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</si>
  <si>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</si>
  <si>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</si>
  <si>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</si>
  <si>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</si>
  <si>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</si>
  <si>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</si>
  <si>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</si>
  <si>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</si>
  <si>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</si>
  <si>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</si>
  <si>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</si>
  <si>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</si>
  <si>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</si>
  <si>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</si>
  <si>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</si>
  <si>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</si>
  <si>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</si>
  <si>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</si>
  <si>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</si>
  <si>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</si>
  <si>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</si>
  <si>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</si>
  <si>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</si>
  <si>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</si>
  <si>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</si>
  <si>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</si>
  <si>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</si>
  <si>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</si>
  <si>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</si>
  <si>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</si>
  <si>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</si>
  <si>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</si>
  <si>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</si>
  <si>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</si>
  <si>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</si>
  <si>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</si>
  <si>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</si>
  <si>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</si>
  <si>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</si>
  <si>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</si>
  <si>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</si>
  <si>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</si>
  <si>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</si>
  <si>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</si>
  <si>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</si>
  <si>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</si>
  <si>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</si>
  <si>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</si>
  <si>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</si>
  <si>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</si>
  <si>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</si>
  <si>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</si>
  <si>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</si>
  <si>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</si>
  <si>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</si>
  <si>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</si>
  <si>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</si>
  <si>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</si>
  <si>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</si>
  <si>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</si>
  <si>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</si>
  <si>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</si>
  <si>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</si>
  <si>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</si>
  <si>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</si>
  <si>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</si>
  <si>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</si>
  <si>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</si>
  <si>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</si>
  <si>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</si>
  <si>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</si>
  <si>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</si>
  <si>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</si>
  <si>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</si>
  <si>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</si>
  <si>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</si>
  <si>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</si>
  <si>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</si>
  <si>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</si>
  <si>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</si>
  <si>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</si>
  <si>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</si>
  <si>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</si>
  <si>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</si>
  <si>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</si>
  <si>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</si>
  <si>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</si>
  <si>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</si>
  <si>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</si>
  <si>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</si>
  <si>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</si>
  <si>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</si>
  <si>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</si>
  <si>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</si>
  <si>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</si>
  <si>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</si>
  <si>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</si>
  <si>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</si>
  <si>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</si>
  <si>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</si>
  <si>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</si>
  <si>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</si>
  <si>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</si>
  <si>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</si>
  <si>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</si>
  <si>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</si>
  <si>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</si>
  <si>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</si>
  <si>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</si>
  <si>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</si>
  <si>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</si>
  <si>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</si>
  <si>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</si>
  <si>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</si>
  <si>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</si>
  <si>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</si>
  <si>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</si>
  <si>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</si>
  <si>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</si>
  <si>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</si>
  <si>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</si>
  <si>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</si>
  <si>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</si>
  <si>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</si>
  <si>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</si>
  <si>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</si>
  <si>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</si>
  <si>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</si>
  <si>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</si>
  <si>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</si>
  <si>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</si>
  <si>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</si>
  <si>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</si>
  <si>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</si>
  <si>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</si>
  <si>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</si>
  <si>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</si>
  <si>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</si>
  <si>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</si>
  <si>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</si>
  <si>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</si>
  <si>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</si>
  <si>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</si>
  <si>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</si>
  <si>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</si>
  <si>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</si>
  <si>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</si>
  <si>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</si>
  <si>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</si>
  <si>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</si>
  <si>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</si>
  <si>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</si>
  <si>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</si>
  <si>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</si>
  <si>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</si>
  <si>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</si>
  <si>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</si>
  <si>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</si>
  <si>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</si>
  <si>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</si>
  <si>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</si>
  <si>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</si>
  <si>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</si>
  <si>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</si>
  <si>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</si>
  <si>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</si>
  <si>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</si>
  <si>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</si>
  <si>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</si>
  <si>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</si>
  <si>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</si>
  <si>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</si>
  <si>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</si>
  <si>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</si>
  <si>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</si>
  <si>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</si>
  <si>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</si>
  <si>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</si>
  <si>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</si>
  <si>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</si>
  <si>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</si>
  <si>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</si>
  <si>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</si>
  <si>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</si>
  <si>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</si>
  <si>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</si>
  <si>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</si>
  <si>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</si>
  <si>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</si>
  <si>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</si>
  <si>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</si>
  <si>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</si>
  <si>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</si>
  <si>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</si>
  <si>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</si>
  <si>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</si>
  <si>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</si>
  <si>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</si>
  <si>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</si>
  <si>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</si>
  <si>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</si>
  <si>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</si>
  <si>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</si>
  <si>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</si>
  <si>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</si>
  <si>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</si>
  <si>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</si>
  <si>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</si>
  <si>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</si>
  <si>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</si>
  <si>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</si>
  <si>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</si>
  <si>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</si>
  <si>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</si>
  <si>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</si>
  <si>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</si>
  <si>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</si>
  <si>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</si>
  <si>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</si>
  <si>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</si>
  <si>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</si>
  <si>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</si>
  <si>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</si>
  <si>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</si>
  <si>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</si>
  <si>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</si>
  <si>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</si>
  <si>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</si>
  <si>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</si>
  <si>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</si>
  <si>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</si>
  <si>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</si>
  <si>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</si>
  <si>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</si>
  <si>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</si>
  <si>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</si>
  <si>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</si>
  <si>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</si>
  <si>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</si>
  <si>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</si>
  <si>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</si>
  <si>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</si>
  <si>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</si>
  <si>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</si>
  <si>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</si>
  <si>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</si>
  <si>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</si>
  <si>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</si>
  <si>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</si>
  <si>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</si>
  <si>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</si>
  <si>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</si>
  <si>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</si>
  <si>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</si>
  <si>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</si>
  <si>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</si>
  <si>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</si>
  <si>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</si>
  <si>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</si>
  <si>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</si>
  <si>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</si>
  <si>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</si>
  <si>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</si>
  <si>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</si>
  <si>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</si>
  <si>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</si>
  <si>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</si>
  <si>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</si>
  <si>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</si>
  <si>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</si>
  <si>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</si>
  <si>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</si>
  <si>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</si>
  <si>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</si>
  <si>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</si>
  <si>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</si>
  <si>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</si>
  <si>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</si>
  <si>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</si>
  <si>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</si>
  <si>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</si>
  <si>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</si>
  <si>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</si>
  <si>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</si>
  <si>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</si>
  <si>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</si>
  <si>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</si>
  <si>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</si>
  <si>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</si>
  <si>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</si>
  <si>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</si>
  <si>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</si>
  <si>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</si>
  <si>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</si>
  <si>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</si>
  <si>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</si>
  <si>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</si>
  <si>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</si>
  <si>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</si>
  <si>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</si>
  <si>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</si>
  <si>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</si>
  <si>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</si>
  <si>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</si>
  <si>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</si>
  <si>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</si>
  <si>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</si>
  <si>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</si>
  <si>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</si>
  <si>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</si>
  <si>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</si>
  <si>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</si>
  <si>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</si>
  <si>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</si>
  <si>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</si>
  <si>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</si>
  <si>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</si>
  <si>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</si>
  <si>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</si>
  <si>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</si>
  <si>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</si>
  <si>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</si>
  <si>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</si>
  <si>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</si>
  <si>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</si>
  <si>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</si>
  <si>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</si>
  <si>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</si>
  <si>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</si>
  <si>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</si>
  <si>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</si>
  <si>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</si>
  <si>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</si>
  <si>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</si>
  <si>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</si>
  <si>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</si>
  <si>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</si>
  <si>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</si>
  <si>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</si>
  <si>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</si>
  <si>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</si>
  <si>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</si>
  <si>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</si>
  <si>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</si>
  <si>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</si>
  <si>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</si>
  <si>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</si>
  <si>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</si>
  <si>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</si>
  <si>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</si>
  <si>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</si>
  <si>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</si>
  <si>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</si>
  <si>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</si>
  <si>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</si>
  <si>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</si>
  <si>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</si>
  <si>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</si>
  <si>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</si>
  <si>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</si>
  <si>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</si>
  <si>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</si>
  <si>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</si>
  <si>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</si>
  <si>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</si>
  <si>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</si>
  <si>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</si>
  <si>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</si>
  <si>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</si>
  <si>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</si>
  <si>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</si>
  <si>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</si>
  <si>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</si>
  <si>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</si>
  <si>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</si>
  <si>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</si>
  <si>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</si>
  <si>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</si>
  <si>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</si>
  <si>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</si>
  <si>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</si>
  <si>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</si>
  <si>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</si>
  <si>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</si>
  <si>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</si>
  <si>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</si>
  <si>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</si>
  <si>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</si>
  <si>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</si>
  <si>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</si>
  <si>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</si>
  <si>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</si>
  <si>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</si>
  <si>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</si>
  <si>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</si>
  <si>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</si>
  <si>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</si>
  <si>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</si>
  <si>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</si>
  <si>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</si>
  <si>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</si>
  <si>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</si>
  <si>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</si>
  <si>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</si>
  <si>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</si>
  <si>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</si>
  <si>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</si>
  <si>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</si>
  <si>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</si>
  <si>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</si>
  <si>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</si>
  <si>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</si>
  <si>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</si>
  <si>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</si>
  <si>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</si>
  <si>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</si>
  <si>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</si>
  <si>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</si>
  <si>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</si>
  <si>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</si>
  <si>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</si>
  <si>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</si>
  <si>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</si>
  <si>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</si>
  <si>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</si>
  <si>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</si>
  <si>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</si>
  <si>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</si>
  <si>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</si>
  <si>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</si>
  <si>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</si>
  <si>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</si>
  <si>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</si>
  <si>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</si>
  <si>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</si>
  <si>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</si>
  <si>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</si>
  <si>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</si>
  <si>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</si>
  <si>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</si>
  <si>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</si>
  <si>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</si>
  <si>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</si>
  <si>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</si>
  <si>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</si>
  <si>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</si>
  <si>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</si>
  <si>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</si>
  <si>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</si>
  <si>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</si>
  <si>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</si>
  <si>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</si>
  <si>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</si>
  <si>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</si>
  <si>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</si>
  <si>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</si>
  <si>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</si>
  <si>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</si>
  <si>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</si>
  <si>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</si>
  <si>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</si>
  <si>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</si>
  <si>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</si>
  <si>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</si>
  <si>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</si>
  <si>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</si>
  <si>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</si>
  <si>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</si>
  <si>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</si>
  <si>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</si>
  <si>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</si>
  <si>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</si>
  <si>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</si>
  <si>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</si>
  <si>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</si>
  <si>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</si>
  <si>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</si>
  <si>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</si>
  <si>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</si>
  <si>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</si>
  <si>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</si>
  <si>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</si>
  <si>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</si>
  <si>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</si>
  <si>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</si>
  <si>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</si>
  <si>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</si>
  <si>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</si>
  <si>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</si>
  <si>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</si>
  <si>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</si>
  <si>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</si>
  <si>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</si>
  <si>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</si>
  <si>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</si>
  <si>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</si>
  <si>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</si>
  <si>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</si>
  <si>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</si>
  <si>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</si>
  <si>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</si>
  <si>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</si>
  <si>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</si>
  <si>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</si>
  <si>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</si>
  <si>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</si>
  <si>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</si>
  <si>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</si>
  <si>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</si>
  <si>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</si>
  <si>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</si>
  <si>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</si>
  <si>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</si>
  <si>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</si>
  <si>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</si>
  <si>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</si>
  <si>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</si>
  <si>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</si>
  <si>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</si>
  <si>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</si>
  <si>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</si>
  <si>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</si>
  <si>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</si>
  <si>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</si>
  <si>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</si>
  <si>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</si>
  <si>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</si>
  <si>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</si>
  <si>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</si>
  <si>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</si>
  <si>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</si>
  <si>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</si>
  <si>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</si>
  <si>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</si>
  <si>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</si>
  <si>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</si>
  <si>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</si>
  <si>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</si>
  <si>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</si>
  <si>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</si>
  <si>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</si>
  <si>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</si>
  <si>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</si>
  <si>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</si>
  <si>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</si>
  <si>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</si>
  <si>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</si>
  <si>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</si>
  <si>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</si>
  <si>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</si>
  <si>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</si>
  <si>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</si>
  <si>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</si>
  <si>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</si>
  <si>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</si>
  <si>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</si>
  <si>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</si>
  <si>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</si>
  <si>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</si>
  <si>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</si>
  <si>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</si>
  <si>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</si>
  <si>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</si>
  <si>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</si>
  <si>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</si>
  <si>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</si>
  <si>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</si>
  <si>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</si>
  <si>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</si>
  <si>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</si>
  <si>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</si>
  <si>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</si>
  <si>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</si>
  <si>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</si>
  <si>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</si>
  <si>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</si>
  <si>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</si>
  <si>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</si>
  <si>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</si>
  <si>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</si>
  <si>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</si>
  <si>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</si>
  <si>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</si>
  <si>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</si>
  <si>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</si>
  <si>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</si>
  <si>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</si>
  <si>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</si>
  <si>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</si>
  <si>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</si>
  <si>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</si>
  <si>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</si>
  <si>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</si>
  <si>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</si>
  <si>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</si>
  <si>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</si>
  <si>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</si>
  <si>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</si>
  <si>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</si>
  <si>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</si>
  <si>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</si>
  <si>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</si>
  <si>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</si>
  <si>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</si>
  <si>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</si>
  <si>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</si>
  <si>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</si>
  <si>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</si>
  <si>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</si>
  <si>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</si>
  <si>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</si>
  <si>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</si>
  <si>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</si>
  <si>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</si>
  <si>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</si>
  <si>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</si>
  <si>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</si>
  <si>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</si>
  <si>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</si>
  <si>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</si>
  <si>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</si>
  <si>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</si>
  <si>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</si>
  <si>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</si>
  <si>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</si>
  <si>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</si>
  <si>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</si>
  <si>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</si>
  <si>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</si>
  <si>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</si>
  <si>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</si>
  <si>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</si>
  <si>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</si>
  <si>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</si>
  <si>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</si>
  <si>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</si>
  <si>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</si>
  <si>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</si>
  <si>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</si>
  <si>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</si>
  <si>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</si>
  <si>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</si>
  <si>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</si>
  <si>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</si>
  <si>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</si>
  <si>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</si>
  <si>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</si>
  <si>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</si>
  <si>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</si>
  <si>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</si>
  <si>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</si>
  <si>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</si>
  <si>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</si>
  <si>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</si>
  <si>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</si>
  <si>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</si>
  <si>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</si>
  <si>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</si>
  <si>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</si>
  <si>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</si>
  <si>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</si>
  <si>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</si>
  <si>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</si>
  <si>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</si>
  <si>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</si>
  <si>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</si>
  <si>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</si>
  <si>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</si>
  <si>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</si>
  <si>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</si>
  <si>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</si>
  <si>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</si>
  <si>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</si>
  <si>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</si>
  <si>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</si>
  <si>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</si>
  <si>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</si>
  <si>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</si>
  <si>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</si>
  <si>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</si>
  <si>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</si>
  <si>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</si>
  <si>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</si>
  <si>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</si>
  <si>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</si>
  <si>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</si>
  <si>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</si>
  <si>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</si>
  <si>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</si>
  <si>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</si>
  <si>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</si>
  <si>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</si>
  <si>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</si>
  <si>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</si>
  <si>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</si>
  <si>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</si>
  <si>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</si>
  <si>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</si>
  <si>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</si>
  <si>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</si>
  <si>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</si>
  <si>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</si>
  <si>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</si>
  <si>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</si>
  <si>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</si>
  <si>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</si>
  <si>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</si>
  <si>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</si>
  <si>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</si>
  <si>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</si>
  <si>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</si>
  <si>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</si>
  <si>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</si>
  <si>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</si>
  <si>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</si>
  <si>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</si>
  <si>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</si>
  <si>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</si>
  <si>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</si>
  <si>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</si>
  <si>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</si>
  <si>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</si>
  <si>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</si>
  <si>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</si>
  <si>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</si>
  <si>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</si>
  <si>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</si>
  <si>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</si>
  <si>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</si>
  <si>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</si>
  <si>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</si>
  <si>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</si>
  <si>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</si>
  <si>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</si>
  <si>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</si>
  <si>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</si>
  <si>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</si>
  <si>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</si>
  <si>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</si>
  <si>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</si>
  <si>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</si>
  <si>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</si>
  <si>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</si>
  <si>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</si>
  <si>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</si>
  <si>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</si>
  <si>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</si>
  <si>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</si>
  <si>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</si>
  <si>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</si>
  <si>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</si>
  <si>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</si>
  <si>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</si>
  <si>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</si>
  <si>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</si>
  <si>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</si>
  <si>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</si>
  <si>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</si>
  <si>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</si>
  <si>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</si>
  <si>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</si>
  <si>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</si>
  <si>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</si>
  <si>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</si>
  <si>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</si>
  <si>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</si>
  <si>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</si>
  <si>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</si>
  <si>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</si>
  <si>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</si>
  <si>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</si>
  <si>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</si>
  <si>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</si>
  <si>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</si>
  <si>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</si>
  <si>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</si>
  <si>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</si>
  <si>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</si>
  <si>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</si>
  <si>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</si>
  <si>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</si>
  <si>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</si>
  <si>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</si>
  <si>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</si>
  <si>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</si>
  <si>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</si>
  <si>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</si>
  <si>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</si>
  <si>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</si>
  <si>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</si>
  <si>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</si>
  <si>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</si>
  <si>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</si>
  <si>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</si>
  <si>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</si>
  <si>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</si>
  <si>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</si>
  <si>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</si>
  <si>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</si>
  <si>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</si>
  <si>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</si>
  <si>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</si>
  <si>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</si>
  <si>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</si>
  <si>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</si>
  <si>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</si>
  <si>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</si>
  <si>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</si>
  <si>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</si>
  <si>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</si>
  <si>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</si>
  <si>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</si>
  <si>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</si>
  <si>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</si>
  <si>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</si>
  <si>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</si>
  <si>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</si>
  <si>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</si>
  <si>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</si>
  <si>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</si>
  <si>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</si>
  <si>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</si>
  <si>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</si>
  <si>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</si>
  <si>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</si>
  <si>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</si>
  <si>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</si>
  <si>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</si>
  <si>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</si>
  <si>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</si>
  <si>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</si>
  <si>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</si>
  <si>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</si>
  <si>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</si>
  <si>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</si>
  <si>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</si>
  <si>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</si>
  <si>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</si>
  <si>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</si>
  <si>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</si>
  <si>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</si>
  <si>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</si>
  <si>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</si>
  <si>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</si>
  <si>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</si>
  <si>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</si>
  <si>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</si>
  <si>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</si>
  <si>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</si>
  <si>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</si>
  <si>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</si>
  <si>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</si>
  <si>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</si>
  <si>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</si>
  <si>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</si>
  <si>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</si>
  <si>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</si>
  <si>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</si>
  <si>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</si>
  <si>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</si>
  <si>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</si>
  <si>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</si>
  <si>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</si>
  <si>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</si>
  <si>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</si>
  <si>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</si>
  <si>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</si>
  <si>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</si>
  <si>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</si>
  <si>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</si>
  <si>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</si>
  <si>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</si>
  <si>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</si>
  <si>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</si>
  <si>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</si>
  <si>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</si>
  <si>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</si>
  <si>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</si>
  <si>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</si>
  <si>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</si>
  <si>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</si>
  <si>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</si>
  <si>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</si>
  <si>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</si>
  <si>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</si>
  <si>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</si>
  <si>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</si>
  <si>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</si>
  <si>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</si>
  <si>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</si>
  <si>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</si>
  <si>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</si>
  <si>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</si>
  <si>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</si>
  <si>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</si>
  <si>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</si>
  <si>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</si>
  <si>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</si>
  <si>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</si>
  <si>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</si>
  <si>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</si>
  <si>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</si>
  <si>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</si>
  <si>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</si>
  <si>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</si>
  <si>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</si>
  <si>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</si>
  <si>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</si>
  <si>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</si>
  <si>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</si>
  <si>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</si>
  <si>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</si>
  <si>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</si>
  <si>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</si>
  <si>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</si>
  <si>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</si>
  <si>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</si>
  <si>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</si>
  <si>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</si>
  <si>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</si>
  <si>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</si>
  <si>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</si>
  <si>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</si>
  <si>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</si>
  <si>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</si>
  <si>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</si>
  <si>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</si>
  <si>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</si>
  <si>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</si>
  <si>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</si>
  <si>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</si>
  <si>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</si>
  <si>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</si>
  <si>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</si>
  <si>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</si>
  <si>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</si>
  <si>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</si>
  <si>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</si>
  <si>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</si>
  <si>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</si>
  <si>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</si>
  <si>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</si>
  <si>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</si>
  <si>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</si>
  <si>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</si>
  <si>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</si>
  <si>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</si>
  <si>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</si>
  <si>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</si>
  <si>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</si>
  <si>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</si>
  <si>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</si>
  <si>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</si>
  <si>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</si>
  <si>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</si>
  <si>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</si>
  <si>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</si>
  <si>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</si>
  <si>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</si>
  <si>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</si>
  <si>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</si>
  <si>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</si>
  <si>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</si>
  <si>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</si>
  <si>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</si>
  <si>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</si>
  <si>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</si>
  <si>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</si>
  <si>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</si>
  <si>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</si>
  <si>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</si>
  <si>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</si>
  <si>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</si>
  <si>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</si>
  <si>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</si>
  <si>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</si>
  <si>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</si>
  <si>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</si>
  <si>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</si>
  <si>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</si>
  <si>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</si>
  <si>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</si>
  <si>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</si>
  <si>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</si>
  <si>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</si>
  <si>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</si>
  <si>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</si>
  <si>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</si>
  <si>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</si>
  <si>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</si>
  <si>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</si>
  <si>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</si>
  <si>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</si>
  <si>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</si>
  <si>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</si>
  <si>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</si>
  <si>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</si>
  <si>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</si>
  <si>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</si>
  <si>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</si>
  <si>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</si>
  <si>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</si>
  <si>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</si>
  <si>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</si>
  <si>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</si>
  <si>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</si>
  <si>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</si>
  <si>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</si>
  <si>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</si>
  <si>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</si>
  <si>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</si>
  <si>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</si>
  <si>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</si>
  <si>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</si>
  <si>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</si>
  <si>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</si>
  <si>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</si>
  <si>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</si>
  <si>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</si>
  <si>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</si>
  <si>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</si>
  <si>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</si>
  <si>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</si>
  <si>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</si>
  <si>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</si>
  <si>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</si>
  <si>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</si>
  <si>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</si>
  <si>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</si>
  <si>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</si>
  <si>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</si>
  <si>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</si>
  <si>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</si>
  <si>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</si>
  <si>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</si>
  <si>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</si>
  <si>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</si>
  <si>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</si>
  <si>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</si>
  <si>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</si>
  <si>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</si>
  <si>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</si>
  <si>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</si>
  <si>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</si>
  <si>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</si>
  <si>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</si>
  <si>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</si>
  <si>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</si>
  <si>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</si>
  <si>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</si>
  <si>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</si>
  <si>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</si>
  <si>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</si>
  <si>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</si>
  <si>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</si>
  <si>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</si>
  <si>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</si>
  <si>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</si>
  <si>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</si>
  <si>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</si>
  <si>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</si>
  <si>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</si>
  <si>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</si>
  <si>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</si>
  <si>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</si>
  <si>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</si>
  <si>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</si>
  <si>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</si>
  <si>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</si>
  <si>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</si>
  <si>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</si>
  <si>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</si>
  <si>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</si>
  <si>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</si>
  <si>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</si>
  <si>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</si>
  <si>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</si>
  <si>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</si>
  <si>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</si>
  <si>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</si>
  <si>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</si>
  <si>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</si>
  <si>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</si>
  <si>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</si>
  <si>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</si>
  <si>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</si>
  <si>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</si>
  <si>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</si>
  <si>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</si>
  <si>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</si>
  <si>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</si>
  <si>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</si>
  <si>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</si>
  <si>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</si>
  <si>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</si>
  <si>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</si>
  <si>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</si>
  <si>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</si>
  <si>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</si>
  <si>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</si>
  <si>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</si>
  <si>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</si>
  <si>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</si>
  <si>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</si>
  <si>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</si>
  <si>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</si>
  <si>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</si>
  <si>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</si>
  <si>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</si>
  <si>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</si>
  <si>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</si>
  <si>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</si>
  <si>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</si>
  <si>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</si>
  <si>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</si>
  <si>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</si>
  <si>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</si>
  <si>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</si>
  <si>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</si>
  <si>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</si>
  <si>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</si>
  <si>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</si>
  <si>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</si>
  <si>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</si>
  <si>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</si>
  <si>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</si>
  <si>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</si>
  <si>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</si>
  <si>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</si>
  <si>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</si>
  <si>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</si>
  <si>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</si>
  <si>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</si>
  <si>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</si>
  <si>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</si>
  <si>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</si>
  <si>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</si>
  <si>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</si>
  <si>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</si>
  <si>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</si>
  <si>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</si>
  <si>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</si>
  <si>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</si>
  <si>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</si>
  <si>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</si>
  <si>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</si>
  <si>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</si>
  <si>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</si>
  <si>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</si>
  <si>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</si>
  <si>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</si>
  <si>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</si>
  <si>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</si>
  <si>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</si>
  <si>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</si>
  <si>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</si>
  <si>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</si>
  <si>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</si>
  <si>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</si>
  <si>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</si>
  <si>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</si>
  <si>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</si>
  <si>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</si>
  <si>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</si>
  <si>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</si>
  <si>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</si>
  <si>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</si>
  <si>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</si>
  <si>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</si>
  <si>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</si>
  <si>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</si>
  <si>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</si>
  <si>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</si>
  <si>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</si>
  <si>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</si>
  <si>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</si>
  <si>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</si>
  <si>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</si>
  <si>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</si>
  <si>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</si>
  <si>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</si>
  <si>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</si>
  <si>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</si>
  <si>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</si>
  <si>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</si>
  <si>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</si>
  <si>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</si>
  <si>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</si>
  <si>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</si>
  <si>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</si>
  <si>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</si>
  <si>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</si>
  <si>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</si>
  <si>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</si>
  <si>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</si>
  <si>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</si>
  <si>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</si>
  <si>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</si>
  <si>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</si>
  <si>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</si>
  <si>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</si>
  <si>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</si>
  <si>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</si>
  <si>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</si>
  <si>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</si>
  <si>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</si>
  <si>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</si>
  <si>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</si>
  <si>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</si>
  <si>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</si>
  <si>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</si>
  <si>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</si>
  <si>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</si>
  <si>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</si>
  <si>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</si>
  <si>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</si>
  <si>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</si>
  <si>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</si>
  <si>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</si>
  <si>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</si>
  <si>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</si>
  <si>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</si>
  <si>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</si>
  <si>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</si>
  <si>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</si>
  <si>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</si>
  <si>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</si>
  <si>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</si>
  <si>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</si>
  <si>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</si>
  <si>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</si>
  <si>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</si>
  <si>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</si>
  <si>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</si>
  <si>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</si>
  <si>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</si>
  <si>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</si>
  <si>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</si>
  <si>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</si>
  <si>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</si>
  <si>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</si>
  <si>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</si>
  <si>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</si>
  <si>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</si>
  <si>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</si>
  <si>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</si>
  <si>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</si>
  <si>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</si>
  <si>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</si>
  <si>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</si>
  <si>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</si>
  <si>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</si>
  <si>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</si>
  <si>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</si>
  <si>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</si>
  <si>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</si>
  <si>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</si>
  <si>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</si>
  <si>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</si>
  <si>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</si>
  <si>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</si>
  <si>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</si>
  <si>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</si>
  <si>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</si>
  <si>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</si>
  <si>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</si>
  <si>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</si>
  <si>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</si>
  <si>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</si>
  <si>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</si>
  <si>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</si>
  <si>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</si>
  <si>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</si>
  <si>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</si>
  <si>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</si>
  <si>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</si>
  <si>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</si>
  <si>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</si>
  <si>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</si>
  <si>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</si>
  <si>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</si>
  <si>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</si>
  <si>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</si>
  <si>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</si>
  <si>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</si>
  <si>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</si>
  <si>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</si>
  <si>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</si>
  <si>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</si>
  <si>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</si>
  <si>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</si>
  <si>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</si>
  <si>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</si>
  <si>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</si>
  <si>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</si>
  <si>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</si>
  <si>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</si>
  <si>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</si>
  <si>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</si>
  <si>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</si>
  <si>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</si>
  <si>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</si>
  <si>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</si>
  <si>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</si>
  <si>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</si>
  <si>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</si>
  <si>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</si>
  <si>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</si>
  <si>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</si>
  <si>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</si>
  <si>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</si>
  <si>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</si>
  <si>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</si>
  <si>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</si>
  <si>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</si>
  <si>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</si>
  <si>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</si>
  <si>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</si>
  <si>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</si>
  <si>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</si>
  <si>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</si>
  <si>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</si>
  <si>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</si>
  <si>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</si>
  <si>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</si>
  <si>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</si>
  <si>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</si>
  <si>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</si>
  <si>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</si>
  <si>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</si>
  <si>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</si>
  <si>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</si>
  <si>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</si>
  <si>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</si>
  <si>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</si>
  <si>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</si>
  <si>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</si>
  <si>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</si>
  <si>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</si>
  <si>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</si>
  <si>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</si>
  <si>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</si>
  <si>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</si>
  <si>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</si>
  <si>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</si>
  <si>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</si>
  <si>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</si>
  <si>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</si>
  <si>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</si>
  <si>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</si>
  <si>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</si>
  <si>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</si>
  <si>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</si>
  <si>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</si>
  <si>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</si>
  <si>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</si>
  <si>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</si>
  <si>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</si>
  <si>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</si>
  <si>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</si>
  <si>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</si>
  <si>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</si>
  <si>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</si>
  <si>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</si>
  <si>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</si>
  <si>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</si>
  <si>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</si>
  <si>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</si>
  <si>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</si>
  <si>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</si>
  <si>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</si>
  <si>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</si>
  <si>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</si>
  <si>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</si>
  <si>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</si>
  <si>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</si>
  <si>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</si>
  <si>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</si>
  <si>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</si>
  <si>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</si>
  <si>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</si>
  <si>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</si>
  <si>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</si>
  <si>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</si>
  <si>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</si>
  <si>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</si>
  <si>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</si>
  <si>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</si>
  <si>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</si>
  <si>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</si>
  <si>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</si>
  <si>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</si>
  <si>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</si>
  <si>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</si>
  <si>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</si>
  <si>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</si>
  <si>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</si>
  <si>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</si>
  <si>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</si>
  <si>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</si>
  <si>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</si>
  <si>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</si>
  <si>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</si>
  <si>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</si>
  <si>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</si>
  <si>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</si>
  <si>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</si>
  <si>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</si>
  <si>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</si>
  <si>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</si>
  <si>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</si>
  <si>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</si>
  <si>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</si>
  <si>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</si>
  <si>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</si>
  <si>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</si>
  <si>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</si>
  <si>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</si>
  <si>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</si>
  <si>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</si>
  <si>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</si>
  <si>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</si>
  <si>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</si>
  <si>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</si>
  <si>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</si>
  <si>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</si>
  <si>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</si>
  <si>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</si>
  <si>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</si>
  <si>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</si>
  <si>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</si>
  <si>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</si>
  <si>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</si>
  <si>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</si>
  <si>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</si>
  <si>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</si>
  <si>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</si>
  <si>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</si>
  <si>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</si>
  <si>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</si>
  <si>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</si>
  <si>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</si>
  <si>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</si>
  <si>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</si>
  <si>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</si>
  <si>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</si>
  <si>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</si>
  <si>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</si>
  <si>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</si>
  <si>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</si>
  <si>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</si>
  <si>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</si>
  <si>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</si>
  <si>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</si>
  <si>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</si>
  <si>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</si>
  <si>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</si>
  <si>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</si>
  <si>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</si>
  <si>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</si>
  <si>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</si>
  <si>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</si>
  <si>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</si>
  <si>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</si>
  <si>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</si>
  <si>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</si>
  <si>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</si>
  <si>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</si>
  <si>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</si>
  <si>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</si>
  <si>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</si>
  <si>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</si>
  <si>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</si>
  <si>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</si>
  <si>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</si>
  <si>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</si>
  <si>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</si>
  <si>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</si>
  <si>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</si>
  <si>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</si>
  <si>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</si>
  <si>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</si>
  <si>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</si>
  <si>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</si>
  <si>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</si>
  <si>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</si>
  <si>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</si>
  <si>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</si>
  <si>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</si>
  <si>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</si>
  <si>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</si>
  <si>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</si>
  <si>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</si>
  <si>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</si>
  <si>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</si>
  <si>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</si>
  <si>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</si>
  <si>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</si>
  <si>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</si>
  <si>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</si>
  <si>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</si>
  <si>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</si>
  <si>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</si>
  <si>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</si>
  <si>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</si>
  <si>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</si>
  <si>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</si>
  <si>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</si>
  <si>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</si>
  <si>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</si>
  <si>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</si>
  <si>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</si>
  <si>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</si>
  <si>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</si>
  <si>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</si>
  <si>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</si>
  <si>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</si>
  <si>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</si>
  <si>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</si>
  <si>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</si>
  <si>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</si>
  <si>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</si>
  <si>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</si>
  <si>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</si>
  <si>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</si>
  <si>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</si>
  <si>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</si>
  <si>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</si>
  <si>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</si>
  <si>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</si>
  <si>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</si>
  <si>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</si>
  <si>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</si>
  <si>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</si>
  <si>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</si>
  <si>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</si>
  <si>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</si>
  <si>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</si>
  <si>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</si>
  <si>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</si>
  <si>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</si>
  <si>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</si>
  <si>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</si>
  <si>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</si>
  <si>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</si>
  <si>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</si>
  <si>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</si>
  <si>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</si>
  <si>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</si>
  <si>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</si>
  <si>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</si>
  <si>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</si>
  <si>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</si>
  <si>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</si>
  <si>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</si>
  <si>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</si>
  <si>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</si>
  <si>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</si>
  <si>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</si>
  <si>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</si>
  <si>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</si>
  <si>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</si>
  <si>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</si>
  <si>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</si>
  <si>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</si>
  <si>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</si>
  <si>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</si>
  <si>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</si>
  <si>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</si>
  <si>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</si>
  <si>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</si>
  <si>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</si>
  <si>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</si>
  <si>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</si>
  <si>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</si>
  <si>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</si>
  <si>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</si>
  <si>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</si>
  <si>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</si>
  <si>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</si>
  <si>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</si>
  <si>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</si>
  <si>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</si>
  <si>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</si>
  <si>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</si>
  <si>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</si>
  <si>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</si>
  <si>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</si>
  <si>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</si>
  <si>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</si>
  <si>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</si>
  <si>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</si>
  <si>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</si>
  <si>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</si>
  <si>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</si>
  <si>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</si>
  <si>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</si>
  <si>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</si>
  <si>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</si>
  <si>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</si>
  <si>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</si>
  <si>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</si>
  <si>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</si>
  <si>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</si>
  <si>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</si>
  <si>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</si>
  <si>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</si>
  <si>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</si>
  <si>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</si>
  <si>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</si>
  <si>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</si>
  <si>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</si>
  <si>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</si>
  <si>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</si>
  <si>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</si>
  <si>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</si>
  <si>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</si>
  <si>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</si>
  <si>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</si>
  <si>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</si>
  <si>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</si>
  <si>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</si>
  <si>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</si>
  <si>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</si>
  <si>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</si>
  <si>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</si>
  <si>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</si>
  <si>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</si>
  <si>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</si>
  <si>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</si>
  <si>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</si>
  <si>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</si>
  <si>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</si>
  <si>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</si>
  <si>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</si>
  <si>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</si>
  <si>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</si>
  <si>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</si>
  <si>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</si>
  <si>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</si>
  <si>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</si>
  <si>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</si>
  <si>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</si>
  <si>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</si>
  <si>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</si>
  <si>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</si>
  <si>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</si>
  <si>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</si>
  <si>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</si>
  <si>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</si>
  <si>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</si>
  <si>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</si>
  <si>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</si>
  <si>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</si>
  <si>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</si>
  <si>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</si>
  <si>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</si>
  <si>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</si>
  <si>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</si>
  <si>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</si>
  <si>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</si>
  <si>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</si>
  <si>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</si>
  <si>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</si>
  <si>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</si>
  <si>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</si>
  <si>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</si>
  <si>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</si>
  <si>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</si>
  <si>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</si>
  <si>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</si>
  <si>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</si>
  <si>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</si>
  <si>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</si>
  <si>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</si>
  <si>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</si>
  <si>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</si>
  <si>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</si>
  <si>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</si>
  <si>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</si>
  <si>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</si>
  <si>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</si>
  <si>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</si>
  <si>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</si>
  <si>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</si>
  <si>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</si>
  <si>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</si>
  <si>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</si>
  <si>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</si>
  <si>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</si>
  <si>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</si>
  <si>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</si>
  <si>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</si>
  <si>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</si>
  <si>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</si>
  <si>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</si>
  <si>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</si>
  <si>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</si>
  <si>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</si>
  <si>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</si>
  <si>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</si>
  <si>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</si>
  <si>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</si>
  <si>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</si>
  <si>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</si>
  <si>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</si>
  <si>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</si>
  <si>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</si>
  <si>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</si>
  <si>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</si>
  <si>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</si>
  <si>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</si>
  <si>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</si>
  <si>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</si>
  <si>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</si>
  <si>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</si>
  <si>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</si>
  <si>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</si>
  <si>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</si>
  <si>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</si>
  <si>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</si>
  <si>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</si>
  <si>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</si>
  <si>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</si>
  <si>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</si>
  <si>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</si>
  <si>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</si>
  <si>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</si>
  <si>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</si>
  <si>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</si>
  <si>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</si>
  <si>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</si>
  <si>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</si>
  <si>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</si>
  <si>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</si>
  <si>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</si>
  <si>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</si>
  <si>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</si>
  <si>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</si>
  <si>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</si>
  <si>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</si>
  <si>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</si>
  <si>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</si>
  <si>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</si>
  <si>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</si>
  <si>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</si>
  <si>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</si>
  <si>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</si>
  <si>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</si>
  <si>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</si>
  <si>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</si>
  <si>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</si>
  <si>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</si>
  <si>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</si>
  <si>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</si>
  <si>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</si>
  <si>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</si>
  <si>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</si>
  <si>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</si>
  <si>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</si>
  <si>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</si>
  <si>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</si>
  <si>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</si>
  <si>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</si>
  <si>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</si>
  <si>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</si>
  <si>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</si>
  <si>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</si>
  <si>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</si>
  <si>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</si>
  <si>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</si>
  <si>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</si>
  <si>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</si>
  <si>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</si>
  <si>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</si>
  <si>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</si>
  <si>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</si>
  <si>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</si>
  <si>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</si>
  <si>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</si>
  <si>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</si>
  <si>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</si>
  <si>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</si>
  <si>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</si>
  <si>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</si>
  <si>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</si>
  <si>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</si>
  <si>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</si>
  <si>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</si>
  <si>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</si>
  <si>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</si>
  <si>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</si>
  <si>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</si>
  <si>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</si>
  <si>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</si>
  <si>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</si>
  <si>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</si>
  <si>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</si>
  <si>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</si>
  <si>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</si>
  <si>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</si>
  <si>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</si>
  <si>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</si>
  <si>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</si>
  <si>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</si>
  <si>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</si>
  <si>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</si>
  <si>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</si>
  <si>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</si>
  <si>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</si>
  <si>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</si>
  <si>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</si>
  <si>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</si>
  <si>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</si>
  <si>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</si>
  <si>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</si>
  <si>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</si>
  <si>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</si>
  <si>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</si>
  <si>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</si>
  <si>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</si>
  <si>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</si>
  <si>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</si>
  <si>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</si>
  <si>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</si>
  <si>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</si>
  <si>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</si>
  <si>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</si>
  <si>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</si>
  <si>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</si>
  <si>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</si>
  <si>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</si>
  <si>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</si>
  <si>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</si>
  <si>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</si>
  <si>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</si>
  <si>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</si>
  <si>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</si>
  <si>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</si>
  <si>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</si>
  <si>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</si>
  <si>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</si>
  <si>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</si>
  <si>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</si>
  <si>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</si>
  <si>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</si>
  <si>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</si>
  <si>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</si>
  <si>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</si>
  <si>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</si>
  <si>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</si>
  <si>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</si>
  <si>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</si>
  <si>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</si>
  <si>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</si>
  <si>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</si>
  <si>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</si>
  <si>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</si>
  <si>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</si>
  <si>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</si>
  <si>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</si>
  <si>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</si>
  <si>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</si>
  <si>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</si>
  <si>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</si>
  <si>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</si>
  <si>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</si>
  <si>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</si>
  <si>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</si>
  <si>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</si>
  <si>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</si>
  <si>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</si>
  <si>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</si>
  <si>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</si>
  <si>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</si>
  <si>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</si>
  <si>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</si>
  <si>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</si>
  <si>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</si>
  <si>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</si>
  <si>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</si>
  <si>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</si>
  <si>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</si>
  <si>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</si>
  <si>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</si>
  <si>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</si>
  <si>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</si>
  <si>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</si>
  <si>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</si>
  <si>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</si>
  <si>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</si>
  <si>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</si>
  <si>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</si>
  <si>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</si>
  <si>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</si>
  <si>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</si>
  <si>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</si>
  <si>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</si>
  <si>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</si>
  <si>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</si>
  <si>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</si>
  <si>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</si>
  <si>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</si>
  <si>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</si>
  <si>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</si>
  <si>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</si>
  <si>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</si>
  <si>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</si>
  <si>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</si>
  <si>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</si>
  <si>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</si>
  <si>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</si>
  <si>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</si>
  <si>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</si>
  <si>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</si>
  <si>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</si>
  <si>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</si>
  <si>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</si>
  <si>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</si>
  <si>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</si>
  <si>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</si>
  <si>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</si>
  <si>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</si>
  <si>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</si>
  <si>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</si>
  <si>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</si>
  <si>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</si>
  <si>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</si>
  <si>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</si>
  <si>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</si>
  <si>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</si>
  <si>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</si>
  <si>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</si>
  <si>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</si>
  <si>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</si>
  <si>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</si>
  <si>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</si>
  <si>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</si>
  <si>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</si>
  <si>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</si>
  <si>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</si>
  <si>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</si>
  <si>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</si>
  <si>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</si>
  <si>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</si>
  <si>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</si>
  <si>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</si>
  <si>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</si>
  <si>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</si>
  <si>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</si>
  <si>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</si>
  <si>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</si>
  <si>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</si>
  <si>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</si>
  <si>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</si>
  <si>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</si>
  <si>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</si>
  <si>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</si>
  <si>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</si>
  <si>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</si>
  <si>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</si>
  <si>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</si>
  <si>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</si>
  <si>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</si>
  <si>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</si>
  <si>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</si>
  <si>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</si>
  <si>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</si>
  <si>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</si>
  <si>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</si>
  <si>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</si>
  <si>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</si>
  <si>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</si>
  <si>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</si>
  <si>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</si>
  <si>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</si>
  <si>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</si>
  <si>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</si>
  <si>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</si>
  <si>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</si>
  <si>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</si>
  <si>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</si>
  <si>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</si>
  <si>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</si>
  <si>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</si>
  <si>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</si>
  <si>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</si>
  <si>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</si>
  <si>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</si>
  <si>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</si>
  <si>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</si>
  <si>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</si>
  <si>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</si>
  <si>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</si>
  <si>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</si>
  <si>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</si>
  <si>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</si>
  <si>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</si>
  <si>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</si>
  <si>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</si>
  <si>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</si>
  <si>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</si>
  <si>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</si>
  <si>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</si>
  <si>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</si>
  <si>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</si>
  <si>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</si>
  <si>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</si>
  <si>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</si>
  <si>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</si>
  <si>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</si>
  <si>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</si>
  <si>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</si>
  <si>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</si>
  <si>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</si>
  <si>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</si>
  <si>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</si>
  <si>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</si>
  <si>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</si>
  <si>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</si>
  <si>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</si>
  <si>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</si>
  <si>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</si>
  <si>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</si>
  <si>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</si>
  <si>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</si>
  <si>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</si>
  <si>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</si>
  <si>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</si>
  <si>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</si>
  <si>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</si>
  <si>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</si>
  <si>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</si>
  <si>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</si>
  <si>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</si>
  <si>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</si>
  <si>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</si>
  <si>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</si>
  <si>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</si>
  <si>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</si>
  <si>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</si>
  <si>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</si>
  <si>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</si>
  <si>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</si>
  <si>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</si>
  <si>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</si>
  <si>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</si>
  <si>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</si>
  <si>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</si>
  <si>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</si>
  <si>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</si>
  <si>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</si>
  <si>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</si>
  <si>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</si>
  <si>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</si>
  <si>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</si>
  <si>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</si>
  <si>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</si>
  <si>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</si>
  <si>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</si>
  <si>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</si>
  <si>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</si>
  <si>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</si>
  <si>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</si>
  <si>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</si>
  <si>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</si>
  <si>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</si>
  <si>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</si>
  <si>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</si>
  <si>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</si>
  <si>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</si>
  <si>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</si>
  <si>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</si>
  <si>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</si>
  <si>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</si>
  <si>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</si>
  <si>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</si>
  <si>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</si>
  <si>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</si>
  <si>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</si>
  <si>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</si>
  <si>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</si>
  <si>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</si>
  <si>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</si>
  <si>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</si>
  <si>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</si>
  <si>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</si>
  <si>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</si>
  <si>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</si>
  <si>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</si>
  <si>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</si>
  <si>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</si>
  <si>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</si>
  <si>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</si>
  <si>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</si>
  <si>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</si>
  <si>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</si>
  <si>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</si>
  <si>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</si>
  <si>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</si>
  <si>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</si>
  <si>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</si>
  <si>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</si>
  <si>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</si>
  <si>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</si>
  <si>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</si>
  <si>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</si>
  <si>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</si>
  <si>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</si>
  <si>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</si>
  <si>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</si>
  <si>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</si>
  <si>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</si>
  <si>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</si>
  <si>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</si>
  <si>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</si>
  <si>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</si>
  <si>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</si>
  <si>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</si>
  <si>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</si>
  <si>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</si>
  <si>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</si>
  <si>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</si>
  <si>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</si>
  <si>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</si>
  <si>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</si>
  <si>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</si>
  <si>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</si>
  <si>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</si>
  <si>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</si>
  <si>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</si>
  <si>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</si>
  <si>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</si>
  <si>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</si>
  <si>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</si>
  <si>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</si>
  <si>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</si>
  <si>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</si>
  <si>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</si>
  <si>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</si>
  <si>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</si>
  <si>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</si>
  <si>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</si>
  <si>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</si>
  <si>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</si>
  <si>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</si>
  <si>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</si>
  <si>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</si>
  <si>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</si>
  <si>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</si>
  <si>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</si>
  <si>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</si>
  <si>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</si>
  <si>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</si>
  <si>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</si>
  <si>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</si>
  <si>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</si>
  <si>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</si>
  <si>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</si>
  <si>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</si>
  <si>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</si>
  <si>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</si>
  <si>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</si>
  <si>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</si>
  <si>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</si>
  <si>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</si>
  <si>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</si>
  <si>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</si>
  <si>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</si>
  <si>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</si>
  <si>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</si>
  <si>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</si>
  <si>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</si>
  <si>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</si>
  <si>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</si>
  <si>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</si>
  <si>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</si>
  <si>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</si>
  <si>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</si>
  <si>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</si>
  <si>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</si>
  <si>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</si>
  <si>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</si>
  <si>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</si>
  <si>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</si>
  <si>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</si>
  <si>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</si>
  <si>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</si>
  <si>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</si>
  <si>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</si>
  <si>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</si>
  <si>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</si>
  <si>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</si>
  <si>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</si>
  <si>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</si>
  <si>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</si>
  <si>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</si>
  <si>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</si>
  <si>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</si>
  <si>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</si>
  <si>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</si>
  <si>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</si>
  <si>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</si>
  <si>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</si>
  <si>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</si>
  <si>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</si>
  <si>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</si>
  <si>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</si>
  <si>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</si>
  <si>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</si>
  <si>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</si>
  <si>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</si>
  <si>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</si>
  <si>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</si>
  <si>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</si>
  <si>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</si>
  <si>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</si>
  <si>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</si>
  <si>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</si>
  <si>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</si>
  <si>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</si>
  <si>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</si>
  <si>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</si>
  <si>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</si>
  <si>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</si>
  <si>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</si>
  <si>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</si>
  <si>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</si>
  <si>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</si>
  <si>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</si>
  <si>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</si>
  <si>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</si>
  <si>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</si>
  <si>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</si>
  <si>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</si>
  <si>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</si>
  <si>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</si>
  <si>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</si>
  <si>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</si>
  <si>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</si>
  <si>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</si>
  <si>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</si>
  <si>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</si>
  <si>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</si>
  <si>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</si>
  <si>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</si>
  <si>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</si>
  <si>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</si>
  <si>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</si>
  <si>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</si>
  <si>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</si>
  <si>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</si>
  <si>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</si>
  <si>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</si>
  <si>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</si>
  <si>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</si>
  <si>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</si>
  <si>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</si>
  <si>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</si>
  <si>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</si>
  <si>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</si>
  <si>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</si>
  <si>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</si>
  <si>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</si>
  <si>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</si>
  <si>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</si>
  <si>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</si>
  <si>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CATEGORY</t>
  </si>
  <si>
    <t>TOTAL SALES</t>
  </si>
  <si>
    <t>REGION</t>
  </si>
  <si>
    <t>AVERAGE</t>
  </si>
  <si>
    <t>1. calcute sum of each catagory</t>
  </si>
  <si>
    <t>2. calcute sum of each Region</t>
  </si>
  <si>
    <t>3. SUM SALES FOR HIGH VALUE ORDERS</t>
  </si>
  <si>
    <t>4. AVERAGE SALES BY CATEGORY</t>
  </si>
  <si>
    <t>5. AVERAGE SALES FOR SOUTH REGION</t>
  </si>
  <si>
    <t>Row Labels</t>
  </si>
  <si>
    <t>Grand Total</t>
  </si>
  <si>
    <t>Sum of Sales</t>
  </si>
  <si>
    <t>6. Cleaned Customer Name</t>
  </si>
  <si>
    <t>DUPLICATE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</si>
</sst>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  <dxf>
      <numFmt numFmtId="165" formatCode="&quot;₹&quot;\ 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[Day2_Practice.xlsx]Sheet1!PivotTable1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Sheet1!$A$4:$A$20</c:f>
              <c:multiLvlStrCache>
                <c:ptCount val="12"/>
                <c:lvl>
                  <c:pt idx="0">
                    <c:v>Furniture</c:v>
                  </c:pt>
                  <c:pt idx="1">
                    <c:v>Office Supplies</c:v>
                  </c:pt>
                  <c:pt idx="2">
                    <c:v>Technology</c:v>
                  </c:pt>
                  <c:pt idx="3">
                    <c:v>Furniture</c:v>
                  </c:pt>
                  <c:pt idx="4">
                    <c:v>Office Supplies</c:v>
                  </c:pt>
                  <c:pt idx="5">
                    <c:v>Technology</c:v>
                  </c:pt>
                  <c:pt idx="6">
                    <c:v>Furniture</c:v>
                  </c:pt>
                  <c:pt idx="7">
                    <c:v>Office Supplies</c:v>
                  </c:pt>
                  <c:pt idx="8">
                    <c:v>Technology</c:v>
                  </c:pt>
                  <c:pt idx="9">
                    <c:v>Furniture</c:v>
                  </c:pt>
                  <c:pt idx="10">
                    <c:v>Office Supplies</c:v>
                  </c:pt>
                  <c:pt idx="11">
                    <c:v>Technology</c:v>
                  </c:pt>
                </c:lvl>
                <c:lvl>
                  <c:pt idx="0">
                    <c:v>Central</c:v>
                  </c:pt>
                  <c:pt idx="3">
                    <c:v>East</c:v>
                  </c:pt>
                  <c:pt idx="6">
                    <c:v>South</c:v>
                  </c:pt>
                  <c:pt idx="9">
                    <c:v>West</c:v>
                  </c:pt>
                </c:lvl>
              </c:multiLvlStrCache>
            </c:multiLvlStrRef>
          </c:cat>
          <c:val>
            <c:numRef>
              <c:f>Sheet1!$B$4:$B$20</c:f>
              <c:numCache>
                <c:formatCode>General</c:formatCode>
                <c:ptCount val="12"/>
                <c:pt idx="0">
                  <c:v>160317.46220000004</c:v>
                </c:pt>
                <c:pt idx="1">
                  <c:v>163590.24300000028</c:v>
                </c:pt>
                <c:pt idx="2">
                  <c:v>168739.20799999993</c:v>
                </c:pt>
                <c:pt idx="3">
                  <c:v>206461.38800000006</c:v>
                </c:pt>
                <c:pt idx="4">
                  <c:v>199940.81099999984</c:v>
                </c:pt>
                <c:pt idx="5">
                  <c:v>263116.52700000035</c:v>
                </c:pt>
                <c:pt idx="6">
                  <c:v>116531.4800000001</c:v>
                </c:pt>
                <c:pt idx="7">
                  <c:v>124424.77099999994</c:v>
                </c:pt>
                <c:pt idx="8">
                  <c:v>148195.20799999993</c:v>
                </c:pt>
                <c:pt idx="9">
                  <c:v>245348.24550000031</c:v>
                </c:pt>
                <c:pt idx="10">
                  <c:v>217466.50900000005</c:v>
                </c:pt>
                <c:pt idx="11">
                  <c:v>247404.93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90-4EFD-A835-CC1B72965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798768"/>
        <c:axId val="2070802128"/>
      </c:barChart>
      <c:catAx>
        <c:axId val="2070798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802128"/>
        <c:crosses val="autoZero"/>
        <c:auto val="1"/>
        <c:lblAlgn val="ctr"/>
        <c:lblOffset val="100"/>
        <c:noMultiLvlLbl val="0"/>
      </c:catAx>
      <c:valAx>
        <c:axId val="20708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0798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441960</xdr:colOff>
      <xdr:row>6</xdr:row>
      <xdr:rowOff>41910</xdr:rowOff>
    </xdr:from>
    <xdr:to>
      <xdr:col>11</xdr:col>
      <xdr:colOff>137160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067732-6C48-972D-9FCD-7E96CF33D4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TESH" refreshedDate="45791.890081018515" createdVersion="8" refreshedVersion="8" minRefreshableVersion="3" recordCount="9800" xr:uid="{1A16264D-9005-4750-ACE6-1FB3C2093A61}">
  <cacheSource type="worksheet">
    <worksheetSource ref="A1:R9801" sheet="train"/>
  </cacheSource>
  <cacheFields count="18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 count="627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m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d v="2017-11-08T00:00:00"/>
    <d v="2017-11-11T00:00:00"/>
    <s v="Second Class"/>
    <s v="CG-12520"/>
    <s v="Claire Gute"/>
    <s v="Consumer"/>
    <s v="United States"/>
    <s v="Henderson"/>
    <x v="0"/>
    <x v="0"/>
    <x v="0"/>
    <s v="FUR-BO-10001798"/>
    <x v="0"/>
    <s v="Bookcases"/>
    <s v="Bush Somerset Collection Bookcase"/>
    <n v="261.95999999999998"/>
  </r>
  <r>
    <n v="2"/>
    <s v="CA-2017-152156"/>
    <d v="2017-11-08T00:00:00"/>
    <d v="2017-11-11T00:00:00"/>
    <s v="Second Class"/>
    <s v="CG-12520"/>
    <s v="Claire Gute"/>
    <s v="Consumer"/>
    <s v="United States"/>
    <s v="Henderson"/>
    <x v="0"/>
    <x v="0"/>
    <x v="0"/>
    <s v="FUR-CH-10000454"/>
    <x v="0"/>
    <s v="Chairs"/>
    <s v="Hon Deluxe Fabric Upholstered Stacking Chairs, Rounded Back"/>
    <n v="731.94"/>
  </r>
  <r>
    <n v="3"/>
    <s v="CA-2017-138688"/>
    <d v="2017-06-12T00:00:00"/>
    <d v="2017-06-16T00:00:00"/>
    <s v="Second Class"/>
    <s v="DV-13045"/>
    <s v="Darrin Van Huff"/>
    <s v="Corporate"/>
    <s v="United States"/>
    <s v="Los Angeles"/>
    <x v="1"/>
    <x v="1"/>
    <x v="1"/>
    <s v="OFF-LA-10000240"/>
    <x v="1"/>
    <s v="Labels"/>
    <s v="Self-Adhesive Address Labels for Typewriters by Universal"/>
    <n v="14.62"/>
  </r>
  <r>
    <n v="4"/>
    <s v="US-2016-108966"/>
    <d v="2016-10-11T00:00:00"/>
    <d v="2016-10-18T00:00:00"/>
    <s v="Standard Class"/>
    <s v="SO-20335"/>
    <s v="Sean O'Donnell"/>
    <s v="Consumer"/>
    <s v="United States"/>
    <s v="Fort Lauderdale"/>
    <x v="2"/>
    <x v="2"/>
    <x v="0"/>
    <s v="FUR-TA-10000577"/>
    <x v="0"/>
    <s v="Tables"/>
    <s v="Bretford CR4500 Series Slim Rectangular Table"/>
    <n v="957.57749999999999"/>
  </r>
  <r>
    <n v="5"/>
    <s v="US-2016-108966"/>
    <d v="2016-10-11T00:00:00"/>
    <d v="2016-10-18T00:00:00"/>
    <s v="Standard Class"/>
    <s v="SO-20335"/>
    <s v="Sean O'Donnell"/>
    <s v="Consumer"/>
    <s v="United States"/>
    <s v="Fort Lauderdale"/>
    <x v="2"/>
    <x v="2"/>
    <x v="0"/>
    <s v="OFF-ST-10000760"/>
    <x v="1"/>
    <s v="Storage"/>
    <s v="Eldon Fold 'N Roll Cart System"/>
    <n v="22.367999999999999"/>
  </r>
  <r>
    <n v="6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FUR-FU-10001487"/>
    <x v="0"/>
    <s v="Furnishings"/>
    <s v="Eldon Expressions Wood and Plastic Desk Accessories, Cherry Wood"/>
    <n v="48.86"/>
  </r>
  <r>
    <n v="7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OFF-AR-10002833"/>
    <x v="1"/>
    <s v="Art"/>
    <s v="Newell 322"/>
    <n v="7.28"/>
  </r>
  <r>
    <n v="8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TEC-PH-10002275"/>
    <x v="2"/>
    <s v="Phones"/>
    <s v="Mitel 5320 IP Phone VoIP phone"/>
    <n v="907.15200000000004"/>
  </r>
  <r>
    <n v="9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OFF-BI-10003910"/>
    <x v="1"/>
    <s v="Binders"/>
    <s v="DXL Angle-View Binders with Locking Rings by Samsill"/>
    <n v="18.504000000000001"/>
  </r>
  <r>
    <n v="10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OFF-AP-10002892"/>
    <x v="1"/>
    <s v="Appliances"/>
    <s v="Belkin F5C206VTEL 6 Outlet Surge"/>
    <n v="114.9"/>
  </r>
  <r>
    <n v="11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FUR-TA-10001539"/>
    <x v="0"/>
    <s v="Tables"/>
    <s v="Chromcraft Rectangular Conference Tables"/>
    <n v="1706.184"/>
  </r>
  <r>
    <n v="12"/>
    <s v="CA-2015-115812"/>
    <d v="2015-06-09T00:00:00"/>
    <d v="2015-06-14T00:00:00"/>
    <s v="Standard Class"/>
    <s v="BH-11710"/>
    <s v="Brosina Hoffman"/>
    <s v="Consumer"/>
    <s v="United States"/>
    <s v="Los Angeles"/>
    <x v="1"/>
    <x v="3"/>
    <x v="1"/>
    <s v="TEC-PH-10002033"/>
    <x v="2"/>
    <s v="Phones"/>
    <s v="Konftel 250 ConferenceÂ phoneÂ - Charcoal black"/>
    <n v="911.42399999999998"/>
  </r>
  <r>
    <n v="13"/>
    <s v="CA-2018-114412"/>
    <d v="2018-04-15T00:00:00"/>
    <d v="2018-04-20T00:00:00"/>
    <s v="Standard Class"/>
    <s v="AA-10480"/>
    <s v="Andrew Allen"/>
    <s v="Consumer"/>
    <s v="United States"/>
    <s v="Concord"/>
    <x v="3"/>
    <x v="4"/>
    <x v="0"/>
    <s v="OFF-PA-10002365"/>
    <x v="1"/>
    <s v="Paper"/>
    <s v="Xerox 1967"/>
    <n v="15.552"/>
  </r>
  <r>
    <n v="14"/>
    <s v="CA-2017-161389"/>
    <d v="2017-12-05T00:00:00"/>
    <d v="2017-12-10T00:00:00"/>
    <s v="Standard Class"/>
    <s v="IM-15070"/>
    <s v="Irene Maddox"/>
    <s v="Consumer"/>
    <s v="United States"/>
    <s v="Seattle"/>
    <x v="4"/>
    <x v="5"/>
    <x v="1"/>
    <s v="OFF-BI-10003656"/>
    <x v="1"/>
    <s v="Binders"/>
    <s v="Fellowes PB200 Plastic Comb Binding Machine"/>
    <n v="407.976"/>
  </r>
  <r>
    <n v="15"/>
    <s v="US-2016-118983"/>
    <d v="2016-11-22T00:00:00"/>
    <d v="2016-11-26T00:00:00"/>
    <s v="Standard Class"/>
    <s v="HP-14815"/>
    <s v="Harold Pawlan"/>
    <s v="Home Office"/>
    <s v="United States"/>
    <s v="Fort Worth"/>
    <x v="5"/>
    <x v="6"/>
    <x v="2"/>
    <s v="OFF-AP-10002311"/>
    <x v="1"/>
    <s v="Appliances"/>
    <s v="Holmes Replacement Filter for HEPA Air Cleaner, Very Large Room, HEPA Filter"/>
    <n v="68.81"/>
  </r>
  <r>
    <n v="16"/>
    <s v="US-2016-118983"/>
    <d v="2016-11-22T00:00:00"/>
    <d v="2016-11-26T00:00:00"/>
    <s v="Standard Class"/>
    <s v="HP-14815"/>
    <s v="Harold Pawlan"/>
    <s v="Home Office"/>
    <s v="United States"/>
    <s v="Fort Worth"/>
    <x v="5"/>
    <x v="6"/>
    <x v="2"/>
    <s v="OFF-BI-10000756"/>
    <x v="1"/>
    <s v="Binders"/>
    <s v="Storex DuraTech Recycled Plastic Frosted Binders"/>
    <n v="2.544"/>
  </r>
  <r>
    <n v="17"/>
    <s v="CA-2015-105893"/>
    <d v="2015-11-11T00:00:00"/>
    <d v="2015-11-18T00:00:00"/>
    <s v="Standard Class"/>
    <s v="PK-19075"/>
    <s v="Pete Kriz"/>
    <s v="Consumer"/>
    <s v="United States"/>
    <s v="Madison"/>
    <x v="6"/>
    <x v="7"/>
    <x v="2"/>
    <s v="OFF-ST-10004186"/>
    <x v="1"/>
    <s v="Storage"/>
    <s v="Stur-D-Stor Shelving, Vertical 5-Shelf: 72&quot;H x 36&quot;W x 18 1/2&quot;D"/>
    <n v="665.88"/>
  </r>
  <r>
    <n v="18"/>
    <s v="CA-2015-167164"/>
    <d v="2015-05-13T00:00:00"/>
    <d v="2015-05-15T00:00:00"/>
    <s v="Second Class"/>
    <s v="AG-10270"/>
    <s v="Alejandro Grove"/>
    <s v="Consumer"/>
    <s v="United States"/>
    <s v="West Jordan"/>
    <x v="7"/>
    <x v="8"/>
    <x v="1"/>
    <s v="OFF-ST-10000107"/>
    <x v="1"/>
    <s v="Storage"/>
    <s v="Fellowes Super Stor/Drawer"/>
    <n v="55.5"/>
  </r>
  <r>
    <n v="19"/>
    <s v="CA-2015-143336"/>
    <d v="2015-08-27T00:00:00"/>
    <d v="2015-09-01T00:00:00"/>
    <s v="Second Class"/>
    <s v="ZD-21925"/>
    <s v="Zuschuss Donatelli"/>
    <s v="Consumer"/>
    <s v="United States"/>
    <s v="San Francisco"/>
    <x v="1"/>
    <x v="9"/>
    <x v="1"/>
    <s v="OFF-AR-10003056"/>
    <x v="1"/>
    <s v="Art"/>
    <s v="Newell 341"/>
    <n v="8.56"/>
  </r>
  <r>
    <n v="20"/>
    <s v="CA-2015-143336"/>
    <d v="2015-08-27T00:00:00"/>
    <d v="2015-09-01T00:00:00"/>
    <s v="Second Class"/>
    <s v="ZD-21925"/>
    <s v="Zuschuss Donatelli"/>
    <s v="Consumer"/>
    <s v="United States"/>
    <s v="San Francisco"/>
    <x v="1"/>
    <x v="9"/>
    <x v="1"/>
    <s v="TEC-PH-10001949"/>
    <x v="2"/>
    <s v="Phones"/>
    <s v="Cisco SPA 501G IP Phone"/>
    <n v="213.48"/>
  </r>
  <r>
    <n v="21"/>
    <s v="CA-2015-143336"/>
    <d v="2015-08-27T00:00:00"/>
    <d v="2015-09-01T00:00:00"/>
    <s v="Second Class"/>
    <s v="ZD-21925"/>
    <s v="Zuschuss Donatelli"/>
    <s v="Consumer"/>
    <s v="United States"/>
    <s v="San Francisco"/>
    <x v="1"/>
    <x v="9"/>
    <x v="1"/>
    <s v="OFF-BI-10002215"/>
    <x v="1"/>
    <s v="Binders"/>
    <s v="Wilson Jones Hanging View Binder, White, 1&quot;"/>
    <n v="22.72"/>
  </r>
  <r>
    <n v="22"/>
    <s v="CA-2017-137330"/>
    <d v="2017-12-09T00:00:00"/>
    <d v="2017-12-13T00:00:00"/>
    <s v="Standard Class"/>
    <s v="KB-16585"/>
    <s v="Ken Black"/>
    <s v="Corporate"/>
    <s v="United States"/>
    <s v="Fremont"/>
    <x v="8"/>
    <x v="10"/>
    <x v="2"/>
    <s v="OFF-AR-10000246"/>
    <x v="1"/>
    <s v="Art"/>
    <s v="Newell 318"/>
    <n v="19.46"/>
  </r>
  <r>
    <n v="23"/>
    <s v="CA-2017-137330"/>
    <d v="2017-12-09T00:00:00"/>
    <d v="2017-12-13T00:00:00"/>
    <s v="Standard Class"/>
    <s v="KB-16585"/>
    <s v="Ken Black"/>
    <s v="Corporate"/>
    <s v="United States"/>
    <s v="Fremont"/>
    <x v="8"/>
    <x v="10"/>
    <x v="2"/>
    <s v="OFF-AP-10001492"/>
    <x v="1"/>
    <s v="Appliances"/>
    <s v="Acco Six-Outlet Power Strip, 4' Cord Length"/>
    <n v="60.34"/>
  </r>
  <r>
    <n v="24"/>
    <s v="US-2018-156909"/>
    <d v="2018-07-16T00:00:00"/>
    <d v="2018-07-18T00:00:00"/>
    <s v="Second Class"/>
    <s v="SF-20065"/>
    <s v="Sandra Flanagan"/>
    <s v="Consumer"/>
    <s v="United States"/>
    <s v="Philadelphia"/>
    <x v="9"/>
    <x v="11"/>
    <x v="3"/>
    <s v="FUR-CH-10002774"/>
    <x v="0"/>
    <s v="Chairs"/>
    <s v="Global Deluxe Stacking Chair, Gray"/>
    <n v="71.372"/>
  </r>
  <r>
    <n v="25"/>
    <s v="CA-2016-106320"/>
    <d v="2016-09-25T00:00:00"/>
    <d v="2016-09-30T00:00:00"/>
    <s v="Standard Class"/>
    <s v="EB-13870"/>
    <s v="Emily Burns"/>
    <s v="Consumer"/>
    <s v="United States"/>
    <s v="Orem"/>
    <x v="7"/>
    <x v="12"/>
    <x v="1"/>
    <s v="FUR-TA-10000577"/>
    <x v="0"/>
    <s v="Tables"/>
    <s v="Bretford CR4500 Series Slim Rectangular Table"/>
    <n v="1044.6300000000001"/>
  </r>
  <r>
    <n v="26"/>
    <s v="CA-2017-121755"/>
    <d v="2017-01-16T00:00:00"/>
    <d v="2017-01-20T00:00:00"/>
    <s v="Second Class"/>
    <s v="EH-13945"/>
    <s v="Eric Hoffmann"/>
    <s v="Consumer"/>
    <s v="United States"/>
    <s v="Los Angeles"/>
    <x v="1"/>
    <x v="13"/>
    <x v="1"/>
    <s v="OFF-BI-10001634"/>
    <x v="1"/>
    <s v="Binders"/>
    <s v="Wilson Jones Active Use Binders"/>
    <n v="11.648"/>
  </r>
  <r>
    <n v="27"/>
    <s v="CA-2017-121755"/>
    <d v="2017-01-16T00:00:00"/>
    <d v="2017-01-20T00:00:00"/>
    <s v="Second Class"/>
    <s v="EH-13945"/>
    <s v="Eric Hoffmann"/>
    <s v="Consumer"/>
    <s v="United States"/>
    <s v="Los Angeles"/>
    <x v="1"/>
    <x v="13"/>
    <x v="1"/>
    <s v="TEC-AC-10003027"/>
    <x v="2"/>
    <s v="Accessories"/>
    <s v="ImationÂ 8GB Mini TravelDrive USB 2.0Â Flash Drive"/>
    <n v="90.57"/>
  </r>
  <r>
    <n v="28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FUR-BO-10004834"/>
    <x v="0"/>
    <s v="Bookcases"/>
    <s v="Riverside Palais Royal Lawyers Bookcase, Royale Cherry Finish"/>
    <n v="3083.43"/>
  </r>
  <r>
    <n v="29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OFF-BI-10000474"/>
    <x v="1"/>
    <s v="Binders"/>
    <s v="Avery Recycled Flexi-View Covers for Binding Systems"/>
    <n v="9.6180000000000003"/>
  </r>
  <r>
    <n v="30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FUR-FU-10004848"/>
    <x v="0"/>
    <s v="Furnishings"/>
    <s v="Howard Miller 13-3/4&quot; Diameter Brushed Chrome Round Wall Clock"/>
    <n v="124.2"/>
  </r>
  <r>
    <n v="31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OFF-EN-10001509"/>
    <x v="1"/>
    <s v="Envelopes"/>
    <s v="Poly String Tie Envelopes"/>
    <n v="3.2639999999999998"/>
  </r>
  <r>
    <n v="32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OFF-AR-10004042"/>
    <x v="1"/>
    <s v="Art"/>
    <s v="BOSTON Model 1800 Electric Pencil Sharpeners, Putty/Woodgrain"/>
    <n v="86.304000000000002"/>
  </r>
  <r>
    <n v="33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OFF-BI-10001525"/>
    <x v="1"/>
    <s v="Binders"/>
    <s v="Acco Pressboard Covers with Storage Hooks, 14 7/8&quot; x 11&quot;, Executive Red"/>
    <n v="6.8579999999999997"/>
  </r>
  <r>
    <n v="34"/>
    <s v="US-2016-150630"/>
    <d v="2016-09-17T00:00:00"/>
    <d v="2016-09-21T00:00:00"/>
    <s v="Standard Class"/>
    <s v="TB-21520"/>
    <s v="Tracy Blumstein"/>
    <s v="Consumer"/>
    <s v="United States"/>
    <s v="Philadelphia"/>
    <x v="9"/>
    <x v="11"/>
    <x v="3"/>
    <s v="OFF-AR-10001683"/>
    <x v="1"/>
    <s v="Art"/>
    <s v="Lumber Crayons"/>
    <n v="15.76"/>
  </r>
  <r>
    <n v="35"/>
    <s v="CA-2018-107727"/>
    <d v="2018-10-19T00:00:00"/>
    <d v="2018-10-23T00:00:00"/>
    <s v="Second Class"/>
    <s v="MA-17560"/>
    <s v="Matt Abelman"/>
    <s v="Home Office"/>
    <s v="United States"/>
    <s v="Houston"/>
    <x v="5"/>
    <x v="14"/>
    <x v="2"/>
    <s v="OFF-PA-10000249"/>
    <x v="1"/>
    <s v="Paper"/>
    <s v="Easy-staple paper"/>
    <n v="29.472000000000001"/>
  </r>
  <r>
    <n v="36"/>
    <s v="CA-2017-117590"/>
    <d v="2017-12-08T00:00:00"/>
    <d v="2017-12-10T00:00:00"/>
    <s v="First Class"/>
    <s v="GH-14485"/>
    <s v="Gene Hale"/>
    <s v="Corporate"/>
    <s v="United States"/>
    <s v="Richardson"/>
    <x v="5"/>
    <x v="15"/>
    <x v="2"/>
    <s v="TEC-PH-10004977"/>
    <x v="2"/>
    <s v="Phones"/>
    <s v="GE 30524EE4"/>
    <n v="1097.5440000000001"/>
  </r>
  <r>
    <n v="37"/>
    <s v="CA-2017-117590"/>
    <d v="2017-12-08T00:00:00"/>
    <d v="2017-12-10T00:00:00"/>
    <s v="First Class"/>
    <s v="GH-14485"/>
    <s v="Gene Hale"/>
    <s v="Corporate"/>
    <s v="United States"/>
    <s v="Richardson"/>
    <x v="5"/>
    <x v="15"/>
    <x v="2"/>
    <s v="FUR-FU-10003664"/>
    <x v="0"/>
    <s v="Furnishings"/>
    <s v="Electrix Architect's Clamp-On Swing Arm Lamp, Black"/>
    <n v="190.92"/>
  </r>
  <r>
    <n v="38"/>
    <s v="CA-2016-117415"/>
    <d v="2016-12-27T00:00:00"/>
    <d v="2016-12-31T00:00:00"/>
    <s v="Standard Class"/>
    <s v="SN-20710"/>
    <s v="Steve Nguyen"/>
    <s v="Home Office"/>
    <s v="United States"/>
    <s v="Houston"/>
    <x v="5"/>
    <x v="16"/>
    <x v="2"/>
    <s v="OFF-EN-10002986"/>
    <x v="1"/>
    <s v="Envelopes"/>
    <s v="#10-4 1/8&quot; x 9 1/2&quot; Premium Diagonal Seam Envelopes"/>
    <n v="113.328"/>
  </r>
  <r>
    <n v="39"/>
    <s v="CA-2016-117415"/>
    <d v="2016-12-27T00:00:00"/>
    <d v="2016-12-31T00:00:00"/>
    <s v="Standard Class"/>
    <s v="SN-20710"/>
    <s v="Steve Nguyen"/>
    <s v="Home Office"/>
    <s v="United States"/>
    <s v="Houston"/>
    <x v="5"/>
    <x v="16"/>
    <x v="2"/>
    <s v="FUR-BO-10002545"/>
    <x v="0"/>
    <s v="Bookcases"/>
    <s v="Atlantic Metals Mobile 3-Shelf Bookcases, Custom Colors"/>
    <n v="532.39919999999995"/>
  </r>
  <r>
    <n v="40"/>
    <s v="CA-2016-117415"/>
    <d v="2016-12-27T00:00:00"/>
    <d v="2016-12-31T00:00:00"/>
    <s v="Standard Class"/>
    <s v="SN-20710"/>
    <s v="Steve Nguyen"/>
    <s v="Home Office"/>
    <s v="United States"/>
    <s v="Houston"/>
    <x v="5"/>
    <x v="16"/>
    <x v="2"/>
    <s v="FUR-CH-10004218"/>
    <x v="0"/>
    <s v="Chairs"/>
    <s v="Global Fabric Manager's Chair, Dark Gray"/>
    <n v="212.05799999999999"/>
  </r>
  <r>
    <n v="41"/>
    <s v="CA-2016-117415"/>
    <d v="2016-12-27T00:00:00"/>
    <d v="2016-12-31T00:00:00"/>
    <s v="Standard Class"/>
    <s v="SN-20710"/>
    <s v="Steve Nguyen"/>
    <s v="Home Office"/>
    <s v="United States"/>
    <s v="Houston"/>
    <x v="5"/>
    <x v="16"/>
    <x v="2"/>
    <s v="TEC-PH-10000486"/>
    <x v="2"/>
    <s v="Phones"/>
    <s v="Plantronics HL10 Handset Lifter"/>
    <n v="371.16800000000001"/>
  </r>
  <r>
    <n v="42"/>
    <s v="CA-2018-120999"/>
    <d v="2018-09-10T00:00:00"/>
    <d v="2018-09-15T00:00:00"/>
    <s v="Standard Class"/>
    <s v="LC-16930"/>
    <s v="Linda Cazamias"/>
    <s v="Corporate"/>
    <s v="United States"/>
    <s v="Naperville"/>
    <x v="10"/>
    <x v="17"/>
    <x v="2"/>
    <s v="TEC-PH-10004093"/>
    <x v="2"/>
    <s v="Phones"/>
    <s v="Panasonic Kx-TS550"/>
    <n v="147.16800000000001"/>
  </r>
  <r>
    <n v="43"/>
    <s v="CA-2017-101343"/>
    <d v="2017-07-17T00:00:00"/>
    <d v="2017-07-22T00:00:00"/>
    <s v="Standard Class"/>
    <s v="RA-19885"/>
    <s v="Ruben Ausman"/>
    <s v="Corporate"/>
    <s v="United States"/>
    <s v="Los Angeles"/>
    <x v="1"/>
    <x v="13"/>
    <x v="1"/>
    <s v="OFF-ST-10003479"/>
    <x v="1"/>
    <s v="Storage"/>
    <s v="Eldon Base for stackable storage shelf, platinum"/>
    <n v="77.88"/>
  </r>
  <r>
    <n v="44"/>
    <s v="CA-2018-139619"/>
    <d v="2018-09-19T00:00:00"/>
    <d v="2018-09-23T00:00:00"/>
    <s v="Standard Class"/>
    <s v="ES-14080"/>
    <s v="Erin Smith"/>
    <s v="Corporate"/>
    <s v="United States"/>
    <s v="Melbourne"/>
    <x v="2"/>
    <x v="18"/>
    <x v="0"/>
    <s v="OFF-ST-10003282"/>
    <x v="1"/>
    <s v="Storage"/>
    <s v="Advantus 10-Drawer Portable Organizer, Chrome Metal Frame, Smoke Drawers"/>
    <n v="95.616"/>
  </r>
  <r>
    <n v="45"/>
    <s v="CA-2017-118255"/>
    <d v="2017-03-11T00:00:00"/>
    <d v="2017-03-13T00:00:00"/>
    <s v="First Class"/>
    <s v="ON-18715"/>
    <s v="Odella Nelson"/>
    <s v="Corporate"/>
    <s v="United States"/>
    <s v="Eagan"/>
    <x v="11"/>
    <x v="19"/>
    <x v="2"/>
    <s v="TEC-AC-10000171"/>
    <x v="2"/>
    <s v="Accessories"/>
    <s v="Verbatim 25 GB 6x Blu-ray Single Layer Recordable Disc, 25/Pack"/>
    <n v="45.98"/>
  </r>
  <r>
    <n v="46"/>
    <s v="CA-2017-118255"/>
    <d v="2017-03-11T00:00:00"/>
    <d v="2017-03-13T00:00:00"/>
    <s v="First Class"/>
    <s v="ON-18715"/>
    <s v="Odella Nelson"/>
    <s v="Corporate"/>
    <s v="United States"/>
    <s v="Eagan"/>
    <x v="11"/>
    <x v="19"/>
    <x v="2"/>
    <s v="OFF-BI-10003291"/>
    <x v="1"/>
    <s v="Binders"/>
    <s v="Wilson Jones Leather-Like Binders with DublLock Round Rings"/>
    <n v="17.46"/>
  </r>
  <r>
    <n v="47"/>
    <s v="CA-2015-146703"/>
    <d v="2015-10-20T00:00:00"/>
    <d v="2015-10-25T00:00:00"/>
    <s v="Second Class"/>
    <s v="PO-18865"/>
    <s v="Patrick O'Donnell"/>
    <s v="Consumer"/>
    <s v="United States"/>
    <s v="Westland"/>
    <x v="12"/>
    <x v="20"/>
    <x v="2"/>
    <s v="OFF-ST-10001713"/>
    <x v="1"/>
    <s v="Storage"/>
    <s v="Gould Plastics 9-Pocket Panel Bin, 18-3/8w x 5-1/4d x 20-1/2h, Black"/>
    <n v="211.96"/>
  </r>
  <r>
    <n v="48"/>
    <s v="CA-2017-169194"/>
    <d v="2017-06-20T00:00:00"/>
    <d v="2017-06-25T00:00:00"/>
    <s v="Standard Class"/>
    <s v="LH-16900"/>
    <s v="Lena Hernandez"/>
    <s v="Consumer"/>
    <s v="United States"/>
    <s v="Dover"/>
    <x v="13"/>
    <x v="21"/>
    <x v="3"/>
    <s v="TEC-AC-10002167"/>
    <x v="2"/>
    <s v="Accessories"/>
    <s v="ImationÂ 8gb Micro Traveldrive Usb 2.0Â Flash Drive"/>
    <n v="45"/>
  </r>
  <r>
    <n v="49"/>
    <s v="CA-2017-169194"/>
    <d v="2017-06-20T00:00:00"/>
    <d v="2017-06-25T00:00:00"/>
    <s v="Standard Class"/>
    <s v="LH-16900"/>
    <s v="Lena Hernandez"/>
    <s v="Consumer"/>
    <s v="United States"/>
    <s v="Dover"/>
    <x v="13"/>
    <x v="21"/>
    <x v="3"/>
    <s v="TEC-PH-10003988"/>
    <x v="2"/>
    <s v="Phones"/>
    <s v="LF Elite 3D Dazzle Designer Hard Case Cover, Lf Stylus Pen and Wiper For Apple Iphone 5c Mini Lite"/>
    <n v="21.8"/>
  </r>
  <r>
    <n v="50"/>
    <s v="CA-2016-115742"/>
    <d v="2016-04-18T00:00:00"/>
    <d v="2016-04-22T00:00:00"/>
    <s v="Standard Class"/>
    <s v="DP-13000"/>
    <s v="Darren Powers"/>
    <s v="Consumer"/>
    <s v="United States"/>
    <s v="New Albany"/>
    <x v="14"/>
    <x v="22"/>
    <x v="2"/>
    <s v="OFF-BI-10004410"/>
    <x v="1"/>
    <s v="Binders"/>
    <s v="C-Line Peel &amp; Stick Add-On Filing Pockets, 8-3/4 x 5-1/8, 10/Pack"/>
    <n v="38.22"/>
  </r>
  <r>
    <n v="51"/>
    <s v="CA-2016-115742"/>
    <d v="2016-04-18T00:00:00"/>
    <d v="2016-04-22T00:00:00"/>
    <s v="Standard Class"/>
    <s v="DP-13000"/>
    <s v="Darren Powers"/>
    <s v="Consumer"/>
    <s v="United States"/>
    <s v="New Albany"/>
    <x v="14"/>
    <x v="22"/>
    <x v="2"/>
    <s v="OFF-LA-10002762"/>
    <x v="1"/>
    <s v="Labels"/>
    <s v="Avery 485"/>
    <n v="75.180000000000007"/>
  </r>
  <r>
    <n v="52"/>
    <s v="CA-2016-115742"/>
    <d v="2016-04-18T00:00:00"/>
    <d v="2016-04-22T00:00:00"/>
    <s v="Standard Class"/>
    <s v="DP-13000"/>
    <s v="Darren Powers"/>
    <s v="Consumer"/>
    <s v="United States"/>
    <s v="New Albany"/>
    <x v="14"/>
    <x v="22"/>
    <x v="2"/>
    <s v="FUR-FU-10001706"/>
    <x v="0"/>
    <s v="Furnishings"/>
    <s v="Longer-Life Soft White Bulbs"/>
    <n v="6.16"/>
  </r>
  <r>
    <n v="53"/>
    <s v="CA-2016-115742"/>
    <d v="2016-04-18T00:00:00"/>
    <d v="2016-04-22T00:00:00"/>
    <s v="Standard Class"/>
    <s v="DP-13000"/>
    <s v="Darren Powers"/>
    <s v="Consumer"/>
    <s v="United States"/>
    <s v="New Albany"/>
    <x v="14"/>
    <x v="22"/>
    <x v="2"/>
    <s v="FUR-CH-10003061"/>
    <x v="0"/>
    <s v="Chairs"/>
    <s v="Global Leather Task Chair, Black"/>
    <n v="89.99"/>
  </r>
  <r>
    <n v="54"/>
    <s v="CA-2017-105816"/>
    <d v="2017-12-11T00:00:00"/>
    <d v="2017-12-17T00:00:00"/>
    <s v="Standard Class"/>
    <s v="JM-15265"/>
    <s v="Janet Molinari"/>
    <s v="Corporate"/>
    <s v="United States"/>
    <s v="New York City"/>
    <x v="15"/>
    <x v="23"/>
    <x v="3"/>
    <s v="OFF-FA-10000304"/>
    <x v="1"/>
    <s v="Fasteners"/>
    <s v="Advantus Push Pins"/>
    <n v="15.26"/>
  </r>
  <r>
    <n v="55"/>
    <s v="CA-2017-105816"/>
    <d v="2017-12-11T00:00:00"/>
    <d v="2017-12-17T00:00:00"/>
    <s v="Standard Class"/>
    <s v="JM-15265"/>
    <s v="Janet Molinari"/>
    <s v="Corporate"/>
    <s v="United States"/>
    <s v="New York City"/>
    <x v="15"/>
    <x v="23"/>
    <x v="3"/>
    <s v="TEC-PH-10002447"/>
    <x v="2"/>
    <s v="Phones"/>
    <s v="AT&amp;T CL83451 4-Handset Telephone"/>
    <n v="1029.95"/>
  </r>
  <r>
    <n v="56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OFF-ST-10000604"/>
    <x v="1"/>
    <s v="Storage"/>
    <s v="Home/Office Personal File Carts"/>
    <n v="208.56"/>
  </r>
  <r>
    <n v="57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OFF-PA-10001569"/>
    <x v="1"/>
    <s v="Paper"/>
    <s v="Xerox 232"/>
    <n v="32.4"/>
  </r>
  <r>
    <n v="58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FUR-CH-10003968"/>
    <x v="0"/>
    <s v="Chairs"/>
    <s v="Novimex Turbo Task Chair"/>
    <n v="319.41000000000003"/>
  </r>
  <r>
    <n v="59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OFF-PA-10000587"/>
    <x v="1"/>
    <s v="Paper"/>
    <s v="Array Parchment Paper, Assorted Colors"/>
    <n v="14.56"/>
  </r>
  <r>
    <n v="60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TEC-AC-10002167"/>
    <x v="2"/>
    <s v="Accessories"/>
    <s v="ImationÂ 8gb Micro Traveldrive Usb 2.0Â Flash Drive"/>
    <n v="30"/>
  </r>
  <r>
    <n v="61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OFF-BI-10001460"/>
    <x v="1"/>
    <s v="Binders"/>
    <s v="Plastic Binding Combs"/>
    <n v="48.48"/>
  </r>
  <r>
    <n v="62"/>
    <s v="CA-2017-111682"/>
    <d v="2017-06-17T00:00:00"/>
    <d v="2017-06-18T00:00:00"/>
    <s v="First Class"/>
    <s v="TB-21055"/>
    <s v="Ted Butterfield"/>
    <s v="Consumer"/>
    <s v="United States"/>
    <s v="Troy"/>
    <x v="15"/>
    <x v="24"/>
    <x v="3"/>
    <s v="OFF-AR-10001868"/>
    <x v="1"/>
    <s v="Art"/>
    <s v="Prang Dustless Chalk Sticks"/>
    <n v="1.68"/>
  </r>
  <r>
    <n v="63"/>
    <s v="CA-2016-135545"/>
    <d v="2016-11-24T00:00:00"/>
    <d v="2016-11-30T00:00:00"/>
    <s v="Standard Class"/>
    <s v="KM-16720"/>
    <s v="Kunst Miller"/>
    <s v="Consumer"/>
    <s v="United States"/>
    <s v="Los Angeles"/>
    <x v="1"/>
    <x v="25"/>
    <x v="1"/>
    <s v="TEC-AC-10004633"/>
    <x v="2"/>
    <s v="Accessories"/>
    <s v="Verbatim 25 GB 6x Blu-ray Single Layer Recordable Disc, 3/Pack"/>
    <n v="13.98"/>
  </r>
  <r>
    <n v="64"/>
    <s v="CA-2016-135545"/>
    <d v="2016-11-24T00:00:00"/>
    <d v="2016-11-30T00:00:00"/>
    <s v="Standard Class"/>
    <s v="KM-16720"/>
    <s v="Kunst Miller"/>
    <s v="Consumer"/>
    <s v="United States"/>
    <s v="Los Angeles"/>
    <x v="1"/>
    <x v="25"/>
    <x v="1"/>
    <s v="OFF-BI-10001078"/>
    <x v="1"/>
    <s v="Binders"/>
    <s v="Acco PRESSTEX Data Binder with Storage Hooks, Dark Blue, 14 7/8&quot; X 11&quot;"/>
    <n v="25.824000000000002"/>
  </r>
  <r>
    <n v="65"/>
    <s v="CA-2016-135545"/>
    <d v="2016-11-24T00:00:00"/>
    <d v="2016-11-30T00:00:00"/>
    <s v="Standard Class"/>
    <s v="KM-16720"/>
    <s v="Kunst Miller"/>
    <s v="Consumer"/>
    <s v="United States"/>
    <s v="Los Angeles"/>
    <x v="1"/>
    <x v="25"/>
    <x v="1"/>
    <s v="OFF-PA-10003892"/>
    <x v="1"/>
    <s v="Paper"/>
    <s v="Xerox 1943"/>
    <n v="146.72999999999999"/>
  </r>
  <r>
    <n v="66"/>
    <s v="CA-2016-135545"/>
    <d v="2016-11-24T00:00:00"/>
    <d v="2016-11-30T00:00:00"/>
    <s v="Standard Class"/>
    <s v="KM-16720"/>
    <s v="Kunst Miller"/>
    <s v="Consumer"/>
    <s v="United States"/>
    <s v="Los Angeles"/>
    <x v="1"/>
    <x v="25"/>
    <x v="1"/>
    <s v="FUR-FU-10000397"/>
    <x v="0"/>
    <s v="Furnishings"/>
    <s v="Luxo Economy Swing Arm Lamp"/>
    <n v="79.760000000000005"/>
  </r>
  <r>
    <n v="67"/>
    <s v="US-2016-164175"/>
    <d v="2016-04-30T00:00:00"/>
    <d v="2016-05-05T00:00:00"/>
    <s v="Standard Class"/>
    <s v="PS-18970"/>
    <s v="Paul Stevenson"/>
    <s v="Home Office"/>
    <s v="United States"/>
    <s v="Chicago"/>
    <x v="10"/>
    <x v="26"/>
    <x v="2"/>
    <s v="FUR-CH-10001146"/>
    <x v="0"/>
    <s v="Chairs"/>
    <s v="Global Value Mid-Back Manager's Chair, Gray"/>
    <n v="213.11500000000001"/>
  </r>
  <r>
    <n v="68"/>
    <s v="CA-2015-106376"/>
    <d v="2015-12-05T00:00:00"/>
    <d v="2015-12-10T00:00:00"/>
    <s v="Standard Class"/>
    <s v="BS-11590"/>
    <s v="Brendan Sweed"/>
    <s v="Corporate"/>
    <s v="United States"/>
    <s v="Gilbert"/>
    <x v="16"/>
    <x v="27"/>
    <x v="1"/>
    <s v="OFF-AR-10002671"/>
    <x v="1"/>
    <s v="Art"/>
    <s v="Hunt BOSTON Model 1606 High-Volume Electric Pencil Sharpener, Beige"/>
    <n v="1113.0239999999999"/>
  </r>
  <r>
    <n v="69"/>
    <s v="CA-2015-106376"/>
    <d v="2015-12-05T00:00:00"/>
    <d v="2015-12-10T00:00:00"/>
    <s v="Standard Class"/>
    <s v="BS-11590"/>
    <s v="Brendan Sweed"/>
    <s v="Corporate"/>
    <s v="United States"/>
    <s v="Gilbert"/>
    <x v="16"/>
    <x v="27"/>
    <x v="1"/>
    <s v="TEC-PH-10002726"/>
    <x v="2"/>
    <s v="Phones"/>
    <s v="netTALK DUO VoIP Telephone Service"/>
    <n v="167.96799999999999"/>
  </r>
  <r>
    <n v="70"/>
    <s v="CA-2017-119823"/>
    <d v="2017-06-04T00:00:00"/>
    <d v="2017-06-06T00:00:00"/>
    <s v="First Class"/>
    <s v="KD-16270"/>
    <s v="Karen Daniels"/>
    <s v="Consumer"/>
    <s v="United States"/>
    <s v="Springfield"/>
    <x v="17"/>
    <x v="28"/>
    <x v="0"/>
    <s v="OFF-PA-10000482"/>
    <x v="1"/>
    <s v="Paper"/>
    <s v="Snap-A-Way Black Print Carbonless Ruled Speed Letter, Triplicate"/>
    <n v="75.88"/>
  </r>
  <r>
    <n v="71"/>
    <s v="CA-2017-106075"/>
    <d v="2017-09-18T00:00:00"/>
    <d v="2017-09-23T00:00:00"/>
    <s v="Standard Class"/>
    <s v="HM-14980"/>
    <s v="Henry MacAllister"/>
    <s v="Consumer"/>
    <s v="United States"/>
    <s v="New York City"/>
    <x v="15"/>
    <x v="29"/>
    <x v="3"/>
    <s v="OFF-BI-10004654"/>
    <x v="1"/>
    <s v="Binders"/>
    <s v="Avery Binding System Hidden Tab Executive Style Index Sets"/>
    <n v="4.6159999999999997"/>
  </r>
  <r>
    <n v="72"/>
    <s v="CA-2018-114440"/>
    <d v="2018-09-14T00:00:00"/>
    <d v="2018-09-17T00:00:00"/>
    <s v="Second Class"/>
    <s v="TB-21520"/>
    <s v="Tracy Blumstein"/>
    <s v="Consumer"/>
    <s v="United States"/>
    <s v="Jackson"/>
    <x v="12"/>
    <x v="30"/>
    <x v="2"/>
    <s v="OFF-PA-10004675"/>
    <x v="1"/>
    <s v="Paper"/>
    <s v="Telephone Message Books with Fax/Mobile Section, 5 1/2&quot; x 3 3/16&quot;"/>
    <n v="19.05"/>
  </r>
  <r>
    <n v="73"/>
    <s v="US-2016-134026"/>
    <d v="2016-04-26T00:00:00"/>
    <d v="2016-05-02T00:00:00"/>
    <s v="Standard Class"/>
    <s v="JE-15745"/>
    <s v="Joel Eaton"/>
    <s v="Consumer"/>
    <s v="United States"/>
    <s v="Memphis"/>
    <x v="18"/>
    <x v="31"/>
    <x v="0"/>
    <s v="FUR-CH-10000513"/>
    <x v="0"/>
    <s v="Chairs"/>
    <s v="High-Back Leather Manager's Chair"/>
    <n v="831.93600000000004"/>
  </r>
  <r>
    <n v="74"/>
    <s v="US-2016-134026"/>
    <d v="2016-04-26T00:00:00"/>
    <d v="2016-05-02T00:00:00"/>
    <s v="Standard Class"/>
    <s v="JE-15745"/>
    <s v="Joel Eaton"/>
    <s v="Consumer"/>
    <s v="United States"/>
    <s v="Memphis"/>
    <x v="18"/>
    <x v="31"/>
    <x v="0"/>
    <s v="FUR-FU-10003708"/>
    <x v="0"/>
    <s v="Furnishings"/>
    <s v="Tenex Traditional Chairmats for Medium Pile Carpet, Standard Lip, 36&quot; x 48&quot;"/>
    <n v="97.04"/>
  </r>
  <r>
    <n v="75"/>
    <s v="US-2016-134026"/>
    <d v="2016-04-26T00:00:00"/>
    <d v="2016-05-02T00:00:00"/>
    <s v="Standard Class"/>
    <s v="JE-15745"/>
    <s v="Joel Eaton"/>
    <s v="Consumer"/>
    <s v="United States"/>
    <s v="Memphis"/>
    <x v="18"/>
    <x v="31"/>
    <x v="0"/>
    <s v="OFF-ST-10004123"/>
    <x v="1"/>
    <s v="Storage"/>
    <s v="Safco Industrial Wire Shelving System"/>
    <n v="72.784000000000006"/>
  </r>
  <r>
    <n v="76"/>
    <s v="US-2018-118038"/>
    <d v="2018-12-09T00:00:00"/>
    <d v="2018-12-11T00:00:00"/>
    <s v="First Class"/>
    <s v="KB-16600"/>
    <s v="Ken Brennan"/>
    <s v="Corporate"/>
    <s v="United States"/>
    <s v="Houston"/>
    <x v="5"/>
    <x v="16"/>
    <x v="2"/>
    <s v="OFF-BI-10004182"/>
    <x v="1"/>
    <s v="Binders"/>
    <s v="Economy Binders"/>
    <n v="1.248"/>
  </r>
  <r>
    <n v="77"/>
    <s v="US-2018-118038"/>
    <d v="2018-12-09T00:00:00"/>
    <d v="2018-12-11T00:00:00"/>
    <s v="First Class"/>
    <s v="KB-16600"/>
    <s v="Ken Brennan"/>
    <s v="Corporate"/>
    <s v="United States"/>
    <s v="Houston"/>
    <x v="5"/>
    <x v="16"/>
    <x v="2"/>
    <s v="FUR-FU-10000260"/>
    <x v="0"/>
    <s v="Furnishings"/>
    <s v="6&quot; Cubicle Wall Clock, Black"/>
    <n v="9.7080000000000002"/>
  </r>
  <r>
    <n v="78"/>
    <s v="US-2018-118038"/>
    <d v="2018-12-09T00:00:00"/>
    <d v="2018-12-11T00:00:00"/>
    <s v="First Class"/>
    <s v="KB-16600"/>
    <s v="Ken Brennan"/>
    <s v="Corporate"/>
    <s v="United States"/>
    <s v="Houston"/>
    <x v="5"/>
    <x v="16"/>
    <x v="2"/>
    <s v="OFF-ST-10000615"/>
    <x v="1"/>
    <s v="Storage"/>
    <s v="SimpliFile Personal File, Black Granite, 15w x 6-15/16d x 11-1/4h"/>
    <n v="27.24"/>
  </r>
  <r>
    <n v="79"/>
    <s v="US-2015-147606"/>
    <d v="2015-11-26T00:00:00"/>
    <d v="2015-12-01T00:00:00"/>
    <s v="Second Class"/>
    <s v="JE-15745"/>
    <s v="Joel Eaton"/>
    <s v="Consumer"/>
    <s v="United States"/>
    <s v="Houston"/>
    <x v="5"/>
    <x v="32"/>
    <x v="2"/>
    <s v="FUR-FU-10003194"/>
    <x v="0"/>
    <s v="Furnishings"/>
    <s v="Eldon Expressions Desk Accessory, Wood Pencil Holder, Oak"/>
    <n v="19.3"/>
  </r>
  <r>
    <n v="80"/>
    <s v="CA-2017-127208"/>
    <d v="2017-06-12T00:00:00"/>
    <d v="2017-06-15T00:00:00"/>
    <s v="First Class"/>
    <s v="SC-20770"/>
    <s v="Stewart Carmichael"/>
    <s v="Corporate"/>
    <s v="United States"/>
    <s v="Decatur"/>
    <x v="19"/>
    <x v="33"/>
    <x v="0"/>
    <s v="OFF-AP-10002118"/>
    <x v="1"/>
    <s v="Appliances"/>
    <s v="1.7 Cubic Foot Compact &quot;Cube&quot; Office Refrigerators"/>
    <n v="208.16"/>
  </r>
  <r>
    <n v="81"/>
    <s v="CA-2017-127208"/>
    <d v="2017-06-12T00:00:00"/>
    <d v="2017-06-15T00:00:00"/>
    <s v="First Class"/>
    <s v="SC-20770"/>
    <s v="Stewart Carmichael"/>
    <s v="Corporate"/>
    <s v="United States"/>
    <s v="Decatur"/>
    <x v="19"/>
    <x v="33"/>
    <x v="0"/>
    <s v="OFF-BI-10002309"/>
    <x v="1"/>
    <s v="Binders"/>
    <s v="Avery Heavy-Duty EZD  Binder With Locking Rings"/>
    <n v="16.739999999999998"/>
  </r>
  <r>
    <n v="82"/>
    <s v="CA-2015-139451"/>
    <d v="2015-10-12T00:00:00"/>
    <d v="2015-10-16T00:00:00"/>
    <s v="Standard Class"/>
    <s v="DN-13690"/>
    <s v="Duane Noonan"/>
    <s v="Consumer"/>
    <s v="United States"/>
    <s v="San Francisco"/>
    <x v="1"/>
    <x v="34"/>
    <x v="1"/>
    <s v="OFF-AR-10002053"/>
    <x v="1"/>
    <s v="Art"/>
    <s v="Premium Writing Pencils, Soft, #2 by Central Association for the Blind"/>
    <n v="14.9"/>
  </r>
  <r>
    <n v="83"/>
    <s v="CA-2015-139451"/>
    <d v="2015-10-12T00:00:00"/>
    <d v="2015-10-16T00:00:00"/>
    <s v="Standard Class"/>
    <s v="DN-13690"/>
    <s v="Duane Noonan"/>
    <s v="Consumer"/>
    <s v="United States"/>
    <s v="San Francisco"/>
    <x v="1"/>
    <x v="34"/>
    <x v="1"/>
    <s v="OFF-ST-10002370"/>
    <x v="1"/>
    <s v="Storage"/>
    <s v="Sortfiler Multipurpose Personal File Organizer, Black"/>
    <n v="21.39"/>
  </r>
  <r>
    <n v="84"/>
    <s v="CA-2016-149734"/>
    <d v="2016-09-03T00:00:00"/>
    <d v="2016-09-08T00:00:00"/>
    <s v="Standard Class"/>
    <s v="JC-16105"/>
    <s v="Julie Creighton"/>
    <s v="Corporate"/>
    <s v="United States"/>
    <s v="Durham"/>
    <x v="3"/>
    <x v="35"/>
    <x v="0"/>
    <s v="OFF-EN-10000927"/>
    <x v="1"/>
    <s v="Envelopes"/>
    <s v="Jet-Pak Recycled Peel 'N' Seal Padded Mailers"/>
    <n v="200.98400000000001"/>
  </r>
  <r>
    <n v="85"/>
    <s v="US-2018-119662"/>
    <d v="2018-11-13T00:00:00"/>
    <d v="2018-11-16T00:00:00"/>
    <s v="First Class"/>
    <s v="CS-12400"/>
    <s v="Christopher Schild"/>
    <s v="Home Office"/>
    <s v="United States"/>
    <s v="Chicago"/>
    <x v="10"/>
    <x v="36"/>
    <x v="2"/>
    <s v="OFF-ST-10003656"/>
    <x v="1"/>
    <s v="Storage"/>
    <s v="Safco Industrial Wire Shelving"/>
    <n v="230.376"/>
  </r>
  <r>
    <n v="86"/>
    <s v="CA-2018-140088"/>
    <d v="2018-05-28T00:00:00"/>
    <d v="2018-05-30T00:00:00"/>
    <s v="Second Class"/>
    <s v="PO-18865"/>
    <s v="Patrick O'Donnell"/>
    <s v="Consumer"/>
    <s v="United States"/>
    <s v="Columbia"/>
    <x v="20"/>
    <x v="37"/>
    <x v="0"/>
    <s v="FUR-CH-10000863"/>
    <x v="0"/>
    <s v="Chairs"/>
    <s v="Novimex Swivel Fabric Task Chair"/>
    <n v="301.95999999999998"/>
  </r>
  <r>
    <n v="87"/>
    <s v="CA-2018-155558"/>
    <d v="2018-10-26T00:00:00"/>
    <d v="2018-11-02T00:00:00"/>
    <s v="Standard Class"/>
    <s v="PG-18895"/>
    <s v="Paul Gonzalez"/>
    <s v="Consumer"/>
    <s v="United States"/>
    <s v="Rochester"/>
    <x v="11"/>
    <x v="38"/>
    <x v="2"/>
    <s v="TEC-AC-10001998"/>
    <x v="2"/>
    <s v="Accessories"/>
    <s v="LogitechÂ LS21 Speaker System - PC Multimedia - 2.1-CH - Wired"/>
    <n v="19.989999999999998"/>
  </r>
  <r>
    <n v="88"/>
    <s v="CA-2018-155558"/>
    <d v="2018-10-26T00:00:00"/>
    <d v="2018-11-02T00:00:00"/>
    <s v="Standard Class"/>
    <s v="PG-18895"/>
    <s v="Paul Gonzalez"/>
    <s v="Consumer"/>
    <s v="United States"/>
    <s v="Rochester"/>
    <x v="11"/>
    <x v="38"/>
    <x v="2"/>
    <s v="OFF-LA-10000134"/>
    <x v="1"/>
    <s v="Labels"/>
    <s v="Avery 511"/>
    <n v="6.16"/>
  </r>
  <r>
    <n v="89"/>
    <s v="CA-2017-159695"/>
    <d v="2017-04-05T00:00:00"/>
    <d v="2017-04-10T00:00:00"/>
    <s v="Second Class"/>
    <s v="GM-14455"/>
    <s v="Gary Mitchum"/>
    <s v="Home Office"/>
    <s v="United States"/>
    <s v="Houston"/>
    <x v="5"/>
    <x v="14"/>
    <x v="2"/>
    <s v="OFF-ST-10003442"/>
    <x v="1"/>
    <s v="Storage"/>
    <s v="Eldon Portable Mobile Manager"/>
    <n v="158.36799999999999"/>
  </r>
  <r>
    <n v="90"/>
    <s v="CA-2017-109806"/>
    <d v="2017-09-17T00:00:00"/>
    <d v="2017-09-22T00:00:00"/>
    <s v="Standard Class"/>
    <s v="JS-15685"/>
    <s v="Jim Sink"/>
    <s v="Corporate"/>
    <s v="United States"/>
    <s v="Los Angeles"/>
    <x v="1"/>
    <x v="1"/>
    <x v="1"/>
    <s v="OFF-AR-10004930"/>
    <x v="1"/>
    <s v="Art"/>
    <s v="Turquoise Lead Holder with Pocket Clip"/>
    <n v="20.100000000000001"/>
  </r>
  <r>
    <n v="91"/>
    <s v="CA-2017-109806"/>
    <d v="2017-09-17T00:00:00"/>
    <d v="2017-09-22T00:00:00"/>
    <s v="Standard Class"/>
    <s v="JS-15685"/>
    <s v="Jim Sink"/>
    <s v="Corporate"/>
    <s v="United States"/>
    <s v="Los Angeles"/>
    <x v="1"/>
    <x v="1"/>
    <x v="1"/>
    <s v="TEC-PH-10004093"/>
    <x v="2"/>
    <s v="Phones"/>
    <s v="Panasonic Kx-TS550"/>
    <n v="73.584000000000003"/>
  </r>
  <r>
    <n v="92"/>
    <s v="CA-2017-109806"/>
    <d v="2017-09-17T00:00:00"/>
    <d v="2017-09-22T00:00:00"/>
    <s v="Standard Class"/>
    <s v="JS-15685"/>
    <s v="Jim Sink"/>
    <s v="Corporate"/>
    <s v="United States"/>
    <s v="Los Angeles"/>
    <x v="1"/>
    <x v="1"/>
    <x v="1"/>
    <s v="OFF-PA-10000304"/>
    <x v="1"/>
    <s v="Paper"/>
    <s v="Xerox 1995"/>
    <n v="6.48"/>
  </r>
  <r>
    <n v="93"/>
    <s v="CA-2016-149587"/>
    <d v="2016-01-31T00:00:00"/>
    <d v="2016-02-05T00:00:00"/>
    <s v="Second Class"/>
    <s v="KB-16315"/>
    <s v="Karl Braun"/>
    <s v="Consumer"/>
    <s v="United States"/>
    <s v="Minneapolis"/>
    <x v="11"/>
    <x v="39"/>
    <x v="2"/>
    <s v="OFF-PA-10003177"/>
    <x v="1"/>
    <s v="Paper"/>
    <s v="Xerox 1999"/>
    <n v="12.96"/>
  </r>
  <r>
    <n v="94"/>
    <s v="CA-2016-149587"/>
    <d v="2016-01-31T00:00:00"/>
    <d v="2016-02-05T00:00:00"/>
    <s v="Second Class"/>
    <s v="KB-16315"/>
    <s v="Karl Braun"/>
    <s v="Consumer"/>
    <s v="United States"/>
    <s v="Minneapolis"/>
    <x v="11"/>
    <x v="39"/>
    <x v="2"/>
    <s v="FUR-FU-10003799"/>
    <x v="0"/>
    <s v="Furnishings"/>
    <s v="Seth Thomas 13 1/2&quot; Wall Clock"/>
    <n v="53.34"/>
  </r>
  <r>
    <n v="95"/>
    <s v="CA-2016-149587"/>
    <d v="2016-01-31T00:00:00"/>
    <d v="2016-02-05T00:00:00"/>
    <s v="Second Class"/>
    <s v="KB-16315"/>
    <s v="Karl Braun"/>
    <s v="Consumer"/>
    <s v="United States"/>
    <s v="Minneapolis"/>
    <x v="11"/>
    <x v="39"/>
    <x v="2"/>
    <s v="OFF-BI-10002852"/>
    <x v="1"/>
    <s v="Binders"/>
    <s v="Ibico Standard Transparent Covers"/>
    <n v="32.96"/>
  </r>
  <r>
    <n v="96"/>
    <s v="US-2018-109484"/>
    <d v="2018-11-06T00:00:00"/>
    <d v="2018-11-12T00:00:00"/>
    <s v="Standard Class"/>
    <s v="RB-19705"/>
    <s v="Roger Barcio"/>
    <s v="Home Office"/>
    <s v="United States"/>
    <s v="Portland"/>
    <x v="21"/>
    <x v="40"/>
    <x v="1"/>
    <s v="OFF-BI-10004738"/>
    <x v="1"/>
    <s v="Binders"/>
    <s v="Flexible Leather- Look Classic Collection Ring Binder"/>
    <n v="5.6820000000000004"/>
  </r>
  <r>
    <n v="97"/>
    <s v="CA-2018-161018"/>
    <d v="2018-11-09T00:00:00"/>
    <d v="2018-11-11T00:00:00"/>
    <s v="Second Class"/>
    <s v="PN-18775"/>
    <s v="Parhena Norris"/>
    <s v="Home Office"/>
    <s v="United States"/>
    <s v="New York City"/>
    <x v="15"/>
    <x v="29"/>
    <x v="3"/>
    <s v="FUR-FU-10000629"/>
    <x v="0"/>
    <s v="Furnishings"/>
    <s v="9-3/4 Diameter Round Wall Clock"/>
    <n v="96.53"/>
  </r>
  <r>
    <n v="98"/>
    <s v="CA-2018-157833"/>
    <d v="2018-06-17T00:00:00"/>
    <d v="2018-06-20T00:00:00"/>
    <s v="First Class"/>
    <s v="KD-16345"/>
    <s v="Katherine Ducich"/>
    <s v="Consumer"/>
    <s v="United States"/>
    <s v="San Francisco"/>
    <x v="1"/>
    <x v="34"/>
    <x v="1"/>
    <s v="OFF-BI-10001721"/>
    <x v="1"/>
    <s v="Binders"/>
    <s v="Trimflex Flexible Post Binders"/>
    <n v="51.311999999999998"/>
  </r>
  <r>
    <n v="99"/>
    <s v="CA-2017-149223"/>
    <d v="2017-09-06T00:00:00"/>
    <d v="2017-09-11T00:00:00"/>
    <s v="Standard Class"/>
    <s v="ER-13855"/>
    <s v="Elpida Rittenbach"/>
    <s v="Corporate"/>
    <s v="United States"/>
    <s v="Saint Paul"/>
    <x v="11"/>
    <x v="41"/>
    <x v="2"/>
    <s v="OFF-AP-10000358"/>
    <x v="1"/>
    <s v="Appliances"/>
    <s v="Fellowes Basic Home/Office Series Surge Protectors"/>
    <n v="77.88"/>
  </r>
  <r>
    <n v="100"/>
    <s v="CA-2017-158568"/>
    <d v="2017-08-29T00:00:00"/>
    <d v="2017-09-02T00:00:00"/>
    <s v="Standard Class"/>
    <s v="RB-19465"/>
    <s v="Rick Bensley"/>
    <s v="Home Office"/>
    <s v="United States"/>
    <s v="Chicago"/>
    <x v="10"/>
    <x v="26"/>
    <x v="2"/>
    <s v="OFF-PA-10003256"/>
    <x v="1"/>
    <s v="Paper"/>
    <s v="Avery Personal Creations Heavyweight Cards"/>
    <n v="64.623999999999995"/>
  </r>
  <r>
    <n v="101"/>
    <s v="CA-2017-158568"/>
    <d v="2017-08-29T00:00:00"/>
    <d v="2017-09-02T00:00:00"/>
    <s v="Standard Class"/>
    <s v="RB-19465"/>
    <s v="Rick Bensley"/>
    <s v="Home Office"/>
    <s v="United States"/>
    <s v="Chicago"/>
    <x v="10"/>
    <x v="26"/>
    <x v="2"/>
    <s v="TEC-AC-10001767"/>
    <x v="2"/>
    <s v="Accessories"/>
    <s v="SanDisk Ultra 64 GB MicroSDHC Class 10 Memory Card"/>
    <n v="95.975999999999999"/>
  </r>
  <r>
    <n v="102"/>
    <s v="CA-2017-158568"/>
    <d v="2017-08-29T00:00:00"/>
    <d v="2017-09-02T00:00:00"/>
    <s v="Standard Class"/>
    <s v="RB-19465"/>
    <s v="Rick Bensley"/>
    <s v="Home Office"/>
    <s v="United States"/>
    <s v="Chicago"/>
    <x v="10"/>
    <x v="26"/>
    <x v="2"/>
    <s v="OFF-BI-10002609"/>
    <x v="1"/>
    <s v="Binders"/>
    <s v="Avery Hidden Tab Dividers for Binding Systems"/>
    <n v="1.788"/>
  </r>
  <r>
    <n v="103"/>
    <s v="CA-2017-129903"/>
    <d v="2017-12-01T00:00:00"/>
    <d v="2017-12-04T00:00:00"/>
    <s v="Second Class"/>
    <s v="GZ-14470"/>
    <s v="Gary Zandusky"/>
    <s v="Consumer"/>
    <s v="United States"/>
    <s v="Rochester"/>
    <x v="11"/>
    <x v="38"/>
    <x v="2"/>
    <s v="OFF-PA-10004040"/>
    <x v="1"/>
    <s v="Paper"/>
    <s v="Universal Premium White Copier/Laser Paper (20Lb. and 87 Bright)"/>
    <n v="23.92"/>
  </r>
  <r>
    <n v="104"/>
    <s v="US-2016-156867"/>
    <d v="2016-11-13T00:00:00"/>
    <d v="2016-11-17T00:00:00"/>
    <s v="Standard Class"/>
    <s v="LC-16870"/>
    <s v="Lena Cacioppo"/>
    <s v="Consumer"/>
    <s v="United States"/>
    <s v="Aurora"/>
    <x v="22"/>
    <x v="42"/>
    <x v="1"/>
    <s v="TEC-AC-10001552"/>
    <x v="2"/>
    <s v="Accessories"/>
    <s v="Logitech K350 2.4Ghz Wireless Keyboard"/>
    <n v="238.89599999999999"/>
  </r>
  <r>
    <n v="105"/>
    <s v="US-2016-156867"/>
    <d v="2016-11-13T00:00:00"/>
    <d v="2016-11-17T00:00:00"/>
    <s v="Standard Class"/>
    <s v="LC-16870"/>
    <s v="Lena Cacioppo"/>
    <s v="Consumer"/>
    <s v="United States"/>
    <s v="Aurora"/>
    <x v="22"/>
    <x v="42"/>
    <x v="1"/>
    <s v="FUR-FU-10004006"/>
    <x v="0"/>
    <s v="Furnishings"/>
    <s v="Deflect-o DuraMat Lighweight, Studded, Beveled Mat for Low Pile Carpeting"/>
    <n v="102.36"/>
  </r>
  <r>
    <n v="106"/>
    <s v="US-2016-156867"/>
    <d v="2016-11-13T00:00:00"/>
    <d v="2016-11-17T00:00:00"/>
    <s v="Standard Class"/>
    <s v="LC-16870"/>
    <s v="Lena Cacioppo"/>
    <s v="Consumer"/>
    <s v="United States"/>
    <s v="Aurora"/>
    <x v="22"/>
    <x v="42"/>
    <x v="1"/>
    <s v="OFF-BI-10002794"/>
    <x v="1"/>
    <s v="Binders"/>
    <s v="Avery Trapezoid Ring Binder, 3&quot; Capacity, Black, 1040 sheets"/>
    <n v="36.881999999999998"/>
  </r>
  <r>
    <n v="107"/>
    <s v="CA-2018-119004"/>
    <d v="2018-11-23T00:00:00"/>
    <d v="2018-11-28T00:00:00"/>
    <s v="Standard Class"/>
    <s v="JM-15250"/>
    <s v="Janet Martin"/>
    <s v="Consumer"/>
    <s v="United States"/>
    <s v="Charlotte"/>
    <x v="3"/>
    <x v="43"/>
    <x v="0"/>
    <s v="TEC-AC-10003499"/>
    <x v="2"/>
    <s v="Accessories"/>
    <s v="Memorex Mini Travel Drive 8 GB USB 2.0 Flash Drive"/>
    <n v="74.111999999999995"/>
  </r>
  <r>
    <n v="108"/>
    <s v="CA-2018-119004"/>
    <d v="2018-11-23T00:00:00"/>
    <d v="2018-11-28T00:00:00"/>
    <s v="Standard Class"/>
    <s v="JM-15250"/>
    <s v="Janet Martin"/>
    <s v="Consumer"/>
    <s v="United States"/>
    <s v="Charlotte"/>
    <x v="3"/>
    <x v="43"/>
    <x v="0"/>
    <s v="TEC-PH-10002844"/>
    <x v="2"/>
    <s v="Phones"/>
    <s v="Speck Products Candyshell Flip Case"/>
    <n v="27.992000000000001"/>
  </r>
  <r>
    <n v="109"/>
    <s v="CA-2018-119004"/>
    <d v="2018-11-23T00:00:00"/>
    <d v="2018-11-28T00:00:00"/>
    <s v="Standard Class"/>
    <s v="JM-15250"/>
    <s v="Janet Martin"/>
    <s v="Consumer"/>
    <s v="United States"/>
    <s v="Charlotte"/>
    <x v="3"/>
    <x v="43"/>
    <x v="0"/>
    <s v="OFF-AR-10000390"/>
    <x v="1"/>
    <s v="Art"/>
    <s v="Newell Chalk Holder"/>
    <n v="3.3039999999999998"/>
  </r>
  <r>
    <n v="110"/>
    <s v="CA-2016-129476"/>
    <d v="2016-10-15T00:00:00"/>
    <d v="2016-10-20T00:00:00"/>
    <s v="Standard Class"/>
    <s v="PA-19060"/>
    <s v="Pete Armstrong"/>
    <s v="Home Office"/>
    <s v="United States"/>
    <s v="Orland Park"/>
    <x v="10"/>
    <x v="44"/>
    <x v="2"/>
    <s v="TEC-AC-10000844"/>
    <x v="2"/>
    <s v="Accessories"/>
    <s v="LogitechÂ Gaming G510s - Keyboard"/>
    <n v="339.96"/>
  </r>
  <r>
    <n v="111"/>
    <s v="CA-2018-146780"/>
    <d v="2018-12-25T00:00:00"/>
    <d v="2018-12-30T00:00:00"/>
    <s v="Standard Class"/>
    <s v="CV-12805"/>
    <s v="Cynthia Voltz"/>
    <s v="Corporate"/>
    <s v="United States"/>
    <s v="New York City"/>
    <x v="15"/>
    <x v="45"/>
    <x v="3"/>
    <s v="FUR-FU-10001934"/>
    <x v="0"/>
    <s v="Furnishings"/>
    <s v="Magnifier Swing Arm Lamp"/>
    <n v="41.96"/>
  </r>
  <r>
    <n v="112"/>
    <s v="CA-2017-128867"/>
    <d v="2017-11-03T00:00:00"/>
    <d v="2017-11-10T00:00:00"/>
    <s v="Standard Class"/>
    <s v="CL-12565"/>
    <s v="Clay Ludtke"/>
    <s v="Consumer"/>
    <s v="United States"/>
    <s v="Urbandale"/>
    <x v="23"/>
    <x v="46"/>
    <x v="2"/>
    <s v="OFF-AR-10000380"/>
    <x v="1"/>
    <s v="Art"/>
    <s v="Hunt PowerHouse Electric Pencil Sharpener, Blue"/>
    <n v="75.959999999999994"/>
  </r>
  <r>
    <n v="113"/>
    <s v="CA-2017-128867"/>
    <d v="2017-11-03T00:00:00"/>
    <d v="2017-11-10T00:00:00"/>
    <s v="Standard Class"/>
    <s v="CL-12565"/>
    <s v="Clay Ludtke"/>
    <s v="Consumer"/>
    <s v="United States"/>
    <s v="Urbandale"/>
    <x v="23"/>
    <x v="46"/>
    <x v="2"/>
    <s v="OFF-BI-10003981"/>
    <x v="1"/>
    <s v="Binders"/>
    <s v="Avery Durable Plastic 1&quot; Binders"/>
    <n v="27.24"/>
  </r>
  <r>
    <n v="114"/>
    <s v="CA-2015-115259"/>
    <d v="2015-08-25T00:00:00"/>
    <d v="2015-08-27T00:00:00"/>
    <s v="Second Class"/>
    <s v="RC-19960"/>
    <s v="Ryan Crowe"/>
    <s v="Consumer"/>
    <s v="United States"/>
    <s v="Columbus"/>
    <x v="24"/>
    <x v="47"/>
    <x v="3"/>
    <s v="OFF-FA-10000621"/>
    <x v="1"/>
    <s v="Fasteners"/>
    <s v="OIC Colored Binder Clips, Assorted Sizes"/>
    <n v="40.095999999999997"/>
  </r>
  <r>
    <n v="115"/>
    <s v="CA-2015-115259"/>
    <d v="2015-08-25T00:00:00"/>
    <d v="2015-08-27T00:00:00"/>
    <s v="Second Class"/>
    <s v="RC-19960"/>
    <s v="Ryan Crowe"/>
    <s v="Consumer"/>
    <s v="United States"/>
    <s v="Columbus"/>
    <x v="24"/>
    <x v="47"/>
    <x v="3"/>
    <s v="OFF-EN-10002600"/>
    <x v="1"/>
    <s v="Envelopes"/>
    <s v="Redi-Strip #10 Envelopes, 4 1/8 x 9 1/2"/>
    <n v="4.72"/>
  </r>
  <r>
    <n v="116"/>
    <s v="CA-2015-115259"/>
    <d v="2015-08-25T00:00:00"/>
    <d v="2015-08-27T00:00:00"/>
    <s v="Second Class"/>
    <s v="RC-19960"/>
    <s v="Ryan Crowe"/>
    <s v="Consumer"/>
    <s v="United States"/>
    <s v="Columbus"/>
    <x v="24"/>
    <x v="47"/>
    <x v="3"/>
    <s v="OFF-PA-10004965"/>
    <x v="1"/>
    <s v="Paper"/>
    <s v="Xerox 1921"/>
    <n v="23.975999999999999"/>
  </r>
  <r>
    <n v="117"/>
    <s v="CA-2015-115259"/>
    <d v="2015-08-25T00:00:00"/>
    <d v="2015-08-27T00:00:00"/>
    <s v="Second Class"/>
    <s v="RC-19960"/>
    <s v="Ryan Crowe"/>
    <s v="Consumer"/>
    <s v="United States"/>
    <s v="Columbus"/>
    <x v="24"/>
    <x v="47"/>
    <x v="3"/>
    <s v="OFF-EN-10002504"/>
    <x v="1"/>
    <s v="Envelopes"/>
    <s v="Tyvek  Top-Opening Peel &amp; Seel Envelopes, Plain White"/>
    <n v="130.464"/>
  </r>
  <r>
    <n v="118"/>
    <s v="CA-2016-110457"/>
    <d v="2016-03-02T00:00:00"/>
    <d v="2016-03-06T00:00:00"/>
    <s v="Standard Class"/>
    <s v="DK-13090"/>
    <s v="Dave Kipp"/>
    <s v="Consumer"/>
    <s v="United States"/>
    <s v="Seattle"/>
    <x v="4"/>
    <x v="5"/>
    <x v="1"/>
    <s v="FUR-TA-10001768"/>
    <x v="0"/>
    <s v="Tables"/>
    <s v="Hon Racetrack Conference Tables"/>
    <n v="787.53"/>
  </r>
  <r>
    <n v="119"/>
    <s v="US-2016-136476"/>
    <d v="2016-04-05T00:00:00"/>
    <d v="2016-04-10T00:00:00"/>
    <s v="Standard Class"/>
    <s v="GG-14650"/>
    <s v="Greg Guthrie"/>
    <s v="Corporate"/>
    <s v="United States"/>
    <s v="Bristol"/>
    <x v="18"/>
    <x v="48"/>
    <x v="0"/>
    <s v="OFF-BI-10003650"/>
    <x v="1"/>
    <s v="Binders"/>
    <s v="GBC DocuBind 300 Electric Binding Machine"/>
    <n v="157.79400000000001"/>
  </r>
  <r>
    <n v="120"/>
    <s v="CA-2017-103730"/>
    <d v="2017-06-12T00:00:00"/>
    <d v="2017-06-15T00:00:00"/>
    <s v="First Class"/>
    <s v="SC-20725"/>
    <s v="Steven Cartwright"/>
    <s v="Consumer"/>
    <s v="United States"/>
    <s v="Wilmington"/>
    <x v="13"/>
    <x v="49"/>
    <x v="3"/>
    <s v="FUR-FU-10002157"/>
    <x v="0"/>
    <s v="Furnishings"/>
    <s v="Artistic Insta-Plaque"/>
    <n v="47.04"/>
  </r>
  <r>
    <n v="121"/>
    <s v="CA-2017-103730"/>
    <d v="2017-06-12T00:00:00"/>
    <d v="2017-06-15T00:00:00"/>
    <s v="First Class"/>
    <s v="SC-20725"/>
    <s v="Steven Cartwright"/>
    <s v="Consumer"/>
    <s v="United States"/>
    <s v="Wilmington"/>
    <x v="13"/>
    <x v="49"/>
    <x v="3"/>
    <s v="OFF-BI-10003910"/>
    <x v="1"/>
    <s v="Binders"/>
    <s v="DXL Angle-View Binders with Locking Rings by Samsill"/>
    <n v="30.84"/>
  </r>
  <r>
    <n v="122"/>
    <s v="CA-2017-103730"/>
    <d v="2017-06-12T00:00:00"/>
    <d v="2017-06-15T00:00:00"/>
    <s v="First Class"/>
    <s v="SC-20725"/>
    <s v="Steven Cartwright"/>
    <s v="Consumer"/>
    <s v="United States"/>
    <s v="Wilmington"/>
    <x v="13"/>
    <x v="49"/>
    <x v="3"/>
    <s v="OFF-ST-10000777"/>
    <x v="1"/>
    <s v="Storage"/>
    <s v="Companion Letter/Legal File, Black"/>
    <n v="226.56"/>
  </r>
  <r>
    <n v="123"/>
    <s v="CA-2017-103730"/>
    <d v="2017-06-12T00:00:00"/>
    <d v="2017-06-15T00:00:00"/>
    <s v="First Class"/>
    <s v="SC-20725"/>
    <s v="Steven Cartwright"/>
    <s v="Consumer"/>
    <s v="United States"/>
    <s v="Wilmington"/>
    <x v="13"/>
    <x v="49"/>
    <x v="3"/>
    <s v="OFF-EN-10002500"/>
    <x v="1"/>
    <s v="Envelopes"/>
    <s v="Globe Weis Peel &amp; Seel First Class Envelopes"/>
    <n v="115.02"/>
  </r>
  <r>
    <n v="124"/>
    <s v="CA-2017-103730"/>
    <d v="2017-06-12T00:00:00"/>
    <d v="2017-06-15T00:00:00"/>
    <s v="First Class"/>
    <s v="SC-20725"/>
    <s v="Steven Cartwright"/>
    <s v="Consumer"/>
    <s v="United States"/>
    <s v="Wilmington"/>
    <x v="13"/>
    <x v="49"/>
    <x v="3"/>
    <s v="TEC-PH-10003875"/>
    <x v="2"/>
    <s v="Phones"/>
    <s v="KLD Oscar II Style Snap-on Ultra Thin Side Flip Synthetic Leather Cover Case for HTC One HTC M7"/>
    <n v="68.040000000000006"/>
  </r>
  <r>
    <n v="125"/>
    <s v="US-2015-152030"/>
    <d v="2015-12-26T00:00:00"/>
    <d v="2015-12-28T00:00:00"/>
    <s v="Second Class"/>
    <s v="AD-10180"/>
    <s v="Alan Dominguez"/>
    <s v="Home Office"/>
    <s v="United States"/>
    <s v="Houston"/>
    <x v="5"/>
    <x v="16"/>
    <x v="2"/>
    <s v="FUR-CH-10004063"/>
    <x v="0"/>
    <s v="Chairs"/>
    <s v="Global Deluxe High-Back Manager's Chair"/>
    <n v="600.55799999999999"/>
  </r>
  <r>
    <n v="126"/>
    <s v="US-2015-134614"/>
    <d v="2015-09-20T00:00:00"/>
    <d v="2015-09-25T00:00:00"/>
    <s v="Standard Class"/>
    <s v="PF-19165"/>
    <s v="Philip Fox"/>
    <s v="Consumer"/>
    <s v="United States"/>
    <s v="Bloomington"/>
    <x v="10"/>
    <x v="50"/>
    <x v="2"/>
    <s v="FUR-TA-10004534"/>
    <x v="0"/>
    <s v="Tables"/>
    <s v="Bevis 44 x 96 Conference Tables"/>
    <n v="617.70000000000005"/>
  </r>
  <r>
    <n v="127"/>
    <s v="US-2018-107272"/>
    <d v="2018-11-05T00:00:00"/>
    <d v="2018-11-12T00:00:00"/>
    <s v="Standard Class"/>
    <s v="TS-21610"/>
    <s v="Troy Staebel"/>
    <s v="Consumer"/>
    <s v="United States"/>
    <s v="Phoenix"/>
    <x v="16"/>
    <x v="51"/>
    <x v="1"/>
    <s v="OFF-BI-10003274"/>
    <x v="1"/>
    <s v="Binders"/>
    <s v="Avery Durable Slant Ring Binders, No Labels"/>
    <n v="2.3879999999999999"/>
  </r>
  <r>
    <n v="128"/>
    <s v="US-2018-107272"/>
    <d v="2018-11-05T00:00:00"/>
    <d v="2018-11-12T00:00:00"/>
    <s v="Standard Class"/>
    <s v="TS-21610"/>
    <s v="Troy Staebel"/>
    <s v="Consumer"/>
    <s v="United States"/>
    <s v="Phoenix"/>
    <x v="16"/>
    <x v="51"/>
    <x v="1"/>
    <s v="OFF-ST-10002974"/>
    <x v="1"/>
    <s v="Storage"/>
    <s v="Trav-L-File Heavy-Duty Shuttle II, Black"/>
    <n v="243.99199999999999"/>
  </r>
  <r>
    <n v="129"/>
    <s v="US-2017-125969"/>
    <d v="2017-11-06T00:00:00"/>
    <d v="2017-11-10T00:00:00"/>
    <s v="Second Class"/>
    <s v="LS-16975"/>
    <s v="Lindsay Shagiari"/>
    <s v="Home Office"/>
    <s v="United States"/>
    <s v="Los Angeles"/>
    <x v="1"/>
    <x v="25"/>
    <x v="1"/>
    <s v="FUR-CH-10001146"/>
    <x v="0"/>
    <s v="Chairs"/>
    <s v="Global Task Chair, Black"/>
    <n v="81.424000000000007"/>
  </r>
  <r>
    <n v="130"/>
    <s v="US-2017-125969"/>
    <d v="2017-11-06T00:00:00"/>
    <d v="2017-11-10T00:00:00"/>
    <s v="Second Class"/>
    <s v="LS-16975"/>
    <s v="Lindsay Shagiari"/>
    <s v="Home Office"/>
    <s v="United States"/>
    <s v="Los Angeles"/>
    <x v="1"/>
    <x v="25"/>
    <x v="1"/>
    <s v="FUR-FU-10003773"/>
    <x v="0"/>
    <s v="Furnishings"/>
    <s v="Eldon Cleatmat Plus Chair Mats for High Pile Carpets"/>
    <n v="238.56"/>
  </r>
  <r>
    <n v="131"/>
    <s v="US-2018-164147"/>
    <d v="2018-02-02T00:00:00"/>
    <d v="2018-02-05T00:00:00"/>
    <s v="First Class"/>
    <s v="DW-13585"/>
    <s v="Dorothy Wardle"/>
    <s v="Corporate"/>
    <s v="United States"/>
    <s v="Columbus"/>
    <x v="24"/>
    <x v="47"/>
    <x v="3"/>
    <s v="TEC-PH-10002293"/>
    <x v="2"/>
    <s v="Phones"/>
    <s v="Anker 36W 4-Port USB Wall Charger Travel Power Adapter for iPhone 5s 5c 5"/>
    <n v="59.97"/>
  </r>
  <r>
    <n v="132"/>
    <s v="US-2018-164147"/>
    <d v="2018-02-02T00:00:00"/>
    <d v="2018-02-05T00:00:00"/>
    <s v="First Class"/>
    <s v="DW-13585"/>
    <s v="Dorothy Wardle"/>
    <s v="Corporate"/>
    <s v="United States"/>
    <s v="Columbus"/>
    <x v="24"/>
    <x v="47"/>
    <x v="3"/>
    <s v="OFF-PA-10002377"/>
    <x v="1"/>
    <s v="Paper"/>
    <s v="Xerox 1916"/>
    <n v="78.304000000000002"/>
  </r>
  <r>
    <n v="133"/>
    <s v="US-2018-164147"/>
    <d v="2018-02-02T00:00:00"/>
    <d v="2018-02-05T00:00:00"/>
    <s v="First Class"/>
    <s v="DW-13585"/>
    <s v="Dorothy Wardle"/>
    <s v="Corporate"/>
    <s v="United States"/>
    <s v="Columbus"/>
    <x v="24"/>
    <x v="47"/>
    <x v="3"/>
    <s v="OFF-FA-10002780"/>
    <x v="1"/>
    <s v="Fasteners"/>
    <s v="Staples"/>
    <n v="21.456"/>
  </r>
  <r>
    <n v="134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PA-10001804"/>
    <x v="1"/>
    <s v="Paper"/>
    <s v="Xerox 195"/>
    <n v="20.04"/>
  </r>
  <r>
    <n v="135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PA-10001736"/>
    <x v="1"/>
    <s v="Paper"/>
    <s v="Xerox 1880"/>
    <n v="35.44"/>
  </r>
  <r>
    <n v="136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AR-10001149"/>
    <x v="1"/>
    <s v="Art"/>
    <s v="Sanford Colorific Colored Pencils, 12/Box"/>
    <n v="11.52"/>
  </r>
  <r>
    <n v="137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FA-10002988"/>
    <x v="1"/>
    <s v="Fasteners"/>
    <s v="Ideal Clamps"/>
    <n v="4.0199999999999996"/>
  </r>
  <r>
    <n v="138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BI-10004781"/>
    <x v="1"/>
    <s v="Binders"/>
    <s v="GBC Wire Binding Strips"/>
    <n v="76.176000000000002"/>
  </r>
  <r>
    <n v="139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OFF-SU-10001218"/>
    <x v="1"/>
    <s v="Supplies"/>
    <s v="Fiskars Softgrip Scissors"/>
    <n v="65.88"/>
  </r>
  <r>
    <n v="140"/>
    <s v="CA-2017-145583"/>
    <d v="2017-10-13T00:00:00"/>
    <d v="2017-10-19T00:00:00"/>
    <s v="Standard Class"/>
    <s v="LC-16885"/>
    <s v="Lena Creighton"/>
    <s v="Consumer"/>
    <s v="United States"/>
    <s v="Roseville"/>
    <x v="1"/>
    <x v="52"/>
    <x v="1"/>
    <s v="FUR-FU-10001706"/>
    <x v="0"/>
    <s v="Furnishings"/>
    <s v="Longer-Life Soft White Bulbs"/>
    <n v="43.12"/>
  </r>
  <r>
    <n v="141"/>
    <s v="CA-2017-110366"/>
    <d v="2017-09-05T00:00:00"/>
    <d v="2017-09-07T00:00:00"/>
    <s v="Second Class"/>
    <s v="JD-15895"/>
    <s v="Jonathan Doherty"/>
    <s v="Corporate"/>
    <s v="United States"/>
    <s v="Philadelphia"/>
    <x v="9"/>
    <x v="11"/>
    <x v="3"/>
    <s v="FUR-FU-10004848"/>
    <x v="0"/>
    <s v="Furnishings"/>
    <s v="Howard Miller 13-3/4&quot; Diameter Brushed Chrome Round Wall Clock"/>
    <n v="82.8"/>
  </r>
  <r>
    <n v="142"/>
    <s v="CA-2018-106180"/>
    <d v="2018-09-18T00:00:00"/>
    <d v="2018-09-23T00:00:00"/>
    <s v="Standard Class"/>
    <s v="SH-19975"/>
    <s v="Sally Hughsby"/>
    <s v="Corporate"/>
    <s v="United States"/>
    <s v="San Francisco"/>
    <x v="1"/>
    <x v="34"/>
    <x v="1"/>
    <s v="OFF-AR-10000940"/>
    <x v="1"/>
    <s v="Art"/>
    <s v="Newell 343"/>
    <n v="8.82"/>
  </r>
  <r>
    <n v="143"/>
    <s v="CA-2018-106180"/>
    <d v="2018-09-18T00:00:00"/>
    <d v="2018-09-23T00:00:00"/>
    <s v="Standard Class"/>
    <s v="SH-19975"/>
    <s v="Sally Hughsby"/>
    <s v="Corporate"/>
    <s v="United States"/>
    <s v="San Francisco"/>
    <x v="1"/>
    <x v="34"/>
    <x v="1"/>
    <s v="OFF-EN-10004030"/>
    <x v="1"/>
    <s v="Envelopes"/>
    <s v="Convenience Packs of Business Envelopes"/>
    <n v="10.86"/>
  </r>
  <r>
    <n v="144"/>
    <s v="CA-2018-106180"/>
    <d v="2018-09-18T00:00:00"/>
    <d v="2018-09-23T00:00:00"/>
    <s v="Standard Class"/>
    <s v="SH-19975"/>
    <s v="Sally Hughsby"/>
    <s v="Corporate"/>
    <s v="United States"/>
    <s v="San Francisco"/>
    <x v="1"/>
    <x v="34"/>
    <x v="1"/>
    <s v="OFF-PA-10004327"/>
    <x v="1"/>
    <s v="Paper"/>
    <s v="Xerox 1911"/>
    <n v="143.69999999999999"/>
  </r>
  <r>
    <n v="145"/>
    <s v="CA-2018-155376"/>
    <d v="2018-12-22T00:00:00"/>
    <d v="2018-12-27T00:00:00"/>
    <s v="Standard Class"/>
    <s v="SG-20080"/>
    <s v="Sandra Glassco"/>
    <s v="Consumer"/>
    <s v="United States"/>
    <s v="Independence"/>
    <x v="25"/>
    <x v="53"/>
    <x v="2"/>
    <s v="OFF-AP-10001058"/>
    <x v="1"/>
    <s v="Appliances"/>
    <s v="Sanyo 2.5 Cubic Foot Mid-Size Office Refrigerators"/>
    <n v="839.43"/>
  </r>
  <r>
    <n v="146"/>
    <s v="CA-2016-110744"/>
    <d v="2016-09-07T00:00:00"/>
    <d v="2016-09-12T00:00:00"/>
    <s v="Standard Class"/>
    <s v="HA-14920"/>
    <s v="Helen Andreada"/>
    <s v="Consumer"/>
    <s v="United States"/>
    <s v="Pasadena"/>
    <x v="1"/>
    <x v="54"/>
    <x v="1"/>
    <s v="OFF-ST-10003656"/>
    <x v="1"/>
    <s v="Storage"/>
    <s v="Safco Industrial Wire Shelving"/>
    <n v="671.93"/>
  </r>
  <r>
    <n v="147"/>
    <s v="CA-2015-110072"/>
    <d v="2015-10-22T00:00:00"/>
    <d v="2015-10-28T00:00:00"/>
    <s v="Standard Class"/>
    <s v="MG-17680"/>
    <s v="Maureen Gastineau"/>
    <s v="Home Office"/>
    <s v="United States"/>
    <s v="Newark"/>
    <x v="24"/>
    <x v="55"/>
    <x v="3"/>
    <s v="FUR-FU-10000521"/>
    <x v="0"/>
    <s v="Furnishings"/>
    <s v="Seth Thomas 14&quot; Putty-Colored Wall Clock"/>
    <n v="93.888000000000005"/>
  </r>
  <r>
    <n v="148"/>
    <s v="CA-2017-114489"/>
    <d v="2017-12-05T00:00:00"/>
    <d v="2017-12-09T00:00:00"/>
    <s v="Standard Class"/>
    <s v="JE-16165"/>
    <s v="Justin Ellison"/>
    <s v="Corporate"/>
    <s v="United States"/>
    <s v="Franklin"/>
    <x v="6"/>
    <x v="56"/>
    <x v="2"/>
    <s v="TEC-PH-10000215"/>
    <x v="2"/>
    <s v="Phones"/>
    <s v="Plantronics CordlessÂ Phone HeadsetÂ with In-line Volume - M214C"/>
    <n v="384.45"/>
  </r>
  <r>
    <n v="149"/>
    <s v="CA-2017-114489"/>
    <d v="2017-12-05T00:00:00"/>
    <d v="2017-12-09T00:00:00"/>
    <s v="Standard Class"/>
    <s v="JE-16165"/>
    <s v="Justin Ellison"/>
    <s v="Corporate"/>
    <s v="United States"/>
    <s v="Franklin"/>
    <x v="6"/>
    <x v="56"/>
    <x v="2"/>
    <s v="TEC-PH-10001448"/>
    <x v="2"/>
    <s v="Phones"/>
    <s v="Anker Astro 15000mAh USB Portable Charger"/>
    <n v="149.97"/>
  </r>
  <r>
    <n v="150"/>
    <s v="CA-2017-114489"/>
    <d v="2017-12-05T00:00:00"/>
    <d v="2017-12-09T00:00:00"/>
    <s v="Standard Class"/>
    <s v="JE-16165"/>
    <s v="Justin Ellison"/>
    <s v="Corporate"/>
    <s v="United States"/>
    <s v="Franklin"/>
    <x v="6"/>
    <x v="56"/>
    <x v="2"/>
    <s v="FUR-CH-10000454"/>
    <x v="0"/>
    <s v="Chairs"/>
    <s v="Hon Deluxe Fabric Upholstered Stacking Chairs, Rounded Back"/>
    <n v="1951.84"/>
  </r>
  <r>
    <n v="151"/>
    <s v="CA-2017-114489"/>
    <d v="2017-12-05T00:00:00"/>
    <d v="2017-12-09T00:00:00"/>
    <s v="Standard Class"/>
    <s v="JE-16165"/>
    <s v="Justin Ellison"/>
    <s v="Corporate"/>
    <s v="United States"/>
    <s v="Franklin"/>
    <x v="6"/>
    <x v="56"/>
    <x v="2"/>
    <s v="OFF-BI-10002735"/>
    <x v="1"/>
    <s v="Binders"/>
    <s v="GBC Prestige Therm-A-Bind Covers"/>
    <n v="171.55"/>
  </r>
  <r>
    <n v="152"/>
    <s v="CA-2017-158834"/>
    <d v="2017-03-13T00:00:00"/>
    <d v="2017-03-16T00:00:00"/>
    <s v="First Class"/>
    <s v="TW-21025"/>
    <s v="Tamara Willingham"/>
    <s v="Home Office"/>
    <s v="United States"/>
    <s v="Scottsdale"/>
    <x v="16"/>
    <x v="57"/>
    <x v="1"/>
    <s v="OFF-AP-10000326"/>
    <x v="1"/>
    <s v="Appliances"/>
    <s v="Belkin 7 Outlet SurgeMaster Surge Protector with Phone Protection"/>
    <n v="157.91999999999999"/>
  </r>
  <r>
    <n v="153"/>
    <s v="CA-2017-158834"/>
    <d v="2017-03-13T00:00:00"/>
    <d v="2017-03-16T00:00:00"/>
    <s v="First Class"/>
    <s v="TW-21025"/>
    <s v="Tamara Willingham"/>
    <s v="Home Office"/>
    <s v="United States"/>
    <s v="Scottsdale"/>
    <x v="16"/>
    <x v="57"/>
    <x v="1"/>
    <s v="TEC-PH-10001254"/>
    <x v="2"/>
    <s v="Phones"/>
    <s v="Jabra BIZ 2300 Duo QD Duo CordedÂ Headset"/>
    <n v="203.184"/>
  </r>
  <r>
    <n v="154"/>
    <s v="CA-2016-124919"/>
    <d v="2016-05-31T00:00:00"/>
    <d v="2016-06-02T00:00:00"/>
    <s v="First Class"/>
    <s v="SP-20650"/>
    <s v="Stephanie Phelps"/>
    <s v="Corporate"/>
    <s v="United States"/>
    <s v="San Jose"/>
    <x v="1"/>
    <x v="58"/>
    <x v="1"/>
    <s v="OFF-PA-10001950"/>
    <x v="1"/>
    <s v="Paper"/>
    <s v="Southworth 25% Cotton Antique Laid Paper &amp; Envelopes"/>
    <n v="58.38"/>
  </r>
  <r>
    <n v="155"/>
    <s v="CA-2016-124919"/>
    <d v="2016-05-31T00:00:00"/>
    <d v="2016-06-02T00:00:00"/>
    <s v="First Class"/>
    <s v="SP-20650"/>
    <s v="Stephanie Phelps"/>
    <s v="Corporate"/>
    <s v="United States"/>
    <s v="San Jose"/>
    <x v="1"/>
    <x v="58"/>
    <x v="1"/>
    <s v="OFF-PA-10002254"/>
    <x v="1"/>
    <s v="Paper"/>
    <s v="Xerox 1883"/>
    <n v="105.52"/>
  </r>
  <r>
    <n v="156"/>
    <s v="CA-2016-124919"/>
    <d v="2016-05-31T00:00:00"/>
    <d v="2016-06-02T00:00:00"/>
    <s v="First Class"/>
    <s v="SP-20650"/>
    <s v="Stephanie Phelps"/>
    <s v="Corporate"/>
    <s v="United States"/>
    <s v="San Jose"/>
    <x v="1"/>
    <x v="58"/>
    <x v="1"/>
    <s v="OFF-ST-10001590"/>
    <x v="1"/>
    <s v="Storage"/>
    <s v="Tenex Personal Project File with Scoop Front Design, Black"/>
    <n v="80.88"/>
  </r>
  <r>
    <n v="157"/>
    <s v="CA-2016-118948"/>
    <d v="2016-05-28T00:00:00"/>
    <d v="2016-06-03T00:00:00"/>
    <s v="Standard Class"/>
    <s v="NK-18490"/>
    <s v="Neil Knudson"/>
    <s v="Home Office"/>
    <s v="United States"/>
    <s v="Seattle"/>
    <x v="4"/>
    <x v="59"/>
    <x v="1"/>
    <s v="OFF-AR-10001547"/>
    <x v="1"/>
    <s v="Art"/>
    <s v="Newell 311"/>
    <n v="6.63"/>
  </r>
  <r>
    <n v="158"/>
    <s v="CA-2015-104269"/>
    <d v="2015-03-01T00:00:00"/>
    <d v="2015-03-06T00:00:00"/>
    <s v="Second Class"/>
    <s v="DB-13060"/>
    <s v="Dave Brooks"/>
    <s v="Consumer"/>
    <s v="United States"/>
    <s v="Seattle"/>
    <x v="4"/>
    <x v="60"/>
    <x v="1"/>
    <s v="FUR-CH-10004063"/>
    <x v="0"/>
    <s v="Chairs"/>
    <s v="Global Deluxe High-Back Manager's Chair"/>
    <n v="457.56799999999998"/>
  </r>
  <r>
    <n v="159"/>
    <s v="CA-2017-114104"/>
    <d v="2017-11-20T00:00:00"/>
    <d v="2017-11-24T00:00:00"/>
    <s v="Standard Class"/>
    <s v="NP-18670"/>
    <s v="Nora Paige"/>
    <s v="Consumer"/>
    <s v="United States"/>
    <s v="Edmond"/>
    <x v="26"/>
    <x v="61"/>
    <x v="2"/>
    <s v="OFF-LA-10002475"/>
    <x v="1"/>
    <s v="Labels"/>
    <s v="Avery 519"/>
    <n v="14.62"/>
  </r>
  <r>
    <n v="160"/>
    <s v="CA-2017-114104"/>
    <d v="2017-11-20T00:00:00"/>
    <d v="2017-11-24T00:00:00"/>
    <s v="Standard Class"/>
    <s v="NP-18670"/>
    <s v="Nora Paige"/>
    <s v="Consumer"/>
    <s v="United States"/>
    <s v="Edmond"/>
    <x v="26"/>
    <x v="61"/>
    <x v="2"/>
    <s v="TEC-PH-10004536"/>
    <x v="2"/>
    <s v="Phones"/>
    <s v="Avaya 5420 Digital phone"/>
    <n v="944.93"/>
  </r>
  <r>
    <n v="161"/>
    <s v="CA-2017-162733"/>
    <d v="2017-05-11T00:00:00"/>
    <d v="2017-05-12T00:00:00"/>
    <s v="First Class"/>
    <s v="TT-21070"/>
    <s v="Ted Trevino"/>
    <s v="Consumer"/>
    <s v="United States"/>
    <s v="Los Angeles"/>
    <x v="1"/>
    <x v="62"/>
    <x v="1"/>
    <s v="OFF-PA-10002751"/>
    <x v="1"/>
    <s v="Paper"/>
    <s v="Xerox 1920"/>
    <n v="5.98"/>
  </r>
  <r>
    <n v="162"/>
    <s v="CA-2016-119697"/>
    <d v="2016-12-28T00:00:00"/>
    <d v="2016-12-31T00:00:00"/>
    <s v="Second Class"/>
    <s v="EM-13960"/>
    <s v="Eric Murdock"/>
    <s v="Consumer"/>
    <s v="United States"/>
    <s v="Philadelphia"/>
    <x v="9"/>
    <x v="63"/>
    <x v="3"/>
    <s v="TEC-AC-10003657"/>
    <x v="2"/>
    <s v="Accessories"/>
    <s v="Lenovo 17-Key USB Numeric Keypad"/>
    <n v="54.384"/>
  </r>
  <r>
    <n v="163"/>
    <s v="CA-2017-154508"/>
    <d v="2017-11-16T00:00:00"/>
    <d v="2017-11-20T00:00:00"/>
    <s v="Standard Class"/>
    <s v="RD-19900"/>
    <s v="Ruben Dartt"/>
    <s v="Consumer"/>
    <s v="United States"/>
    <s v="Carlsbad"/>
    <x v="27"/>
    <x v="64"/>
    <x v="1"/>
    <s v="OFF-EN-10001990"/>
    <x v="1"/>
    <s v="Envelopes"/>
    <s v="Staple envelope"/>
    <n v="28.4"/>
  </r>
  <r>
    <n v="164"/>
    <s v="CA-2017-113817"/>
    <d v="2017-11-07T00:00:00"/>
    <d v="2017-11-11T00:00:00"/>
    <s v="Standard Class"/>
    <s v="MJ-17740"/>
    <s v="Max Jones"/>
    <s v="Consumer"/>
    <s v="United States"/>
    <s v="Seattle"/>
    <x v="4"/>
    <x v="60"/>
    <x v="1"/>
    <s v="OFF-BI-10004002"/>
    <x v="1"/>
    <s v="Binders"/>
    <s v="Wilson Jones International Size A4 Ring Binders"/>
    <n v="27.68"/>
  </r>
  <r>
    <n v="165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OFF-AR-10004441"/>
    <x v="1"/>
    <s v="Art"/>
    <s v="BIC Brite Liner Highlighters"/>
    <n v="9.9359999999999999"/>
  </r>
  <r>
    <n v="166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TEC-MA-10000822"/>
    <x v="2"/>
    <s v="Machines"/>
    <s v="Lexmark MX611dhe Monochrome Laser Printer"/>
    <n v="8159.9520000000002"/>
  </r>
  <r>
    <n v="167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OFF-ST-10000991"/>
    <x v="1"/>
    <s v="Storage"/>
    <s v="Space Solutions HD Industrial Steel Shelving."/>
    <n v="275.928"/>
  </r>
  <r>
    <n v="168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FUR-CH-10004287"/>
    <x v="0"/>
    <s v="Chairs"/>
    <s v="SAFCO Arco Folding Chair"/>
    <n v="1740.06"/>
  </r>
  <r>
    <n v="169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OFF-AR-10002656"/>
    <x v="1"/>
    <s v="Art"/>
    <s v="Sanford Liquid Accent Highlighters"/>
    <n v="32.064"/>
  </r>
  <r>
    <n v="170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OFF-AP-10002518"/>
    <x v="1"/>
    <s v="Appliances"/>
    <s v="Kensington 7 Outlet MasterPiece Power Center"/>
    <n v="177.98"/>
  </r>
  <r>
    <n v="171"/>
    <s v="CA-2015-139892"/>
    <d v="2015-09-08T00:00:00"/>
    <d v="2015-09-12T00:00:00"/>
    <s v="Standard Class"/>
    <s v="BM-11140"/>
    <s v="Becky Martin"/>
    <s v="Consumer"/>
    <s v="United States"/>
    <s v="San Antonio"/>
    <x v="5"/>
    <x v="65"/>
    <x v="2"/>
    <s v="TEC-PH-10003931"/>
    <x v="2"/>
    <s v="Phones"/>
    <s v="JBL Micro Wireless Portable Bluetooth Speaker"/>
    <n v="143.976"/>
  </r>
  <r>
    <n v="172"/>
    <s v="CA-2015-118962"/>
    <d v="2015-08-05T00:00:00"/>
    <d v="2015-08-09T00:00:00"/>
    <s v="Standard Class"/>
    <s v="CS-12130"/>
    <s v="Chad Sievert"/>
    <s v="Consumer"/>
    <s v="United States"/>
    <s v="Los Angeles"/>
    <x v="1"/>
    <x v="25"/>
    <x v="1"/>
    <s v="OFF-PA-10000659"/>
    <x v="1"/>
    <s v="Paper"/>
    <s v="Adams Phone Message Book, Professional, 400 Message Capacity, 5 3/6â€ x 11â€"/>
    <n v="20.94"/>
  </r>
  <r>
    <n v="173"/>
    <s v="CA-2015-118962"/>
    <d v="2015-08-05T00:00:00"/>
    <d v="2015-08-09T00:00:00"/>
    <s v="Standard Class"/>
    <s v="CS-12130"/>
    <s v="Chad Sievert"/>
    <s v="Consumer"/>
    <s v="United States"/>
    <s v="Los Angeles"/>
    <x v="1"/>
    <x v="25"/>
    <x v="1"/>
    <s v="OFF-PA-10001144"/>
    <x v="1"/>
    <s v="Paper"/>
    <s v="Xerox 1913"/>
    <n v="110.96"/>
  </r>
  <r>
    <n v="174"/>
    <s v="CA-2015-118962"/>
    <d v="2015-08-05T00:00:00"/>
    <d v="2015-08-09T00:00:00"/>
    <s v="Standard Class"/>
    <s v="CS-12130"/>
    <s v="Chad Sievert"/>
    <s v="Consumer"/>
    <s v="United States"/>
    <s v="Los Angeles"/>
    <x v="1"/>
    <x v="25"/>
    <x v="1"/>
    <s v="FUR-CH-10003817"/>
    <x v="0"/>
    <s v="Chairs"/>
    <s v="Global Value Steno Chair, Gray"/>
    <n v="340.14400000000001"/>
  </r>
  <r>
    <n v="175"/>
    <s v="US-2015-100853"/>
    <d v="2015-09-14T00:00:00"/>
    <d v="2015-09-19T00:00:00"/>
    <s v="Standard Class"/>
    <s v="JB-15400"/>
    <s v="Jennifer Braxton"/>
    <s v="Corporate"/>
    <s v="United States"/>
    <s v="Chicago"/>
    <x v="10"/>
    <x v="36"/>
    <x v="2"/>
    <s v="OFF-AP-10000891"/>
    <x v="1"/>
    <s v="Appliances"/>
    <s v="Kensington 7 Outlet MasterPiece HOMEOFFICE Power Control Center"/>
    <n v="52.448"/>
  </r>
  <r>
    <n v="176"/>
    <s v="US-2015-100853"/>
    <d v="2015-09-14T00:00:00"/>
    <d v="2015-09-19T00:00:00"/>
    <s v="Standard Class"/>
    <s v="JB-15400"/>
    <s v="Jennifer Braxton"/>
    <s v="Corporate"/>
    <s v="United States"/>
    <s v="Chicago"/>
    <x v="10"/>
    <x v="36"/>
    <x v="2"/>
    <s v="OFF-LA-10003148"/>
    <x v="1"/>
    <s v="Labels"/>
    <s v="Avery 51"/>
    <n v="20.16"/>
  </r>
  <r>
    <n v="177"/>
    <s v="US-2018-152366"/>
    <d v="2018-04-21T00:00:00"/>
    <d v="2018-04-25T00:00:00"/>
    <s v="Second Class"/>
    <s v="SJ-20500"/>
    <s v="Shirley Jackson"/>
    <s v="Consumer"/>
    <s v="United States"/>
    <s v="Houston"/>
    <x v="5"/>
    <x v="66"/>
    <x v="2"/>
    <s v="OFF-AP-10002684"/>
    <x v="1"/>
    <s v="Appliances"/>
    <s v="Acco 7-Outlet Masterpiece Power Center, Wihtout Fax/Phone Line Protection"/>
    <n v="97.263999999999996"/>
  </r>
  <r>
    <n v="178"/>
    <s v="US-2016-101511"/>
    <d v="2016-11-21T00:00:00"/>
    <d v="2016-11-23T00:00:00"/>
    <s v="Second Class"/>
    <s v="JE-15745"/>
    <s v="Joel Eaton"/>
    <s v="Consumer"/>
    <s v="United States"/>
    <s v="Newark"/>
    <x v="24"/>
    <x v="55"/>
    <x v="3"/>
    <s v="FUR-CH-10004698"/>
    <x v="0"/>
    <s v="Chairs"/>
    <s v="Padded Folding Chairs, Black, 4/Carton"/>
    <n v="396.80200000000002"/>
  </r>
  <r>
    <n v="179"/>
    <s v="US-2016-101511"/>
    <d v="2016-11-21T00:00:00"/>
    <d v="2016-11-23T00:00:00"/>
    <s v="Second Class"/>
    <s v="JE-15745"/>
    <s v="Joel Eaton"/>
    <s v="Consumer"/>
    <s v="United States"/>
    <s v="Newark"/>
    <x v="24"/>
    <x v="55"/>
    <x v="3"/>
    <s v="OFF-SU-10002189"/>
    <x v="1"/>
    <s v="Supplies"/>
    <s v="Acme Rosewood Handle Letter Opener"/>
    <n v="15.88"/>
  </r>
  <r>
    <n v="180"/>
    <s v="CA-2016-137225"/>
    <d v="2016-12-15T00:00:00"/>
    <d v="2016-12-19T00:00:00"/>
    <s v="Standard Class"/>
    <s v="JK-15640"/>
    <s v="Jim Kriz"/>
    <s v="Home Office"/>
    <s v="United States"/>
    <s v="New York City"/>
    <x v="15"/>
    <x v="29"/>
    <x v="3"/>
    <s v="OFF-AR-10001940"/>
    <x v="1"/>
    <s v="Art"/>
    <s v="Sanford Colorific Eraseable Coloring Pencils, 12 Count"/>
    <n v="3.28"/>
  </r>
  <r>
    <n v="181"/>
    <s v="CA-2015-166191"/>
    <d v="2015-12-05T00:00:00"/>
    <d v="2015-12-09T00:00:00"/>
    <s v="Second Class"/>
    <s v="DK-13150"/>
    <s v="David Kendrick"/>
    <s v="Corporate"/>
    <s v="United States"/>
    <s v="Decatur"/>
    <x v="10"/>
    <x v="67"/>
    <x v="2"/>
    <s v="OFF-ST-10003455"/>
    <x v="1"/>
    <s v="Storage"/>
    <s v="Tenex File Box, Personal Filing Tote with Lid, Black"/>
    <n v="24.815999999999999"/>
  </r>
  <r>
    <n v="182"/>
    <s v="CA-2015-166191"/>
    <d v="2015-12-05T00:00:00"/>
    <d v="2015-12-09T00:00:00"/>
    <s v="Second Class"/>
    <s v="DK-13150"/>
    <s v="David Kendrick"/>
    <s v="Corporate"/>
    <s v="United States"/>
    <s v="Decatur"/>
    <x v="10"/>
    <x v="67"/>
    <x v="2"/>
    <s v="TEC-AC-10004659"/>
    <x v="2"/>
    <s v="Accessories"/>
    <s v="ImationÂ Secure+ Hardware Encrypted USB 2.0Â Flash Drive; 16GB"/>
    <n v="408.74400000000003"/>
  </r>
  <r>
    <n v="183"/>
    <s v="CA-2015-158274"/>
    <d v="2015-11-19T00:00:00"/>
    <d v="2015-11-24T00:00:00"/>
    <s v="Second Class"/>
    <s v="RM-19675"/>
    <s v="Robert Marley"/>
    <s v="Home Office"/>
    <s v="United States"/>
    <s v="Monroe"/>
    <x v="28"/>
    <x v="68"/>
    <x v="0"/>
    <s v="TEC-PH-10003273"/>
    <x v="2"/>
    <s v="Phones"/>
    <s v="AT&amp;T TR1909W"/>
    <n v="503.96"/>
  </r>
  <r>
    <n v="184"/>
    <s v="CA-2015-158274"/>
    <d v="2015-11-19T00:00:00"/>
    <d v="2015-11-24T00:00:00"/>
    <s v="Second Class"/>
    <s v="RM-19675"/>
    <s v="Robert Marley"/>
    <s v="Home Office"/>
    <s v="United States"/>
    <s v="Monroe"/>
    <x v="28"/>
    <x v="68"/>
    <x v="0"/>
    <s v="TEC-PH-10004896"/>
    <x v="2"/>
    <s v="Phones"/>
    <s v="Nokia Lumia 521 (T-Mobile)"/>
    <n v="149.94999999999999"/>
  </r>
  <r>
    <n v="185"/>
    <s v="CA-2015-158274"/>
    <d v="2015-11-19T00:00:00"/>
    <d v="2015-11-24T00:00:00"/>
    <s v="Second Class"/>
    <s v="RM-19675"/>
    <s v="Robert Marley"/>
    <s v="Home Office"/>
    <s v="United States"/>
    <s v="Monroe"/>
    <x v="28"/>
    <x v="68"/>
    <x v="0"/>
    <s v="TEC-AC-10002345"/>
    <x v="2"/>
    <s v="Accessories"/>
    <s v="HP Standard 104 key PS/2 Keyboard"/>
    <n v="29"/>
  </r>
  <r>
    <n v="186"/>
    <s v="CA-2017-105018"/>
    <d v="2017-11-28T00:00:00"/>
    <d v="2017-12-02T00:00:00"/>
    <s v="Standard Class"/>
    <s v="SK-19990"/>
    <s v="Sally Knutson"/>
    <s v="Consumer"/>
    <s v="United States"/>
    <s v="Fairfield"/>
    <x v="29"/>
    <x v="69"/>
    <x v="3"/>
    <s v="OFF-BI-10001890"/>
    <x v="1"/>
    <s v="Binders"/>
    <s v="Avery Poly Binder Pockets"/>
    <n v="7.16"/>
  </r>
  <r>
    <n v="187"/>
    <s v="CA-2015-123260"/>
    <d v="2015-08-26T00:00:00"/>
    <d v="2015-08-30T00:00:00"/>
    <s v="Standard Class"/>
    <s v="FM-14290"/>
    <s v="Frank Merwin"/>
    <s v="Home Office"/>
    <s v="United States"/>
    <s v="Los Angeles"/>
    <x v="1"/>
    <x v="3"/>
    <x v="1"/>
    <s v="TEC-AC-10002323"/>
    <x v="2"/>
    <s v="Accessories"/>
    <s v="SanDisk Ultra 32 GB MicroSDHC Class 10 Memory Card"/>
    <n v="176.8"/>
  </r>
  <r>
    <n v="188"/>
    <s v="CA-2017-157000"/>
    <d v="2017-07-16T00:00:00"/>
    <d v="2017-07-22T00:00:00"/>
    <s v="Standard Class"/>
    <s v="AM-10360"/>
    <s v="Alice McCarthy"/>
    <s v="Corporate"/>
    <s v="United States"/>
    <s v="Grand Prairie"/>
    <x v="5"/>
    <x v="70"/>
    <x v="2"/>
    <s v="OFF-ST-10001328"/>
    <x v="1"/>
    <s v="Storage"/>
    <s v="Personal Filing Tote with Lid, Black/Gray"/>
    <n v="37.223999999999997"/>
  </r>
  <r>
    <n v="189"/>
    <s v="CA-2017-157000"/>
    <d v="2017-07-16T00:00:00"/>
    <d v="2017-07-22T00:00:00"/>
    <s v="Standard Class"/>
    <s v="AM-10360"/>
    <s v="Alice McCarthy"/>
    <s v="Corporate"/>
    <s v="United States"/>
    <s v="Grand Prairie"/>
    <x v="5"/>
    <x v="70"/>
    <x v="2"/>
    <s v="OFF-PA-10001950"/>
    <x v="1"/>
    <s v="Paper"/>
    <s v="Southworth 25% Cotton Antique Laid Paper &amp; Envelopes"/>
    <n v="20.015999999999998"/>
  </r>
  <r>
    <n v="190"/>
    <s v="CA-2016-102281"/>
    <d v="2016-10-12T00:00:00"/>
    <d v="2016-10-14T00:00:00"/>
    <s v="First Class"/>
    <s v="MP-17470"/>
    <s v="Mark Packer"/>
    <s v="Home Office"/>
    <s v="United States"/>
    <s v="New York City"/>
    <x v="15"/>
    <x v="45"/>
    <x v="3"/>
    <s v="FUR-BO-10002613"/>
    <x v="0"/>
    <s v="Bookcases"/>
    <s v="Atlantic Metals Mobile 4-Shelf Bookcases, Custom Colors"/>
    <n v="899.13599999999997"/>
  </r>
  <r>
    <n v="191"/>
    <s v="CA-2016-102281"/>
    <d v="2016-10-12T00:00:00"/>
    <d v="2016-10-14T00:00:00"/>
    <s v="First Class"/>
    <s v="MP-17470"/>
    <s v="Mark Packer"/>
    <s v="Home Office"/>
    <s v="United States"/>
    <s v="New York City"/>
    <x v="15"/>
    <x v="45"/>
    <x v="3"/>
    <s v="TEC-PH-10001552"/>
    <x v="2"/>
    <s v="Phones"/>
    <s v="I Need's 3d Hello Kitty Hybrid Silicone Case Cover for HTC One X 4g with 3d Hello Kitty Stylus Pen Green/pink"/>
    <n v="71.760000000000005"/>
  </r>
  <r>
    <n v="192"/>
    <s v="CA-2016-102281"/>
    <d v="2016-10-12T00:00:00"/>
    <d v="2016-10-14T00:00:00"/>
    <s v="First Class"/>
    <s v="MP-17470"/>
    <s v="Mark Packer"/>
    <s v="Home Office"/>
    <s v="United States"/>
    <s v="New York City"/>
    <x v="15"/>
    <x v="45"/>
    <x v="3"/>
    <s v="OFF-PA-10000061"/>
    <x v="1"/>
    <s v="Paper"/>
    <s v="Xerox 205"/>
    <n v="51.84"/>
  </r>
  <r>
    <n v="193"/>
    <s v="CA-2016-102281"/>
    <d v="2016-10-12T00:00:00"/>
    <d v="2016-10-14T00:00:00"/>
    <s v="First Class"/>
    <s v="MP-17470"/>
    <s v="Mark Packer"/>
    <s v="Home Office"/>
    <s v="United States"/>
    <s v="New York City"/>
    <x v="15"/>
    <x v="45"/>
    <x v="3"/>
    <s v="FUR-BO-10002545"/>
    <x v="0"/>
    <s v="Bookcases"/>
    <s v="Atlantic Metals Mobile 3-Shelf Bookcases, Custom Colors"/>
    <n v="626.35199999999998"/>
  </r>
  <r>
    <n v="194"/>
    <s v="CA-2016-102281"/>
    <d v="2016-10-12T00:00:00"/>
    <d v="2016-10-14T00:00:00"/>
    <s v="First Class"/>
    <s v="MP-17470"/>
    <s v="Mark Packer"/>
    <s v="Home Office"/>
    <s v="United States"/>
    <s v="New York City"/>
    <x v="15"/>
    <x v="45"/>
    <x v="3"/>
    <s v="OFF-AR-10003514"/>
    <x v="1"/>
    <s v="Art"/>
    <s v="4009 Highlighters by Sanford"/>
    <n v="19.899999999999999"/>
  </r>
  <r>
    <n v="195"/>
    <s v="CA-2016-131457"/>
    <d v="2016-10-31T00:00:00"/>
    <d v="2016-11-06T00:00:00"/>
    <s v="Standard Class"/>
    <s v="MZ-17515"/>
    <s v="Mary Zewe"/>
    <s v="Corporate"/>
    <s v="United States"/>
    <s v="Redlands"/>
    <x v="1"/>
    <x v="71"/>
    <x v="1"/>
    <s v="OFF-EN-10001509"/>
    <x v="1"/>
    <s v="Envelopes"/>
    <s v="Poly String Tie Envelopes"/>
    <n v="14.28"/>
  </r>
  <r>
    <n v="196"/>
    <s v="CA-2015-140004"/>
    <d v="2015-03-21T00:00:00"/>
    <d v="2015-03-25T00:00:00"/>
    <s v="Standard Class"/>
    <s v="CB-12025"/>
    <s v="Cassandra Brandow"/>
    <s v="Consumer"/>
    <s v="United States"/>
    <s v="Hamilton"/>
    <x v="24"/>
    <x v="72"/>
    <x v="3"/>
    <s v="OFF-AR-10004685"/>
    <x v="1"/>
    <s v="Art"/>
    <s v="Binney &amp; Smith Crayola Metallic Colored Pencils, 8-Color Set"/>
    <n v="7.4080000000000004"/>
  </r>
  <r>
    <n v="197"/>
    <s v="CA-2015-140004"/>
    <d v="2015-03-21T00:00:00"/>
    <d v="2015-03-25T00:00:00"/>
    <s v="Standard Class"/>
    <s v="CB-12025"/>
    <s v="Cassandra Brandow"/>
    <s v="Consumer"/>
    <s v="United States"/>
    <s v="Hamilton"/>
    <x v="24"/>
    <x v="72"/>
    <x v="3"/>
    <s v="OFF-AR-10004027"/>
    <x v="1"/>
    <s v="Art"/>
    <s v="Binney &amp; Smith inkTank Erasable Desk Highlighter, Chisel Tip, Yellow, 12/Box"/>
    <n v="6.048"/>
  </r>
  <r>
    <n v="198"/>
    <s v="CA-2018-107720"/>
    <d v="2018-11-06T00:00:00"/>
    <d v="2018-11-13T00:00:00"/>
    <s v="Standard Class"/>
    <s v="VM-21685"/>
    <s v="Valerie Mitchum"/>
    <s v="Home Office"/>
    <s v="United States"/>
    <s v="Westfield"/>
    <x v="30"/>
    <x v="73"/>
    <x v="3"/>
    <s v="OFF-ST-10001414"/>
    <x v="1"/>
    <s v="Storage"/>
    <s v="Decoflex Hanging Personal Folder File"/>
    <n v="46.26"/>
  </r>
  <r>
    <n v="199"/>
    <s v="US-2018-124303"/>
    <d v="2018-07-06T00:00:00"/>
    <d v="2018-07-13T00:00:00"/>
    <s v="Standard Class"/>
    <s v="FH-14365"/>
    <s v="Fred Hopkins"/>
    <s v="Corporate"/>
    <s v="United States"/>
    <s v="Philadelphia"/>
    <x v="9"/>
    <x v="74"/>
    <x v="3"/>
    <s v="OFF-BI-10000343"/>
    <x v="1"/>
    <s v="Binders"/>
    <s v="Pressboard Covers with Storage Hooks, 9 1/2&quot; x 11&quot;, Light Blue"/>
    <n v="2.9460000000000002"/>
  </r>
  <r>
    <n v="200"/>
    <s v="US-2018-124303"/>
    <d v="2018-07-06T00:00:00"/>
    <d v="2018-07-13T00:00:00"/>
    <s v="Standard Class"/>
    <s v="FH-14365"/>
    <s v="Fred Hopkins"/>
    <s v="Corporate"/>
    <s v="United States"/>
    <s v="Philadelphia"/>
    <x v="9"/>
    <x v="74"/>
    <x v="3"/>
    <s v="OFF-PA-10002749"/>
    <x v="1"/>
    <s v="Paper"/>
    <s v="Wirebound Message Books, 5-1/2 x 4 Forms, 2 or 4 Forms per Page"/>
    <n v="16.056000000000001"/>
  </r>
  <r>
    <n v="201"/>
    <s v="CA-2018-105074"/>
    <d v="2018-06-24T00:00:00"/>
    <d v="2018-06-29T00:00:00"/>
    <s v="Standard Class"/>
    <s v="MB-17305"/>
    <s v="Maria Bertelson"/>
    <s v="Consumer"/>
    <s v="United States"/>
    <s v="Akron"/>
    <x v="24"/>
    <x v="75"/>
    <x v="3"/>
    <s v="OFF-PA-10002666"/>
    <x v="1"/>
    <s v="Paper"/>
    <s v="Southworth 25% Cotton Linen-Finish Paper &amp; Envelopes"/>
    <n v="21.744"/>
  </r>
  <r>
    <n v="202"/>
    <s v="CA-2015-133690"/>
    <d v="2015-08-03T00:00:00"/>
    <d v="2015-08-05T00:00:00"/>
    <s v="First Class"/>
    <s v="BS-11755"/>
    <s v="Bruce Stewart"/>
    <s v="Consumer"/>
    <s v="United States"/>
    <s v="Denver"/>
    <x v="22"/>
    <x v="76"/>
    <x v="1"/>
    <s v="FUR-TA-10004289"/>
    <x v="0"/>
    <s v="Tables"/>
    <s v="BoxOffice By Design Rectangular and Half-Moon Meeting Room Tables"/>
    <n v="218.75"/>
  </r>
  <r>
    <n v="203"/>
    <s v="CA-2015-133690"/>
    <d v="2015-08-03T00:00:00"/>
    <d v="2015-08-05T00:00:00"/>
    <s v="First Class"/>
    <s v="BS-11755"/>
    <s v="Bruce Stewart"/>
    <s v="Consumer"/>
    <s v="United States"/>
    <s v="Denver"/>
    <x v="22"/>
    <x v="76"/>
    <x v="1"/>
    <s v="OFF-AP-10003622"/>
    <x v="1"/>
    <s v="Appliances"/>
    <s v="Bravo II Megaboss 12-Amp Hard Body Upright, Replacement Belts, 2 Belts per Pack"/>
    <n v="2.6"/>
  </r>
  <r>
    <n v="204"/>
    <s v="US-2018-116701"/>
    <d v="2018-12-17T00:00:00"/>
    <d v="2018-12-21T00:00:00"/>
    <s v="Second Class"/>
    <s v="LC-17140"/>
    <s v="Logan Currie"/>
    <s v="Consumer"/>
    <s v="United States"/>
    <s v="Dallas"/>
    <x v="5"/>
    <x v="77"/>
    <x v="2"/>
    <s v="OFF-AP-10003217"/>
    <x v="1"/>
    <s v="Appliances"/>
    <s v="Eureka Sanitaire  Commercial Upright"/>
    <n v="66.284000000000006"/>
  </r>
  <r>
    <n v="205"/>
    <s v="CA-2018-126382"/>
    <d v="2018-06-03T00:00:00"/>
    <d v="2018-06-07T00:00:00"/>
    <s v="Standard Class"/>
    <s v="HK-14890"/>
    <s v="Heather Kirkland"/>
    <s v="Corporate"/>
    <s v="United States"/>
    <s v="Franklin"/>
    <x v="18"/>
    <x v="78"/>
    <x v="0"/>
    <s v="FUR-FU-10002960"/>
    <x v="0"/>
    <s v="Furnishings"/>
    <s v="Eldon 200 Class Desk Accessories, Burgundy"/>
    <n v="35.167999999999999"/>
  </r>
  <r>
    <n v="206"/>
    <s v="CA-2018-108329"/>
    <d v="2018-12-09T00:00:00"/>
    <d v="2018-12-14T00:00:00"/>
    <s v="Standard Class"/>
    <s v="LE-16810"/>
    <s v="Laurel Elliston"/>
    <s v="Consumer"/>
    <s v="United States"/>
    <s v="Whittier"/>
    <x v="1"/>
    <x v="79"/>
    <x v="1"/>
    <s v="TEC-PH-10001918"/>
    <x v="2"/>
    <s v="Phones"/>
    <s v="Nortel Business Series Terminal T7208 Digital phone"/>
    <n v="444.76799999999997"/>
  </r>
  <r>
    <n v="207"/>
    <s v="CA-2018-135860"/>
    <d v="2018-12-01T00:00:00"/>
    <d v="2018-12-07T00:00:00"/>
    <s v="Standard Class"/>
    <s v="JH-15985"/>
    <s v="Joseph Holt"/>
    <s v="Consumer"/>
    <s v="United States"/>
    <s v="Saginaw"/>
    <x v="12"/>
    <x v="80"/>
    <x v="2"/>
    <s v="OFF-ST-10000642"/>
    <x v="1"/>
    <s v="Storage"/>
    <s v="Tennsco Lockers, Gray"/>
    <n v="83.92"/>
  </r>
  <r>
    <n v="208"/>
    <s v="CA-2018-135860"/>
    <d v="2018-12-01T00:00:00"/>
    <d v="2018-12-07T00:00:00"/>
    <s v="Standard Class"/>
    <s v="JH-15985"/>
    <s v="Joseph Holt"/>
    <s v="Consumer"/>
    <s v="United States"/>
    <s v="Saginaw"/>
    <x v="12"/>
    <x v="80"/>
    <x v="2"/>
    <s v="TEC-PH-10001700"/>
    <x v="2"/>
    <s v="Phones"/>
    <s v="Panasonic KX-TG6844B Expandable Digital Cordless Telephone"/>
    <n v="131.97999999999999"/>
  </r>
  <r>
    <n v="209"/>
    <s v="CA-2018-135860"/>
    <d v="2018-12-01T00:00:00"/>
    <d v="2018-12-07T00:00:00"/>
    <s v="Standard Class"/>
    <s v="JH-15985"/>
    <s v="Joseph Holt"/>
    <s v="Consumer"/>
    <s v="United States"/>
    <s v="Saginaw"/>
    <x v="12"/>
    <x v="80"/>
    <x v="2"/>
    <s v="OFF-BI-10003274"/>
    <x v="1"/>
    <s v="Binders"/>
    <s v="Avery Durable Slant Ring Binders, No Labels"/>
    <n v="15.92"/>
  </r>
  <r>
    <n v="210"/>
    <s v="CA-2018-135860"/>
    <d v="2018-12-01T00:00:00"/>
    <d v="2018-12-07T00:00:00"/>
    <s v="Standard Class"/>
    <s v="JH-15985"/>
    <s v="Joseph Holt"/>
    <s v="Consumer"/>
    <s v="United States"/>
    <s v="Saginaw"/>
    <x v="12"/>
    <x v="80"/>
    <x v="2"/>
    <s v="OFF-FA-10000134"/>
    <x v="1"/>
    <s v="Fasteners"/>
    <s v="Advantus Push Pins, Aluminum Head"/>
    <n v="52.29"/>
  </r>
  <r>
    <n v="211"/>
    <s v="CA-2018-135860"/>
    <d v="2018-12-01T00:00:00"/>
    <d v="2018-12-07T00:00:00"/>
    <s v="Standard Class"/>
    <s v="JH-15985"/>
    <s v="Joseph Holt"/>
    <s v="Consumer"/>
    <s v="United States"/>
    <s v="Saginaw"/>
    <x v="12"/>
    <x v="80"/>
    <x v="2"/>
    <s v="OFF-ST-10001522"/>
    <x v="1"/>
    <s v="Storage"/>
    <s v="Gould Plastics 18-Pocket Panel Bin, 34w x 5-1/4d x 20-1/2h"/>
    <n v="91.99"/>
  </r>
  <r>
    <n v="212"/>
    <s v="CA-2016-101007"/>
    <d v="2016-02-09T00:00:00"/>
    <d v="2016-02-13T00:00:00"/>
    <s v="Second Class"/>
    <s v="MS-17980"/>
    <s v="Michael Stewart"/>
    <s v="Corporate"/>
    <s v="United States"/>
    <s v="Dallas"/>
    <x v="5"/>
    <x v="77"/>
    <x v="2"/>
    <s v="TEC-AC-10001266"/>
    <x v="2"/>
    <s v="Accessories"/>
    <s v="Memorex Micro Travel Drive 8 GB"/>
    <n v="20.8"/>
  </r>
  <r>
    <n v="213"/>
    <s v="CA-2016-146262"/>
    <d v="2016-01-02T00:00:00"/>
    <d v="2016-01-09T00:00:00"/>
    <s v="Standard Class"/>
    <s v="VW-21775"/>
    <s v="Victoria Wilson"/>
    <s v="Corporate"/>
    <s v="United States"/>
    <s v="Medina"/>
    <x v="24"/>
    <x v="81"/>
    <x v="3"/>
    <s v="OFF-LA-10004544"/>
    <x v="1"/>
    <s v="Labels"/>
    <s v="Avery 505"/>
    <n v="23.68"/>
  </r>
  <r>
    <n v="214"/>
    <s v="CA-2016-146262"/>
    <d v="2016-01-02T00:00:00"/>
    <d v="2016-01-09T00:00:00"/>
    <s v="Standard Class"/>
    <s v="VW-21775"/>
    <s v="Victoria Wilson"/>
    <s v="Corporate"/>
    <s v="United States"/>
    <s v="Medina"/>
    <x v="24"/>
    <x v="81"/>
    <x v="3"/>
    <s v="FUR-BO-10004695"/>
    <x v="0"/>
    <s v="Bookcases"/>
    <s v="O'Sullivan 2-Door Barrister Bookcase in Odessa Pine"/>
    <n v="452.45"/>
  </r>
  <r>
    <n v="215"/>
    <s v="CA-2016-146262"/>
    <d v="2016-01-02T00:00:00"/>
    <d v="2016-01-09T00:00:00"/>
    <s v="Standard Class"/>
    <s v="VW-21775"/>
    <s v="Victoria Wilson"/>
    <s v="Corporate"/>
    <s v="United States"/>
    <s v="Medina"/>
    <x v="24"/>
    <x v="81"/>
    <x v="3"/>
    <s v="TEC-PH-10002844"/>
    <x v="2"/>
    <s v="Phones"/>
    <s v="Speck Products Candyshell Flip Case"/>
    <n v="62.981999999999999"/>
  </r>
  <r>
    <n v="216"/>
    <s v="CA-2016-146262"/>
    <d v="2016-01-02T00:00:00"/>
    <d v="2016-01-09T00:00:00"/>
    <s v="Standard Class"/>
    <s v="VW-21775"/>
    <s v="Victoria Wilson"/>
    <s v="Corporate"/>
    <s v="United States"/>
    <s v="Medina"/>
    <x v="24"/>
    <x v="81"/>
    <x v="3"/>
    <s v="TEC-MA-10000864"/>
    <x v="2"/>
    <s v="Machines"/>
    <s v="Cisco 9971 IP Video Phone Charcoal"/>
    <n v="1188"/>
  </r>
  <r>
    <n v="217"/>
    <s v="CA-2016-146262"/>
    <d v="2016-01-02T00:00:00"/>
    <d v="2016-01-09T00:00:00"/>
    <s v="Standard Class"/>
    <s v="VW-21775"/>
    <s v="Victoria Wilson"/>
    <s v="Corporate"/>
    <s v="United States"/>
    <s v="Medina"/>
    <x v="24"/>
    <x v="81"/>
    <x v="3"/>
    <s v="TEC-AC-10000109"/>
    <x v="2"/>
    <s v="Accessories"/>
    <s v="Sony Micro Vault Click 16 GB USB 2.0 Flash Drive"/>
    <n v="89.584000000000003"/>
  </r>
  <r>
    <n v="218"/>
    <s v="CA-2017-130162"/>
    <d v="2017-10-28T00:00:00"/>
    <d v="2017-11-01T00:00:00"/>
    <s v="Standard Class"/>
    <s v="JH-15910"/>
    <s v="Jonathan Howell"/>
    <s v="Consumer"/>
    <s v="United States"/>
    <s v="Los Angeles"/>
    <x v="1"/>
    <x v="3"/>
    <x v="1"/>
    <s v="OFF-ST-10001328"/>
    <x v="1"/>
    <s v="Storage"/>
    <s v="Personal Filing Tote with Lid, Black/Gray"/>
    <n v="93.06"/>
  </r>
  <r>
    <n v="219"/>
    <s v="CA-2017-130162"/>
    <d v="2017-10-28T00:00:00"/>
    <d v="2017-11-01T00:00:00"/>
    <s v="Standard Class"/>
    <s v="JH-15910"/>
    <s v="Jonathan Howell"/>
    <s v="Consumer"/>
    <s v="United States"/>
    <s v="Los Angeles"/>
    <x v="1"/>
    <x v="3"/>
    <x v="1"/>
    <s v="TEC-PH-10002563"/>
    <x v="2"/>
    <s v="Phones"/>
    <s v="Adtran 1202752G1"/>
    <n v="302.37599999999998"/>
  </r>
  <r>
    <n v="220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OFF-FA-10000585"/>
    <x v="1"/>
    <s v="Fasteners"/>
    <s v="OIC Bulk Pack Metal Binder Clips"/>
    <n v="5.5839999999999996"/>
  </r>
  <r>
    <n v="221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OFF-PA-10004000"/>
    <x v="1"/>
    <s v="Paper"/>
    <s v="While You Were Out Pads, 50 per Pad, 4 x 5 1/4, Green Cycle"/>
    <n v="22.704000000000001"/>
  </r>
  <r>
    <n v="222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OFF-BI-10002852"/>
    <x v="1"/>
    <s v="Binders"/>
    <s v="Ibico Standard Transparent Covers"/>
    <n v="19.776"/>
  </r>
  <r>
    <n v="223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FUR-FU-10000087"/>
    <x v="0"/>
    <s v="Furnishings"/>
    <s v="Executive Impressions 14&quot; Two-Color Numerals Wall Clock"/>
    <n v="72.703999999999994"/>
  </r>
  <r>
    <n v="224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TEC-MA-10001148"/>
    <x v="2"/>
    <s v="Machines"/>
    <s v="Swingline SM12-08 MicroCut Jam Free Shredder"/>
    <n v="479.988"/>
  </r>
  <r>
    <n v="225"/>
    <s v="CA-2016-169397"/>
    <d v="2016-12-24T00:00:00"/>
    <d v="2016-12-27T00:00:00"/>
    <s v="First Class"/>
    <s v="JB-15925"/>
    <s v="Joni Blumstein"/>
    <s v="Consumer"/>
    <s v="United States"/>
    <s v="Dublin"/>
    <x v="24"/>
    <x v="82"/>
    <x v="3"/>
    <s v="OFF-AR-10001958"/>
    <x v="1"/>
    <s v="Art"/>
    <s v="Stanley Bostitch Contemporary Electric Pencil Sharpeners"/>
    <n v="27.167999999999999"/>
  </r>
  <r>
    <n v="226"/>
    <s v="CA-2016-163055"/>
    <d v="2016-08-09T00:00:00"/>
    <d v="2016-08-16T00:00:00"/>
    <s v="Standard Class"/>
    <s v="DS-13180"/>
    <s v="David Smith"/>
    <s v="Corporate"/>
    <s v="United States"/>
    <s v="Detroit"/>
    <x v="12"/>
    <x v="83"/>
    <x v="2"/>
    <s v="OFF-AR-10001026"/>
    <x v="1"/>
    <s v="Art"/>
    <s v="Sanford Uni-Blazer View Highlighters, Chisel Tip, Yellow"/>
    <n v="2.2000000000000002"/>
  </r>
  <r>
    <n v="227"/>
    <s v="CA-2016-163055"/>
    <d v="2016-08-09T00:00:00"/>
    <d v="2016-08-16T00:00:00"/>
    <s v="Standard Class"/>
    <s v="DS-13180"/>
    <s v="David Smith"/>
    <s v="Corporate"/>
    <s v="United States"/>
    <s v="Detroit"/>
    <x v="12"/>
    <x v="83"/>
    <x v="2"/>
    <s v="FUR-TA-10003748"/>
    <x v="0"/>
    <s v="Tables"/>
    <s v="Bevis 36 x 72 Conference Tables"/>
    <n v="622.45000000000005"/>
  </r>
  <r>
    <n v="228"/>
    <s v="CA-2016-163055"/>
    <d v="2016-08-09T00:00:00"/>
    <d v="2016-08-16T00:00:00"/>
    <s v="Standard Class"/>
    <s v="DS-13180"/>
    <s v="David Smith"/>
    <s v="Corporate"/>
    <s v="United States"/>
    <s v="Detroit"/>
    <x v="12"/>
    <x v="83"/>
    <x v="2"/>
    <s v="OFF-ST-10002485"/>
    <x v="1"/>
    <s v="Storage"/>
    <s v="Rogers Deluxe File Chest"/>
    <n v="21.98"/>
  </r>
  <r>
    <n v="229"/>
    <s v="US-2016-145436"/>
    <d v="2016-02-28T00:00:00"/>
    <d v="2016-03-04T00:00:00"/>
    <s v="Standard Class"/>
    <s v="VD-21670"/>
    <s v="Valerie Dominguez"/>
    <s v="Consumer"/>
    <s v="United States"/>
    <s v="Columbia"/>
    <x v="18"/>
    <x v="84"/>
    <x v="0"/>
    <s v="FUR-CH-10004860"/>
    <x v="0"/>
    <s v="Chairs"/>
    <s v="Global Low Back Tilter Chair"/>
    <n v="161.56800000000001"/>
  </r>
  <r>
    <n v="230"/>
    <s v="US-2016-145436"/>
    <d v="2016-02-28T00:00:00"/>
    <d v="2016-03-04T00:00:00"/>
    <s v="Standard Class"/>
    <s v="VD-21670"/>
    <s v="Valerie Dominguez"/>
    <s v="Consumer"/>
    <s v="United States"/>
    <s v="Columbia"/>
    <x v="18"/>
    <x v="84"/>
    <x v="0"/>
    <s v="FUR-CH-10004477"/>
    <x v="0"/>
    <s v="Chairs"/>
    <s v="Global Push Button Manager's Chair, Indigo"/>
    <n v="389.69600000000003"/>
  </r>
  <r>
    <n v="231"/>
    <s v="US-2015-156216"/>
    <d v="2015-09-13T00:00:00"/>
    <d v="2015-09-17T00:00:00"/>
    <s v="Standard Class"/>
    <s v="EA-14035"/>
    <s v="Erin Ashbrook"/>
    <s v="Corporate"/>
    <s v="United States"/>
    <s v="Charlotte"/>
    <x v="3"/>
    <x v="43"/>
    <x v="0"/>
    <s v="OFF-BI-10001679"/>
    <x v="1"/>
    <s v="Binders"/>
    <s v="GBC Instant Index System for Binding Systems"/>
    <n v="18.648"/>
  </r>
  <r>
    <n v="232"/>
    <s v="US-2018-100930"/>
    <d v="2018-04-07T00:00:00"/>
    <d v="2018-04-12T00:00:00"/>
    <s v="Standard Class"/>
    <s v="CS-12400"/>
    <s v="Christopher Schild"/>
    <s v="Home Office"/>
    <s v="United States"/>
    <s v="Tampa"/>
    <x v="2"/>
    <x v="85"/>
    <x v="0"/>
    <s v="FUR-TA-10001705"/>
    <x v="0"/>
    <s v="Tables"/>
    <s v="Bush Advantage Collection Round Conference Table"/>
    <n v="233.86"/>
  </r>
  <r>
    <n v="233"/>
    <s v="US-2018-100930"/>
    <d v="2018-04-07T00:00:00"/>
    <d v="2018-04-12T00:00:00"/>
    <s v="Standard Class"/>
    <s v="CS-12400"/>
    <s v="Christopher Schild"/>
    <s v="Home Office"/>
    <s v="United States"/>
    <s v="Tampa"/>
    <x v="2"/>
    <x v="85"/>
    <x v="0"/>
    <s v="FUR-TA-10003473"/>
    <x v="0"/>
    <s v="Tables"/>
    <s v="Bretford Rectangular Conference Table Tops"/>
    <n v="620.61450000000002"/>
  </r>
  <r>
    <n v="234"/>
    <s v="US-2018-100930"/>
    <d v="2018-04-07T00:00:00"/>
    <d v="2018-04-12T00:00:00"/>
    <s v="Standard Class"/>
    <s v="CS-12400"/>
    <s v="Christopher Schild"/>
    <s v="Home Office"/>
    <s v="United States"/>
    <s v="Tampa"/>
    <x v="2"/>
    <x v="85"/>
    <x v="0"/>
    <s v="OFF-BI-10001679"/>
    <x v="1"/>
    <s v="Binders"/>
    <s v="GBC Instant Index System for Binding Systems"/>
    <n v="5.3280000000000003"/>
  </r>
  <r>
    <n v="235"/>
    <s v="US-2018-100930"/>
    <d v="2018-04-07T00:00:00"/>
    <d v="2018-04-12T00:00:00"/>
    <s v="Standard Class"/>
    <s v="CS-12400"/>
    <s v="Christopher Schild"/>
    <s v="Home Office"/>
    <s v="United States"/>
    <s v="Tampa"/>
    <x v="2"/>
    <x v="85"/>
    <x v="0"/>
    <s v="FUR-FU-10004017"/>
    <x v="0"/>
    <s v="Furnishings"/>
    <s v="Tenex Contemporary Contur Chairmats for Low and Medium Pile Carpet, Computer, 39&quot; x 49&quot;"/>
    <n v="258.072"/>
  </r>
  <r>
    <n v="236"/>
    <s v="US-2018-100930"/>
    <d v="2018-04-07T00:00:00"/>
    <d v="2018-04-12T00:00:00"/>
    <s v="Standard Class"/>
    <s v="CS-12400"/>
    <s v="Christopher Schild"/>
    <s v="Home Office"/>
    <s v="United States"/>
    <s v="Tampa"/>
    <x v="2"/>
    <x v="85"/>
    <x v="0"/>
    <s v="TEC-AC-10003832"/>
    <x v="2"/>
    <s v="Accessories"/>
    <s v="LogitechÂ P710e Mobile Speakerphone"/>
    <n v="617.976"/>
  </r>
  <r>
    <n v="237"/>
    <s v="CA-2018-160514"/>
    <d v="2018-11-12T00:00:00"/>
    <d v="2018-11-16T00:00:00"/>
    <s v="Standard Class"/>
    <s v="DB-13120"/>
    <s v="David Bremer"/>
    <s v="Corporate"/>
    <s v="United States"/>
    <s v="Santa Clara"/>
    <x v="1"/>
    <x v="86"/>
    <x v="1"/>
    <s v="OFF-PA-10002479"/>
    <x v="1"/>
    <s v="Paper"/>
    <s v="Xerox 4200 Series MultiUse Premium Copy Paper (20Lb. and 84 Bright)"/>
    <n v="10.56"/>
  </r>
  <r>
    <n v="238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OFF-PA-10003349"/>
    <x v="1"/>
    <s v="Paper"/>
    <s v="Xerox 1957"/>
    <n v="25.92"/>
  </r>
  <r>
    <n v="239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FUR-FU-10000576"/>
    <x v="0"/>
    <s v="Furnishings"/>
    <s v="Luxo Professional Fluorescent Magnifier Lamp with Clamp-Mount Base"/>
    <n v="419.68"/>
  </r>
  <r>
    <n v="240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FUR-FU-10004351"/>
    <x v="0"/>
    <s v="Furnishings"/>
    <s v="Staple-based wall hangings"/>
    <n v="11.688000000000001"/>
  </r>
  <r>
    <n v="241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TEC-PH-10000011"/>
    <x v="2"/>
    <s v="Phones"/>
    <s v="PureGear Roll-On Screen Protector"/>
    <n v="31.984000000000002"/>
  </r>
  <r>
    <n v="242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FUR-TA-10002607"/>
    <x v="0"/>
    <s v="Tables"/>
    <s v="KI Conference Tables"/>
    <n v="177.22499999999999"/>
  </r>
  <r>
    <n v="243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FUR-FU-10002505"/>
    <x v="0"/>
    <s v="Furnishings"/>
    <s v="Eldon 100 Class Desk Accessories"/>
    <n v="4.0439999999999996"/>
  </r>
  <r>
    <n v="244"/>
    <s v="CA-2017-157749"/>
    <d v="2017-06-04T00:00:00"/>
    <d v="2017-06-09T00:00:00"/>
    <s v="Second Class"/>
    <s v="KL-16645"/>
    <s v="Ken Lonsdale"/>
    <s v="Consumer"/>
    <s v="United States"/>
    <s v="Chicago"/>
    <x v="10"/>
    <x v="26"/>
    <x v="2"/>
    <s v="OFF-AR-10004685"/>
    <x v="1"/>
    <s v="Art"/>
    <s v="Binney &amp; Smith Crayola Metallic Colored Pencils, 8-Color Set"/>
    <n v="7.4080000000000004"/>
  </r>
  <r>
    <n v="245"/>
    <s v="CA-2015-131926"/>
    <d v="2015-06-01T00:00:00"/>
    <d v="2015-06-06T00:00:00"/>
    <s v="Second Class"/>
    <s v="DW-13480"/>
    <s v="Dianna Wilson"/>
    <s v="Home Office"/>
    <s v="United States"/>
    <s v="Lakeville"/>
    <x v="11"/>
    <x v="87"/>
    <x v="2"/>
    <s v="FUR-CH-10004063"/>
    <x v="0"/>
    <s v="Chairs"/>
    <s v="Global Deluxe High-Back Manager's Chair"/>
    <n v="2001.86"/>
  </r>
  <r>
    <n v="246"/>
    <s v="CA-2015-131926"/>
    <d v="2015-06-01T00:00:00"/>
    <d v="2015-06-06T00:00:00"/>
    <s v="Second Class"/>
    <s v="DW-13480"/>
    <s v="Dianna Wilson"/>
    <s v="Home Office"/>
    <s v="United States"/>
    <s v="Lakeville"/>
    <x v="11"/>
    <x v="87"/>
    <x v="2"/>
    <s v="OFF-ST-10002276"/>
    <x v="1"/>
    <s v="Storage"/>
    <s v="Safco Steel Mobile File Cart"/>
    <n v="166.72"/>
  </r>
  <r>
    <n v="247"/>
    <s v="CA-2015-131926"/>
    <d v="2015-06-01T00:00:00"/>
    <d v="2015-06-06T00:00:00"/>
    <s v="Second Class"/>
    <s v="DW-13480"/>
    <s v="Dianna Wilson"/>
    <s v="Home Office"/>
    <s v="United States"/>
    <s v="Lakeville"/>
    <x v="11"/>
    <x v="87"/>
    <x v="2"/>
    <s v="OFF-PA-10004082"/>
    <x v="1"/>
    <s v="Paper"/>
    <s v="Adams Telephone Message Book w/Frequently-Called Numbers Space, 400 Messages per Book"/>
    <n v="47.88"/>
  </r>
  <r>
    <n v="248"/>
    <s v="CA-2015-131926"/>
    <d v="2015-06-01T00:00:00"/>
    <d v="2015-06-06T00:00:00"/>
    <s v="Second Class"/>
    <s v="DW-13480"/>
    <s v="Dianna Wilson"/>
    <s v="Home Office"/>
    <s v="United States"/>
    <s v="Lakeville"/>
    <x v="11"/>
    <x v="87"/>
    <x v="2"/>
    <s v="OFF-AP-10002945"/>
    <x v="1"/>
    <s v="Appliances"/>
    <s v="Honeywell Enviracaire Portable HEPA Air Cleaner for 17' x 22' Room"/>
    <n v="1503.25"/>
  </r>
  <r>
    <n v="249"/>
    <s v="CA-2015-131926"/>
    <d v="2015-06-01T00:00:00"/>
    <d v="2015-06-06T00:00:00"/>
    <s v="Second Class"/>
    <s v="DW-13480"/>
    <s v="Dianna Wilson"/>
    <s v="Home Office"/>
    <s v="United States"/>
    <s v="Lakeville"/>
    <x v="11"/>
    <x v="87"/>
    <x v="2"/>
    <s v="OFF-PA-10000061"/>
    <x v="1"/>
    <s v="Paper"/>
    <s v="Xerox 205"/>
    <n v="25.92"/>
  </r>
  <r>
    <n v="250"/>
    <s v="CA-2017-154739"/>
    <d v="2017-12-10T00:00:00"/>
    <d v="2017-12-15T00:00:00"/>
    <s v="Second Class"/>
    <s v="LH-17155"/>
    <s v="Logan Haushalter"/>
    <s v="Consumer"/>
    <s v="United States"/>
    <s v="San Francisco"/>
    <x v="1"/>
    <x v="9"/>
    <x v="1"/>
    <s v="FUR-CH-10002965"/>
    <x v="0"/>
    <s v="Chairs"/>
    <s v="Global Leather Highback Executive Chair with Pneumatic Height Adjustment, Black"/>
    <n v="321.56799999999998"/>
  </r>
  <r>
    <n v="251"/>
    <s v="CA-2017-145625"/>
    <d v="2017-09-11T00:00:00"/>
    <d v="2017-09-17T00:00:00"/>
    <s v="Standard Class"/>
    <s v="KC-16540"/>
    <s v="Kelly Collister"/>
    <s v="Consumer"/>
    <s v="United States"/>
    <s v="San Diego"/>
    <x v="1"/>
    <x v="88"/>
    <x v="1"/>
    <s v="OFF-PA-10004569"/>
    <x v="1"/>
    <s v="Paper"/>
    <s v="Wirebound Message Books, Two 4 1/4&quot; x 5&quot; Forms per Page"/>
    <n v="7.61"/>
  </r>
  <r>
    <n v="252"/>
    <s v="CA-2017-145625"/>
    <d v="2017-09-11T00:00:00"/>
    <d v="2017-09-17T00:00:00"/>
    <s v="Standard Class"/>
    <s v="KC-16540"/>
    <s v="Kelly Collister"/>
    <s v="Consumer"/>
    <s v="United States"/>
    <s v="San Diego"/>
    <x v="1"/>
    <x v="88"/>
    <x v="1"/>
    <s v="TEC-AC-10003832"/>
    <x v="2"/>
    <s v="Accessories"/>
    <s v="LogitechÂ P710e Mobile Speakerphone"/>
    <n v="3347.37"/>
  </r>
  <r>
    <n v="253"/>
    <s v="CA-2017-146941"/>
    <d v="2017-12-10T00:00:00"/>
    <d v="2017-12-13T00:00:00"/>
    <s v="First Class"/>
    <s v="DL-13315"/>
    <s v="Delfina Latchford"/>
    <s v="Consumer"/>
    <s v="United States"/>
    <s v="New York City"/>
    <x v="15"/>
    <x v="23"/>
    <x v="3"/>
    <s v="OFF-ST-10001228"/>
    <x v="1"/>
    <s v="Storage"/>
    <s v="Fellowes Personal Hanging Folder Files, Navy"/>
    <n v="80.58"/>
  </r>
  <r>
    <n v="254"/>
    <s v="CA-2017-146941"/>
    <d v="2017-12-10T00:00:00"/>
    <d v="2017-12-13T00:00:00"/>
    <s v="First Class"/>
    <s v="DL-13315"/>
    <s v="Delfina Latchford"/>
    <s v="Consumer"/>
    <s v="United States"/>
    <s v="New York City"/>
    <x v="15"/>
    <x v="23"/>
    <x v="3"/>
    <s v="OFF-EN-10003296"/>
    <x v="1"/>
    <s v="Envelopes"/>
    <s v="Tyvek Side-Opening Peel &amp; Seel Expanding Envelopes"/>
    <n v="361.92"/>
  </r>
  <r>
    <n v="255"/>
    <s v="US-2016-159982"/>
    <d v="2016-11-28T00:00:00"/>
    <d v="2016-12-04T00:00:00"/>
    <s v="Standard Class"/>
    <s v="DR-12880"/>
    <s v="Dan Reichenbach"/>
    <s v="Corporate"/>
    <s v="United States"/>
    <s v="Chicago"/>
    <x v="10"/>
    <x v="36"/>
    <x v="2"/>
    <s v="FUR-FU-10002505"/>
    <x v="0"/>
    <s v="Furnishings"/>
    <s v="Eldon 100 Class Desk Accessories"/>
    <n v="12.132"/>
  </r>
  <r>
    <n v="256"/>
    <s v="US-2016-159982"/>
    <d v="2016-11-28T00:00:00"/>
    <d v="2016-12-04T00:00:00"/>
    <s v="Standard Class"/>
    <s v="DR-12880"/>
    <s v="Dan Reichenbach"/>
    <s v="Corporate"/>
    <s v="United States"/>
    <s v="Chicago"/>
    <x v="10"/>
    <x v="36"/>
    <x v="2"/>
    <s v="OFF-ST-10004804"/>
    <x v="1"/>
    <s v="Storage"/>
    <s v="Belkin 19&quot; Vented Equipment Shelf, Black"/>
    <n v="82.367999999999995"/>
  </r>
  <r>
    <n v="257"/>
    <s v="US-2016-159982"/>
    <d v="2016-11-28T00:00:00"/>
    <d v="2016-12-04T00:00:00"/>
    <s v="Standard Class"/>
    <s v="DR-12880"/>
    <s v="Dan Reichenbach"/>
    <s v="Corporate"/>
    <s v="United States"/>
    <s v="Chicago"/>
    <x v="10"/>
    <x v="36"/>
    <x v="2"/>
    <s v="OFF-ST-10001590"/>
    <x v="1"/>
    <s v="Storage"/>
    <s v="Tenex Personal Project File with Scoop Front Design, Black"/>
    <n v="53.92"/>
  </r>
  <r>
    <n v="258"/>
    <s v="US-2016-159982"/>
    <d v="2016-11-28T00:00:00"/>
    <d v="2016-12-04T00:00:00"/>
    <s v="Standard Class"/>
    <s v="DR-12880"/>
    <s v="Dan Reichenbach"/>
    <s v="Corporate"/>
    <s v="United States"/>
    <s v="Chicago"/>
    <x v="10"/>
    <x v="36"/>
    <x v="2"/>
    <s v="TEC-PH-10001580"/>
    <x v="2"/>
    <s v="Phones"/>
    <s v="Logitech Mobile Speakerphone P710e -Â speaker phone"/>
    <n v="647.904"/>
  </r>
  <r>
    <n v="259"/>
    <s v="CA-2018-163139"/>
    <d v="2018-12-01T00:00:00"/>
    <d v="2018-12-03T00:00:00"/>
    <s v="Second Class"/>
    <s v="CC-12670"/>
    <s v="Craig Carreira"/>
    <s v="Consumer"/>
    <s v="United States"/>
    <s v="New York City"/>
    <x v="15"/>
    <x v="29"/>
    <x v="3"/>
    <s v="TEC-AC-10000290"/>
    <x v="2"/>
    <s v="Accessories"/>
    <s v="Sabrent 4-Port USB 2.0 Hub"/>
    <n v="20.37"/>
  </r>
  <r>
    <n v="260"/>
    <s v="CA-2018-163139"/>
    <d v="2018-12-01T00:00:00"/>
    <d v="2018-12-03T00:00:00"/>
    <s v="Second Class"/>
    <s v="CC-12670"/>
    <s v="Craig Carreira"/>
    <s v="Consumer"/>
    <s v="United States"/>
    <s v="New York City"/>
    <x v="15"/>
    <x v="29"/>
    <x v="3"/>
    <s v="OFF-ST-10002790"/>
    <x v="1"/>
    <s v="Storage"/>
    <s v="Safco Industrial Shelving"/>
    <n v="221.55"/>
  </r>
  <r>
    <n v="261"/>
    <s v="CA-2018-163139"/>
    <d v="2018-12-01T00:00:00"/>
    <d v="2018-12-03T00:00:00"/>
    <s v="Second Class"/>
    <s v="CC-12670"/>
    <s v="Craig Carreira"/>
    <s v="Consumer"/>
    <s v="United States"/>
    <s v="New York City"/>
    <x v="15"/>
    <x v="29"/>
    <x v="3"/>
    <s v="OFF-BI-10003460"/>
    <x v="1"/>
    <s v="Binders"/>
    <s v="Acco 3-Hole Punch"/>
    <n v="17.52"/>
  </r>
  <r>
    <n v="262"/>
    <s v="US-2018-155299"/>
    <d v="2018-06-08T00:00:00"/>
    <d v="2018-06-12T00:00:00"/>
    <s v="Standard Class"/>
    <s v="Dl-13600"/>
    <s v="Dorris liebe"/>
    <s v="Corporate"/>
    <s v="United States"/>
    <s v="Pasadena"/>
    <x v="5"/>
    <x v="89"/>
    <x v="2"/>
    <s v="OFF-AP-10002203"/>
    <x v="1"/>
    <s v="Appliances"/>
    <s v="Eureka Disposable Bags for Sanitaire Vibra Groomer I Upright Vac"/>
    <n v="1.6240000000000001"/>
  </r>
  <r>
    <n v="263"/>
    <s v="US-2015-106992"/>
    <d v="2015-09-19T00:00:00"/>
    <d v="2015-09-21T00:00:00"/>
    <s v="Second Class"/>
    <s v="SB-20290"/>
    <s v="Sean Braxton"/>
    <s v="Corporate"/>
    <s v="United States"/>
    <s v="Houston"/>
    <x v="5"/>
    <x v="66"/>
    <x v="2"/>
    <s v="TEC-MA-10000822"/>
    <x v="2"/>
    <s v="Machines"/>
    <s v="Lexmark MX611dhe Monochrome Laser Printer"/>
    <n v="3059.982"/>
  </r>
  <r>
    <n v="264"/>
    <s v="US-2015-106992"/>
    <d v="2015-09-19T00:00:00"/>
    <d v="2015-09-21T00:00:00"/>
    <s v="Second Class"/>
    <s v="SB-20290"/>
    <s v="Sean Braxton"/>
    <s v="Corporate"/>
    <s v="United States"/>
    <s v="Houston"/>
    <x v="5"/>
    <x v="66"/>
    <x v="2"/>
    <s v="TEC-MA-10003353"/>
    <x v="2"/>
    <s v="Machines"/>
    <s v="Xerox WorkCentre 6505DN Laser Multifunction Printer"/>
    <n v="2519.9580000000001"/>
  </r>
  <r>
    <n v="265"/>
    <s v="CA-2017-125318"/>
    <d v="2017-06-06T00:00:00"/>
    <d v="2017-06-13T00:00:00"/>
    <s v="Standard Class"/>
    <s v="RC-19825"/>
    <s v="Roy Collins"/>
    <s v="Consumer"/>
    <s v="United States"/>
    <s v="Chicago"/>
    <x v="10"/>
    <x v="26"/>
    <x v="2"/>
    <s v="TEC-PH-10001433"/>
    <x v="2"/>
    <s v="Phones"/>
    <s v="Cisco Small Business SPA 502G VoIP phone"/>
    <n v="328.22399999999999"/>
  </r>
  <r>
    <n v="266"/>
    <s v="CA-2016-155040"/>
    <d v="2016-11-10T00:00:00"/>
    <d v="2016-11-15T00:00:00"/>
    <s v="Standard Class"/>
    <s v="AH-10210"/>
    <s v="Alan Hwang"/>
    <s v="Consumer"/>
    <s v="United States"/>
    <s v="Brentwood"/>
    <x v="1"/>
    <x v="90"/>
    <x v="1"/>
    <s v="TEC-AC-10004469"/>
    <x v="2"/>
    <s v="Accessories"/>
    <s v="Microsoft Sculpt Comfort Mouse"/>
    <n v="79.900000000000006"/>
  </r>
  <r>
    <n v="267"/>
    <s v="CA-2018-136826"/>
    <d v="2018-06-16T00:00:00"/>
    <d v="2018-06-20T00:00:00"/>
    <s v="Standard Class"/>
    <s v="CB-12535"/>
    <s v="Claudia Bergmann"/>
    <s v="Corporate"/>
    <s v="United States"/>
    <s v="Chapel Hill"/>
    <x v="3"/>
    <x v="91"/>
    <x v="0"/>
    <s v="OFF-AR-10003602"/>
    <x v="1"/>
    <s v="Art"/>
    <s v="Quartet Omega Colored Chalk, 12/Pack"/>
    <n v="14.016"/>
  </r>
  <r>
    <n v="268"/>
    <s v="CA-2017-111010"/>
    <d v="2017-01-22T00:00:00"/>
    <d v="2017-01-28T00:00:00"/>
    <s v="Standard Class"/>
    <s v="PG-18895"/>
    <s v="Paul Gonzalez"/>
    <s v="Consumer"/>
    <s v="United States"/>
    <s v="Morristown"/>
    <x v="30"/>
    <x v="92"/>
    <x v="3"/>
    <s v="OFF-FA-10003472"/>
    <x v="1"/>
    <s v="Fasteners"/>
    <s v="Bagged Rubber Bands"/>
    <n v="7.56"/>
  </r>
  <r>
    <n v="269"/>
    <s v="US-2018-145366"/>
    <d v="2018-12-09T00:00:00"/>
    <d v="2018-12-13T00:00:00"/>
    <s v="Standard Class"/>
    <s v="CA-12310"/>
    <s v="Christine Abelman"/>
    <s v="Corporate"/>
    <s v="United States"/>
    <s v="Cincinnati"/>
    <x v="24"/>
    <x v="93"/>
    <x v="3"/>
    <s v="OFF-ST-10004180"/>
    <x v="1"/>
    <s v="Storage"/>
    <s v="Safco Commercial Shelving"/>
    <n v="37.207999999999998"/>
  </r>
  <r>
    <n v="270"/>
    <s v="US-2018-145366"/>
    <d v="2018-12-09T00:00:00"/>
    <d v="2018-12-13T00:00:00"/>
    <s v="Standard Class"/>
    <s v="CA-12310"/>
    <s v="Christine Abelman"/>
    <s v="Corporate"/>
    <s v="United States"/>
    <s v="Cincinnati"/>
    <x v="24"/>
    <x v="93"/>
    <x v="3"/>
    <s v="OFF-EN-10004386"/>
    <x v="1"/>
    <s v="Envelopes"/>
    <s v="Recycled Interoffice Envelopes with String and Button Closure, 10 x 13"/>
    <n v="57.576000000000001"/>
  </r>
  <r>
    <n v="271"/>
    <s v="CA-2018-163979"/>
    <d v="2018-12-28T00:00:00"/>
    <d v="2019-01-02T00:00:00"/>
    <s v="Second Class"/>
    <s v="KH-16690"/>
    <s v="Kristen Hastings"/>
    <s v="Corporate"/>
    <s v="United States"/>
    <s v="San Francisco"/>
    <x v="1"/>
    <x v="94"/>
    <x v="1"/>
    <s v="OFF-ST-10003208"/>
    <x v="1"/>
    <s v="Storage"/>
    <s v="Adjustable Depth Letter/Legal Cart"/>
    <n v="725.84"/>
  </r>
  <r>
    <n v="272"/>
    <s v="CA-2016-155334"/>
    <d v="2016-07-30T00:00:00"/>
    <d v="2016-07-31T00:00:00"/>
    <s v="First Class"/>
    <s v="HA-14920"/>
    <s v="Helen Andreada"/>
    <s v="Consumer"/>
    <s v="United States"/>
    <s v="San Francisco"/>
    <x v="1"/>
    <x v="9"/>
    <x v="1"/>
    <s v="TEC-AC-10003628"/>
    <x v="2"/>
    <s v="Accessories"/>
    <s v="Logitech 910-002974 M325 Wireless Mouse for Web Scrolling"/>
    <n v="209.93"/>
  </r>
  <r>
    <n v="273"/>
    <s v="CA-2016-155334"/>
    <d v="2016-07-30T00:00:00"/>
    <d v="2016-07-31T00:00:00"/>
    <s v="First Class"/>
    <s v="HA-14920"/>
    <s v="Helen Andreada"/>
    <s v="Consumer"/>
    <s v="United States"/>
    <s v="San Francisco"/>
    <x v="1"/>
    <x v="9"/>
    <x v="1"/>
    <s v="FUR-FU-10003274"/>
    <x v="0"/>
    <s v="Furnishings"/>
    <s v="Regeneration Desk Collection"/>
    <n v="5.28"/>
  </r>
  <r>
    <n v="274"/>
    <s v="CA-2016-155334"/>
    <d v="2016-07-30T00:00:00"/>
    <d v="2016-07-31T00:00:00"/>
    <s v="First Class"/>
    <s v="HA-14920"/>
    <s v="Helen Andreada"/>
    <s v="Consumer"/>
    <s v="United States"/>
    <s v="San Francisco"/>
    <x v="1"/>
    <x v="9"/>
    <x v="1"/>
    <s v="OFF-BI-10002557"/>
    <x v="1"/>
    <s v="Binders"/>
    <s v="Presstex Flexible Ring Binders"/>
    <n v="10.92"/>
  </r>
  <r>
    <n v="275"/>
    <s v="CA-2018-118136"/>
    <d v="2018-09-16T00:00:00"/>
    <d v="2018-09-17T00:00:00"/>
    <s v="First Class"/>
    <s v="BB-10990"/>
    <s v="Barry Blumstein"/>
    <s v="Corporate"/>
    <s v="United States"/>
    <s v="Inglewood"/>
    <x v="1"/>
    <x v="95"/>
    <x v="1"/>
    <s v="OFF-PA-10002615"/>
    <x v="1"/>
    <s v="Paper"/>
    <s v="Ampad Gold Fibre Wirebound Steno Books, 6&quot; x 9&quot;, Gregg Ruled"/>
    <n v="8.82"/>
  </r>
  <r>
    <n v="276"/>
    <s v="CA-2018-118136"/>
    <d v="2018-09-16T00:00:00"/>
    <d v="2018-09-17T00:00:00"/>
    <s v="First Class"/>
    <s v="BB-10990"/>
    <s v="Barry Blumstein"/>
    <s v="Corporate"/>
    <s v="United States"/>
    <s v="Inglewood"/>
    <x v="1"/>
    <x v="95"/>
    <x v="1"/>
    <s v="OFF-AR-10001427"/>
    <x v="1"/>
    <s v="Art"/>
    <s v="Newell 330"/>
    <n v="5.98"/>
  </r>
  <r>
    <n v="277"/>
    <s v="CA-2018-132976"/>
    <d v="2018-10-13T00:00:00"/>
    <d v="2018-10-17T00:00:00"/>
    <s v="Standard Class"/>
    <s v="AG-10495"/>
    <s v="Andrew Gjertsen"/>
    <s v="Corporate"/>
    <s v="United States"/>
    <s v="Philadelphia"/>
    <x v="9"/>
    <x v="11"/>
    <x v="3"/>
    <s v="OFF-PA-10000673"/>
    <x v="1"/>
    <s v="Paper"/>
    <s v="Post-it â€œImportant Messageâ€ Note Pad, Neon Colors, 50 Sheets/Pad"/>
    <n v="11.648"/>
  </r>
  <r>
    <n v="278"/>
    <s v="CA-2018-132976"/>
    <d v="2018-10-13T00:00:00"/>
    <d v="2018-10-17T00:00:00"/>
    <s v="Standard Class"/>
    <s v="AG-10495"/>
    <s v="Andrew Gjertsen"/>
    <s v="Corporate"/>
    <s v="United States"/>
    <s v="Philadelphia"/>
    <x v="9"/>
    <x v="11"/>
    <x v="3"/>
    <s v="OFF-PA-10004470"/>
    <x v="1"/>
    <s v="Paper"/>
    <s v="Adams Write n' Stick Phone Message Book, 11&quot; X 5 1/4&quot;, 200 Messages"/>
    <n v="18.175999999999998"/>
  </r>
  <r>
    <n v="279"/>
    <s v="CA-2018-132976"/>
    <d v="2018-10-13T00:00:00"/>
    <d v="2018-10-17T00:00:00"/>
    <s v="Standard Class"/>
    <s v="AG-10495"/>
    <s v="Andrew Gjertsen"/>
    <s v="Corporate"/>
    <s v="United States"/>
    <s v="Philadelphia"/>
    <x v="9"/>
    <x v="11"/>
    <x v="3"/>
    <s v="OFF-ST-10000876"/>
    <x v="1"/>
    <s v="Storage"/>
    <s v="Eldon Simplefile Box Office"/>
    <n v="59.712000000000003"/>
  </r>
  <r>
    <n v="280"/>
    <s v="CA-2018-132976"/>
    <d v="2018-10-13T00:00:00"/>
    <d v="2018-10-17T00:00:00"/>
    <s v="Standard Class"/>
    <s v="AG-10495"/>
    <s v="Andrew Gjertsen"/>
    <s v="Corporate"/>
    <s v="United States"/>
    <s v="Philadelphia"/>
    <x v="9"/>
    <x v="11"/>
    <x v="3"/>
    <s v="OFF-LA-10002043"/>
    <x v="1"/>
    <s v="Labels"/>
    <s v="Avery 489"/>
    <n v="24.84"/>
  </r>
  <r>
    <n v="281"/>
    <s v="US-2016-161991"/>
    <d v="2016-09-26T00:00:00"/>
    <d v="2016-09-28T00:00:00"/>
    <s v="Second Class"/>
    <s v="SC-20725"/>
    <s v="Steven Cartwright"/>
    <s v="Consumer"/>
    <s v="United States"/>
    <s v="Houston"/>
    <x v="5"/>
    <x v="32"/>
    <x v="2"/>
    <s v="OFF-BI-10004967"/>
    <x v="1"/>
    <s v="Binders"/>
    <s v="Round Ring Binders"/>
    <n v="2.08"/>
  </r>
  <r>
    <n v="282"/>
    <s v="US-2016-161991"/>
    <d v="2016-09-26T00:00:00"/>
    <d v="2016-09-28T00:00:00"/>
    <s v="Second Class"/>
    <s v="SC-20725"/>
    <s v="Steven Cartwright"/>
    <s v="Consumer"/>
    <s v="United States"/>
    <s v="Houston"/>
    <x v="5"/>
    <x v="32"/>
    <x v="2"/>
    <s v="TEC-PH-10001760"/>
    <x v="2"/>
    <s v="Phones"/>
    <s v="Bose SoundLink Bluetooth Speaker"/>
    <n v="1114.4000000000001"/>
  </r>
  <r>
    <n v="283"/>
    <s v="CA-2016-130890"/>
    <d v="2016-11-02T00:00:00"/>
    <d v="2016-11-06T00:00:00"/>
    <s v="Standard Class"/>
    <s v="JO-15280"/>
    <s v="Jas O'Carroll"/>
    <s v="Consumer"/>
    <s v="United States"/>
    <s v="Los Angeles"/>
    <x v="1"/>
    <x v="25"/>
    <x v="1"/>
    <s v="FUR-TA-10002903"/>
    <x v="0"/>
    <s v="Tables"/>
    <s v="Bevis Round Bullnose 29&quot; High Table Top"/>
    <n v="1038.8399999999999"/>
  </r>
  <r>
    <n v="284"/>
    <s v="CA-2016-130883"/>
    <d v="2016-09-26T00:00:00"/>
    <d v="2016-10-02T00:00:00"/>
    <s v="Standard Class"/>
    <s v="TB-21520"/>
    <s v="Tracy Blumstein"/>
    <s v="Consumer"/>
    <s v="United States"/>
    <s v="Portland"/>
    <x v="21"/>
    <x v="40"/>
    <x v="1"/>
    <s v="OFF-PA-10000474"/>
    <x v="1"/>
    <s v="Paper"/>
    <s v="Easy-staple paper"/>
    <n v="141.76"/>
  </r>
  <r>
    <n v="285"/>
    <s v="CA-2016-130883"/>
    <d v="2016-09-26T00:00:00"/>
    <d v="2016-10-02T00:00:00"/>
    <s v="Standard Class"/>
    <s v="TB-21520"/>
    <s v="Tracy Blumstein"/>
    <s v="Consumer"/>
    <s v="United States"/>
    <s v="Portland"/>
    <x v="21"/>
    <x v="40"/>
    <x v="1"/>
    <s v="TEC-AC-10001956"/>
    <x v="2"/>
    <s v="Accessories"/>
    <s v="Microsoft Arc Touch Mouse"/>
    <n v="239.8"/>
  </r>
  <r>
    <n v="286"/>
    <s v="CA-2016-130883"/>
    <d v="2016-09-26T00:00:00"/>
    <d v="2016-10-02T00:00:00"/>
    <s v="Standard Class"/>
    <s v="TB-21520"/>
    <s v="Tracy Blumstein"/>
    <s v="Consumer"/>
    <s v="United States"/>
    <s v="Portland"/>
    <x v="21"/>
    <x v="40"/>
    <x v="1"/>
    <s v="OFF-PA-10004100"/>
    <x v="1"/>
    <s v="Paper"/>
    <s v="Xerox 216"/>
    <n v="31.103999999999999"/>
  </r>
  <r>
    <n v="287"/>
    <s v="CA-2017-112697"/>
    <d v="2017-12-18T00:00:00"/>
    <d v="2017-12-20T00:00:00"/>
    <s v="Second Class"/>
    <s v="AH-10195"/>
    <s v="Alan Haines"/>
    <s v="Corporate"/>
    <s v="United States"/>
    <s v="Tamarac"/>
    <x v="2"/>
    <x v="96"/>
    <x v="0"/>
    <s v="OFF-BI-10000778"/>
    <x v="1"/>
    <s v="Binders"/>
    <s v="GBC VeloBinder Electric Binding Machine"/>
    <n v="254.05799999999999"/>
  </r>
  <r>
    <n v="288"/>
    <s v="CA-2017-112697"/>
    <d v="2017-12-18T00:00:00"/>
    <d v="2017-12-20T00:00:00"/>
    <s v="Second Class"/>
    <s v="AH-10195"/>
    <s v="Alan Haines"/>
    <s v="Corporate"/>
    <s v="United States"/>
    <s v="Tamarac"/>
    <x v="2"/>
    <x v="96"/>
    <x v="0"/>
    <s v="OFF-AP-10002684"/>
    <x v="1"/>
    <s v="Appliances"/>
    <s v="Acco 7-Outlet Masterpiece Power Center, Wihtout Fax/Phone Line Protection"/>
    <n v="194.52799999999999"/>
  </r>
  <r>
    <n v="289"/>
    <s v="CA-2017-112697"/>
    <d v="2017-12-18T00:00:00"/>
    <d v="2017-12-20T00:00:00"/>
    <s v="Second Class"/>
    <s v="AH-10195"/>
    <s v="Alan Haines"/>
    <s v="Corporate"/>
    <s v="United States"/>
    <s v="Tamarac"/>
    <x v="2"/>
    <x v="96"/>
    <x v="0"/>
    <s v="OFF-SU-10000646"/>
    <x v="1"/>
    <s v="Supplies"/>
    <s v="Premier Automatic Letter Opener"/>
    <n v="961.48"/>
  </r>
  <r>
    <n v="290"/>
    <s v="CA-2017-110772"/>
    <d v="2017-11-20T00:00:00"/>
    <d v="2017-11-24T00:00:00"/>
    <s v="Second Class"/>
    <s v="NZ-18565"/>
    <s v="Nick Zandusky"/>
    <s v="Home Office"/>
    <s v="United States"/>
    <s v="Columbus"/>
    <x v="24"/>
    <x v="47"/>
    <x v="3"/>
    <s v="OFF-FA-10002983"/>
    <x v="1"/>
    <s v="Fasteners"/>
    <s v="Advantus SlideClip Paper Clips"/>
    <n v="19.096"/>
  </r>
  <r>
    <n v="291"/>
    <s v="CA-2017-110772"/>
    <d v="2017-11-20T00:00:00"/>
    <d v="2017-11-24T00:00:00"/>
    <s v="Second Class"/>
    <s v="NZ-18565"/>
    <s v="Nick Zandusky"/>
    <s v="Home Office"/>
    <s v="United States"/>
    <s v="Columbus"/>
    <x v="24"/>
    <x v="47"/>
    <x v="3"/>
    <s v="OFF-LA-10004689"/>
    <x v="1"/>
    <s v="Labels"/>
    <s v="Avery 512"/>
    <n v="18.495999999999999"/>
  </r>
  <r>
    <n v="292"/>
    <s v="CA-2017-110772"/>
    <d v="2017-11-20T00:00:00"/>
    <d v="2017-11-24T00:00:00"/>
    <s v="Second Class"/>
    <s v="NZ-18565"/>
    <s v="Nick Zandusky"/>
    <s v="Home Office"/>
    <s v="United States"/>
    <s v="Columbus"/>
    <x v="24"/>
    <x v="47"/>
    <x v="3"/>
    <s v="TEC-AC-10002001"/>
    <x v="2"/>
    <s v="Accessories"/>
    <s v="Logitech Wireless Gaming Headset G930"/>
    <n v="255.98400000000001"/>
  </r>
  <r>
    <n v="293"/>
    <s v="CA-2017-110772"/>
    <d v="2017-11-20T00:00:00"/>
    <d v="2017-11-24T00:00:00"/>
    <s v="Second Class"/>
    <s v="NZ-18565"/>
    <s v="Nick Zandusky"/>
    <s v="Home Office"/>
    <s v="United States"/>
    <s v="Columbus"/>
    <x v="24"/>
    <x v="47"/>
    <x v="3"/>
    <s v="FUR-BO-10004709"/>
    <x v="0"/>
    <s v="Bookcases"/>
    <s v="Bush Westfield Collection Bookcases, Medium Cherry Finish"/>
    <n v="86.97"/>
  </r>
  <r>
    <n v="294"/>
    <s v="CA-2015-111451"/>
    <d v="2015-12-26T00:00:00"/>
    <d v="2015-12-28T00:00:00"/>
    <s v="First Class"/>
    <s v="KL-16555"/>
    <s v="Kelly Lampkin"/>
    <s v="Corporate"/>
    <s v="United States"/>
    <s v="Colorado Springs"/>
    <x v="22"/>
    <x v="97"/>
    <x v="1"/>
    <s v="FUR-FU-10004091"/>
    <x v="0"/>
    <s v="Furnishings"/>
    <s v="Howard Miller 13&quot; Diameter Goldtone Round Wall Clock"/>
    <n v="300.416"/>
  </r>
  <r>
    <n v="295"/>
    <s v="CA-2015-111451"/>
    <d v="2015-12-26T00:00:00"/>
    <d v="2015-12-28T00:00:00"/>
    <s v="First Class"/>
    <s v="KL-16555"/>
    <s v="Kelly Lampkin"/>
    <s v="Corporate"/>
    <s v="United States"/>
    <s v="Colorado Springs"/>
    <x v="22"/>
    <x v="97"/>
    <x v="1"/>
    <s v="FUR-CH-10001891"/>
    <x v="0"/>
    <s v="Chairs"/>
    <s v="Global Deluxe Office Fabric Chairs"/>
    <n v="230.352"/>
  </r>
  <r>
    <n v="296"/>
    <s v="CA-2015-111451"/>
    <d v="2015-12-26T00:00:00"/>
    <d v="2015-12-28T00:00:00"/>
    <s v="First Class"/>
    <s v="KL-16555"/>
    <s v="Kelly Lampkin"/>
    <s v="Corporate"/>
    <s v="United States"/>
    <s v="Colorado Springs"/>
    <x v="22"/>
    <x v="97"/>
    <x v="1"/>
    <s v="FUR-FU-10002918"/>
    <x v="0"/>
    <s v="Furnishings"/>
    <s v="Eldon ClusterMat Chair Mat with Cordless Antistatic Protection"/>
    <n v="218.352"/>
  </r>
  <r>
    <n v="297"/>
    <s v="CA-2015-111451"/>
    <d v="2015-12-26T00:00:00"/>
    <d v="2015-12-28T00:00:00"/>
    <s v="First Class"/>
    <s v="KL-16555"/>
    <s v="Kelly Lampkin"/>
    <s v="Corporate"/>
    <s v="United States"/>
    <s v="Colorado Springs"/>
    <x v="22"/>
    <x v="97"/>
    <x v="1"/>
    <s v="OFF-BI-10004593"/>
    <x v="1"/>
    <s v="Binders"/>
    <s v="Ibico Laser Imprintable Binding System Covers"/>
    <n v="78.599999999999994"/>
  </r>
  <r>
    <n v="298"/>
    <s v="CA-2015-111451"/>
    <d v="2015-12-26T00:00:00"/>
    <d v="2015-12-28T00:00:00"/>
    <s v="First Class"/>
    <s v="KL-16555"/>
    <s v="Kelly Lampkin"/>
    <s v="Corporate"/>
    <s v="United States"/>
    <s v="Colorado Springs"/>
    <x v="22"/>
    <x v="97"/>
    <x v="1"/>
    <s v="OFF-FA-10004854"/>
    <x v="1"/>
    <s v="Fasteners"/>
    <s v="Vinyl Coated Wire Paper Clips in Organizer Box, 800/Box"/>
    <n v="27.552"/>
  </r>
  <r>
    <n v="299"/>
    <s v="CA-2017-142545"/>
    <d v="2017-10-28T00:00:00"/>
    <d v="2017-11-03T00:00:00"/>
    <s v="Standard Class"/>
    <s v="JD-15895"/>
    <s v="Jonathan Doherty"/>
    <s v="Corporate"/>
    <s v="United States"/>
    <s v="Belleville"/>
    <x v="30"/>
    <x v="98"/>
    <x v="3"/>
    <s v="OFF-PA-10002105"/>
    <x v="1"/>
    <s v="Paper"/>
    <s v="Xerox 223"/>
    <n v="32.4"/>
  </r>
  <r>
    <n v="300"/>
    <s v="CA-2017-142545"/>
    <d v="2017-10-28T00:00:00"/>
    <d v="2017-11-03T00:00:00"/>
    <s v="Standard Class"/>
    <s v="JD-15895"/>
    <s v="Jonathan Doherty"/>
    <s v="Corporate"/>
    <s v="United States"/>
    <s v="Belleville"/>
    <x v="30"/>
    <x v="98"/>
    <x v="3"/>
    <s v="OFF-ST-10002756"/>
    <x v="1"/>
    <s v="Storage"/>
    <s v="Tennsco Stur-D-Stor Boltless Shelving, 5 Shelves, 24&quot; Deep, Sand"/>
    <n v="1082.48"/>
  </r>
  <r>
    <n v="301"/>
    <s v="CA-2017-142545"/>
    <d v="2017-10-28T00:00:00"/>
    <d v="2017-11-03T00:00:00"/>
    <s v="Standard Class"/>
    <s v="JD-15895"/>
    <s v="Jonathan Doherty"/>
    <s v="Corporate"/>
    <s v="United States"/>
    <s v="Belleville"/>
    <x v="30"/>
    <x v="98"/>
    <x v="3"/>
    <s v="OFF-PA-10004243"/>
    <x v="1"/>
    <s v="Paper"/>
    <s v="Xerox 1939"/>
    <n v="56.91"/>
  </r>
  <r>
    <n v="302"/>
    <s v="CA-2017-142545"/>
    <d v="2017-10-28T00:00:00"/>
    <d v="2017-11-03T00:00:00"/>
    <s v="Standard Class"/>
    <s v="JD-15895"/>
    <s v="Jonathan Doherty"/>
    <s v="Corporate"/>
    <s v="United States"/>
    <s v="Belleville"/>
    <x v="30"/>
    <x v="98"/>
    <x v="3"/>
    <s v="FUR-FU-10001861"/>
    <x v="0"/>
    <s v="Furnishings"/>
    <s v="Floodlight Indoor Halogen Bulbs, 1 Bulb per Pack, 60 Watts"/>
    <n v="77.599999999999994"/>
  </r>
  <r>
    <n v="303"/>
    <s v="CA-2017-142545"/>
    <d v="2017-10-28T00:00:00"/>
    <d v="2017-11-03T00:00:00"/>
    <s v="Standard Class"/>
    <s v="JD-15895"/>
    <s v="Jonathan Doherty"/>
    <s v="Corporate"/>
    <s v="United States"/>
    <s v="Belleville"/>
    <x v="30"/>
    <x v="98"/>
    <x v="3"/>
    <s v="OFF-BI-10002706"/>
    <x v="1"/>
    <s v="Binders"/>
    <s v="Avery Premier Heavy-Duty Binder with Round Locking Rings"/>
    <n v="14.28"/>
  </r>
  <r>
    <n v="304"/>
    <s v="US-2018-152380"/>
    <d v="2018-11-19T00:00:00"/>
    <d v="2018-11-23T00:00:00"/>
    <s v="Standard Class"/>
    <s v="JH-15910"/>
    <s v="Jonathan Howell"/>
    <s v="Consumer"/>
    <s v="United States"/>
    <s v="Chicago"/>
    <x v="10"/>
    <x v="36"/>
    <x v="2"/>
    <s v="FUR-TA-10002533"/>
    <x v="0"/>
    <s v="Tables"/>
    <s v="BPI Conference Tables"/>
    <n v="219.07499999999999"/>
  </r>
  <r>
    <n v="305"/>
    <s v="CA-2016-144253"/>
    <d v="2016-05-04T00:00:00"/>
    <d v="2016-05-09T00:00:00"/>
    <s v="Second Class"/>
    <s v="AS-10225"/>
    <s v="Alan Schoenberger"/>
    <s v="Corporate"/>
    <s v="United States"/>
    <s v="New York City"/>
    <x v="15"/>
    <x v="23"/>
    <x v="3"/>
    <s v="FUR-FU-10002671"/>
    <x v="0"/>
    <s v="Furnishings"/>
    <s v="Electrix 20W Halogen Replacement Bulb for Zoom-In Desk Lamp"/>
    <n v="26.8"/>
  </r>
  <r>
    <n v="306"/>
    <s v="CA-2015-130960"/>
    <d v="2015-12-30T00:00:00"/>
    <d v="2016-01-04T00:00:00"/>
    <s v="Standard Class"/>
    <s v="KB-16600"/>
    <s v="Ken Brennan"/>
    <s v="Corporate"/>
    <s v="United States"/>
    <s v="Taylor"/>
    <x v="12"/>
    <x v="99"/>
    <x v="2"/>
    <s v="OFF-AR-10003651"/>
    <x v="1"/>
    <s v="Art"/>
    <s v="Newell 350"/>
    <n v="9.84"/>
  </r>
  <r>
    <n v="307"/>
    <s v="CA-2015-111003"/>
    <d v="2015-06-01T00:00:00"/>
    <d v="2015-06-06T00:00:00"/>
    <s v="Standard Class"/>
    <s v="CR-12625"/>
    <s v="Corey Roper"/>
    <s v="Home Office"/>
    <s v="United States"/>
    <s v="Lakewood"/>
    <x v="30"/>
    <x v="100"/>
    <x v="3"/>
    <s v="OFF-BI-10001072"/>
    <x v="1"/>
    <s v="Binders"/>
    <s v="GBC Clear Cover, 8-1/2 x 11, unpunched, 25 covers per pack"/>
    <n v="45.48"/>
  </r>
  <r>
    <n v="308"/>
    <s v="CA-2015-111003"/>
    <d v="2015-06-01T00:00:00"/>
    <d v="2015-06-06T00:00:00"/>
    <s v="Standard Class"/>
    <s v="CR-12625"/>
    <s v="Corey Roper"/>
    <s v="Home Office"/>
    <s v="United States"/>
    <s v="Lakewood"/>
    <x v="30"/>
    <x v="100"/>
    <x v="3"/>
    <s v="OFF-AR-10002135"/>
    <x v="1"/>
    <s v="Art"/>
    <s v="Boston Heavy-Duty Trimline Electric Pencil Sharpeners"/>
    <n v="289.2"/>
  </r>
  <r>
    <n v="309"/>
    <s v="CA-2018-126774"/>
    <d v="2018-04-15T00:00:00"/>
    <d v="2018-04-17T00:00:00"/>
    <s v="First Class"/>
    <s v="SH-20395"/>
    <s v="Shahid Hopkins"/>
    <s v="Consumer"/>
    <s v="United States"/>
    <s v="Arlington"/>
    <x v="17"/>
    <x v="101"/>
    <x v="0"/>
    <s v="OFF-AR-10002804"/>
    <x v="1"/>
    <s v="Art"/>
    <s v="Faber Castell Col-Erase Pencils"/>
    <n v="4.8899999999999997"/>
  </r>
  <r>
    <n v="310"/>
    <s v="CA-2017-142902"/>
    <d v="2017-09-12T00:00:00"/>
    <d v="2017-09-14T00:00:00"/>
    <s v="Second Class"/>
    <s v="BP-11185"/>
    <s v="Ben Peterman"/>
    <s v="Corporate"/>
    <s v="United States"/>
    <s v="Arvada"/>
    <x v="22"/>
    <x v="102"/>
    <x v="1"/>
    <s v="FUR-FU-10001918"/>
    <x v="0"/>
    <s v="Furnishings"/>
    <s v="C-Line Cubicle Keepers Polyproplyene Holder With Velcro Backings"/>
    <n v="15.135999999999999"/>
  </r>
  <r>
    <n v="311"/>
    <s v="CA-2017-142902"/>
    <d v="2017-09-12T00:00:00"/>
    <d v="2017-09-14T00:00:00"/>
    <s v="Second Class"/>
    <s v="BP-11185"/>
    <s v="Ben Peterman"/>
    <s v="Corporate"/>
    <s v="United States"/>
    <s v="Arvada"/>
    <x v="22"/>
    <x v="102"/>
    <x v="1"/>
    <s v="FUR-CH-10004086"/>
    <x v="0"/>
    <s v="Chairs"/>
    <s v="Hon 4070 Series Pagoda Armless Upholstered Stacking Chairs"/>
    <n v="466.76799999999997"/>
  </r>
  <r>
    <n v="312"/>
    <s v="CA-2017-142902"/>
    <d v="2017-09-12T00:00:00"/>
    <d v="2017-09-14T00:00:00"/>
    <s v="Second Class"/>
    <s v="BP-11185"/>
    <s v="Ben Peterman"/>
    <s v="Corporate"/>
    <s v="United States"/>
    <s v="Arvada"/>
    <x v="22"/>
    <x v="102"/>
    <x v="1"/>
    <s v="FUR-FU-10001756"/>
    <x v="0"/>
    <s v="Furnishings"/>
    <s v="Eldon Expressions Desk Accessory, Wood Photo Frame, Mahogany"/>
    <n v="15.231999999999999"/>
  </r>
  <r>
    <n v="313"/>
    <s v="CA-2017-142902"/>
    <d v="2017-09-12T00:00:00"/>
    <d v="2017-09-14T00:00:00"/>
    <s v="Second Class"/>
    <s v="BP-11185"/>
    <s v="Ben Peterman"/>
    <s v="Corporate"/>
    <s v="United States"/>
    <s v="Arvada"/>
    <x v="22"/>
    <x v="102"/>
    <x v="1"/>
    <s v="OFF-LA-10000634"/>
    <x v="1"/>
    <s v="Labels"/>
    <s v="Avery 509"/>
    <n v="6.2640000000000002"/>
  </r>
  <r>
    <n v="314"/>
    <s v="CA-2015-120887"/>
    <d v="2015-09-27T00:00:00"/>
    <d v="2015-10-03T00:00:00"/>
    <s v="Standard Class"/>
    <s v="TS-21205"/>
    <s v="Thomas Seio"/>
    <s v="Corporate"/>
    <s v="United States"/>
    <s v="Hackensack"/>
    <x v="30"/>
    <x v="103"/>
    <x v="3"/>
    <s v="FUR-FU-10001588"/>
    <x v="0"/>
    <s v="Furnishings"/>
    <s v="Deflect-o SuperTray Unbreakable Stackable Tray, Letter, Black"/>
    <n v="87.54"/>
  </r>
  <r>
    <n v="315"/>
    <s v="CA-2015-167850"/>
    <d v="2015-08-09T00:00:00"/>
    <d v="2015-08-16T00:00:00"/>
    <s v="Standard Class"/>
    <s v="AG-10525"/>
    <s v="Andy Gerbode"/>
    <s v="Corporate"/>
    <s v="United States"/>
    <s v="Saint Petersburg"/>
    <x v="2"/>
    <x v="104"/>
    <x v="0"/>
    <s v="TEC-PH-10002398"/>
    <x v="2"/>
    <s v="Phones"/>
    <s v="AT&amp;T 1070 Corded Phone"/>
    <n v="178.38399999999999"/>
  </r>
  <r>
    <n v="316"/>
    <s v="CA-2015-167850"/>
    <d v="2015-08-09T00:00:00"/>
    <d v="2015-08-16T00:00:00"/>
    <s v="Standard Class"/>
    <s v="AG-10525"/>
    <s v="Andy Gerbode"/>
    <s v="Corporate"/>
    <s v="United States"/>
    <s v="Saint Petersburg"/>
    <x v="2"/>
    <x v="104"/>
    <x v="0"/>
    <s v="OFF-PA-10001937"/>
    <x v="1"/>
    <s v="Paper"/>
    <s v="Xerox 21"/>
    <n v="15.552"/>
  </r>
  <r>
    <n v="317"/>
    <s v="CA-2015-164259"/>
    <d v="2015-12-28T00:00:00"/>
    <d v="2015-12-30T00:00:00"/>
    <s v="First Class"/>
    <s v="SP-20860"/>
    <s v="Sung Pak"/>
    <s v="Corporate"/>
    <s v="United States"/>
    <s v="Philadelphia"/>
    <x v="9"/>
    <x v="105"/>
    <x v="3"/>
    <s v="OFF-AR-10003373"/>
    <x v="1"/>
    <s v="Art"/>
    <s v="Boston School Pro Electric Pencil Sharpener, 1670"/>
    <n v="99.135999999999996"/>
  </r>
  <r>
    <n v="318"/>
    <s v="CA-2015-164973"/>
    <d v="2015-11-04T00:00:00"/>
    <d v="2015-11-09T00:00:00"/>
    <s v="Standard Class"/>
    <s v="NM-18445"/>
    <s v="Nathan Mautz"/>
    <s v="Home Office"/>
    <s v="United States"/>
    <s v="New York City"/>
    <x v="15"/>
    <x v="23"/>
    <x v="3"/>
    <s v="FUR-CH-10002602"/>
    <x v="0"/>
    <s v="Chairs"/>
    <s v="DMI Arturo Collection Mission-style Design Wood Chair"/>
    <n v="135.88200000000001"/>
  </r>
  <r>
    <n v="319"/>
    <s v="CA-2015-164973"/>
    <d v="2015-11-04T00:00:00"/>
    <d v="2015-11-09T00:00:00"/>
    <s v="Standard Class"/>
    <s v="NM-18445"/>
    <s v="Nathan Mautz"/>
    <s v="Home Office"/>
    <s v="United States"/>
    <s v="New York City"/>
    <x v="15"/>
    <x v="23"/>
    <x v="3"/>
    <s v="TEC-MA-10002927"/>
    <x v="2"/>
    <s v="Machines"/>
    <s v="Canon imageCLASS MF7460 Monochrome Digital Laser Multifunction Copier"/>
    <n v="3991.98"/>
  </r>
  <r>
    <n v="320"/>
    <s v="CA-2015-164973"/>
    <d v="2015-11-04T00:00:00"/>
    <d v="2015-11-09T00:00:00"/>
    <s v="Standard Class"/>
    <s v="NM-18445"/>
    <s v="Nathan Mautz"/>
    <s v="Home Office"/>
    <s v="United States"/>
    <s v="New York City"/>
    <x v="15"/>
    <x v="23"/>
    <x v="3"/>
    <s v="TEC-PH-10004093"/>
    <x v="2"/>
    <s v="Phones"/>
    <s v="Panasonic Kx-TS550"/>
    <n v="275.94"/>
  </r>
  <r>
    <n v="321"/>
    <s v="CA-2015-164973"/>
    <d v="2015-11-04T00:00:00"/>
    <d v="2015-11-09T00:00:00"/>
    <s v="Standard Class"/>
    <s v="NM-18445"/>
    <s v="Nathan Mautz"/>
    <s v="Home Office"/>
    <s v="United States"/>
    <s v="New York City"/>
    <x v="15"/>
    <x v="23"/>
    <x v="3"/>
    <s v="TEC-AC-10000892"/>
    <x v="2"/>
    <s v="Accessories"/>
    <s v="NETGEAR N750 Dual Band Wi-Fi Gigabit Router"/>
    <n v="360"/>
  </r>
  <r>
    <n v="322"/>
    <s v="CA-2015-164973"/>
    <d v="2015-11-04T00:00:00"/>
    <d v="2015-11-09T00:00:00"/>
    <s v="Standard Class"/>
    <s v="NM-18445"/>
    <s v="Nathan Mautz"/>
    <s v="Home Office"/>
    <s v="United States"/>
    <s v="New York City"/>
    <x v="15"/>
    <x v="23"/>
    <x v="3"/>
    <s v="OFF-ST-10002974"/>
    <x v="1"/>
    <s v="Storage"/>
    <s v="Trav-L-File Heavy-Duty Shuttle II, Black"/>
    <n v="43.57"/>
  </r>
  <r>
    <n v="323"/>
    <s v="CA-2015-156601"/>
    <d v="2015-09-19T00:00:00"/>
    <d v="2015-09-24T00:00:00"/>
    <s v="Standard Class"/>
    <s v="FA-14230"/>
    <s v="Frank Atkinson"/>
    <s v="Corporate"/>
    <s v="United States"/>
    <s v="Long Beach"/>
    <x v="1"/>
    <x v="106"/>
    <x v="1"/>
    <s v="OFF-FA-10000624"/>
    <x v="1"/>
    <s v="Fasteners"/>
    <s v="OIC Binder Clips"/>
    <n v="7.16"/>
  </r>
  <r>
    <n v="324"/>
    <s v="CA-2017-162138"/>
    <d v="2017-04-23T00:00:00"/>
    <d v="2017-04-27T00:00:00"/>
    <s v="Standard Class"/>
    <s v="GK-14620"/>
    <s v="Grace Kelly"/>
    <s v="Corporate"/>
    <s v="United States"/>
    <s v="Hesperia"/>
    <x v="1"/>
    <x v="107"/>
    <x v="1"/>
    <s v="OFF-BI-10004593"/>
    <x v="1"/>
    <s v="Binders"/>
    <s v="Ibico Laser Imprintable Binding System Covers"/>
    <n v="251.52"/>
  </r>
  <r>
    <n v="325"/>
    <s v="CA-2017-162138"/>
    <d v="2017-04-23T00:00:00"/>
    <d v="2017-04-27T00:00:00"/>
    <s v="Standard Class"/>
    <s v="GK-14620"/>
    <s v="Grace Kelly"/>
    <s v="Corporate"/>
    <s v="United States"/>
    <s v="Hesperia"/>
    <x v="1"/>
    <x v="107"/>
    <x v="1"/>
    <s v="TEC-AC-10001908"/>
    <x v="2"/>
    <s v="Accessories"/>
    <s v="Logitech Wireless Headset h800"/>
    <n v="99.99"/>
  </r>
  <r>
    <n v="326"/>
    <s v="CA-2018-153339"/>
    <d v="2018-11-03T00:00:00"/>
    <d v="2018-11-05T00:00:00"/>
    <s v="Second Class"/>
    <s v="DJ-13510"/>
    <s v="Don Jones"/>
    <s v="Corporate"/>
    <s v="United States"/>
    <s v="Murfreesboro"/>
    <x v="18"/>
    <x v="108"/>
    <x v="0"/>
    <s v="FUR-FU-10001967"/>
    <x v="0"/>
    <s v="Furnishings"/>
    <s v="Telescoping Adjustable Floor Lamp"/>
    <n v="15.992000000000001"/>
  </r>
  <r>
    <n v="327"/>
    <s v="US-2017-141544"/>
    <d v="2017-08-30T00:00:00"/>
    <d v="2017-09-01T00:00:00"/>
    <s v="First Class"/>
    <s v="PO-18850"/>
    <s v="Patrick O'Brill"/>
    <s v="Consumer"/>
    <s v="United States"/>
    <s v="Philadelphia"/>
    <x v="9"/>
    <x v="105"/>
    <x v="3"/>
    <s v="TEC-PH-10003645"/>
    <x v="2"/>
    <s v="Phones"/>
    <s v="Aastra 57i VoIP phone"/>
    <n v="290.89800000000002"/>
  </r>
  <r>
    <n v="328"/>
    <s v="US-2017-141544"/>
    <d v="2017-08-30T00:00:00"/>
    <d v="2017-09-01T00:00:00"/>
    <s v="First Class"/>
    <s v="PO-18850"/>
    <s v="Patrick O'Brill"/>
    <s v="Consumer"/>
    <s v="United States"/>
    <s v="Philadelphia"/>
    <x v="9"/>
    <x v="105"/>
    <x v="3"/>
    <s v="OFF-ST-10000675"/>
    <x v="1"/>
    <s v="Storage"/>
    <s v="File Shuttle II and Handi-File, Black"/>
    <n v="54.223999999999997"/>
  </r>
  <r>
    <n v="329"/>
    <s v="US-2017-141544"/>
    <d v="2017-08-30T00:00:00"/>
    <d v="2017-09-01T00:00:00"/>
    <s v="First Class"/>
    <s v="PO-18850"/>
    <s v="Patrick O'Brill"/>
    <s v="Consumer"/>
    <s v="United States"/>
    <s v="Philadelphia"/>
    <x v="9"/>
    <x v="105"/>
    <x v="3"/>
    <s v="FUR-CH-10003312"/>
    <x v="0"/>
    <s v="Chairs"/>
    <s v="Hon 2090 â€œPillow Softâ€ Series Mid Back Swivel/Tilt Chairs"/>
    <n v="786.74400000000003"/>
  </r>
  <r>
    <n v="330"/>
    <s v="US-2017-141544"/>
    <d v="2017-08-30T00:00:00"/>
    <d v="2017-09-01T00:00:00"/>
    <s v="First Class"/>
    <s v="PO-18850"/>
    <s v="Patrick O'Brill"/>
    <s v="Consumer"/>
    <s v="United States"/>
    <s v="Philadelphia"/>
    <x v="9"/>
    <x v="105"/>
    <x v="3"/>
    <s v="OFF-LA-10001074"/>
    <x v="1"/>
    <s v="Labels"/>
    <s v="Round Specialty Laser Printer Labels"/>
    <n v="100.24"/>
  </r>
  <r>
    <n v="331"/>
    <s v="US-2017-141544"/>
    <d v="2017-08-30T00:00:00"/>
    <d v="2017-09-01T00:00:00"/>
    <s v="First Class"/>
    <s v="PO-18850"/>
    <s v="Patrick O'Brill"/>
    <s v="Consumer"/>
    <s v="United States"/>
    <s v="Philadelphia"/>
    <x v="9"/>
    <x v="105"/>
    <x v="3"/>
    <s v="OFF-BI-10001524"/>
    <x v="1"/>
    <s v="Binders"/>
    <s v="GBC Premium Transparent Covers with Diagonal Lined Pattern"/>
    <n v="37.764000000000003"/>
  </r>
  <r>
    <n v="332"/>
    <s v="US-2017-150147"/>
    <d v="2017-04-25T00:00:00"/>
    <d v="2017-04-29T00:00:00"/>
    <s v="Second Class"/>
    <s v="JL-15850"/>
    <s v="John Lucas"/>
    <s v="Consumer"/>
    <s v="United States"/>
    <s v="Philadelphia"/>
    <x v="9"/>
    <x v="63"/>
    <x v="3"/>
    <s v="TEC-PH-10004614"/>
    <x v="2"/>
    <s v="Phones"/>
    <s v="AT&amp;T 841000 Phone"/>
    <n v="82.8"/>
  </r>
  <r>
    <n v="333"/>
    <s v="US-2017-150147"/>
    <d v="2017-04-25T00:00:00"/>
    <d v="2017-04-29T00:00:00"/>
    <s v="Second Class"/>
    <s v="JL-15850"/>
    <s v="John Lucas"/>
    <s v="Consumer"/>
    <s v="United States"/>
    <s v="Philadelphia"/>
    <x v="9"/>
    <x v="63"/>
    <x v="3"/>
    <s v="OFF-BI-10001153"/>
    <x v="1"/>
    <s v="Binders"/>
    <s v="Ibico Recycled Grain-Textured Covers"/>
    <n v="20.724"/>
  </r>
  <r>
    <n v="334"/>
    <s v="US-2017-150147"/>
    <d v="2017-04-25T00:00:00"/>
    <d v="2017-04-29T00:00:00"/>
    <s v="Second Class"/>
    <s v="JL-15850"/>
    <s v="John Lucas"/>
    <s v="Consumer"/>
    <s v="United States"/>
    <s v="Philadelphia"/>
    <x v="9"/>
    <x v="63"/>
    <x v="3"/>
    <s v="OFF-BI-10001982"/>
    <x v="1"/>
    <s v="Binders"/>
    <s v="Wilson Jones Custom Binder Spines &amp; Labels"/>
    <n v="4.8959999999999999"/>
  </r>
  <r>
    <n v="335"/>
    <s v="CA-2016-137946"/>
    <d v="2016-09-01T00:00:00"/>
    <d v="2016-09-04T00:00:00"/>
    <s v="Second Class"/>
    <s v="DB-13615"/>
    <s v="Doug Bickford"/>
    <s v="Consumer"/>
    <s v="United States"/>
    <s v="Los Angeles"/>
    <x v="1"/>
    <x v="62"/>
    <x v="1"/>
    <s v="OFF-BI-10001922"/>
    <x v="1"/>
    <s v="Binders"/>
    <s v="Storex Dura Pro Binders"/>
    <n v="4.7519999999999998"/>
  </r>
  <r>
    <n v="336"/>
    <s v="CA-2016-137946"/>
    <d v="2016-09-01T00:00:00"/>
    <d v="2016-09-04T00:00:00"/>
    <s v="Second Class"/>
    <s v="DB-13615"/>
    <s v="Doug Bickford"/>
    <s v="Consumer"/>
    <s v="United States"/>
    <s v="Los Angeles"/>
    <x v="1"/>
    <x v="62"/>
    <x v="1"/>
    <s v="TEC-CO-10001449"/>
    <x v="2"/>
    <s v="Copiers"/>
    <s v="Hewlett Packard LaserJet 3310 Copier"/>
    <n v="959.98400000000004"/>
  </r>
  <r>
    <n v="337"/>
    <s v="CA-2016-137946"/>
    <d v="2016-09-01T00:00:00"/>
    <d v="2016-09-04T00:00:00"/>
    <s v="Second Class"/>
    <s v="DB-13615"/>
    <s v="Doug Bickford"/>
    <s v="Consumer"/>
    <s v="United States"/>
    <s v="Los Angeles"/>
    <x v="1"/>
    <x v="62"/>
    <x v="1"/>
    <s v="OFF-BI-10004140"/>
    <x v="1"/>
    <s v="Binders"/>
    <s v="Avery Non-Stick Binders"/>
    <n v="14.368"/>
  </r>
  <r>
    <n v="338"/>
    <s v="CA-2015-129924"/>
    <d v="2015-07-12T00:00:00"/>
    <d v="2015-07-17T00:00:00"/>
    <s v="Standard Class"/>
    <s v="AC-10420"/>
    <s v="Alyssa Crouse"/>
    <s v="Corporate"/>
    <s v="United States"/>
    <s v="San Francisco"/>
    <x v="1"/>
    <x v="34"/>
    <x v="1"/>
    <s v="OFF-BI-10003314"/>
    <x v="1"/>
    <s v="Binders"/>
    <s v="Tuff Stuff Recycled Round Ring Binders"/>
    <n v="7.7119999999999997"/>
  </r>
  <r>
    <n v="339"/>
    <s v="CA-2015-129924"/>
    <d v="2015-07-12T00:00:00"/>
    <d v="2015-07-17T00:00:00"/>
    <s v="Standard Class"/>
    <s v="AC-10420"/>
    <s v="Alyssa Crouse"/>
    <s v="Corporate"/>
    <s v="United States"/>
    <s v="San Francisco"/>
    <x v="1"/>
    <x v="34"/>
    <x v="1"/>
    <s v="FUR-TA-10004575"/>
    <x v="0"/>
    <s v="Tables"/>
    <s v="Hon 5100 Series Wood Tables"/>
    <n v="698.35199999999998"/>
  </r>
  <r>
    <n v="340"/>
    <s v="CA-2016-128167"/>
    <d v="2016-06-22T00:00:00"/>
    <d v="2016-06-26T00:00:00"/>
    <s v="Second Class"/>
    <s v="KL-16645"/>
    <s v="Ken Lonsdale"/>
    <s v="Consumer"/>
    <s v="United States"/>
    <s v="Layton"/>
    <x v="7"/>
    <x v="109"/>
    <x v="1"/>
    <s v="OFF-FA-10000490"/>
    <x v="1"/>
    <s v="Fasteners"/>
    <s v="OIC Binder Clips, Mini, 1/4&quot; Capacity, Black"/>
    <n v="4.96"/>
  </r>
  <r>
    <n v="341"/>
    <s v="CA-2015-122336"/>
    <d v="2015-04-13T00:00:00"/>
    <d v="2015-04-17T00:00:00"/>
    <s v="Second Class"/>
    <s v="JD-15895"/>
    <s v="Jonathan Doherty"/>
    <s v="Corporate"/>
    <s v="United States"/>
    <s v="Philadelphia"/>
    <x v="9"/>
    <x v="11"/>
    <x v="3"/>
    <s v="OFF-AR-10000122"/>
    <x v="1"/>
    <s v="Art"/>
    <s v="Newell 314"/>
    <n v="17.856000000000002"/>
  </r>
  <r>
    <n v="342"/>
    <s v="CA-2015-122336"/>
    <d v="2015-04-13T00:00:00"/>
    <d v="2015-04-17T00:00:00"/>
    <s v="Second Class"/>
    <s v="JD-15895"/>
    <s v="Jonathan Doherty"/>
    <s v="Corporate"/>
    <s v="United States"/>
    <s v="Philadelphia"/>
    <x v="9"/>
    <x v="11"/>
    <x v="3"/>
    <s v="OFF-BI-10003656"/>
    <x v="1"/>
    <s v="Binders"/>
    <s v="Fellowes PB200 Plastic Comb Binding Machine"/>
    <n v="509.97"/>
  </r>
  <r>
    <n v="343"/>
    <s v="CA-2015-122336"/>
    <d v="2015-04-13T00:00:00"/>
    <d v="2015-04-17T00:00:00"/>
    <s v="Second Class"/>
    <s v="JD-15895"/>
    <s v="Jonathan Doherty"/>
    <s v="Corporate"/>
    <s v="United States"/>
    <s v="Philadelphia"/>
    <x v="9"/>
    <x v="11"/>
    <x v="3"/>
    <s v="OFF-FA-10002780"/>
    <x v="1"/>
    <s v="Fasteners"/>
    <s v="Staples"/>
    <n v="30.992000000000001"/>
  </r>
  <r>
    <n v="344"/>
    <s v="CA-2015-122336"/>
    <d v="2015-04-13T00:00:00"/>
    <d v="2015-04-17T00:00:00"/>
    <s v="Second Class"/>
    <s v="JD-15895"/>
    <s v="Jonathan Doherty"/>
    <s v="Corporate"/>
    <s v="United States"/>
    <s v="Philadelphia"/>
    <x v="9"/>
    <x v="11"/>
    <x v="3"/>
    <s v="TEC-PH-10000702"/>
    <x v="2"/>
    <s v="Phones"/>
    <s v="Square Credit Card Reader, 4 1/2&quot; x 4 1/2&quot; x 1&quot;, White"/>
    <n v="71.927999999999997"/>
  </r>
  <r>
    <n v="345"/>
    <s v="US-2016-120712"/>
    <d v="2016-12-20T00:00:00"/>
    <d v="2016-12-24T00:00:00"/>
    <s v="Standard Class"/>
    <s v="CS-12130"/>
    <s v="Chad Sievert"/>
    <s v="Consumer"/>
    <s v="United States"/>
    <s v="Austin"/>
    <x v="5"/>
    <x v="110"/>
    <x v="2"/>
    <s v="OFF-ST-10000107"/>
    <x v="1"/>
    <s v="Storage"/>
    <s v="Fellowes Super Stor/Drawer"/>
    <n v="88.8"/>
  </r>
  <r>
    <n v="346"/>
    <s v="CA-2018-169901"/>
    <d v="2018-06-15T00:00:00"/>
    <d v="2018-06-19T00:00:00"/>
    <s v="Standard Class"/>
    <s v="CC-12550"/>
    <s v="Clay Cheatham"/>
    <s v="Consumer"/>
    <s v="United States"/>
    <s v="San Francisco"/>
    <x v="1"/>
    <x v="34"/>
    <x v="1"/>
    <s v="TEC-PH-10002293"/>
    <x v="2"/>
    <s v="Phones"/>
    <s v="Anker 36W 4-Port USB Wall Charger Travel Power Adapter for iPhone 5s 5c 5"/>
    <n v="47.975999999999999"/>
  </r>
  <r>
    <n v="347"/>
    <s v="CA-2018-134306"/>
    <d v="2018-07-08T00:00:00"/>
    <d v="2018-07-12T00:00:00"/>
    <s v="Standard Class"/>
    <s v="TD-20995"/>
    <s v="Tamara Dahlen"/>
    <s v="Consumer"/>
    <s v="United States"/>
    <s v="Lowell"/>
    <x v="31"/>
    <x v="111"/>
    <x v="3"/>
    <s v="OFF-AR-10004027"/>
    <x v="1"/>
    <s v="Art"/>
    <s v="Binney &amp; Smith inkTank Erasable Desk Highlighter, Chisel Tip, Yellow, 12/Box"/>
    <n v="7.56"/>
  </r>
  <r>
    <n v="348"/>
    <s v="CA-2018-134306"/>
    <d v="2018-07-08T00:00:00"/>
    <d v="2018-07-12T00:00:00"/>
    <s v="Standard Class"/>
    <s v="TD-20995"/>
    <s v="Tamara Dahlen"/>
    <s v="Consumer"/>
    <s v="United States"/>
    <s v="Lowell"/>
    <x v="31"/>
    <x v="111"/>
    <x v="3"/>
    <s v="OFF-PA-10000249"/>
    <x v="1"/>
    <s v="Paper"/>
    <s v="Easy-staple paper"/>
    <n v="24.56"/>
  </r>
  <r>
    <n v="349"/>
    <s v="CA-2018-134306"/>
    <d v="2018-07-08T00:00:00"/>
    <d v="2018-07-12T00:00:00"/>
    <s v="Standard Class"/>
    <s v="TD-20995"/>
    <s v="Tamara Dahlen"/>
    <s v="Consumer"/>
    <s v="United States"/>
    <s v="Lowell"/>
    <x v="31"/>
    <x v="111"/>
    <x v="3"/>
    <s v="OFF-AR-10001374"/>
    <x v="1"/>
    <s v="Art"/>
    <s v="BIC Brite Liner Highlighters, Chisel Tip"/>
    <n v="12.96"/>
  </r>
  <r>
    <n v="350"/>
    <s v="CA-2017-129714"/>
    <d v="2017-09-01T00:00:00"/>
    <d v="2017-09-03T00:00:00"/>
    <s v="First Class"/>
    <s v="AB-10060"/>
    <s v="Adam Bellavance"/>
    <s v="Home Office"/>
    <s v="United States"/>
    <s v="New York City"/>
    <x v="15"/>
    <x v="29"/>
    <x v="3"/>
    <s v="TEC-AC-10000290"/>
    <x v="2"/>
    <s v="Accessories"/>
    <s v="Sabrent 4-Port USB 2.0 Hub"/>
    <n v="6.79"/>
  </r>
  <r>
    <n v="351"/>
    <s v="CA-2017-129714"/>
    <d v="2017-09-01T00:00:00"/>
    <d v="2017-09-03T00:00:00"/>
    <s v="First Class"/>
    <s v="AB-10060"/>
    <s v="Adam Bellavance"/>
    <s v="Home Office"/>
    <s v="United States"/>
    <s v="New York City"/>
    <x v="15"/>
    <x v="29"/>
    <x v="3"/>
    <s v="OFF-PA-10001970"/>
    <x v="1"/>
    <s v="Paper"/>
    <s v="Xerox 1881"/>
    <n v="24.56"/>
  </r>
  <r>
    <n v="352"/>
    <s v="CA-2017-129714"/>
    <d v="2017-09-01T00:00:00"/>
    <d v="2017-09-03T00:00:00"/>
    <s v="First Class"/>
    <s v="AB-10060"/>
    <s v="Adam Bellavance"/>
    <s v="Home Office"/>
    <s v="United States"/>
    <s v="New York City"/>
    <x v="15"/>
    <x v="29"/>
    <x v="3"/>
    <s v="OFF-BI-10002160"/>
    <x v="1"/>
    <s v="Binders"/>
    <s v="Acco Hanging Data Binders"/>
    <n v="3.048"/>
  </r>
  <r>
    <n v="353"/>
    <s v="CA-2017-129714"/>
    <d v="2017-09-01T00:00:00"/>
    <d v="2017-09-03T00:00:00"/>
    <s v="First Class"/>
    <s v="AB-10060"/>
    <s v="Adam Bellavance"/>
    <s v="Home Office"/>
    <s v="United States"/>
    <s v="New York City"/>
    <x v="15"/>
    <x v="29"/>
    <x v="3"/>
    <s v="OFF-PA-10001970"/>
    <x v="1"/>
    <s v="Paper"/>
    <s v="Xerox 1881"/>
    <n v="49.12"/>
  </r>
  <r>
    <n v="354"/>
    <s v="CA-2017-129714"/>
    <d v="2017-09-01T00:00:00"/>
    <d v="2017-09-03T00:00:00"/>
    <s v="First Class"/>
    <s v="AB-10060"/>
    <s v="Adam Bellavance"/>
    <s v="Home Office"/>
    <s v="United States"/>
    <s v="New York City"/>
    <x v="15"/>
    <x v="29"/>
    <x v="3"/>
    <s v="OFF-BI-10004995"/>
    <x v="1"/>
    <s v="Binders"/>
    <s v="GBC DocuBind P400 Electric Binding System"/>
    <n v="4355.1679999999997"/>
  </r>
  <r>
    <n v="355"/>
    <s v="CA-2017-138520"/>
    <d v="2017-04-08T00:00:00"/>
    <d v="2017-04-13T00:00:00"/>
    <s v="Standard Class"/>
    <s v="JL-15505"/>
    <s v="Jeremy Lonsdale"/>
    <s v="Consumer"/>
    <s v="United States"/>
    <s v="New York City"/>
    <x v="15"/>
    <x v="45"/>
    <x v="3"/>
    <s v="FUR-BO-10002268"/>
    <x v="0"/>
    <s v="Bookcases"/>
    <s v="Sauder Barrister Bookcases"/>
    <n v="388.70400000000001"/>
  </r>
  <r>
    <n v="356"/>
    <s v="CA-2017-138520"/>
    <d v="2017-04-08T00:00:00"/>
    <d v="2017-04-13T00:00:00"/>
    <s v="Standard Class"/>
    <s v="JL-15505"/>
    <s v="Jeremy Lonsdale"/>
    <s v="Consumer"/>
    <s v="United States"/>
    <s v="New York City"/>
    <x v="15"/>
    <x v="45"/>
    <x v="3"/>
    <s v="OFF-EN-10001137"/>
    <x v="1"/>
    <s v="Envelopes"/>
    <s v="#10 Gummed Flap White Envelopes, 100/Box"/>
    <n v="8.26"/>
  </r>
  <r>
    <n v="357"/>
    <s v="CA-2017-138520"/>
    <d v="2017-04-08T00:00:00"/>
    <d v="2017-04-13T00:00:00"/>
    <s v="Standard Class"/>
    <s v="JL-15505"/>
    <s v="Jeremy Lonsdale"/>
    <s v="Consumer"/>
    <s v="United States"/>
    <s v="New York City"/>
    <x v="15"/>
    <x v="45"/>
    <x v="3"/>
    <s v="OFF-AR-10002399"/>
    <x v="1"/>
    <s v="Art"/>
    <s v="Dixon Prang Watercolor Pencils, 10-Color Set with Brush"/>
    <n v="17.04"/>
  </r>
  <r>
    <n v="358"/>
    <s v="CA-2017-138520"/>
    <d v="2017-04-08T00:00:00"/>
    <d v="2017-04-13T00:00:00"/>
    <s v="Standard Class"/>
    <s v="JL-15505"/>
    <s v="Jeremy Lonsdale"/>
    <s v="Consumer"/>
    <s v="United States"/>
    <s v="New York City"/>
    <x v="15"/>
    <x v="45"/>
    <x v="3"/>
    <s v="OFF-PA-10002713"/>
    <x v="1"/>
    <s v="Paper"/>
    <s v="Adams Phone Message Book, 200 Message Capacity, 8 1/16â€ x 11â€"/>
    <n v="34.4"/>
  </r>
  <r>
    <n v="359"/>
    <s v="CA-2017-130001"/>
    <d v="2017-04-23T00:00:00"/>
    <d v="2017-04-28T00:00:00"/>
    <s v="Standard Class"/>
    <s v="HK-14890"/>
    <s v="Heather Kirkland"/>
    <s v="Corporate"/>
    <s v="United States"/>
    <s v="Charlotte"/>
    <x v="3"/>
    <x v="43"/>
    <x v="0"/>
    <s v="OFF-PA-10002666"/>
    <x v="1"/>
    <s v="Paper"/>
    <s v="Southworth 25% Cotton Linen-Finish Paper &amp; Envelopes"/>
    <n v="36.24"/>
  </r>
  <r>
    <n v="360"/>
    <s v="CA-2018-155698"/>
    <d v="2018-03-08T00:00:00"/>
    <d v="2018-03-11T00:00:00"/>
    <s v="First Class"/>
    <s v="VB-21745"/>
    <s v="Victoria Brennan"/>
    <s v="Corporate"/>
    <s v="United States"/>
    <s v="Columbus"/>
    <x v="32"/>
    <x v="112"/>
    <x v="0"/>
    <s v="OFF-AP-10001124"/>
    <x v="1"/>
    <s v="Appliances"/>
    <s v="Belkin 8 Outlet SurgeMaster II Gold Surge Protector with Phone Protection"/>
    <n v="647.84"/>
  </r>
  <r>
    <n v="361"/>
    <s v="CA-2018-155698"/>
    <d v="2018-03-08T00:00:00"/>
    <d v="2018-03-11T00:00:00"/>
    <s v="First Class"/>
    <s v="VB-21745"/>
    <s v="Victoria Brennan"/>
    <s v="Corporate"/>
    <s v="United States"/>
    <s v="Columbus"/>
    <x v="32"/>
    <x v="112"/>
    <x v="0"/>
    <s v="OFF-LA-10001158"/>
    <x v="1"/>
    <s v="Labels"/>
    <s v="Avery Address/Shipping Labels for Typewriters, 4&quot; x 2&quot;"/>
    <n v="20.7"/>
  </r>
  <r>
    <n v="362"/>
    <s v="CA-2018-144904"/>
    <d v="2018-09-25T00:00:00"/>
    <d v="2018-10-01T00:00:00"/>
    <s v="Standard Class"/>
    <s v="KW-16435"/>
    <s v="Katrina Willman"/>
    <s v="Consumer"/>
    <s v="United States"/>
    <s v="New York City"/>
    <x v="15"/>
    <x v="29"/>
    <x v="3"/>
    <s v="OFF-LA-10001158"/>
    <x v="1"/>
    <s v="Labels"/>
    <s v="Avery Address/Shipping Labels for Typewriters, 4&quot; x 2&quot;"/>
    <n v="20.7"/>
  </r>
  <r>
    <n v="363"/>
    <s v="CA-2018-144904"/>
    <d v="2018-09-25T00:00:00"/>
    <d v="2018-10-01T00:00:00"/>
    <s v="Standard Class"/>
    <s v="KW-16435"/>
    <s v="Katrina Willman"/>
    <s v="Consumer"/>
    <s v="United States"/>
    <s v="New York City"/>
    <x v="15"/>
    <x v="29"/>
    <x v="3"/>
    <s v="FUR-CH-10000785"/>
    <x v="0"/>
    <s v="Chairs"/>
    <s v="Global Ergonomic Managers Chair"/>
    <n v="488.64600000000002"/>
  </r>
  <r>
    <n v="364"/>
    <s v="CA-2018-144904"/>
    <d v="2018-09-25T00:00:00"/>
    <d v="2018-10-01T00:00:00"/>
    <s v="Standard Class"/>
    <s v="KW-16435"/>
    <s v="Katrina Willman"/>
    <s v="Consumer"/>
    <s v="United States"/>
    <s v="New York City"/>
    <x v="15"/>
    <x v="29"/>
    <x v="3"/>
    <s v="OFF-AR-10003732"/>
    <x v="1"/>
    <s v="Art"/>
    <s v="Newell 333"/>
    <n v="5.56"/>
  </r>
  <r>
    <n v="365"/>
    <s v="CA-2018-144904"/>
    <d v="2018-09-25T00:00:00"/>
    <d v="2018-10-01T00:00:00"/>
    <s v="Standard Class"/>
    <s v="KW-16435"/>
    <s v="Katrina Willman"/>
    <s v="Consumer"/>
    <s v="United States"/>
    <s v="New York City"/>
    <x v="15"/>
    <x v="29"/>
    <x v="3"/>
    <s v="FUR-FU-10000023"/>
    <x v="0"/>
    <s v="Furnishings"/>
    <s v="Eldon Wave Desk Accessories"/>
    <n v="47.12"/>
  </r>
  <r>
    <n v="366"/>
    <s v="CA-2015-123344"/>
    <d v="2015-09-24T00:00:00"/>
    <d v="2015-09-29T00:00:00"/>
    <s v="Standard Class"/>
    <s v="JD-16060"/>
    <s v="Julia Dunbar"/>
    <s v="Consumer"/>
    <s v="United States"/>
    <s v="San Francisco"/>
    <x v="1"/>
    <x v="9"/>
    <x v="1"/>
    <s v="OFF-ST-10001713"/>
    <x v="1"/>
    <s v="Storage"/>
    <s v="Gould Plastics 9-Pocket Panel Bin, 18-3/8w x 5-1/4d x 20-1/2h, Black"/>
    <n v="211.96"/>
  </r>
  <r>
    <n v="367"/>
    <s v="CA-2017-155516"/>
    <d v="2017-10-21T00:00:00"/>
    <d v="2017-10-21T00:00:00"/>
    <s v="Same Day"/>
    <s v="MK-17905"/>
    <s v="Michael Kennedy"/>
    <s v="Corporate"/>
    <s v="United States"/>
    <s v="Manchester"/>
    <x v="29"/>
    <x v="113"/>
    <x v="3"/>
    <s v="OFF-BI-10002412"/>
    <x v="1"/>
    <s v="Binders"/>
    <s v="Wilson Jones â€œSnapâ€ Scratch Pad Binder Tool for Ring Binders"/>
    <n v="23.2"/>
  </r>
  <r>
    <n v="368"/>
    <s v="CA-2017-155516"/>
    <d v="2017-10-21T00:00:00"/>
    <d v="2017-10-21T00:00:00"/>
    <s v="Same Day"/>
    <s v="MK-17905"/>
    <s v="Michael Kennedy"/>
    <s v="Corporate"/>
    <s v="United States"/>
    <s v="Manchester"/>
    <x v="29"/>
    <x v="113"/>
    <x v="3"/>
    <s v="OFF-SU-10001225"/>
    <x v="1"/>
    <s v="Supplies"/>
    <s v="Staple remover"/>
    <n v="7.36"/>
  </r>
  <r>
    <n v="369"/>
    <s v="CA-2017-155516"/>
    <d v="2017-10-21T00:00:00"/>
    <d v="2017-10-21T00:00:00"/>
    <s v="Same Day"/>
    <s v="MK-17905"/>
    <s v="Michael Kennedy"/>
    <s v="Corporate"/>
    <s v="United States"/>
    <s v="Manchester"/>
    <x v="29"/>
    <x v="113"/>
    <x v="3"/>
    <s v="OFF-ST-10002406"/>
    <x v="1"/>
    <s v="Storage"/>
    <s v="Pizazz Global Quick File"/>
    <n v="104.79"/>
  </r>
  <r>
    <n v="370"/>
    <s v="CA-2017-155516"/>
    <d v="2017-10-21T00:00:00"/>
    <d v="2017-10-21T00:00:00"/>
    <s v="Same Day"/>
    <s v="MK-17905"/>
    <s v="Michael Kennedy"/>
    <s v="Corporate"/>
    <s v="United States"/>
    <s v="Manchester"/>
    <x v="29"/>
    <x v="113"/>
    <x v="3"/>
    <s v="FUR-BO-10002545"/>
    <x v="0"/>
    <s v="Bookcases"/>
    <s v="Atlantic Metals Mobile 3-Shelf Bookcases, Custom Colors"/>
    <n v="1043.92"/>
  </r>
  <r>
    <n v="371"/>
    <s v="CA-2018-104745"/>
    <d v="2018-05-29T00:00:00"/>
    <d v="2018-06-04T00:00:00"/>
    <s v="Standard Class"/>
    <s v="GT-14755"/>
    <s v="Guy Thornton"/>
    <s v="Consumer"/>
    <s v="United States"/>
    <s v="Harlingen"/>
    <x v="5"/>
    <x v="114"/>
    <x v="2"/>
    <s v="OFF-PA-10002036"/>
    <x v="1"/>
    <s v="Paper"/>
    <s v="Xerox 1930"/>
    <n v="25.92"/>
  </r>
  <r>
    <n v="372"/>
    <s v="CA-2018-104745"/>
    <d v="2018-05-29T00:00:00"/>
    <d v="2018-06-04T00:00:00"/>
    <s v="Standard Class"/>
    <s v="GT-14755"/>
    <s v="Guy Thornton"/>
    <s v="Consumer"/>
    <s v="United States"/>
    <s v="Harlingen"/>
    <x v="5"/>
    <x v="114"/>
    <x v="2"/>
    <s v="OFF-ST-10002205"/>
    <x v="1"/>
    <s v="Storage"/>
    <s v="File Shuttle I and Handi-File"/>
    <n v="53.423999999999999"/>
  </r>
  <r>
    <n v="373"/>
    <s v="US-2015-119137"/>
    <d v="2015-07-23T00:00:00"/>
    <d v="2015-07-27T00:00:00"/>
    <s v="Standard Class"/>
    <s v="AG-10900"/>
    <s v="Arthur Gainer"/>
    <s v="Consumer"/>
    <s v="United States"/>
    <s v="Tucson"/>
    <x v="16"/>
    <x v="115"/>
    <x v="1"/>
    <s v="OFF-BI-10001982"/>
    <x v="1"/>
    <s v="Binders"/>
    <s v="Wilson Jones Custom Binder Spines &amp; Labels"/>
    <n v="8.16"/>
  </r>
  <r>
    <n v="374"/>
    <s v="US-2015-119137"/>
    <d v="2015-07-23T00:00:00"/>
    <d v="2015-07-27T00:00:00"/>
    <s v="Standard Class"/>
    <s v="AG-10900"/>
    <s v="Arthur Gainer"/>
    <s v="Consumer"/>
    <s v="United States"/>
    <s v="Tucson"/>
    <x v="16"/>
    <x v="115"/>
    <x v="1"/>
    <s v="TEC-AC-10003911"/>
    <x v="2"/>
    <s v="Accessories"/>
    <s v="NETGEAR AC1750 Dual Band GigabitÂ Smart WiFi Router"/>
    <n v="1023.936"/>
  </r>
  <r>
    <n v="375"/>
    <s v="US-2015-119137"/>
    <d v="2015-07-23T00:00:00"/>
    <d v="2015-07-27T00:00:00"/>
    <s v="Standard Class"/>
    <s v="AG-10900"/>
    <s v="Arthur Gainer"/>
    <s v="Consumer"/>
    <s v="United States"/>
    <s v="Tucson"/>
    <x v="16"/>
    <x v="115"/>
    <x v="1"/>
    <s v="OFF-AR-10000658"/>
    <x v="1"/>
    <s v="Art"/>
    <s v="Newell 324"/>
    <n v="9.24"/>
  </r>
  <r>
    <n v="376"/>
    <s v="US-2015-119137"/>
    <d v="2015-07-23T00:00:00"/>
    <d v="2015-07-27T00:00:00"/>
    <s v="Standard Class"/>
    <s v="AG-10900"/>
    <s v="Arthur Gainer"/>
    <s v="Consumer"/>
    <s v="United States"/>
    <s v="Tucson"/>
    <x v="16"/>
    <x v="115"/>
    <x v="1"/>
    <s v="TEC-AC-10002076"/>
    <x v="2"/>
    <s v="Accessories"/>
    <s v="Microsoft Natural Keyboard Elite"/>
    <n v="479.04"/>
  </r>
  <r>
    <n v="377"/>
    <s v="US-2017-134656"/>
    <d v="2017-09-28T00:00:00"/>
    <d v="2017-10-01T00:00:00"/>
    <s v="First Class"/>
    <s v="MM-18280"/>
    <s v="Muhammed MacIntyre"/>
    <s v="Corporate"/>
    <s v="United States"/>
    <s v="Quincy"/>
    <x v="10"/>
    <x v="116"/>
    <x v="2"/>
    <s v="OFF-PA-10003039"/>
    <x v="1"/>
    <s v="Paper"/>
    <s v="Xerox 1960"/>
    <n v="99.135999999999996"/>
  </r>
  <r>
    <n v="378"/>
    <s v="US-2018-134481"/>
    <d v="2018-08-27T00:00:00"/>
    <d v="2018-09-01T00:00:00"/>
    <s v="Standard Class"/>
    <s v="AR-10405"/>
    <s v="Allen Rosenblatt"/>
    <s v="Corporate"/>
    <s v="United States"/>
    <s v="Franklin"/>
    <x v="31"/>
    <x v="117"/>
    <x v="3"/>
    <s v="FUR-TA-10004915"/>
    <x v="0"/>
    <s v="Tables"/>
    <s v="Office Impressions End Table, 20-1/2&quot;H x 24&quot;W x 20&quot;D"/>
    <n v="1488.424"/>
  </r>
  <r>
    <n v="379"/>
    <s v="CA-2016-130792"/>
    <d v="2016-04-28T00:00:00"/>
    <d v="2016-05-05T00:00:00"/>
    <s v="Standard Class"/>
    <s v="RA-19915"/>
    <s v="Russell Applegate"/>
    <s v="Consumer"/>
    <s v="United States"/>
    <s v="Houston"/>
    <x v="5"/>
    <x v="14"/>
    <x v="2"/>
    <s v="OFF-AP-10000696"/>
    <x v="1"/>
    <s v="Appliances"/>
    <s v="Holmes Odor Grabber"/>
    <n v="8.6519999999999992"/>
  </r>
  <r>
    <n v="380"/>
    <s v="CA-2016-130792"/>
    <d v="2016-04-28T00:00:00"/>
    <d v="2016-05-05T00:00:00"/>
    <s v="Standard Class"/>
    <s v="RA-19915"/>
    <s v="Russell Applegate"/>
    <s v="Consumer"/>
    <s v="United States"/>
    <s v="Houston"/>
    <x v="5"/>
    <x v="14"/>
    <x v="2"/>
    <s v="OFF-ST-10003327"/>
    <x v="1"/>
    <s v="Storage"/>
    <s v="Akro-Mils 12-Gallon Tote"/>
    <n v="23.832000000000001"/>
  </r>
  <r>
    <n v="381"/>
    <s v="CA-2016-130792"/>
    <d v="2016-04-28T00:00:00"/>
    <d v="2016-05-05T00:00:00"/>
    <s v="Standard Class"/>
    <s v="RA-19915"/>
    <s v="Russell Applegate"/>
    <s v="Consumer"/>
    <s v="United States"/>
    <s v="Houston"/>
    <x v="5"/>
    <x v="14"/>
    <x v="2"/>
    <s v="OFF-BI-10000309"/>
    <x v="1"/>
    <s v="Binders"/>
    <s v="GBC Twin Loop Wire Binding Elements, 9/16&quot; Spine, Black"/>
    <n v="12.176"/>
  </r>
  <r>
    <n v="382"/>
    <s v="CA-2017-134775"/>
    <d v="2017-10-28T00:00:00"/>
    <d v="2017-10-29T00:00:00"/>
    <s v="First Class"/>
    <s v="AS-10285"/>
    <s v="Alejandro Savely"/>
    <s v="Corporate"/>
    <s v="United States"/>
    <s v="San Francisco"/>
    <x v="1"/>
    <x v="9"/>
    <x v="1"/>
    <s v="OFF-PA-10004734"/>
    <x v="1"/>
    <s v="Paper"/>
    <s v="Southworth Structures Collection"/>
    <n v="50.96"/>
  </r>
  <r>
    <n v="383"/>
    <s v="CA-2017-134775"/>
    <d v="2017-10-28T00:00:00"/>
    <d v="2017-10-29T00:00:00"/>
    <s v="First Class"/>
    <s v="AS-10285"/>
    <s v="Alejandro Savely"/>
    <s v="Corporate"/>
    <s v="United States"/>
    <s v="San Francisco"/>
    <x v="1"/>
    <x v="9"/>
    <x v="1"/>
    <s v="OFF-BI-10002225"/>
    <x v="1"/>
    <s v="Binders"/>
    <s v="Square Ring Data Binders, Rigid 75 Pt. Covers, 11&quot; x 14-7/8&quot;"/>
    <n v="49.536000000000001"/>
  </r>
  <r>
    <n v="384"/>
    <s v="CA-2016-125395"/>
    <d v="2016-06-26T00:00:00"/>
    <d v="2016-06-29T00:00:00"/>
    <s v="Second Class"/>
    <s v="LA-16780"/>
    <s v="Laura Armstrong"/>
    <s v="Corporate"/>
    <s v="United States"/>
    <s v="Taylor"/>
    <x v="12"/>
    <x v="99"/>
    <x v="2"/>
    <s v="TEC-AC-10004708"/>
    <x v="2"/>
    <s v="Accessories"/>
    <s v="Sony 32GB Class 10 Micro SDHC R40 Memory Card"/>
    <n v="41.9"/>
  </r>
  <r>
    <n v="385"/>
    <s v="US-2016-168935"/>
    <d v="2016-11-27T00:00:00"/>
    <d v="2016-12-02T00:00:00"/>
    <s v="Standard Class"/>
    <s v="DO-13435"/>
    <s v="Denny Ordway"/>
    <s v="Consumer"/>
    <s v="United States"/>
    <s v="Pembroke Pines"/>
    <x v="2"/>
    <x v="118"/>
    <x v="0"/>
    <s v="FUR-TA-10000617"/>
    <x v="0"/>
    <s v="Tables"/>
    <s v="Hon Practical Foundations 30 x 60 Training Table, Light Gray/Charcoal"/>
    <n v="375.45749999999998"/>
  </r>
  <r>
    <n v="386"/>
    <s v="US-2016-168935"/>
    <d v="2016-11-27T00:00:00"/>
    <d v="2016-12-02T00:00:00"/>
    <s v="Standard Class"/>
    <s v="DO-13435"/>
    <s v="Denny Ordway"/>
    <s v="Consumer"/>
    <s v="United States"/>
    <s v="Pembroke Pines"/>
    <x v="2"/>
    <x v="118"/>
    <x v="0"/>
    <s v="TEC-AC-10002335"/>
    <x v="2"/>
    <s v="Accessories"/>
    <s v="Logitech Media Keyboard K200"/>
    <n v="83.975999999999999"/>
  </r>
  <r>
    <n v="387"/>
    <s v="CA-2016-122756"/>
    <d v="2016-12-03T00:00:00"/>
    <d v="2016-12-07T00:00:00"/>
    <s v="Standard Class"/>
    <s v="DK-13225"/>
    <s v="Dean Katz"/>
    <s v="Corporate"/>
    <s v="United States"/>
    <s v="Philadelphia"/>
    <x v="9"/>
    <x v="11"/>
    <x v="3"/>
    <s v="TEC-MA-10001681"/>
    <x v="2"/>
    <s v="Machines"/>
    <s v="Lexmark MarkNet N8150 Wireless Print Server"/>
    <n v="482.34"/>
  </r>
  <r>
    <n v="388"/>
    <s v="CA-2016-122756"/>
    <d v="2016-12-03T00:00:00"/>
    <d v="2016-12-07T00:00:00"/>
    <s v="Standard Class"/>
    <s v="DK-13225"/>
    <s v="Dean Katz"/>
    <s v="Corporate"/>
    <s v="United States"/>
    <s v="Philadelphia"/>
    <x v="9"/>
    <x v="11"/>
    <x v="3"/>
    <s v="FUR-FU-10001935"/>
    <x v="0"/>
    <s v="Furnishings"/>
    <s v="3M Hangers With Command Adhesive"/>
    <n v="2.96"/>
  </r>
  <r>
    <n v="389"/>
    <s v="CA-2015-115973"/>
    <d v="2015-11-24T00:00:00"/>
    <d v="2015-11-26T00:00:00"/>
    <s v="First Class"/>
    <s v="NG-18430"/>
    <s v="Nathan Gelder"/>
    <s v="Consumer"/>
    <s v="United States"/>
    <s v="Cincinnati"/>
    <x v="24"/>
    <x v="93"/>
    <x v="3"/>
    <s v="OFF-AR-10004757"/>
    <x v="1"/>
    <s v="Art"/>
    <s v="Crayola Colored Pencils"/>
    <n v="2.6240000000000001"/>
  </r>
  <r>
    <n v="390"/>
    <s v="CA-2018-101798"/>
    <d v="2018-12-11T00:00:00"/>
    <d v="2018-12-15T00:00:00"/>
    <s v="Standard Class"/>
    <s v="MV-18190"/>
    <s v="Mike Vittorini"/>
    <s v="Consumer"/>
    <s v="United States"/>
    <s v="New York City"/>
    <x v="15"/>
    <x v="29"/>
    <x v="3"/>
    <s v="OFF-BI-10000050"/>
    <x v="1"/>
    <s v="Binders"/>
    <s v="Angle-D Binders with Locking Rings, Label Holders"/>
    <n v="23.36"/>
  </r>
  <r>
    <n v="391"/>
    <s v="CA-2018-101798"/>
    <d v="2018-12-11T00:00:00"/>
    <d v="2018-12-15T00:00:00"/>
    <s v="Standard Class"/>
    <s v="MV-18190"/>
    <s v="Mike Vittorini"/>
    <s v="Consumer"/>
    <s v="United States"/>
    <s v="New York City"/>
    <x v="15"/>
    <x v="29"/>
    <x v="3"/>
    <s v="TEC-AC-10001998"/>
    <x v="2"/>
    <s v="Accessories"/>
    <s v="LogitechÂ LS21 Speaker System - PC Multimedia - 2.1-CH - Wired"/>
    <n v="39.979999999999997"/>
  </r>
  <r>
    <n v="392"/>
    <s v="US-2015-135972"/>
    <d v="2015-09-21T00:00:00"/>
    <d v="2015-09-23T00:00:00"/>
    <s v="Second Class"/>
    <s v="JG-15115"/>
    <s v="Jack Garza"/>
    <s v="Consumer"/>
    <s v="United States"/>
    <s v="Des Moines"/>
    <x v="4"/>
    <x v="119"/>
    <x v="1"/>
    <s v="TEC-PH-10003012"/>
    <x v="2"/>
    <s v="Phones"/>
    <s v="Nortel Meridian M3904 Professional Digital phone"/>
    <n v="246.38399999999999"/>
  </r>
  <r>
    <n v="393"/>
    <s v="US-2015-135972"/>
    <d v="2015-09-21T00:00:00"/>
    <d v="2015-09-23T00:00:00"/>
    <s v="Second Class"/>
    <s v="JG-15115"/>
    <s v="Jack Garza"/>
    <s v="Consumer"/>
    <s v="United States"/>
    <s v="Des Moines"/>
    <x v="4"/>
    <x v="119"/>
    <x v="1"/>
    <s v="TEC-CO-10002313"/>
    <x v="2"/>
    <s v="Copiers"/>
    <s v="Canon PC1080F Personal Copier"/>
    <n v="1799.97"/>
  </r>
  <r>
    <n v="394"/>
    <s v="US-2015-134971"/>
    <d v="2015-06-07T00:00:00"/>
    <d v="2015-06-10T00:00:00"/>
    <s v="Second Class"/>
    <s v="BP-11095"/>
    <s v="Bart Pistole"/>
    <s v="Corporate"/>
    <s v="United States"/>
    <s v="Peoria"/>
    <x v="10"/>
    <x v="120"/>
    <x v="2"/>
    <s v="OFF-BI-10003982"/>
    <x v="1"/>
    <s v="Binders"/>
    <s v="Wilson Jones Century Plastic Molded Ring Binders"/>
    <n v="12.462"/>
  </r>
  <r>
    <n v="395"/>
    <s v="CA-2018-102946"/>
    <d v="2018-06-30T00:00:00"/>
    <d v="2018-07-05T00:00:00"/>
    <s v="Standard Class"/>
    <s v="VP-21730"/>
    <s v="Victor Preis"/>
    <s v="Home Office"/>
    <s v="United States"/>
    <s v="Las Vegas"/>
    <x v="33"/>
    <x v="121"/>
    <x v="1"/>
    <s v="OFF-BI-10004492"/>
    <x v="1"/>
    <s v="Binders"/>
    <s v="Tuf-Vin Binders"/>
    <n v="75.792000000000002"/>
  </r>
  <r>
    <n v="396"/>
    <s v="CA-2018-165603"/>
    <d v="2018-10-17T00:00:00"/>
    <d v="2018-10-19T00:00:00"/>
    <s v="Second Class"/>
    <s v="SS-20140"/>
    <s v="Saphhira Shifley"/>
    <s v="Corporate"/>
    <s v="United States"/>
    <s v="Warwick"/>
    <x v="34"/>
    <x v="122"/>
    <x v="3"/>
    <s v="OFF-ST-10000798"/>
    <x v="1"/>
    <s v="Storage"/>
    <s v="2300 Heavy-Duty Transfer File Systems by Perma"/>
    <n v="49.96"/>
  </r>
  <r>
    <n v="397"/>
    <s v="CA-2018-165603"/>
    <d v="2018-10-17T00:00:00"/>
    <d v="2018-10-19T00:00:00"/>
    <s v="Second Class"/>
    <s v="SS-20140"/>
    <s v="Saphhira Shifley"/>
    <s v="Corporate"/>
    <s v="United States"/>
    <s v="Warwick"/>
    <x v="34"/>
    <x v="122"/>
    <x v="3"/>
    <s v="OFF-PA-10002552"/>
    <x v="1"/>
    <s v="Paper"/>
    <s v="Xerox 1958"/>
    <n v="12.96"/>
  </r>
  <r>
    <n v="398"/>
    <s v="CA-2016-122259"/>
    <d v="2016-10-31T00:00:00"/>
    <d v="2016-11-04T00:00:00"/>
    <s v="Standard Class"/>
    <s v="HP-14815"/>
    <s v="Harold Pawlan"/>
    <s v="Home Office"/>
    <s v="United States"/>
    <s v="Jackson"/>
    <x v="12"/>
    <x v="30"/>
    <x v="2"/>
    <s v="OFF-SU-10002573"/>
    <x v="1"/>
    <s v="Supplies"/>
    <s v="Acme 10&quot; Easy Grip Assistive Scissors"/>
    <n v="70.12"/>
  </r>
  <r>
    <n v="399"/>
    <s v="CA-2017-108987"/>
    <d v="2017-09-08T00:00:00"/>
    <d v="2017-09-10T00:00:00"/>
    <s v="Second Class"/>
    <s v="AG-10675"/>
    <s v="Anna Gayman"/>
    <s v="Consumer"/>
    <s v="United States"/>
    <s v="Houston"/>
    <x v="5"/>
    <x v="66"/>
    <x v="2"/>
    <s v="OFF-ST-10001580"/>
    <x v="1"/>
    <s v="Storage"/>
    <s v="Super Decoflex Portable Personal File"/>
    <n v="35.951999999999998"/>
  </r>
  <r>
    <n v="400"/>
    <s v="CA-2017-108987"/>
    <d v="2017-09-08T00:00:00"/>
    <d v="2017-09-10T00:00:00"/>
    <s v="Second Class"/>
    <s v="AG-10675"/>
    <s v="Anna Gayman"/>
    <s v="Consumer"/>
    <s v="United States"/>
    <s v="Houston"/>
    <x v="5"/>
    <x v="66"/>
    <x v="2"/>
    <s v="FUR-BO-10004834"/>
    <x v="0"/>
    <s v="Bookcases"/>
    <s v="Riverside Palais Royal Lawyers Bookcase, Royale Cherry Finish"/>
    <n v="2396.2656000000002"/>
  </r>
  <r>
    <n v="401"/>
    <s v="CA-2017-108987"/>
    <d v="2017-09-08T00:00:00"/>
    <d v="2017-09-10T00:00:00"/>
    <s v="Second Class"/>
    <s v="AG-10675"/>
    <s v="Anna Gayman"/>
    <s v="Consumer"/>
    <s v="United States"/>
    <s v="Houston"/>
    <x v="5"/>
    <x v="66"/>
    <x v="2"/>
    <s v="OFF-ST-10000934"/>
    <x v="1"/>
    <s v="Storage"/>
    <s v="Contico 72&quot;H Heavy-Duty Storage System"/>
    <n v="131.136"/>
  </r>
  <r>
    <n v="402"/>
    <s v="CA-2017-108987"/>
    <d v="2017-09-08T00:00:00"/>
    <d v="2017-09-10T00:00:00"/>
    <s v="Second Class"/>
    <s v="AG-10675"/>
    <s v="Anna Gayman"/>
    <s v="Consumer"/>
    <s v="United States"/>
    <s v="Houston"/>
    <x v="5"/>
    <x v="66"/>
    <x v="2"/>
    <s v="TEC-AC-10000158"/>
    <x v="2"/>
    <s v="Accessories"/>
    <s v="Sony 64GB Class 10 Micro SDHC R40 Memory Card"/>
    <n v="57.584000000000003"/>
  </r>
  <r>
    <n v="403"/>
    <s v="CA-2015-113166"/>
    <d v="2015-12-24T00:00:00"/>
    <d v="2015-12-26T00:00:00"/>
    <s v="First Class"/>
    <s v="LF-17185"/>
    <s v="Luke Foster"/>
    <s v="Consumer"/>
    <s v="United States"/>
    <s v="Miami"/>
    <x v="2"/>
    <x v="123"/>
    <x v="0"/>
    <s v="OFF-PA-10001947"/>
    <x v="1"/>
    <s v="Paper"/>
    <s v="Xerox 1974"/>
    <n v="9.5679999999999996"/>
  </r>
  <r>
    <n v="404"/>
    <s v="CA-2015-155208"/>
    <d v="2015-04-16T00:00:00"/>
    <d v="2015-04-20T00:00:00"/>
    <s v="Standard Class"/>
    <s v="SP-20650"/>
    <s v="Stephanie Phelps"/>
    <s v="Corporate"/>
    <s v="United States"/>
    <s v="Wilmington"/>
    <x v="3"/>
    <x v="124"/>
    <x v="0"/>
    <s v="OFF-AR-10003478"/>
    <x v="1"/>
    <s v="Art"/>
    <s v="Avery Hi-Liter EverBold Pen Style Fluorescent Highlighters, 4/Pack"/>
    <n v="39.072000000000003"/>
  </r>
  <r>
    <n v="405"/>
    <s v="CA-2018-117933"/>
    <d v="2018-12-24T00:00:00"/>
    <d v="2018-12-29T00:00:00"/>
    <s v="Standard Class"/>
    <s v="RF-19840"/>
    <s v="Roy FranzÃ¶sisch"/>
    <s v="Consumer"/>
    <s v="United States"/>
    <s v="New York City"/>
    <x v="15"/>
    <x v="23"/>
    <x v="3"/>
    <s v="OFF-AP-10004249"/>
    <x v="1"/>
    <s v="Appliances"/>
    <s v="Staple holder"/>
    <n v="35.909999999999997"/>
  </r>
  <r>
    <n v="406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TEC-AC-10000158"/>
    <x v="2"/>
    <s v="Accessories"/>
    <s v="Sony 64GB Class 10 Micro SDHC R40 Memory Card"/>
    <n v="179.95"/>
  </r>
  <r>
    <n v="407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TEC-CO-10004115"/>
    <x v="2"/>
    <s v="Copiers"/>
    <s v="Sharp AL-1530CS Digital Copier"/>
    <n v="1199.9760000000001"/>
  </r>
  <r>
    <n v="408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OFF-PA-10003724"/>
    <x v="1"/>
    <s v="Paper"/>
    <s v="Wirebound Message Book, 4 per Page"/>
    <n v="27.15"/>
  </r>
  <r>
    <n v="409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FUR-TA-10002041"/>
    <x v="0"/>
    <s v="Tables"/>
    <s v="Bevis Round Conference Table Top, X-Base"/>
    <n v="1004.024"/>
  </r>
  <r>
    <n v="410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OFF-PA-10002893"/>
    <x v="1"/>
    <s v="Paper"/>
    <s v="Wirebound Service Call Books, 5 1/2&quot; x 4&quot;"/>
    <n v="9.68"/>
  </r>
  <r>
    <n v="411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OFF-LA-10003766"/>
    <x v="1"/>
    <s v="Labels"/>
    <s v="Self-Adhesive Removable Labels"/>
    <n v="28.35"/>
  </r>
  <r>
    <n v="412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OFF-PA-10001970"/>
    <x v="1"/>
    <s v="Paper"/>
    <s v="Xerox 1908"/>
    <n v="55.98"/>
  </r>
  <r>
    <n v="413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FUR-BO-10001972"/>
    <x v="0"/>
    <s v="Bookcases"/>
    <s v="O'Sullivan 4-Shelf Bookcase in Odessa Pine"/>
    <n v="1336.829"/>
  </r>
  <r>
    <n v="414"/>
    <s v="CA-2018-117457"/>
    <d v="2018-12-08T00:00:00"/>
    <d v="2018-12-12T00:00:00"/>
    <s v="Standard Class"/>
    <s v="KH-16510"/>
    <s v="Keith Herrera"/>
    <s v="Consumer"/>
    <s v="United States"/>
    <s v="San Francisco"/>
    <x v="1"/>
    <x v="94"/>
    <x v="1"/>
    <s v="FUR-CH-10003956"/>
    <x v="0"/>
    <s v="Chairs"/>
    <s v="Novimex High-Tech Fabric Mesh Task Chair"/>
    <n v="113.568"/>
  </r>
  <r>
    <n v="415"/>
    <s v="CA-2018-142636"/>
    <d v="2018-11-03T00:00:00"/>
    <d v="2018-11-07T00:00:00"/>
    <s v="Standard Class"/>
    <s v="KC-16675"/>
    <s v="Kimberly Carter"/>
    <s v="Corporate"/>
    <s v="United States"/>
    <s v="Seattle"/>
    <x v="4"/>
    <x v="59"/>
    <x v="1"/>
    <s v="OFF-PA-10000157"/>
    <x v="1"/>
    <s v="Paper"/>
    <s v="Xerox 191"/>
    <n v="139.86000000000001"/>
  </r>
  <r>
    <n v="416"/>
    <s v="CA-2018-142636"/>
    <d v="2018-11-03T00:00:00"/>
    <d v="2018-11-07T00:00:00"/>
    <s v="Standard Class"/>
    <s v="KC-16675"/>
    <s v="Kimberly Carter"/>
    <s v="Corporate"/>
    <s v="United States"/>
    <s v="Seattle"/>
    <x v="4"/>
    <x v="59"/>
    <x v="1"/>
    <s v="FUR-CH-10001891"/>
    <x v="0"/>
    <s v="Chairs"/>
    <s v="Global Deluxe Office Fabric Chairs"/>
    <n v="307.13600000000002"/>
  </r>
  <r>
    <n v="417"/>
    <s v="CA-2018-122105"/>
    <d v="2018-06-24T00:00:00"/>
    <d v="2018-06-28T00:00:00"/>
    <s v="Standard Class"/>
    <s v="CJ-12010"/>
    <s v="Caroline Jumper"/>
    <s v="Consumer"/>
    <s v="United States"/>
    <s v="Huntington Beach"/>
    <x v="1"/>
    <x v="125"/>
    <x v="1"/>
    <s v="OFF-AR-10004344"/>
    <x v="1"/>
    <s v="Art"/>
    <s v="Bulldog Vacuum Base Pencil Sharpener"/>
    <n v="95.92"/>
  </r>
  <r>
    <n v="418"/>
    <s v="CA-2017-148796"/>
    <d v="2017-04-14T00:00:00"/>
    <d v="2017-04-18T00:00:00"/>
    <s v="Standard Class"/>
    <s v="PB-19150"/>
    <s v="Philip Brown"/>
    <s v="Consumer"/>
    <s v="United States"/>
    <s v="Los Angeles"/>
    <x v="1"/>
    <x v="25"/>
    <x v="1"/>
    <s v="FUR-CH-10004886"/>
    <x v="0"/>
    <s v="Chairs"/>
    <s v="Bevis Steel Folding Chairs"/>
    <n v="383.8"/>
  </r>
  <r>
    <n v="419"/>
    <s v="CA-2018-154816"/>
    <d v="2018-11-06T00:00:00"/>
    <d v="2018-11-10T00:00:00"/>
    <s v="Standard Class"/>
    <s v="VB-21745"/>
    <s v="Victoria Brennan"/>
    <s v="Corporate"/>
    <s v="United States"/>
    <s v="Richmond"/>
    <x v="0"/>
    <x v="126"/>
    <x v="0"/>
    <s v="OFF-PA-10003845"/>
    <x v="1"/>
    <s v="Paper"/>
    <s v="Xerox 1987"/>
    <n v="5.78"/>
  </r>
  <r>
    <n v="420"/>
    <s v="CA-2018-110478"/>
    <d v="2018-03-04T00:00:00"/>
    <d v="2018-03-09T00:00:00"/>
    <s v="Standard Class"/>
    <s v="SP-20860"/>
    <s v="Sung Pak"/>
    <s v="Corporate"/>
    <s v="United States"/>
    <s v="Los Angeles"/>
    <x v="1"/>
    <x v="62"/>
    <x v="1"/>
    <s v="OFF-AR-10001573"/>
    <x v="1"/>
    <s v="Art"/>
    <s v="American Pencil"/>
    <n v="9.32"/>
  </r>
  <r>
    <n v="421"/>
    <s v="CA-2018-110478"/>
    <d v="2018-03-04T00:00:00"/>
    <d v="2018-03-09T00:00:00"/>
    <s v="Standard Class"/>
    <s v="SP-20860"/>
    <s v="Sung Pak"/>
    <s v="Corporate"/>
    <s v="United States"/>
    <s v="Los Angeles"/>
    <x v="1"/>
    <x v="62"/>
    <x v="1"/>
    <s v="OFF-EN-10000483"/>
    <x v="1"/>
    <s v="Envelopes"/>
    <s v="White Envelopes, White Envelopes with Clear Poly Window"/>
    <n v="15.25"/>
  </r>
  <r>
    <n v="422"/>
    <s v="CA-2015-142048"/>
    <d v="2015-06-22T00:00:00"/>
    <d v="2015-06-25T00:00:00"/>
    <s v="First Class"/>
    <s v="JE-15745"/>
    <s v="Joel Eaton"/>
    <s v="Consumer"/>
    <s v="United States"/>
    <s v="Louisville"/>
    <x v="22"/>
    <x v="127"/>
    <x v="1"/>
    <s v="TEC-AC-10004114"/>
    <x v="2"/>
    <s v="Accessories"/>
    <s v="KeyTronicÂ 6101 Series -Â KeyboardÂ - Black"/>
    <n v="196.75200000000001"/>
  </r>
  <r>
    <n v="423"/>
    <s v="CA-2018-125388"/>
    <d v="2018-10-19T00:00:00"/>
    <d v="2018-10-23T00:00:00"/>
    <s v="Standard Class"/>
    <s v="MP-17965"/>
    <s v="Michael Paige"/>
    <s v="Corporate"/>
    <s v="United States"/>
    <s v="Lawrence"/>
    <x v="31"/>
    <x v="128"/>
    <x v="3"/>
    <s v="FUR-FU-10004712"/>
    <x v="0"/>
    <s v="Furnishings"/>
    <s v="Westinghouse Mesh Shade Clip-On Gooseneck Lamp, Black"/>
    <n v="56.56"/>
  </r>
  <r>
    <n v="424"/>
    <s v="CA-2018-125388"/>
    <d v="2018-10-19T00:00:00"/>
    <d v="2018-10-23T00:00:00"/>
    <s v="Standard Class"/>
    <s v="MP-17965"/>
    <s v="Michael Paige"/>
    <s v="Corporate"/>
    <s v="United States"/>
    <s v="Lawrence"/>
    <x v="31"/>
    <x v="128"/>
    <x v="3"/>
    <s v="OFF-ST-10000918"/>
    <x v="1"/>
    <s v="Storage"/>
    <s v="Crate-A-Files"/>
    <n v="32.700000000000003"/>
  </r>
  <r>
    <n v="425"/>
    <s v="CA-2018-155705"/>
    <d v="2018-08-21T00:00:00"/>
    <d v="2018-08-23T00:00:00"/>
    <s v="Second Class"/>
    <s v="NF-18385"/>
    <s v="Natalie Fritzler"/>
    <s v="Consumer"/>
    <s v="United States"/>
    <s v="Jackson"/>
    <x v="35"/>
    <x v="129"/>
    <x v="0"/>
    <s v="FUR-CH-10000015"/>
    <x v="0"/>
    <s v="Chairs"/>
    <s v="Hon Multipurpose Stacking Arm Chairs"/>
    <n v="866.4"/>
  </r>
  <r>
    <n v="426"/>
    <s v="CA-2018-149160"/>
    <d v="2018-11-23T00:00:00"/>
    <d v="2018-11-26T00:00:00"/>
    <s v="Second Class"/>
    <s v="JM-15265"/>
    <s v="Janet Molinari"/>
    <s v="Corporate"/>
    <s v="United States"/>
    <s v="Canton"/>
    <x v="12"/>
    <x v="130"/>
    <x v="2"/>
    <s v="FUR-FU-10003347"/>
    <x v="0"/>
    <s v="Furnishings"/>
    <s v="Coloredge Poster Frame"/>
    <n v="28.4"/>
  </r>
  <r>
    <n v="427"/>
    <s v="CA-2018-149160"/>
    <d v="2018-11-23T00:00:00"/>
    <d v="2018-11-26T00:00:00"/>
    <s v="Second Class"/>
    <s v="JM-15265"/>
    <s v="Janet Molinari"/>
    <s v="Corporate"/>
    <s v="United States"/>
    <s v="Canton"/>
    <x v="12"/>
    <x v="130"/>
    <x v="2"/>
    <s v="OFF-BI-10001543"/>
    <x v="1"/>
    <s v="Binders"/>
    <s v="GBC VeloBinder Manual Binding System"/>
    <n v="287.92"/>
  </r>
  <r>
    <n v="428"/>
    <s v="CA-2015-101476"/>
    <d v="2015-09-12T00:00:00"/>
    <d v="2015-09-13T00:00:00"/>
    <s v="First Class"/>
    <s v="SD-20485"/>
    <s v="Shirley Daniels"/>
    <s v="Home Office"/>
    <s v="United States"/>
    <s v="New Rochelle"/>
    <x v="15"/>
    <x v="131"/>
    <x v="3"/>
    <s v="TEC-MA-10000029"/>
    <x v="2"/>
    <s v="Machines"/>
    <s v="Epson WorkForce WF-2530 All-in-One Printer, Copier Scanner"/>
    <n v="69.989999999999995"/>
  </r>
  <r>
    <n v="429"/>
    <s v="CA-2018-152275"/>
    <d v="2018-10-01T00:00:00"/>
    <d v="2018-10-08T00:00:00"/>
    <s v="Standard Class"/>
    <s v="KH-16630"/>
    <s v="Ken Heidel"/>
    <s v="Corporate"/>
    <s v="United States"/>
    <s v="San Antonio"/>
    <x v="5"/>
    <x v="65"/>
    <x v="2"/>
    <s v="OFF-AR-10000369"/>
    <x v="1"/>
    <s v="Art"/>
    <s v="Design Ebony Sketching Pencil"/>
    <n v="6.6719999999999997"/>
  </r>
  <r>
    <n v="430"/>
    <s v="US-2017-123750"/>
    <d v="2017-04-15T00:00:00"/>
    <d v="2017-04-21T00:00:00"/>
    <s v="Standard Class"/>
    <s v="RB-19795"/>
    <s v="Ross Baird"/>
    <s v="Home Office"/>
    <s v="United States"/>
    <s v="Gastonia"/>
    <x v="3"/>
    <x v="132"/>
    <x v="0"/>
    <s v="OFF-BI-10004584"/>
    <x v="1"/>
    <s v="Binders"/>
    <s v="GBC ProClick 150 Presentation Binding System"/>
    <n v="189.58799999999999"/>
  </r>
  <r>
    <n v="431"/>
    <s v="US-2017-123750"/>
    <d v="2017-04-15T00:00:00"/>
    <d v="2017-04-21T00:00:00"/>
    <s v="Standard Class"/>
    <s v="RB-19795"/>
    <s v="Ross Baird"/>
    <s v="Home Office"/>
    <s v="United States"/>
    <s v="Gastonia"/>
    <x v="3"/>
    <x v="132"/>
    <x v="0"/>
    <s v="TEC-AC-10004659"/>
    <x v="2"/>
    <s v="Accessories"/>
    <s v="ImationÂ Secure+ Hardware Encrypted USB 2.0Â Flash Drive; 16GB"/>
    <n v="408.74400000000003"/>
  </r>
  <r>
    <n v="432"/>
    <s v="US-2017-123750"/>
    <d v="2017-04-15T00:00:00"/>
    <d v="2017-04-21T00:00:00"/>
    <s v="Standard Class"/>
    <s v="RB-19795"/>
    <s v="Ross Baird"/>
    <s v="Home Office"/>
    <s v="United States"/>
    <s v="Gastonia"/>
    <x v="3"/>
    <x v="132"/>
    <x v="0"/>
    <s v="TEC-AC-10004659"/>
    <x v="2"/>
    <s v="Accessories"/>
    <s v="ImationÂ Secure+ Hardware Encrypted USB 2.0Â Flash Drive; 16GB"/>
    <n v="291.95999999999998"/>
  </r>
  <r>
    <n v="433"/>
    <s v="US-2017-123750"/>
    <d v="2017-04-15T00:00:00"/>
    <d v="2017-04-21T00:00:00"/>
    <s v="Standard Class"/>
    <s v="RB-19795"/>
    <s v="Ross Baird"/>
    <s v="Home Office"/>
    <s v="United States"/>
    <s v="Gastonia"/>
    <x v="3"/>
    <x v="132"/>
    <x v="0"/>
    <s v="OFF-ST-10000617"/>
    <x v="1"/>
    <s v="Storage"/>
    <s v="Woodgrain Magazine Files by Perma"/>
    <n v="4.7679999999999998"/>
  </r>
  <r>
    <n v="434"/>
    <s v="CA-2017-127369"/>
    <d v="2017-06-06T00:00:00"/>
    <d v="2017-06-07T00:00:00"/>
    <s v="First Class"/>
    <s v="DB-13060"/>
    <s v="Dave Brooks"/>
    <s v="Consumer"/>
    <s v="United States"/>
    <s v="Lowell"/>
    <x v="31"/>
    <x v="111"/>
    <x v="3"/>
    <s v="OFF-ST-10003306"/>
    <x v="1"/>
    <s v="Storage"/>
    <s v="Letter Size Cart"/>
    <n v="714.3"/>
  </r>
  <r>
    <n v="435"/>
    <s v="US-2015-150574"/>
    <d v="2015-12-19T00:00:00"/>
    <d v="2015-12-25T00:00:00"/>
    <s v="Standard Class"/>
    <s v="MK-18160"/>
    <s v="Mike Kennedy"/>
    <s v="Consumer"/>
    <s v="United States"/>
    <s v="Jacksonville"/>
    <x v="2"/>
    <x v="133"/>
    <x v="0"/>
    <s v="OFF-BI-10000773"/>
    <x v="1"/>
    <s v="Binders"/>
    <s v="Insertable Tab Post Binder Dividers"/>
    <n v="4.8120000000000003"/>
  </r>
  <r>
    <n v="436"/>
    <s v="US-2015-150574"/>
    <d v="2015-12-19T00:00:00"/>
    <d v="2015-12-25T00:00:00"/>
    <s v="Standard Class"/>
    <s v="MK-18160"/>
    <s v="Mike Kennedy"/>
    <s v="Consumer"/>
    <s v="United States"/>
    <s v="Jacksonville"/>
    <x v="2"/>
    <x v="133"/>
    <x v="0"/>
    <s v="TEC-AC-10002600"/>
    <x v="2"/>
    <s v="Accessories"/>
    <s v="Belkin QODE FastFit Bluetooth Keyboard"/>
    <n v="247.8"/>
  </r>
  <r>
    <n v="437"/>
    <s v="CA-2017-147375"/>
    <d v="2017-06-12T00:00:00"/>
    <d v="2017-06-14T00:00:00"/>
    <s v="Second Class"/>
    <s v="PO-19180"/>
    <s v="Philisse Overcash"/>
    <s v="Home Office"/>
    <s v="United States"/>
    <s v="Chicago"/>
    <x v="10"/>
    <x v="36"/>
    <x v="2"/>
    <s v="TEC-MA-10002937"/>
    <x v="2"/>
    <s v="Machines"/>
    <s v="Canon Color ImageCLASS MF8580Cdw Wireless Laser All-In-One Printer, Copier, Scanner"/>
    <n v="1007.979"/>
  </r>
  <r>
    <n v="438"/>
    <s v="CA-2017-147375"/>
    <d v="2017-06-12T00:00:00"/>
    <d v="2017-06-14T00:00:00"/>
    <s v="Second Class"/>
    <s v="PO-19180"/>
    <s v="Philisse Overcash"/>
    <s v="Home Office"/>
    <s v="United States"/>
    <s v="Chicago"/>
    <x v="10"/>
    <x v="36"/>
    <x v="2"/>
    <s v="OFF-PA-10001970"/>
    <x v="1"/>
    <s v="Paper"/>
    <s v="Xerox 1908"/>
    <n v="313.488"/>
  </r>
  <r>
    <n v="439"/>
    <s v="CA-2018-130043"/>
    <d v="2018-09-15T00:00:00"/>
    <d v="2018-09-19T00:00:00"/>
    <s v="Standard Class"/>
    <s v="BB-11545"/>
    <s v="Brenda Bowman"/>
    <s v="Corporate"/>
    <s v="United States"/>
    <s v="Houston"/>
    <x v="5"/>
    <x v="32"/>
    <x v="2"/>
    <s v="OFF-PA-10002230"/>
    <x v="1"/>
    <s v="Paper"/>
    <s v="Xerox 1897"/>
    <n v="31.872"/>
  </r>
  <r>
    <n v="440"/>
    <s v="CA-2018-157252"/>
    <d v="2018-01-20T00:00:00"/>
    <d v="2018-01-23T00:00:00"/>
    <s v="Second Class"/>
    <s v="CV-12805"/>
    <s v="Cynthia Voltz"/>
    <s v="Corporate"/>
    <s v="United States"/>
    <s v="New York City"/>
    <x v="15"/>
    <x v="23"/>
    <x v="3"/>
    <s v="FUR-CH-10003396"/>
    <x v="0"/>
    <s v="Chairs"/>
    <s v="Global Deluxe Steno Chair"/>
    <n v="207.846"/>
  </r>
  <r>
    <n v="441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FUR-FU-10000246"/>
    <x v="0"/>
    <s v="Furnishings"/>
    <s v="Aluminum Document Frame"/>
    <n v="12.22"/>
  </r>
  <r>
    <n v="442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OFF-ST-10000060"/>
    <x v="1"/>
    <s v="Storage"/>
    <s v="Fellowes Bankers Box Staxonsteel Drawer File/Stacking System"/>
    <n v="194.94"/>
  </r>
  <r>
    <n v="443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OFF-ST-10003058"/>
    <x v="1"/>
    <s v="Storage"/>
    <s v="Eldon Mobile Mega Data Cart  Mega Stackable  Add-On Trays"/>
    <n v="70.95"/>
  </r>
  <r>
    <n v="444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OFF-PA-10002222"/>
    <x v="1"/>
    <s v="Paper"/>
    <s v="Xerox Color Copier Paper, 11&quot; x 17&quot;, Ream"/>
    <n v="91.36"/>
  </r>
  <r>
    <n v="445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FUR-CH-10002372"/>
    <x v="0"/>
    <s v="Chairs"/>
    <s v="Office Star - Ergonomically Designed Knee Chair"/>
    <n v="242.94"/>
  </r>
  <r>
    <n v="446"/>
    <s v="CA-2017-115756"/>
    <d v="2017-09-05T00:00:00"/>
    <d v="2017-09-07T00:00:00"/>
    <s v="Second Class"/>
    <s v="PK-19075"/>
    <s v="Pete Kriz"/>
    <s v="Consumer"/>
    <s v="United States"/>
    <s v="Detroit"/>
    <x v="12"/>
    <x v="83"/>
    <x v="2"/>
    <s v="OFF-LA-10001317"/>
    <x v="1"/>
    <s v="Labels"/>
    <s v="Avery 520"/>
    <n v="22.05"/>
  </r>
  <r>
    <n v="447"/>
    <s v="CA-2018-154214"/>
    <d v="2018-03-20T00:00:00"/>
    <d v="2018-03-25T00:00:00"/>
    <s v="Second Class"/>
    <s v="TB-21595"/>
    <s v="Troy Blackwell"/>
    <s v="Consumer"/>
    <s v="United States"/>
    <s v="Columbus"/>
    <x v="14"/>
    <x v="134"/>
    <x v="2"/>
    <s v="FUR-FU-10000206"/>
    <x v="0"/>
    <s v="Furnishings"/>
    <s v="GE General Purpose, Extra Long Life, Showcase &amp; Floodlight Incandescent Bulbs"/>
    <n v="2.91"/>
  </r>
  <r>
    <n v="448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OFF-AR-10000588"/>
    <x v="1"/>
    <s v="Art"/>
    <s v="Newell 345"/>
    <n v="59.52"/>
  </r>
  <r>
    <n v="449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OFF-ST-10001469"/>
    <x v="1"/>
    <s v="Storage"/>
    <s v="Fellowes Bankers Box Recycled Super Stor/Drawer"/>
    <n v="161.94"/>
  </r>
  <r>
    <n v="450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OFF-AR-10001953"/>
    <x v="1"/>
    <s v="Art"/>
    <s v="Boston 1645 Deluxe Heavier-Duty Electric Pencil Sharpener"/>
    <n v="263.88"/>
  </r>
  <r>
    <n v="451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OFF-AR-10003156"/>
    <x v="1"/>
    <s v="Art"/>
    <s v="50 Colored Long Pencils"/>
    <n v="30.48"/>
  </r>
  <r>
    <n v="452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OFF-AR-10004974"/>
    <x v="1"/>
    <s v="Art"/>
    <s v="Newell 342"/>
    <n v="9.84"/>
  </r>
  <r>
    <n v="453"/>
    <s v="CA-2017-166674"/>
    <d v="2017-04-01T00:00:00"/>
    <d v="2017-04-03T00:00:00"/>
    <s v="Second Class"/>
    <s v="RB-19360"/>
    <s v="Raymond Buch"/>
    <s v="Consumer"/>
    <s v="United States"/>
    <s v="Auburn"/>
    <x v="15"/>
    <x v="135"/>
    <x v="3"/>
    <s v="TEC-PH-10002365"/>
    <x v="2"/>
    <s v="Phones"/>
    <s v="Belkin Grip Candy Sheer Case / Cover for iPhone 5 and 5S"/>
    <n v="35.119999999999997"/>
  </r>
  <r>
    <n v="454"/>
    <s v="CA-2018-147277"/>
    <d v="2018-10-20T00:00:00"/>
    <d v="2018-10-24T00:00:00"/>
    <s v="Standard Class"/>
    <s v="EB-13705"/>
    <s v="Ed Braxton"/>
    <s v="Corporate"/>
    <s v="United States"/>
    <s v="Akron"/>
    <x v="24"/>
    <x v="75"/>
    <x v="3"/>
    <s v="FUR-TA-10001539"/>
    <x v="0"/>
    <s v="Tables"/>
    <s v="Chromcraft Rectangular Conference Tables"/>
    <n v="284.36399999999998"/>
  </r>
  <r>
    <n v="455"/>
    <s v="CA-2018-147277"/>
    <d v="2018-10-20T00:00:00"/>
    <d v="2018-10-24T00:00:00"/>
    <s v="Standard Class"/>
    <s v="EB-13705"/>
    <s v="Ed Braxton"/>
    <s v="Corporate"/>
    <s v="United States"/>
    <s v="Akron"/>
    <x v="24"/>
    <x v="75"/>
    <x v="3"/>
    <s v="OFF-ST-10000142"/>
    <x v="1"/>
    <s v="Storage"/>
    <s v="Deluxe Rollaway Locking File with Drawer"/>
    <n v="665.40800000000002"/>
  </r>
  <r>
    <n v="456"/>
    <s v="CA-2017-100153"/>
    <d v="2017-12-13T00:00:00"/>
    <d v="2017-12-17T00:00:00"/>
    <s v="Standard Class"/>
    <s v="KH-16630"/>
    <s v="Ken Heidel"/>
    <s v="Corporate"/>
    <s v="United States"/>
    <s v="Norman"/>
    <x v="26"/>
    <x v="136"/>
    <x v="2"/>
    <s v="TEC-AC-10001772"/>
    <x v="2"/>
    <s v="Accessories"/>
    <s v="Memorex Mini Travel Drive 16 GB USB 2.0 Flash Drive"/>
    <n v="63.88"/>
  </r>
  <r>
    <n v="457"/>
    <s v="US-2015-110674"/>
    <d v="2015-02-12T00:00:00"/>
    <d v="2015-02-18T00:00:00"/>
    <s v="Standard Class"/>
    <s v="SC-20095"/>
    <s v="Sanjit Chand"/>
    <s v="Consumer"/>
    <s v="United States"/>
    <s v="Concord"/>
    <x v="1"/>
    <x v="137"/>
    <x v="1"/>
    <s v="FUR-CH-10000225"/>
    <x v="0"/>
    <s v="Chairs"/>
    <s v="Global Geo Office Task Chair, Gray"/>
    <n v="129.56800000000001"/>
  </r>
  <r>
    <n v="458"/>
    <s v="US-2017-157945"/>
    <d v="2017-09-26T00:00:00"/>
    <d v="2017-10-01T00:00:00"/>
    <s v="Standard Class"/>
    <s v="NF-18385"/>
    <s v="Natalie Fritzler"/>
    <s v="Consumer"/>
    <s v="United States"/>
    <s v="Decatur"/>
    <x v="10"/>
    <x v="67"/>
    <x v="2"/>
    <s v="FUR-CH-10002331"/>
    <x v="0"/>
    <s v="Chairs"/>
    <s v="Hon 4700 Series Mobuis Mid-Back Task Chairs with Adjustable Arms"/>
    <n v="747.55799999999999"/>
  </r>
  <r>
    <n v="459"/>
    <s v="US-2017-157945"/>
    <d v="2017-09-26T00:00:00"/>
    <d v="2017-10-01T00:00:00"/>
    <s v="Standard Class"/>
    <s v="NF-18385"/>
    <s v="Natalie Fritzler"/>
    <s v="Consumer"/>
    <s v="United States"/>
    <s v="Decatur"/>
    <x v="10"/>
    <x v="67"/>
    <x v="2"/>
    <s v="OFF-EN-10001415"/>
    <x v="1"/>
    <s v="Envelopes"/>
    <s v="Staple envelope"/>
    <n v="8.9280000000000008"/>
  </r>
  <r>
    <n v="460"/>
    <s v="CA-2016-109638"/>
    <d v="2016-12-15T00:00:00"/>
    <d v="2016-12-22T00:00:00"/>
    <s v="Standard Class"/>
    <s v="JH-15985"/>
    <s v="Joseph Holt"/>
    <s v="Consumer"/>
    <s v="United States"/>
    <s v="Seattle"/>
    <x v="4"/>
    <x v="60"/>
    <x v="1"/>
    <s v="OFF-AP-10002472"/>
    <x v="1"/>
    <s v="Appliances"/>
    <s v="3M Office Air Cleaner"/>
    <n v="103.92"/>
  </r>
  <r>
    <n v="461"/>
    <s v="CA-2016-109638"/>
    <d v="2016-12-15T00:00:00"/>
    <d v="2016-12-22T00:00:00"/>
    <s v="Standard Class"/>
    <s v="JH-15985"/>
    <s v="Joseph Holt"/>
    <s v="Consumer"/>
    <s v="United States"/>
    <s v="Seattle"/>
    <x v="4"/>
    <x v="60"/>
    <x v="1"/>
    <s v="TEC-AC-10004571"/>
    <x v="2"/>
    <s v="Accessories"/>
    <s v="Logitech G700s Rechargeable Gaming Mouse"/>
    <n v="899.91"/>
  </r>
  <r>
    <n v="462"/>
    <s v="CA-2016-109638"/>
    <d v="2016-12-15T00:00:00"/>
    <d v="2016-12-22T00:00:00"/>
    <s v="Standard Class"/>
    <s v="JH-15985"/>
    <s v="Joseph Holt"/>
    <s v="Consumer"/>
    <s v="United States"/>
    <s v="Seattle"/>
    <x v="4"/>
    <x v="60"/>
    <x v="1"/>
    <s v="OFF-BI-10001098"/>
    <x v="1"/>
    <s v="Binders"/>
    <s v="Acco D-Ring Binder w/DublLock"/>
    <n v="51.311999999999998"/>
  </r>
  <r>
    <n v="463"/>
    <s v="CA-2017-109869"/>
    <d v="2017-04-22T00:00:00"/>
    <d v="2017-04-29T00:00:00"/>
    <s v="Standard Class"/>
    <s v="TN-21040"/>
    <s v="Tanja Norvell"/>
    <s v="Home Office"/>
    <s v="United States"/>
    <s v="Phoenix"/>
    <x v="16"/>
    <x v="51"/>
    <x v="1"/>
    <s v="FUR-FU-10000023"/>
    <x v="0"/>
    <s v="Furnishings"/>
    <s v="Eldon Wave Desk Accessories"/>
    <n v="23.56"/>
  </r>
  <r>
    <n v="464"/>
    <s v="CA-2017-109869"/>
    <d v="2017-04-22T00:00:00"/>
    <d v="2017-04-29T00:00:00"/>
    <s v="Standard Class"/>
    <s v="TN-21040"/>
    <s v="Tanja Norvell"/>
    <s v="Home Office"/>
    <s v="United States"/>
    <s v="Phoenix"/>
    <x v="16"/>
    <x v="51"/>
    <x v="1"/>
    <s v="FUR-TA-10001889"/>
    <x v="0"/>
    <s v="Tables"/>
    <s v="Bush Advantage Collection Racetrack Conference Table"/>
    <n v="1272.6300000000001"/>
  </r>
  <r>
    <n v="465"/>
    <s v="CA-2017-109869"/>
    <d v="2017-04-22T00:00:00"/>
    <d v="2017-04-29T00:00:00"/>
    <s v="Standard Class"/>
    <s v="TN-21040"/>
    <s v="Tanja Norvell"/>
    <s v="Home Office"/>
    <s v="United States"/>
    <s v="Phoenix"/>
    <x v="16"/>
    <x v="51"/>
    <x v="1"/>
    <s v="OFF-BI-10000315"/>
    <x v="1"/>
    <s v="Binders"/>
    <s v="Poly Designer Cover &amp; Back"/>
    <n v="28.484999999999999"/>
  </r>
  <r>
    <n v="466"/>
    <s v="CA-2017-109869"/>
    <d v="2017-04-22T00:00:00"/>
    <d v="2017-04-29T00:00:00"/>
    <s v="Standard Class"/>
    <s v="TN-21040"/>
    <s v="Tanja Norvell"/>
    <s v="Home Office"/>
    <s v="United States"/>
    <s v="Phoenix"/>
    <x v="16"/>
    <x v="51"/>
    <x v="1"/>
    <s v="OFF-SU-10003505"/>
    <x v="1"/>
    <s v="Supplies"/>
    <s v="Premier Electric Letter Opener"/>
    <n v="185.376"/>
  </r>
  <r>
    <n v="467"/>
    <s v="CA-2017-109869"/>
    <d v="2017-04-22T00:00:00"/>
    <d v="2017-04-29T00:00:00"/>
    <s v="Standard Class"/>
    <s v="TN-21040"/>
    <s v="Tanja Norvell"/>
    <s v="Home Office"/>
    <s v="United States"/>
    <s v="Phoenix"/>
    <x v="16"/>
    <x v="51"/>
    <x v="1"/>
    <s v="OFF-AP-10002578"/>
    <x v="1"/>
    <s v="Appliances"/>
    <s v="Fellowes Premier Superior Surge Suppressor, 10-Outlet, With Phone and Remote"/>
    <n v="78.272000000000006"/>
  </r>
  <r>
    <n v="468"/>
    <s v="US-2016-101399"/>
    <d v="2016-01-17T00:00:00"/>
    <d v="2016-01-24T00:00:00"/>
    <s v="Standard Class"/>
    <s v="JS-15940"/>
    <s v="Joni Sundaresam"/>
    <s v="Home Office"/>
    <s v="United States"/>
    <s v="Park Ridge"/>
    <x v="10"/>
    <x v="138"/>
    <x v="2"/>
    <s v="FUR-FU-10002918"/>
    <x v="0"/>
    <s v="Furnishings"/>
    <s v="Eldon ClusterMat Chair Mat with Cordless Antistatic Protection"/>
    <n v="254.744"/>
  </r>
  <r>
    <n v="469"/>
    <s v="CA-2018-154907"/>
    <d v="2018-03-31T00:00:00"/>
    <d v="2018-04-04T00:00:00"/>
    <s v="Standard Class"/>
    <s v="DS-13180"/>
    <s v="David Smith"/>
    <s v="Corporate"/>
    <s v="United States"/>
    <s v="Amarillo"/>
    <x v="5"/>
    <x v="139"/>
    <x v="2"/>
    <s v="FUR-BO-10002824"/>
    <x v="0"/>
    <s v="Bookcases"/>
    <s v="Bush Mission Pointe Library"/>
    <n v="205.33279999999999"/>
  </r>
  <r>
    <n v="470"/>
    <s v="US-2017-100419"/>
    <d v="2017-12-16T00:00:00"/>
    <d v="2017-12-20T00:00:00"/>
    <s v="Second Class"/>
    <s v="CC-12670"/>
    <s v="Craig Carreira"/>
    <s v="Consumer"/>
    <s v="United States"/>
    <s v="Chicago"/>
    <x v="10"/>
    <x v="26"/>
    <x v="2"/>
    <s v="OFF-BI-10002194"/>
    <x v="1"/>
    <s v="Binders"/>
    <s v="Cardinal Hold-It CD Pocket"/>
    <n v="4.7880000000000003"/>
  </r>
  <r>
    <n v="471"/>
    <s v="CA-2016-154144"/>
    <d v="2016-12-20T00:00:00"/>
    <d v="2016-12-24T00:00:00"/>
    <s v="Standard Class"/>
    <s v="MH-17785"/>
    <s v="Maya Herman"/>
    <s v="Corporate"/>
    <s v="United States"/>
    <s v="Lindenhurst"/>
    <x v="15"/>
    <x v="140"/>
    <x v="3"/>
    <s v="OFF-PA-10004071"/>
    <x v="1"/>
    <s v="Paper"/>
    <s v="Eaton Premium Continuous-Feed Paper, 25% Cotton, Letter Size, White, 1000 Shts/Box"/>
    <n v="55.48"/>
  </r>
  <r>
    <n v="472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OFF-ST-10002743"/>
    <x v="1"/>
    <s v="Storage"/>
    <s v="SAFCO Boltless Steel Shelving"/>
    <n v="340.92"/>
  </r>
  <r>
    <n v="473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FUR-BO-10001601"/>
    <x v="0"/>
    <s v="Bookcases"/>
    <s v="Sauder Mission Library with Doors, Fruitwood Finish"/>
    <n v="222.666"/>
  </r>
  <r>
    <n v="474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TEC-PH-10002680"/>
    <x v="2"/>
    <s v="Phones"/>
    <s v="Samsung Galaxy Note 3"/>
    <n v="703.96799999999996"/>
  </r>
  <r>
    <n v="475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OFF-ST-10001321"/>
    <x v="1"/>
    <s v="Storage"/>
    <s v="Decoflex Hanging Personal Folder File, Blue"/>
    <n v="92.52"/>
  </r>
  <r>
    <n v="476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OFF-PA-10001509"/>
    <x v="1"/>
    <s v="Paper"/>
    <s v="Recycled Desk Saver Line &quot;While You Were Out&quot; Book, 5 1/2&quot; X 4&quot;"/>
    <n v="62.65"/>
  </r>
  <r>
    <n v="477"/>
    <s v="CA-2015-144666"/>
    <d v="2015-11-09T00:00:00"/>
    <d v="2015-11-11T00:00:00"/>
    <s v="Second Class"/>
    <s v="JP-15520"/>
    <s v="Jeremy Pistek"/>
    <s v="Consumer"/>
    <s v="United States"/>
    <s v="San Francisco"/>
    <x v="1"/>
    <x v="94"/>
    <x v="1"/>
    <s v="OFF-PA-10003465"/>
    <x v="1"/>
    <s v="Paper"/>
    <s v="Xerox 1912"/>
    <n v="94.85"/>
  </r>
  <r>
    <n v="478"/>
    <s v="CA-2017-103891"/>
    <d v="2017-07-12T00:00:00"/>
    <d v="2017-07-19T00:00:00"/>
    <s v="Standard Class"/>
    <s v="KH-16690"/>
    <s v="Kristen Hastings"/>
    <s v="Corporate"/>
    <s v="United States"/>
    <s v="Los Angeles"/>
    <x v="1"/>
    <x v="141"/>
    <x v="1"/>
    <s v="TEC-PH-10000149"/>
    <x v="2"/>
    <s v="Phones"/>
    <s v="Cisco SPA525G2 IP Phone - Wireless"/>
    <n v="95.76"/>
  </r>
  <r>
    <n v="479"/>
    <s v="CA-2017-152632"/>
    <d v="2017-10-27T00:00:00"/>
    <d v="2017-11-02T00:00:00"/>
    <s v="Standard Class"/>
    <s v="JE-15475"/>
    <s v="Jeremy Ellison"/>
    <s v="Consumer"/>
    <s v="United States"/>
    <s v="Troy"/>
    <x v="15"/>
    <x v="24"/>
    <x v="3"/>
    <s v="FUR-FU-10002671"/>
    <x v="0"/>
    <s v="Furnishings"/>
    <s v="Electrix 20W Halogen Replacement Bulb for Zoom-In Desk Lamp"/>
    <n v="40.200000000000003"/>
  </r>
  <r>
    <n v="480"/>
    <s v="CA-2017-100790"/>
    <d v="2017-06-26T00:00:00"/>
    <d v="2017-07-02T00:00:00"/>
    <s v="Standard Class"/>
    <s v="JG-15805"/>
    <s v="John Grady"/>
    <s v="Corporate"/>
    <s v="United States"/>
    <s v="New York City"/>
    <x v="15"/>
    <x v="23"/>
    <x v="3"/>
    <s v="OFF-AR-10003045"/>
    <x v="1"/>
    <s v="Art"/>
    <s v="Prang Colored Pencils"/>
    <n v="14.7"/>
  </r>
  <r>
    <n v="481"/>
    <s v="CA-2017-100790"/>
    <d v="2017-06-26T00:00:00"/>
    <d v="2017-07-02T00:00:00"/>
    <s v="Standard Class"/>
    <s v="JG-15805"/>
    <s v="John Grady"/>
    <s v="Corporate"/>
    <s v="United States"/>
    <s v="New York City"/>
    <x v="15"/>
    <x v="23"/>
    <x v="3"/>
    <s v="OFF-ST-10000689"/>
    <x v="1"/>
    <s v="Storage"/>
    <s v="Fellowes Strictly Business Drawer File, Letter/Legal Size"/>
    <n v="704.25"/>
  </r>
  <r>
    <n v="482"/>
    <s v="CA-2015-134677"/>
    <d v="2015-10-06T00:00:00"/>
    <d v="2015-10-10T00:00:00"/>
    <s v="Standard Class"/>
    <s v="XP-21865"/>
    <s v="Xylona Preis"/>
    <s v="Consumer"/>
    <s v="United States"/>
    <s v="San Diego"/>
    <x v="1"/>
    <x v="142"/>
    <x v="1"/>
    <s v="TEC-AC-10001445"/>
    <x v="2"/>
    <s v="Accessories"/>
    <s v="ImationÂ USB 2.0 SwivelÂ Flash DriveÂ USBÂ flash driveÂ - 4 GB - Pink"/>
    <n v="9.09"/>
  </r>
  <r>
    <n v="483"/>
    <s v="CA-2015-127691"/>
    <d v="2015-07-22T00:00:00"/>
    <d v="2015-07-27T00:00:00"/>
    <s v="Standard Class"/>
    <s v="EM-14065"/>
    <s v="Erin Mull"/>
    <s v="Consumer"/>
    <s v="United States"/>
    <s v="New York City"/>
    <x v="15"/>
    <x v="23"/>
    <x v="3"/>
    <s v="OFF-AR-10002053"/>
    <x v="1"/>
    <s v="Art"/>
    <s v="Premium Writing Pencils, Soft, #2 by Central Association for the Blind"/>
    <n v="5.96"/>
  </r>
  <r>
    <n v="484"/>
    <s v="CA-2015-127691"/>
    <d v="2015-07-22T00:00:00"/>
    <d v="2015-07-27T00:00:00"/>
    <s v="Standard Class"/>
    <s v="EM-14065"/>
    <s v="Erin Mull"/>
    <s v="Consumer"/>
    <s v="United States"/>
    <s v="New York City"/>
    <x v="15"/>
    <x v="23"/>
    <x v="3"/>
    <s v="TEC-AC-10002567"/>
    <x v="2"/>
    <s v="Accessories"/>
    <s v="Logitech G602 Wireless Gaming Mouse"/>
    <n v="159.97999999999999"/>
  </r>
  <r>
    <n v="485"/>
    <s v="CA-2018-140963"/>
    <d v="2018-06-10T00:00:00"/>
    <d v="2018-06-13T00:00:00"/>
    <s v="First Class"/>
    <s v="MT-18070"/>
    <s v="Michelle Tran"/>
    <s v="Home Office"/>
    <s v="United States"/>
    <s v="Los Angeles"/>
    <x v="1"/>
    <x v="62"/>
    <x v="1"/>
    <s v="OFF-LA-10003923"/>
    <x v="1"/>
    <s v="Labels"/>
    <s v="Alphabetical Labels for Top Tab Filing"/>
    <n v="29.6"/>
  </r>
  <r>
    <n v="486"/>
    <s v="CA-2018-140963"/>
    <d v="2018-06-10T00:00:00"/>
    <d v="2018-06-13T00:00:00"/>
    <s v="First Class"/>
    <s v="MT-18070"/>
    <s v="Michelle Tran"/>
    <s v="Home Office"/>
    <s v="United States"/>
    <s v="Los Angeles"/>
    <x v="1"/>
    <x v="62"/>
    <x v="1"/>
    <s v="FUR-BO-10001337"/>
    <x v="0"/>
    <s v="Bookcases"/>
    <s v="O'Sullivan Living Dimensions 2-Shelf Bookcases"/>
    <n v="514.16499999999996"/>
  </r>
  <r>
    <n v="487"/>
    <s v="CA-2018-140963"/>
    <d v="2018-06-10T00:00:00"/>
    <d v="2018-06-13T00:00:00"/>
    <s v="First Class"/>
    <s v="MT-18070"/>
    <s v="Michelle Tran"/>
    <s v="Home Office"/>
    <s v="United States"/>
    <s v="Los Angeles"/>
    <x v="1"/>
    <x v="62"/>
    <x v="1"/>
    <s v="TEC-PH-10001924"/>
    <x v="2"/>
    <s v="Phones"/>
    <s v="iHome FM Clock Radio with Lightning Dock"/>
    <n v="279.95999999999998"/>
  </r>
  <r>
    <n v="488"/>
    <s v="CA-2015-154627"/>
    <d v="2015-10-29T00:00:00"/>
    <d v="2015-10-31T00:00:00"/>
    <s v="First Class"/>
    <s v="SA-20830"/>
    <s v="Sue Ann Reed"/>
    <s v="Consumer"/>
    <s v="United States"/>
    <s v="Chicago"/>
    <x v="10"/>
    <x v="26"/>
    <x v="2"/>
    <s v="TEC-PH-10001363"/>
    <x v="2"/>
    <s v="Phones"/>
    <s v="Apple iPhone 5S"/>
    <n v="2735.9520000000002"/>
  </r>
  <r>
    <n v="489"/>
    <s v="CA-2015-133753"/>
    <d v="2015-06-09T00:00:00"/>
    <d v="2015-06-13T00:00:00"/>
    <s v="Second Class"/>
    <s v="CW-11905"/>
    <s v="Carl Weiss"/>
    <s v="Home Office"/>
    <s v="United States"/>
    <s v="Huntsville"/>
    <x v="5"/>
    <x v="143"/>
    <x v="2"/>
    <s v="TEC-PH-10000376"/>
    <x v="2"/>
    <s v="Phones"/>
    <s v="Square Credit Card Reader"/>
    <n v="7.992"/>
  </r>
  <r>
    <n v="490"/>
    <s v="CA-2015-133753"/>
    <d v="2015-06-09T00:00:00"/>
    <d v="2015-06-13T00:00:00"/>
    <s v="Second Class"/>
    <s v="CW-11905"/>
    <s v="Carl Weiss"/>
    <s v="Home Office"/>
    <s v="United States"/>
    <s v="Huntsville"/>
    <x v="5"/>
    <x v="143"/>
    <x v="2"/>
    <s v="TEC-AC-10000303"/>
    <x v="2"/>
    <s v="Accessories"/>
    <s v="Logitech M510 Wireless Mouse"/>
    <n v="63.984000000000002"/>
  </r>
  <r>
    <n v="491"/>
    <s v="CA-2015-133753"/>
    <d v="2015-06-09T00:00:00"/>
    <d v="2015-06-13T00:00:00"/>
    <s v="Second Class"/>
    <s v="CW-11905"/>
    <s v="Carl Weiss"/>
    <s v="Home Office"/>
    <s v="United States"/>
    <s v="Huntsville"/>
    <x v="5"/>
    <x v="143"/>
    <x v="2"/>
    <s v="OFF-AR-10001953"/>
    <x v="1"/>
    <s v="Art"/>
    <s v="Boston 1645 Deluxe Heavier-Duty Electric Pencil Sharpener"/>
    <n v="70.367999999999995"/>
  </r>
  <r>
    <n v="492"/>
    <s v="CA-2015-113362"/>
    <d v="2015-09-14T00:00:00"/>
    <d v="2015-09-19T00:00:00"/>
    <s v="Standard Class"/>
    <s v="AJ-10960"/>
    <s v="Astrea Jones"/>
    <s v="Consumer"/>
    <s v="United States"/>
    <s v="Rochester"/>
    <x v="15"/>
    <x v="144"/>
    <x v="3"/>
    <s v="OFF-ST-10001809"/>
    <x v="1"/>
    <s v="Storage"/>
    <s v="Fellowes Officeware Wire Shelving"/>
    <n v="449.15"/>
  </r>
  <r>
    <n v="493"/>
    <s v="CA-2015-113362"/>
    <d v="2015-09-14T00:00:00"/>
    <d v="2015-09-19T00:00:00"/>
    <s v="Standard Class"/>
    <s v="AJ-10960"/>
    <s v="Astrea Jones"/>
    <s v="Consumer"/>
    <s v="United States"/>
    <s v="Rochester"/>
    <x v="15"/>
    <x v="144"/>
    <x v="3"/>
    <s v="OFF-EN-10003845"/>
    <x v="1"/>
    <s v="Envelopes"/>
    <s v="Colored Envelopes"/>
    <n v="11.07"/>
  </r>
  <r>
    <n v="494"/>
    <s v="CA-2017-169166"/>
    <d v="2017-05-09T00:00:00"/>
    <d v="2017-05-14T00:00:00"/>
    <s v="Standard Class"/>
    <s v="SS-20590"/>
    <s v="Sonia Sunley"/>
    <s v="Consumer"/>
    <s v="United States"/>
    <s v="Seattle"/>
    <x v="4"/>
    <x v="60"/>
    <x v="1"/>
    <s v="TEC-AC-10000991"/>
    <x v="2"/>
    <s v="Accessories"/>
    <s v="Sony Micro Vault Click 8 GB USB 2.0 Flash Drive"/>
    <n v="93.98"/>
  </r>
  <r>
    <n v="495"/>
    <s v="US-2017-120929"/>
    <d v="2017-03-18T00:00:00"/>
    <d v="2017-03-21T00:00:00"/>
    <s v="Second Class"/>
    <s v="RO-19780"/>
    <s v="Rose O'Brian"/>
    <s v="Consumer"/>
    <s v="United States"/>
    <s v="Memphis"/>
    <x v="18"/>
    <x v="31"/>
    <x v="0"/>
    <s v="FUR-TA-10001857"/>
    <x v="0"/>
    <s v="Tables"/>
    <s v="Balt Solid Wood Rectangular Table"/>
    <n v="189.88200000000001"/>
  </r>
  <r>
    <n v="496"/>
    <s v="CA-2016-134782"/>
    <d v="2016-12-27T00:00:00"/>
    <d v="2016-12-31T00:00:00"/>
    <s v="Standard Class"/>
    <s v="MD-17350"/>
    <s v="Maribeth Dona"/>
    <s v="Consumer"/>
    <s v="United States"/>
    <s v="Fayetteville"/>
    <x v="36"/>
    <x v="145"/>
    <x v="0"/>
    <s v="OFF-EN-10001434"/>
    <x v="1"/>
    <s v="Envelopes"/>
    <s v="Strathmore #10 Envelopes, Ultimate White"/>
    <n v="105.42"/>
  </r>
  <r>
    <n v="497"/>
    <s v="CA-2017-126158"/>
    <d v="2017-07-25T00:00:00"/>
    <d v="2017-07-31T00:00:00"/>
    <s v="Standard Class"/>
    <s v="SC-20095"/>
    <s v="Sanjit Chand"/>
    <s v="Consumer"/>
    <s v="United States"/>
    <s v="Costa Mesa"/>
    <x v="1"/>
    <x v="146"/>
    <x v="1"/>
    <s v="OFF-BI-10002498"/>
    <x v="1"/>
    <s v="Binders"/>
    <s v="Clear Mylar Reinforcing Strips"/>
    <n v="119.616"/>
  </r>
  <r>
    <n v="498"/>
    <s v="CA-2017-126158"/>
    <d v="2017-07-25T00:00:00"/>
    <d v="2017-07-31T00:00:00"/>
    <s v="Standard Class"/>
    <s v="SC-20095"/>
    <s v="Sanjit Chand"/>
    <s v="Consumer"/>
    <s v="United States"/>
    <s v="Costa Mesa"/>
    <x v="1"/>
    <x v="146"/>
    <x v="1"/>
    <s v="FUR-FU-10004864"/>
    <x v="0"/>
    <s v="Furnishings"/>
    <s v="Howard Miller 14-1/2&quot; Diameter Chrome Round Wall Clock"/>
    <n v="255.76"/>
  </r>
  <r>
    <n v="499"/>
    <s v="CA-2017-126158"/>
    <d v="2017-07-25T00:00:00"/>
    <d v="2017-07-31T00:00:00"/>
    <s v="Standard Class"/>
    <s v="SC-20095"/>
    <s v="Sanjit Chand"/>
    <s v="Consumer"/>
    <s v="United States"/>
    <s v="Costa Mesa"/>
    <x v="1"/>
    <x v="146"/>
    <x v="1"/>
    <s v="FUR-CH-10002602"/>
    <x v="0"/>
    <s v="Chairs"/>
    <s v="DMI Arturo Collection Mission-style Design Wood Chair"/>
    <n v="241.56800000000001"/>
  </r>
  <r>
    <n v="500"/>
    <s v="CA-2017-126158"/>
    <d v="2017-07-25T00:00:00"/>
    <d v="2017-07-31T00:00:00"/>
    <s v="Standard Class"/>
    <s v="SC-20095"/>
    <s v="Sanjit Chand"/>
    <s v="Consumer"/>
    <s v="United States"/>
    <s v="Costa Mesa"/>
    <x v="1"/>
    <x v="146"/>
    <x v="1"/>
    <s v="FUR-FU-10000073"/>
    <x v="0"/>
    <s v="Furnishings"/>
    <s v="Deflect-O Glasstique Clear Desk Accessories"/>
    <n v="69.3"/>
  </r>
  <r>
    <n v="501"/>
    <s v="US-2017-105578"/>
    <d v="2017-05-30T00:00:00"/>
    <d v="2017-06-04T00:00:00"/>
    <s v="Standard Class"/>
    <s v="MY-17380"/>
    <s v="Maribeth Yedwab"/>
    <s v="Corporate"/>
    <s v="United States"/>
    <s v="Parker"/>
    <x v="22"/>
    <x v="147"/>
    <x v="1"/>
    <s v="OFF-BI-10001670"/>
    <x v="1"/>
    <s v="Binders"/>
    <s v="Vinyl Sectional Post Binders"/>
    <n v="22.62"/>
  </r>
  <r>
    <n v="502"/>
    <s v="US-2017-105578"/>
    <d v="2017-05-30T00:00:00"/>
    <d v="2017-06-04T00:00:00"/>
    <s v="Standard Class"/>
    <s v="MY-17380"/>
    <s v="Maribeth Yedwab"/>
    <s v="Corporate"/>
    <s v="United States"/>
    <s v="Parker"/>
    <x v="22"/>
    <x v="147"/>
    <x v="1"/>
    <s v="OFF-BI-10001658"/>
    <x v="1"/>
    <s v="Binders"/>
    <s v="GBC Standard Therm-A-Bind Covers"/>
    <n v="14.952"/>
  </r>
  <r>
    <n v="503"/>
    <s v="US-2017-105578"/>
    <d v="2017-05-30T00:00:00"/>
    <d v="2017-06-04T00:00:00"/>
    <s v="Standard Class"/>
    <s v="MY-17380"/>
    <s v="Maribeth Yedwab"/>
    <s v="Corporate"/>
    <s v="United States"/>
    <s v="Parker"/>
    <x v="22"/>
    <x v="147"/>
    <x v="1"/>
    <s v="FUR-CH-10001215"/>
    <x v="0"/>
    <s v="Chairs"/>
    <s v="Global Troy Executive Leather Low-Back Tilter"/>
    <n v="801.56799999999998"/>
  </r>
  <r>
    <n v="504"/>
    <s v="US-2017-105578"/>
    <d v="2017-05-30T00:00:00"/>
    <d v="2017-06-04T00:00:00"/>
    <s v="Standard Class"/>
    <s v="MY-17380"/>
    <s v="Maribeth Yedwab"/>
    <s v="Corporate"/>
    <s v="United States"/>
    <s v="Parker"/>
    <x v="22"/>
    <x v="147"/>
    <x v="1"/>
    <s v="OFF-BI-10000831"/>
    <x v="1"/>
    <s v="Binders"/>
    <s v="Storex Flexible Poly Binders with Double Pockets"/>
    <n v="2.3759999999999999"/>
  </r>
  <r>
    <n v="505"/>
    <s v="US-2017-105578"/>
    <d v="2017-05-30T00:00:00"/>
    <d v="2017-06-04T00:00:00"/>
    <s v="Standard Class"/>
    <s v="MY-17380"/>
    <s v="Maribeth Yedwab"/>
    <s v="Corporate"/>
    <s v="United States"/>
    <s v="Parker"/>
    <x v="22"/>
    <x v="147"/>
    <x v="1"/>
    <s v="OFF-PA-10000357"/>
    <x v="1"/>
    <s v="Paper"/>
    <s v="White Dual Perf Computer Printout Paper, 2700 Sheets, 1 Part, Heavyweight, 20 lbs., 14 7/8 x 11"/>
    <n v="32.792000000000002"/>
  </r>
  <r>
    <n v="506"/>
    <s v="CA-2018-134978"/>
    <d v="2018-11-12T00:00:00"/>
    <d v="2018-11-15T00:00:00"/>
    <s v="Second Class"/>
    <s v="EB-13705"/>
    <s v="Ed Braxton"/>
    <s v="Corporate"/>
    <s v="United States"/>
    <s v="New York City"/>
    <x v="15"/>
    <x v="23"/>
    <x v="3"/>
    <s v="OFF-BI-10003274"/>
    <x v="1"/>
    <s v="Binders"/>
    <s v="Avery Durable Slant Ring Binders, No Labels"/>
    <n v="15.92"/>
  </r>
  <r>
    <n v="507"/>
    <s v="CA-2016-145352"/>
    <d v="2016-03-16T00:00:00"/>
    <d v="2016-03-22T00:00:00"/>
    <s v="Standard Class"/>
    <s v="CM-12385"/>
    <s v="Christopher Martinez"/>
    <s v="Consumer"/>
    <s v="United States"/>
    <s v="Atlanta"/>
    <x v="32"/>
    <x v="148"/>
    <x v="0"/>
    <s v="OFF-AR-10001662"/>
    <x v="1"/>
    <s v="Art"/>
    <s v="Rogers Handheld Barrel Pencil Sharpener"/>
    <n v="2.74"/>
  </r>
  <r>
    <n v="508"/>
    <s v="CA-2016-145352"/>
    <d v="2016-03-16T00:00:00"/>
    <d v="2016-03-22T00:00:00"/>
    <s v="Standard Class"/>
    <s v="CM-12385"/>
    <s v="Christopher Martinez"/>
    <s v="Consumer"/>
    <s v="United States"/>
    <s v="Atlanta"/>
    <x v="32"/>
    <x v="148"/>
    <x v="0"/>
    <s v="OFF-AR-10003856"/>
    <x v="1"/>
    <s v="Art"/>
    <s v="Newell 344"/>
    <n v="8.34"/>
  </r>
  <r>
    <n v="509"/>
    <s v="CA-2016-145352"/>
    <d v="2016-03-16T00:00:00"/>
    <d v="2016-03-22T00:00:00"/>
    <s v="Standard Class"/>
    <s v="CM-12385"/>
    <s v="Christopher Martinez"/>
    <s v="Consumer"/>
    <s v="United States"/>
    <s v="Atlanta"/>
    <x v="32"/>
    <x v="148"/>
    <x v="0"/>
    <s v="OFF-ST-10001228"/>
    <x v="1"/>
    <s v="Storage"/>
    <s v="Personal File Boxes with Fold-Down Carry Handle"/>
    <n v="46.74"/>
  </r>
  <r>
    <n v="510"/>
    <s v="CA-2016-145352"/>
    <d v="2016-03-16T00:00:00"/>
    <d v="2016-03-22T00:00:00"/>
    <s v="Standard Class"/>
    <s v="CM-12385"/>
    <s v="Christopher Martinez"/>
    <s v="Consumer"/>
    <s v="United States"/>
    <s v="Atlanta"/>
    <x v="32"/>
    <x v="148"/>
    <x v="0"/>
    <s v="OFF-BI-10003527"/>
    <x v="1"/>
    <s v="Binders"/>
    <s v="Fellowes PB500 Electric Punch Plastic Comb Binding Machine with Manual Bind"/>
    <n v="6354.95"/>
  </r>
  <r>
    <n v="511"/>
    <s v="CA-2018-135307"/>
    <d v="2018-11-26T00:00:00"/>
    <d v="2018-11-27T00:00:00"/>
    <s v="First Class"/>
    <s v="LS-17245"/>
    <s v="Lynn Smith"/>
    <s v="Consumer"/>
    <s v="United States"/>
    <s v="Gladstone"/>
    <x v="25"/>
    <x v="149"/>
    <x v="2"/>
    <s v="FUR-FU-10001290"/>
    <x v="0"/>
    <s v="Furnishings"/>
    <s v="Executive Impressions Supervisor Wall Clock"/>
    <n v="126.3"/>
  </r>
  <r>
    <n v="512"/>
    <s v="CA-2018-135307"/>
    <d v="2018-11-26T00:00:00"/>
    <d v="2018-11-27T00:00:00"/>
    <s v="First Class"/>
    <s v="LS-17245"/>
    <s v="Lynn Smith"/>
    <s v="Consumer"/>
    <s v="United States"/>
    <s v="Gladstone"/>
    <x v="25"/>
    <x v="149"/>
    <x v="2"/>
    <s v="TEC-AC-10002399"/>
    <x v="2"/>
    <s v="Accessories"/>
    <s v="SanDisk Cruzer 32 GB USB Flash Drive"/>
    <n v="38.04"/>
  </r>
  <r>
    <n v="513"/>
    <s v="CA-2017-106341"/>
    <d v="2017-10-20T00:00:00"/>
    <d v="2017-10-23T00:00:00"/>
    <s v="First Class"/>
    <s v="LF-17185"/>
    <s v="Luke Foster"/>
    <s v="Consumer"/>
    <s v="United States"/>
    <s v="Newark"/>
    <x v="24"/>
    <x v="55"/>
    <x v="3"/>
    <s v="OFF-AR-10002053"/>
    <x v="1"/>
    <s v="Art"/>
    <s v="Premium Writing Pencils, Soft, #2 by Central Association for the Blind"/>
    <n v="7.1520000000000001"/>
  </r>
  <r>
    <n v="514"/>
    <s v="CA-2018-163405"/>
    <d v="2018-12-21T00:00:00"/>
    <d v="2018-12-25T00:00:00"/>
    <s v="Standard Class"/>
    <s v="BN-11515"/>
    <s v="Bradley Nguyen"/>
    <s v="Consumer"/>
    <s v="United States"/>
    <s v="Los Angeles"/>
    <x v="1"/>
    <x v="13"/>
    <x v="1"/>
    <s v="OFF-AR-10003811"/>
    <x v="1"/>
    <s v="Art"/>
    <s v="Newell 327"/>
    <n v="6.63"/>
  </r>
  <r>
    <n v="515"/>
    <s v="CA-2018-163405"/>
    <d v="2018-12-21T00:00:00"/>
    <d v="2018-12-25T00:00:00"/>
    <s v="Standard Class"/>
    <s v="BN-11515"/>
    <s v="Bradley Nguyen"/>
    <s v="Consumer"/>
    <s v="United States"/>
    <s v="Los Angeles"/>
    <x v="1"/>
    <x v="13"/>
    <x v="1"/>
    <s v="OFF-AR-10001246"/>
    <x v="1"/>
    <s v="Art"/>
    <s v="Newell 317"/>
    <n v="5.88"/>
  </r>
  <r>
    <n v="516"/>
    <s v="CA-2018-127432"/>
    <d v="2018-01-22T00:00:00"/>
    <d v="2018-01-27T00:00:00"/>
    <s v="Standard Class"/>
    <s v="AD-10180"/>
    <s v="Alan Dominguez"/>
    <s v="Home Office"/>
    <s v="United States"/>
    <s v="Great Falls"/>
    <x v="37"/>
    <x v="150"/>
    <x v="1"/>
    <s v="TEC-CO-10003236"/>
    <x v="2"/>
    <s v="Copiers"/>
    <s v="Canon Image Class D660 Copier"/>
    <n v="2999.95"/>
  </r>
  <r>
    <n v="517"/>
    <s v="CA-2018-127432"/>
    <d v="2018-01-22T00:00:00"/>
    <d v="2018-01-27T00:00:00"/>
    <s v="Standard Class"/>
    <s v="AD-10180"/>
    <s v="Alan Dominguez"/>
    <s v="Home Office"/>
    <s v="United States"/>
    <s v="Great Falls"/>
    <x v="37"/>
    <x v="150"/>
    <x v="1"/>
    <s v="OFF-ST-10004507"/>
    <x v="1"/>
    <s v="Storage"/>
    <s v="Advantus Rolling Storage Box"/>
    <n v="51.45"/>
  </r>
  <r>
    <n v="518"/>
    <s v="CA-2018-127432"/>
    <d v="2018-01-22T00:00:00"/>
    <d v="2018-01-27T00:00:00"/>
    <s v="Standard Class"/>
    <s v="AD-10180"/>
    <s v="Alan Dominguez"/>
    <s v="Home Office"/>
    <s v="United States"/>
    <s v="Great Falls"/>
    <x v="37"/>
    <x v="150"/>
    <x v="1"/>
    <s v="OFF-PA-10001667"/>
    <x v="1"/>
    <s v="Paper"/>
    <s v="Great White Multi-Use Recycled Paper (20Lb. and 84 Bright)"/>
    <n v="11.96"/>
  </r>
  <r>
    <n v="519"/>
    <s v="CA-2018-127432"/>
    <d v="2018-01-22T00:00:00"/>
    <d v="2018-01-27T00:00:00"/>
    <s v="Standard Class"/>
    <s v="AD-10180"/>
    <s v="Alan Dominguez"/>
    <s v="Home Office"/>
    <s v="United States"/>
    <s v="Great Falls"/>
    <x v="37"/>
    <x v="150"/>
    <x v="1"/>
    <s v="OFF-ST-10004459"/>
    <x v="1"/>
    <s v="Storage"/>
    <s v="Tennsco Single-Tier Lockers"/>
    <n v="1126.02"/>
  </r>
  <r>
    <n v="520"/>
    <s v="CA-2016-157812"/>
    <d v="2016-03-22T00:00:00"/>
    <d v="2016-03-26T00:00:00"/>
    <s v="Standard Class"/>
    <s v="DB-13210"/>
    <s v="Dean Braden"/>
    <s v="Consumer"/>
    <s v="United States"/>
    <s v="Houston"/>
    <x v="5"/>
    <x v="16"/>
    <x v="2"/>
    <s v="TEC-AC-10000171"/>
    <x v="2"/>
    <s v="Accessories"/>
    <s v="Verbatim 25 GB 6x Blu-ray Single Layer Recordable Disc, 25/Pack"/>
    <n v="18.391999999999999"/>
  </r>
  <r>
    <n v="521"/>
    <s v="CA-2016-157812"/>
    <d v="2016-03-22T00:00:00"/>
    <d v="2016-03-26T00:00:00"/>
    <s v="Standard Class"/>
    <s v="DB-13210"/>
    <s v="Dean Braden"/>
    <s v="Consumer"/>
    <s v="United States"/>
    <s v="Houston"/>
    <x v="5"/>
    <x v="16"/>
    <x v="2"/>
    <s v="OFF-ST-10000736"/>
    <x v="1"/>
    <s v="Storage"/>
    <s v="Carina Double Wide Media Storage Towers in Natural &amp; Black"/>
    <n v="129.56800000000001"/>
  </r>
  <r>
    <n v="522"/>
    <s v="CA-2016-157812"/>
    <d v="2016-03-22T00:00:00"/>
    <d v="2016-03-26T00:00:00"/>
    <s v="Standard Class"/>
    <s v="DB-13210"/>
    <s v="Dean Braden"/>
    <s v="Consumer"/>
    <s v="United States"/>
    <s v="Houston"/>
    <x v="5"/>
    <x v="16"/>
    <x v="2"/>
    <s v="OFF-BI-10000285"/>
    <x v="1"/>
    <s v="Binders"/>
    <s v="XtraLife ClearVue Slant-D Ring Binders by Cardinal"/>
    <n v="14.112"/>
  </r>
  <r>
    <n v="523"/>
    <s v="CA-2018-145142"/>
    <d v="2018-01-23T00:00:00"/>
    <d v="2018-01-25T00:00:00"/>
    <s v="First Class"/>
    <s v="MC-17605"/>
    <s v="Matt Connell"/>
    <s v="Corporate"/>
    <s v="United States"/>
    <s v="Detroit"/>
    <x v="12"/>
    <x v="151"/>
    <x v="2"/>
    <s v="FUR-TA-10001857"/>
    <x v="0"/>
    <s v="Tables"/>
    <s v="Balt Solid Wood Rectangular Table"/>
    <n v="210.98"/>
  </r>
  <r>
    <n v="524"/>
    <s v="US-2017-139486"/>
    <d v="2017-05-21T00:00:00"/>
    <d v="2017-05-23T00:00:00"/>
    <s v="First Class"/>
    <s v="LH-17155"/>
    <s v="Logan Haushalter"/>
    <s v="Consumer"/>
    <s v="United States"/>
    <s v="Los Angeles"/>
    <x v="1"/>
    <x v="3"/>
    <x v="1"/>
    <s v="TEC-PH-10003555"/>
    <x v="2"/>
    <s v="Phones"/>
    <s v="Motorola HK250 Universal Bluetooth Headset"/>
    <n v="55.176000000000002"/>
  </r>
  <r>
    <n v="525"/>
    <s v="US-2017-139486"/>
    <d v="2017-05-21T00:00:00"/>
    <d v="2017-05-23T00:00:00"/>
    <s v="First Class"/>
    <s v="LH-17155"/>
    <s v="Logan Haushalter"/>
    <s v="Consumer"/>
    <s v="United States"/>
    <s v="Los Angeles"/>
    <x v="1"/>
    <x v="3"/>
    <x v="1"/>
    <s v="TEC-AC-10003832"/>
    <x v="2"/>
    <s v="Accessories"/>
    <s v="ImationÂ 16GB Mini TravelDrive USB 2.0Â Flash Drive"/>
    <n v="66.260000000000005"/>
  </r>
  <r>
    <n v="526"/>
    <s v="CA-2016-158792"/>
    <d v="2016-12-26T00:00:00"/>
    <d v="2017-01-02T00:00:00"/>
    <s v="Standard Class"/>
    <s v="BD-11605"/>
    <s v="Brian Dahlen"/>
    <s v="Consumer"/>
    <s v="United States"/>
    <s v="Lawrence"/>
    <x v="31"/>
    <x v="128"/>
    <x v="3"/>
    <s v="OFF-FA-10002815"/>
    <x v="1"/>
    <s v="Fasteners"/>
    <s v="Staples"/>
    <n v="22.2"/>
  </r>
  <r>
    <n v="527"/>
    <s v="CA-2018-113558"/>
    <d v="2018-10-21T00:00:00"/>
    <d v="2018-10-26T00:00:00"/>
    <s v="Standard Class"/>
    <s v="PH-18790"/>
    <s v="Patricia Hirasaki"/>
    <s v="Home Office"/>
    <s v="United States"/>
    <s v="Lakeland"/>
    <x v="2"/>
    <x v="152"/>
    <x v="0"/>
    <s v="FUR-CH-10003379"/>
    <x v="0"/>
    <s v="Chairs"/>
    <s v="Global Commerce Series High-Back Swivel/Tilt Chairs"/>
    <n v="683.952"/>
  </r>
  <r>
    <n v="528"/>
    <s v="CA-2018-113558"/>
    <d v="2018-10-21T00:00:00"/>
    <d v="2018-10-26T00:00:00"/>
    <s v="Standard Class"/>
    <s v="PH-18790"/>
    <s v="Patricia Hirasaki"/>
    <s v="Home Office"/>
    <s v="United States"/>
    <s v="Lakeland"/>
    <x v="2"/>
    <x v="152"/>
    <x v="0"/>
    <s v="FUR-FU-10001756"/>
    <x v="0"/>
    <s v="Furnishings"/>
    <s v="Eldon Expressions Desk Accessory, Wood Photo Frame, Mahogany"/>
    <n v="45.695999999999998"/>
  </r>
  <r>
    <n v="529"/>
    <s v="US-2016-138303"/>
    <d v="2016-09-03T00:00:00"/>
    <d v="2016-09-07T00:00:00"/>
    <s v="Standard Class"/>
    <s v="MG-18145"/>
    <s v="Mike Gockenbach"/>
    <s v="Consumer"/>
    <s v="United States"/>
    <s v="Philadelphia"/>
    <x v="9"/>
    <x v="63"/>
    <x v="3"/>
    <s v="OFF-ST-10004963"/>
    <x v="1"/>
    <s v="Storage"/>
    <s v="Eldon Gobal File Keepers"/>
    <n v="36.335999999999999"/>
  </r>
  <r>
    <n v="530"/>
    <s v="US-2016-138303"/>
    <d v="2016-09-03T00:00:00"/>
    <d v="2016-09-07T00:00:00"/>
    <s v="Standard Class"/>
    <s v="MG-18145"/>
    <s v="Mike Gockenbach"/>
    <s v="Consumer"/>
    <s v="United States"/>
    <s v="Philadelphia"/>
    <x v="9"/>
    <x v="63"/>
    <x v="3"/>
    <s v="OFF-SU-10002881"/>
    <x v="1"/>
    <s v="Supplies"/>
    <s v="Martin Yale Chadless Opener Electric Letter Opener"/>
    <n v="666.24800000000005"/>
  </r>
  <r>
    <n v="531"/>
    <s v="US-2016-138303"/>
    <d v="2016-09-03T00:00:00"/>
    <d v="2016-09-07T00:00:00"/>
    <s v="Standard Class"/>
    <s v="MG-18145"/>
    <s v="Mike Gockenbach"/>
    <s v="Consumer"/>
    <s v="United States"/>
    <s v="Philadelphia"/>
    <x v="9"/>
    <x v="63"/>
    <x v="3"/>
    <s v="OFF-EN-10001335"/>
    <x v="1"/>
    <s v="Envelopes"/>
    <s v="White Business Envelopes with Contemporary Seam, Recycled White Business Envelopes"/>
    <n v="52.512"/>
  </r>
  <r>
    <n v="532"/>
    <s v="CA-2016-102848"/>
    <d v="2016-11-07T00:00:00"/>
    <d v="2016-11-09T00:00:00"/>
    <s v="Second Class"/>
    <s v="KB-16240"/>
    <s v="Karen Bern"/>
    <s v="Corporate"/>
    <s v="United States"/>
    <s v="Los Angeles"/>
    <x v="1"/>
    <x v="1"/>
    <x v="1"/>
    <s v="FUR-CH-10000595"/>
    <x v="0"/>
    <s v="Chairs"/>
    <s v="Safco Contoured Stacking Chairs"/>
    <n v="190.72"/>
  </r>
  <r>
    <n v="533"/>
    <s v="US-2018-129441"/>
    <d v="2018-09-07T00:00:00"/>
    <d v="2018-09-11T00:00:00"/>
    <s v="Standard Class"/>
    <s v="JC-15340"/>
    <s v="Jasper Cacioppo"/>
    <s v="Consumer"/>
    <s v="United States"/>
    <s v="Los Angeles"/>
    <x v="1"/>
    <x v="3"/>
    <x v="1"/>
    <s v="FUR-FU-10000448"/>
    <x v="0"/>
    <s v="Furnishings"/>
    <s v="Tenex Chairmats For Use With Carpeted Floors"/>
    <n v="47.94"/>
  </r>
  <r>
    <n v="534"/>
    <s v="CA-2017-168753"/>
    <d v="2017-05-29T00:00:00"/>
    <d v="2017-06-01T00:00:00"/>
    <s v="Second Class"/>
    <s v="RL-19615"/>
    <s v="Rob Lucas"/>
    <s v="Consumer"/>
    <s v="United States"/>
    <s v="Montgomery"/>
    <x v="19"/>
    <x v="153"/>
    <x v="0"/>
    <s v="TEC-PH-10000984"/>
    <x v="2"/>
    <s v="Phones"/>
    <s v="Panasonic KX-TG9471B"/>
    <n v="979.95"/>
  </r>
  <r>
    <n v="535"/>
    <s v="CA-2017-168753"/>
    <d v="2017-05-29T00:00:00"/>
    <d v="2017-06-01T00:00:00"/>
    <s v="Second Class"/>
    <s v="RL-19615"/>
    <s v="Rob Lucas"/>
    <s v="Consumer"/>
    <s v="United States"/>
    <s v="Montgomery"/>
    <x v="19"/>
    <x v="153"/>
    <x v="0"/>
    <s v="OFF-BI-10002557"/>
    <x v="1"/>
    <s v="Binders"/>
    <s v="Presstex Flexible Ring Binders"/>
    <n v="22.75"/>
  </r>
  <r>
    <n v="536"/>
    <s v="CA-2017-126613"/>
    <d v="2017-07-10T00:00:00"/>
    <d v="2017-07-16T00:00:00"/>
    <s v="Standard Class"/>
    <s v="AA-10375"/>
    <s v="Allen Armold"/>
    <s v="Consumer"/>
    <s v="United States"/>
    <s v="Mesa"/>
    <x v="16"/>
    <x v="154"/>
    <x v="1"/>
    <s v="OFF-ST-10001325"/>
    <x v="1"/>
    <s v="Storage"/>
    <s v="Sterilite Officeware Hinged File Box"/>
    <n v="16.768000000000001"/>
  </r>
  <r>
    <n v="537"/>
    <s v="US-2018-122637"/>
    <d v="2018-09-03T00:00:00"/>
    <d v="2018-09-08T00:00:00"/>
    <s v="Second Class"/>
    <s v="EP-13915"/>
    <s v="Emily Phan"/>
    <s v="Consumer"/>
    <s v="United States"/>
    <s v="Chicago"/>
    <x v="10"/>
    <x v="155"/>
    <x v="2"/>
    <s v="OFF-BI-10002429"/>
    <x v="1"/>
    <s v="Binders"/>
    <s v="Premier Elliptical Ring Binder, Black"/>
    <n v="42.616"/>
  </r>
  <r>
    <n v="538"/>
    <s v="CA-2016-147851"/>
    <d v="2016-12-03T00:00:00"/>
    <d v="2016-12-08T00:00:00"/>
    <s v="Standard Class"/>
    <s v="MP-17470"/>
    <s v="Mark Packer"/>
    <s v="Home Office"/>
    <s v="United States"/>
    <s v="New York City"/>
    <x v="15"/>
    <x v="29"/>
    <x v="3"/>
    <s v="OFF-BI-10004528"/>
    <x v="1"/>
    <s v="Binders"/>
    <s v="Cardinal Poly Pocket Divider Pockets for Ring Binders"/>
    <n v="10.752000000000001"/>
  </r>
  <r>
    <n v="539"/>
    <s v="CA-2016-134894"/>
    <d v="2016-12-07T00:00:00"/>
    <d v="2016-12-11T00:00:00"/>
    <s v="Standard Class"/>
    <s v="DK-12985"/>
    <s v="Darren Koutras"/>
    <s v="Consumer"/>
    <s v="United States"/>
    <s v="Henderson"/>
    <x v="0"/>
    <x v="0"/>
    <x v="0"/>
    <s v="OFF-AP-10001271"/>
    <x v="1"/>
    <s v="Appliances"/>
    <s v="Eureka The Boss Cordless Rechargeable Stick Vac"/>
    <n v="152.94"/>
  </r>
  <r>
    <n v="540"/>
    <s v="CA-2016-134894"/>
    <d v="2016-12-07T00:00:00"/>
    <d v="2016-12-11T00:00:00"/>
    <s v="Standard Class"/>
    <s v="DK-12985"/>
    <s v="Darren Koutras"/>
    <s v="Consumer"/>
    <s v="United States"/>
    <s v="Henderson"/>
    <x v="0"/>
    <x v="0"/>
    <x v="0"/>
    <s v="FUR-CH-10002647"/>
    <x v="0"/>
    <s v="Chairs"/>
    <s v="Situations Contoured Folding Chairs, 4/Set"/>
    <n v="283.92"/>
  </r>
  <r>
    <n v="541"/>
    <s v="CA-2015-140795"/>
    <d v="2015-02-01T00:00:00"/>
    <d v="2015-02-03T00:00:00"/>
    <s v="First Class"/>
    <s v="BD-11500"/>
    <s v="Bradley Drucker"/>
    <s v="Consumer"/>
    <s v="United States"/>
    <s v="Green Bay"/>
    <x v="6"/>
    <x v="156"/>
    <x v="2"/>
    <s v="TEC-AC-10001432"/>
    <x v="2"/>
    <s v="Accessories"/>
    <s v="Enermax Aurora Lite Keyboard"/>
    <n v="468.9"/>
  </r>
  <r>
    <n v="542"/>
    <s v="CA-2017-136924"/>
    <d v="2017-07-14T00:00:00"/>
    <d v="2017-07-17T00:00:00"/>
    <s v="First Class"/>
    <s v="ES-14080"/>
    <s v="Erin Smith"/>
    <s v="Corporate"/>
    <s v="United States"/>
    <s v="Tucson"/>
    <x v="16"/>
    <x v="115"/>
    <x v="1"/>
    <s v="TEC-PH-10002262"/>
    <x v="2"/>
    <s v="Phones"/>
    <s v="LG Electronics Tone+ HBS-730 Bluetooth Headset"/>
    <n v="380.86399999999998"/>
  </r>
  <r>
    <n v="543"/>
    <s v="US-2016-120161"/>
    <d v="2016-12-18T00:00:00"/>
    <d v="2016-12-23T00:00:00"/>
    <s v="Standard Class"/>
    <s v="LM-17065"/>
    <s v="Liz MacKendrick"/>
    <s v="Consumer"/>
    <s v="United States"/>
    <s v="Springfield"/>
    <x v="24"/>
    <x v="157"/>
    <x v="3"/>
    <s v="OFF-ST-10001809"/>
    <x v="1"/>
    <s v="Storage"/>
    <s v="Fellowes Officeware Wire Shelving"/>
    <n v="646.77599999999995"/>
  </r>
  <r>
    <n v="544"/>
    <s v="CA-2015-103849"/>
    <d v="2015-05-11T00:00:00"/>
    <d v="2015-05-16T00:00:00"/>
    <s v="Standard Class"/>
    <s v="PG-18895"/>
    <s v="Paul Gonzalez"/>
    <s v="Consumer"/>
    <s v="United States"/>
    <s v="Fort Worth"/>
    <x v="5"/>
    <x v="6"/>
    <x v="2"/>
    <s v="TEC-AC-10001465"/>
    <x v="2"/>
    <s v="Accessories"/>
    <s v="SanDisk Cruzer 64 GB USB Flash Drive"/>
    <n v="58.112000000000002"/>
  </r>
  <r>
    <n v="545"/>
    <s v="CA-2015-103849"/>
    <d v="2015-05-11T00:00:00"/>
    <d v="2015-05-16T00:00:00"/>
    <s v="Standard Class"/>
    <s v="PG-18895"/>
    <s v="Paul Gonzalez"/>
    <s v="Consumer"/>
    <s v="United States"/>
    <s v="Fort Worth"/>
    <x v="5"/>
    <x v="6"/>
    <x v="2"/>
    <s v="TEC-PH-10002597"/>
    <x v="2"/>
    <s v="Phones"/>
    <s v="Xblue XB-1670-86 X16 SmallÂ Office TelephoneÂ - Titanium"/>
    <n v="100.792"/>
  </r>
  <r>
    <n v="546"/>
    <s v="CA-2015-103849"/>
    <d v="2015-05-11T00:00:00"/>
    <d v="2015-05-16T00:00:00"/>
    <s v="Standard Class"/>
    <s v="PG-18895"/>
    <s v="Paul Gonzalez"/>
    <s v="Consumer"/>
    <s v="United States"/>
    <s v="Fort Worth"/>
    <x v="5"/>
    <x v="6"/>
    <x v="2"/>
    <s v="FUR-FU-10000723"/>
    <x v="0"/>
    <s v="Furnishings"/>
    <s v="Deflect-o EconoMat Studded, No Bevel Mat for Low Pile Carpeting"/>
    <n v="66.111999999999995"/>
  </r>
  <r>
    <n v="547"/>
    <s v="CA-2018-162929"/>
    <d v="2018-11-19T00:00:00"/>
    <d v="2018-11-22T00:00:00"/>
    <s v="First Class"/>
    <s v="AS-10135"/>
    <s v="Adrian Shami"/>
    <s v="Home Office"/>
    <s v="United States"/>
    <s v="New York City"/>
    <x v="15"/>
    <x v="45"/>
    <x v="3"/>
    <s v="OFF-BI-10000404"/>
    <x v="1"/>
    <s v="Binders"/>
    <s v="Avery Printable Repositionable Plastic Tabs"/>
    <n v="41.28"/>
  </r>
  <r>
    <n v="548"/>
    <s v="CA-2018-162929"/>
    <d v="2018-11-19T00:00:00"/>
    <d v="2018-11-22T00:00:00"/>
    <s v="First Class"/>
    <s v="AS-10135"/>
    <s v="Adrian Shami"/>
    <s v="Home Office"/>
    <s v="United States"/>
    <s v="New York City"/>
    <x v="15"/>
    <x v="45"/>
    <x v="3"/>
    <s v="OFF-PA-10002986"/>
    <x v="1"/>
    <s v="Paper"/>
    <s v="Xerox 1898"/>
    <n v="13.36"/>
  </r>
  <r>
    <n v="549"/>
    <s v="CA-2016-113173"/>
    <d v="2016-11-15T00:00:00"/>
    <d v="2016-11-17T00:00:00"/>
    <s v="Second Class"/>
    <s v="DK-13225"/>
    <s v="Dean Katz"/>
    <s v="Corporate"/>
    <s v="United States"/>
    <s v="Chicago"/>
    <x v="10"/>
    <x v="155"/>
    <x v="2"/>
    <s v="OFF-ST-10000604"/>
    <x v="1"/>
    <s v="Storage"/>
    <s v="Home/Office Personal File Carts"/>
    <n v="250.27199999999999"/>
  </r>
  <r>
    <n v="550"/>
    <s v="CA-2016-113173"/>
    <d v="2016-11-15T00:00:00"/>
    <d v="2016-11-17T00:00:00"/>
    <s v="Second Class"/>
    <s v="DK-13225"/>
    <s v="Dean Katz"/>
    <s v="Corporate"/>
    <s v="United States"/>
    <s v="Chicago"/>
    <x v="10"/>
    <x v="155"/>
    <x v="2"/>
    <s v="OFF-BI-10004738"/>
    <x v="1"/>
    <s v="Binders"/>
    <s v="Flexible Leather- Look Classic Collection Ring Binder"/>
    <n v="11.364000000000001"/>
  </r>
  <r>
    <n v="551"/>
    <s v="CA-2016-113173"/>
    <d v="2016-11-15T00:00:00"/>
    <d v="2016-11-17T00:00:00"/>
    <s v="Second Class"/>
    <s v="DK-13225"/>
    <s v="Dean Katz"/>
    <s v="Corporate"/>
    <s v="United States"/>
    <s v="Chicago"/>
    <x v="10"/>
    <x v="155"/>
    <x v="2"/>
    <s v="OFF-SU-10001935"/>
    <x v="1"/>
    <s v="Supplies"/>
    <s v="Staple remover"/>
    <n v="8.7200000000000006"/>
  </r>
  <r>
    <n v="552"/>
    <s v="CA-2017-136406"/>
    <d v="2017-04-15T00:00:00"/>
    <d v="2017-04-17T00:00:00"/>
    <s v="Second Class"/>
    <s v="BD-11320"/>
    <s v="Bill Donatelli"/>
    <s v="Consumer"/>
    <s v="United States"/>
    <s v="San Francisco"/>
    <x v="1"/>
    <x v="94"/>
    <x v="1"/>
    <s v="FUR-CH-10002024"/>
    <x v="0"/>
    <s v="Chairs"/>
    <s v="HON 5400 Series Task Chairs for Big and Tall"/>
    <n v="1121.568"/>
  </r>
  <r>
    <n v="553"/>
    <s v="CA-2018-112774"/>
    <d v="2018-09-11T00:00:00"/>
    <d v="2018-09-12T00:00:00"/>
    <s v="First Class"/>
    <s v="RC-19960"/>
    <s v="Ryan Crowe"/>
    <s v="Consumer"/>
    <s v="United States"/>
    <s v="Jacksonville"/>
    <x v="2"/>
    <x v="133"/>
    <x v="0"/>
    <s v="FUR-FU-10003039"/>
    <x v="0"/>
    <s v="Furnishings"/>
    <s v="Howard Miller 11-1/2&quot; Diameter Grantwood Wall Clock"/>
    <n v="34.503999999999998"/>
  </r>
  <r>
    <n v="554"/>
    <s v="CA-2018-101945"/>
    <d v="2018-11-24T00:00:00"/>
    <d v="2018-11-28T00:00:00"/>
    <s v="Standard Class"/>
    <s v="GT-14710"/>
    <s v="Greg Tran"/>
    <s v="Consumer"/>
    <s v="United States"/>
    <s v="Houston"/>
    <x v="5"/>
    <x v="32"/>
    <x v="2"/>
    <s v="OFF-FA-10004248"/>
    <x v="1"/>
    <s v="Fasteners"/>
    <s v="Advantus T-Pin Paper Clips"/>
    <n v="10.824"/>
  </r>
  <r>
    <n v="555"/>
    <s v="CA-2018-100650"/>
    <d v="2018-06-29T00:00:00"/>
    <d v="2018-07-03T00:00:00"/>
    <s v="Second Class"/>
    <s v="DK-13225"/>
    <s v="Dean Katz"/>
    <s v="Corporate"/>
    <s v="United States"/>
    <s v="Anaheim"/>
    <x v="1"/>
    <x v="158"/>
    <x v="1"/>
    <s v="OFF-ST-10001780"/>
    <x v="1"/>
    <s v="Storage"/>
    <s v="Tennsco 16-Compartment Lockers with Coat Rack"/>
    <n v="1295.78"/>
  </r>
  <r>
    <n v="556"/>
    <s v="CA-2015-155852"/>
    <d v="2015-03-03T00:00:00"/>
    <d v="2015-03-07T00:00:00"/>
    <s v="Second Class"/>
    <s v="AJ-10945"/>
    <s v="Ashley Jarboe"/>
    <s v="Consumer"/>
    <s v="United States"/>
    <s v="Wilmington"/>
    <x v="3"/>
    <x v="124"/>
    <x v="0"/>
    <s v="OFF-AR-10003560"/>
    <x v="1"/>
    <s v="Art"/>
    <s v="Zebra Zazzle Fluorescent Highlighters"/>
    <n v="19.456"/>
  </r>
  <r>
    <n v="557"/>
    <s v="CA-2017-113243"/>
    <d v="2017-06-10T00:00:00"/>
    <d v="2017-06-15T00:00:00"/>
    <s v="Standard Class"/>
    <s v="OT-18730"/>
    <s v="Olvera Toch"/>
    <s v="Consumer"/>
    <s v="United States"/>
    <s v="Los Angeles"/>
    <x v="1"/>
    <x v="62"/>
    <x v="1"/>
    <s v="OFF-LA-10001297"/>
    <x v="1"/>
    <s v="Labels"/>
    <s v="Avery 473"/>
    <n v="20.7"/>
  </r>
  <r>
    <n v="558"/>
    <s v="CA-2017-113243"/>
    <d v="2017-06-10T00:00:00"/>
    <d v="2017-06-15T00:00:00"/>
    <s v="Standard Class"/>
    <s v="OT-18730"/>
    <s v="Olvera Toch"/>
    <s v="Consumer"/>
    <s v="United States"/>
    <s v="Los Angeles"/>
    <x v="1"/>
    <x v="62"/>
    <x v="1"/>
    <s v="FUR-TA-10004256"/>
    <x v="0"/>
    <s v="Tables"/>
    <s v="Bretford â€œJust In Timeâ€ Height-Adjustable Multi-Task Work Tables"/>
    <n v="1335.68"/>
  </r>
  <r>
    <n v="559"/>
    <s v="CA-2017-113243"/>
    <d v="2017-06-10T00:00:00"/>
    <d v="2017-06-15T00:00:00"/>
    <s v="Standard Class"/>
    <s v="OT-18730"/>
    <s v="Olvera Toch"/>
    <s v="Consumer"/>
    <s v="United States"/>
    <s v="Los Angeles"/>
    <x v="1"/>
    <x v="62"/>
    <x v="1"/>
    <s v="OFF-PA-10003441"/>
    <x v="1"/>
    <s v="Paper"/>
    <s v="Xerox 226"/>
    <n v="32.4"/>
  </r>
  <r>
    <n v="560"/>
    <s v="CA-2018-118731"/>
    <d v="2018-11-20T00:00:00"/>
    <d v="2018-11-22T00:00:00"/>
    <s v="Second Class"/>
    <s v="LP-17080"/>
    <s v="Liz Pelletier"/>
    <s v="Consumer"/>
    <s v="United States"/>
    <s v="San Francisco"/>
    <x v="1"/>
    <x v="94"/>
    <x v="1"/>
    <s v="FUR-FU-10003347"/>
    <x v="0"/>
    <s v="Furnishings"/>
    <s v="Coloredge Poster Frame"/>
    <n v="42.6"/>
  </r>
  <r>
    <n v="561"/>
    <s v="CA-2018-118731"/>
    <d v="2018-11-20T00:00:00"/>
    <d v="2018-11-22T00:00:00"/>
    <s v="Second Class"/>
    <s v="LP-17080"/>
    <s v="Liz Pelletier"/>
    <s v="Consumer"/>
    <s v="United States"/>
    <s v="San Francisco"/>
    <x v="1"/>
    <x v="94"/>
    <x v="1"/>
    <s v="OFF-BI-10000069"/>
    <x v="1"/>
    <s v="Binders"/>
    <s v="GBC Prepunched Paper, 19-Hole, for Binding Systems, 24-lb"/>
    <n v="84.055999999999997"/>
  </r>
  <r>
    <n v="562"/>
    <s v="CA-2015-145576"/>
    <d v="2015-09-14T00:00:00"/>
    <d v="2015-09-18T00:00:00"/>
    <s v="Second Class"/>
    <s v="CA-12775"/>
    <s v="Cynthia Arntzen"/>
    <s v="Consumer"/>
    <s v="United States"/>
    <s v="Tampa"/>
    <x v="2"/>
    <x v="85"/>
    <x v="0"/>
    <s v="OFF-AP-10003914"/>
    <x v="1"/>
    <s v="Appliances"/>
    <s v="Sanitaire Vibra Groomer IR Commercial Upright Vacuum, Replacement Belts"/>
    <n v="13"/>
  </r>
  <r>
    <n v="563"/>
    <s v="CA-2015-145576"/>
    <d v="2015-09-14T00:00:00"/>
    <d v="2015-09-18T00:00:00"/>
    <s v="Second Class"/>
    <s v="CA-12775"/>
    <s v="Cynthia Arntzen"/>
    <s v="Consumer"/>
    <s v="United States"/>
    <s v="Tampa"/>
    <x v="2"/>
    <x v="85"/>
    <x v="0"/>
    <s v="FUR-FU-10004020"/>
    <x v="0"/>
    <s v="Furnishings"/>
    <s v="Advantus Panel Wall Acrylic Frame"/>
    <n v="13.128"/>
  </r>
  <r>
    <n v="564"/>
    <s v="CA-2016-130736"/>
    <d v="2016-12-07T00:00:00"/>
    <d v="2016-12-09T00:00:00"/>
    <s v="First Class"/>
    <s v="JF-15490"/>
    <s v="Jeremy Farry"/>
    <s v="Consumer"/>
    <s v="United States"/>
    <s v="Seattle"/>
    <x v="4"/>
    <x v="59"/>
    <x v="1"/>
    <s v="OFF-FA-10003467"/>
    <x v="1"/>
    <s v="Fasteners"/>
    <s v="Alliance Big Bands Rubber Bands, 12/Pack"/>
    <n v="3.96"/>
  </r>
  <r>
    <n v="565"/>
    <s v="CA-2016-130736"/>
    <d v="2016-12-07T00:00:00"/>
    <d v="2016-12-09T00:00:00"/>
    <s v="First Class"/>
    <s v="JF-15490"/>
    <s v="Jeremy Farry"/>
    <s v="Consumer"/>
    <s v="United States"/>
    <s v="Seattle"/>
    <x v="4"/>
    <x v="59"/>
    <x v="1"/>
    <s v="OFF-LA-10000634"/>
    <x v="1"/>
    <s v="Labels"/>
    <s v="Avery 509"/>
    <n v="2.61"/>
  </r>
  <r>
    <n v="566"/>
    <s v="CA-2018-137099"/>
    <d v="2018-12-07T00:00:00"/>
    <d v="2018-12-10T00:00:00"/>
    <s v="First Class"/>
    <s v="FP-14320"/>
    <s v="Frank Preis"/>
    <s v="Consumer"/>
    <s v="United States"/>
    <s v="Los Angeles"/>
    <x v="1"/>
    <x v="141"/>
    <x v="1"/>
    <s v="TEC-PH-10002496"/>
    <x v="2"/>
    <s v="Phones"/>
    <s v="Cisco SPA301"/>
    <n v="374.37599999999998"/>
  </r>
  <r>
    <n v="567"/>
    <s v="CA-2018-156951"/>
    <d v="2018-10-01T00:00:00"/>
    <d v="2018-10-08T00:00:00"/>
    <s v="Standard Class"/>
    <s v="EB-13840"/>
    <s v="Ellis Ballard"/>
    <s v="Corporate"/>
    <s v="United States"/>
    <s v="Seattle"/>
    <x v="4"/>
    <x v="59"/>
    <x v="1"/>
    <s v="OFF-PA-10004530"/>
    <x v="1"/>
    <s v="Paper"/>
    <s v="Personal Creations Ink Jet Cards and Labels"/>
    <n v="91.84"/>
  </r>
  <r>
    <n v="568"/>
    <s v="CA-2018-156951"/>
    <d v="2018-10-01T00:00:00"/>
    <d v="2018-10-08T00:00:00"/>
    <s v="Standard Class"/>
    <s v="EB-13840"/>
    <s v="Ellis Ballard"/>
    <s v="Corporate"/>
    <s v="United States"/>
    <s v="Seattle"/>
    <x v="4"/>
    <x v="59"/>
    <x v="1"/>
    <s v="OFF-BI-10001107"/>
    <x v="1"/>
    <s v="Binders"/>
    <s v="GBC White Gloss Covers, Plain Front"/>
    <n v="81.087999999999994"/>
  </r>
  <r>
    <n v="569"/>
    <s v="CA-2018-156951"/>
    <d v="2018-10-01T00:00:00"/>
    <d v="2018-10-08T00:00:00"/>
    <s v="Standard Class"/>
    <s v="EB-13840"/>
    <s v="Ellis Ballard"/>
    <s v="Corporate"/>
    <s v="United States"/>
    <s v="Seattle"/>
    <x v="4"/>
    <x v="59"/>
    <x v="1"/>
    <s v="OFF-PA-10004451"/>
    <x v="1"/>
    <s v="Paper"/>
    <s v="Xerox 222"/>
    <n v="19.440000000000001"/>
  </r>
  <r>
    <n v="570"/>
    <s v="CA-2018-156951"/>
    <d v="2018-10-01T00:00:00"/>
    <d v="2018-10-08T00:00:00"/>
    <s v="Standard Class"/>
    <s v="EB-13840"/>
    <s v="Ellis Ballard"/>
    <s v="Corporate"/>
    <s v="United States"/>
    <s v="Seattle"/>
    <x v="4"/>
    <x v="59"/>
    <x v="1"/>
    <s v="FUR-CH-10004997"/>
    <x v="0"/>
    <s v="Chairs"/>
    <s v="Hon Every-Day Series Multi-Task Chairs"/>
    <n v="451.15199999999999"/>
  </r>
  <r>
    <n v="571"/>
    <s v="CA-2018-164826"/>
    <d v="2018-12-28T00:00:00"/>
    <d v="2019-01-04T00:00:00"/>
    <s v="Standard Class"/>
    <s v="JF-15415"/>
    <s v="Jennifer Ferguson"/>
    <s v="Consumer"/>
    <s v="United States"/>
    <s v="New York City"/>
    <x v="15"/>
    <x v="23"/>
    <x v="3"/>
    <s v="OFF-LA-10001297"/>
    <x v="1"/>
    <s v="Labels"/>
    <s v="Avery 473"/>
    <n v="72.45"/>
  </r>
  <r>
    <n v="572"/>
    <s v="CA-2018-164826"/>
    <d v="2018-12-28T00:00:00"/>
    <d v="2019-01-04T00:00:00"/>
    <s v="Standard Class"/>
    <s v="JF-15415"/>
    <s v="Jennifer Ferguson"/>
    <s v="Consumer"/>
    <s v="United States"/>
    <s v="New York City"/>
    <x v="15"/>
    <x v="23"/>
    <x v="3"/>
    <s v="OFF-FA-10000585"/>
    <x v="1"/>
    <s v="Fasteners"/>
    <s v="OIC Bulk Pack Metal Binder Clips"/>
    <n v="13.96"/>
  </r>
  <r>
    <n v="573"/>
    <s v="CA-2018-164826"/>
    <d v="2018-12-28T00:00:00"/>
    <d v="2019-01-04T00:00:00"/>
    <s v="Standard Class"/>
    <s v="JF-15415"/>
    <s v="Jennifer Ferguson"/>
    <s v="Consumer"/>
    <s v="United States"/>
    <s v="New York City"/>
    <x v="15"/>
    <x v="23"/>
    <x v="3"/>
    <s v="OFF-BI-10001922"/>
    <x v="1"/>
    <s v="Binders"/>
    <s v="Storex Dura Pro Binders"/>
    <n v="33.264000000000003"/>
  </r>
  <r>
    <n v="574"/>
    <s v="CA-2018-164826"/>
    <d v="2018-12-28T00:00:00"/>
    <d v="2019-01-04T00:00:00"/>
    <s v="Standard Class"/>
    <s v="JF-15415"/>
    <s v="Jennifer Ferguson"/>
    <s v="Consumer"/>
    <s v="United States"/>
    <s v="New York City"/>
    <x v="15"/>
    <x v="23"/>
    <x v="3"/>
    <s v="TEC-PH-10000347"/>
    <x v="2"/>
    <s v="Phones"/>
    <s v="Cush Cases Heavy Duty Rugged Cover Case for Samsung Galaxy S5 - Purple"/>
    <n v="14.85"/>
  </r>
  <r>
    <n v="575"/>
    <s v="CA-2017-127250"/>
    <d v="2017-11-03T00:00:00"/>
    <d v="2017-11-07T00:00:00"/>
    <s v="Standard Class"/>
    <s v="SF-20200"/>
    <s v="Sarah Foster"/>
    <s v="Consumer"/>
    <s v="United States"/>
    <s v="Marysville"/>
    <x v="4"/>
    <x v="159"/>
    <x v="1"/>
    <s v="OFF-AR-10003394"/>
    <x v="1"/>
    <s v="Art"/>
    <s v="Newell 332"/>
    <n v="8.82"/>
  </r>
  <r>
    <n v="576"/>
    <s v="CA-2016-149713"/>
    <d v="2016-09-18T00:00:00"/>
    <d v="2016-09-22T00:00:00"/>
    <s v="Second Class"/>
    <s v="TG-21640"/>
    <s v="Trudy Glocke"/>
    <s v="Consumer"/>
    <s v="United States"/>
    <s v="Long Beach"/>
    <x v="1"/>
    <x v="106"/>
    <x v="1"/>
    <s v="OFF-PA-10004530"/>
    <x v="1"/>
    <s v="Paper"/>
    <s v="Personal Creations Ink Jet Cards and Labels"/>
    <n v="160.72"/>
  </r>
  <r>
    <n v="577"/>
    <s v="CA-2016-149713"/>
    <d v="2016-09-18T00:00:00"/>
    <d v="2016-09-22T00:00:00"/>
    <s v="Second Class"/>
    <s v="TG-21640"/>
    <s v="Trudy Glocke"/>
    <s v="Consumer"/>
    <s v="United States"/>
    <s v="Long Beach"/>
    <x v="1"/>
    <x v="106"/>
    <x v="1"/>
    <s v="OFF-PA-10001450"/>
    <x v="1"/>
    <s v="Paper"/>
    <s v="Rediform S.O.S. Phone Message Books"/>
    <n v="19.920000000000002"/>
  </r>
  <r>
    <n v="578"/>
    <s v="CA-2016-149713"/>
    <d v="2016-09-18T00:00:00"/>
    <d v="2016-09-22T00:00:00"/>
    <s v="Second Class"/>
    <s v="TG-21640"/>
    <s v="Trudy Glocke"/>
    <s v="Consumer"/>
    <s v="United States"/>
    <s v="Long Beach"/>
    <x v="1"/>
    <x v="106"/>
    <x v="1"/>
    <s v="OFF-SU-10001574"/>
    <x v="1"/>
    <s v="Supplies"/>
    <s v="Acme Value Line Scissors"/>
    <n v="7.3"/>
  </r>
  <r>
    <n v="579"/>
    <s v="CA-2018-118640"/>
    <d v="2018-07-20T00:00:00"/>
    <d v="2018-07-26T00:00:00"/>
    <s v="Standard Class"/>
    <s v="CS-11950"/>
    <s v="Carlos Soltero"/>
    <s v="Consumer"/>
    <s v="United States"/>
    <s v="Chicago"/>
    <x v="10"/>
    <x v="26"/>
    <x v="2"/>
    <s v="OFF-ST-10002974"/>
    <x v="1"/>
    <s v="Storage"/>
    <s v="Trav-L-File Heavy-Duty Shuttle II, Black"/>
    <n v="69.712000000000003"/>
  </r>
  <r>
    <n v="580"/>
    <s v="CA-2018-118640"/>
    <d v="2018-07-20T00:00:00"/>
    <d v="2018-07-26T00:00:00"/>
    <s v="Standard Class"/>
    <s v="CS-11950"/>
    <s v="Carlos Soltero"/>
    <s v="Consumer"/>
    <s v="United States"/>
    <s v="Chicago"/>
    <x v="10"/>
    <x v="26"/>
    <x v="2"/>
    <s v="FUR-FU-10001475"/>
    <x v="0"/>
    <s v="Furnishings"/>
    <s v="Contract Clock, 14&quot;, Brown"/>
    <n v="8.7919999999999998"/>
  </r>
  <r>
    <n v="581"/>
    <s v="CA-2016-132906"/>
    <d v="2016-09-10T00:00:00"/>
    <d v="2016-09-14T00:00:00"/>
    <s v="Standard Class"/>
    <s v="CC-12145"/>
    <s v="Charles Crestani"/>
    <s v="Consumer"/>
    <s v="United States"/>
    <s v="Los Angeles"/>
    <x v="1"/>
    <x v="25"/>
    <x v="1"/>
    <s v="OFF-SU-10004498"/>
    <x v="1"/>
    <s v="Supplies"/>
    <s v="Martin-Yale Premier Letter Opener"/>
    <n v="51.52"/>
  </r>
  <r>
    <n v="582"/>
    <s v="CA-2018-145233"/>
    <d v="2018-12-01T00:00:00"/>
    <d v="2018-12-05T00:00:00"/>
    <s v="Standard Class"/>
    <s v="DV-13465"/>
    <s v="Dianna Vittorini"/>
    <s v="Consumer"/>
    <s v="United States"/>
    <s v="Denver"/>
    <x v="22"/>
    <x v="76"/>
    <x v="1"/>
    <s v="TEC-PH-10004977"/>
    <x v="2"/>
    <s v="Phones"/>
    <s v="GE 30524EE4"/>
    <n v="470.37599999999998"/>
  </r>
  <r>
    <n v="583"/>
    <s v="CA-2018-145233"/>
    <d v="2018-12-01T00:00:00"/>
    <d v="2018-12-05T00:00:00"/>
    <s v="Standard Class"/>
    <s v="DV-13465"/>
    <s v="Dianna Vittorini"/>
    <s v="Consumer"/>
    <s v="United States"/>
    <s v="Denver"/>
    <x v="22"/>
    <x v="76"/>
    <x v="1"/>
    <s v="TEC-PH-10000586"/>
    <x v="2"/>
    <s v="Phones"/>
    <s v="AT&amp;T SB67148 SynJ"/>
    <n v="105.584"/>
  </r>
  <r>
    <n v="584"/>
    <s v="CA-2018-145233"/>
    <d v="2018-12-01T00:00:00"/>
    <d v="2018-12-05T00:00:00"/>
    <s v="Standard Class"/>
    <s v="DV-13465"/>
    <s v="Dianna Vittorini"/>
    <s v="Consumer"/>
    <s v="United States"/>
    <s v="Denver"/>
    <x v="22"/>
    <x v="76"/>
    <x v="1"/>
    <s v="OFF-AP-10000358"/>
    <x v="1"/>
    <s v="Appliances"/>
    <s v="Fellowes Basic Home/Office Series Surge Protectors"/>
    <n v="31.152000000000001"/>
  </r>
  <r>
    <n v="585"/>
    <s v="CA-2018-145233"/>
    <d v="2018-12-01T00:00:00"/>
    <d v="2018-12-05T00:00:00"/>
    <s v="Standard Class"/>
    <s v="DV-13465"/>
    <s v="Dianna Vittorini"/>
    <s v="Consumer"/>
    <s v="United States"/>
    <s v="Denver"/>
    <x v="22"/>
    <x v="76"/>
    <x v="1"/>
    <s v="OFF-BI-10002764"/>
    <x v="1"/>
    <s v="Binders"/>
    <s v="Recycled Pressboard Report Cover with Reinforced Top Hinge"/>
    <n v="6.7830000000000004"/>
  </r>
  <r>
    <n v="586"/>
    <s v="CA-2018-145233"/>
    <d v="2018-12-01T00:00:00"/>
    <d v="2018-12-05T00:00:00"/>
    <s v="Standard Class"/>
    <s v="DV-13465"/>
    <s v="Dianna Vittorini"/>
    <s v="Consumer"/>
    <s v="United States"/>
    <s v="Denver"/>
    <x v="22"/>
    <x v="76"/>
    <x v="1"/>
    <s v="TEC-PH-10001254"/>
    <x v="2"/>
    <s v="Phones"/>
    <s v="Jabra BIZ 2300 Duo QD Duo CordedÂ Headset"/>
    <n v="406.36799999999999"/>
  </r>
  <r>
    <n v="587"/>
    <s v="CA-2016-128139"/>
    <d v="2016-07-03T00:00:00"/>
    <d v="2016-07-09T00:00:00"/>
    <s v="Standard Class"/>
    <s v="BD-11725"/>
    <s v="Bruce Degenhardt"/>
    <s v="Consumer"/>
    <s v="United States"/>
    <s v="Richmond"/>
    <x v="0"/>
    <x v="126"/>
    <x v="0"/>
    <s v="FUR-CH-10003956"/>
    <x v="0"/>
    <s v="Chairs"/>
    <s v="Novimex High-Tech Fabric Mesh Task Chair"/>
    <n v="70.98"/>
  </r>
  <r>
    <n v="588"/>
    <s v="CA-2016-128139"/>
    <d v="2016-07-03T00:00:00"/>
    <d v="2016-07-09T00:00:00"/>
    <s v="Standard Class"/>
    <s v="BD-11725"/>
    <s v="Bruce Degenhardt"/>
    <s v="Consumer"/>
    <s v="United States"/>
    <s v="Richmond"/>
    <x v="0"/>
    <x v="126"/>
    <x v="0"/>
    <s v="OFF-LA-10003930"/>
    <x v="1"/>
    <s v="Labels"/>
    <s v="Dot Matrix Printer Tape Reel Labels, White, 5000/Box"/>
    <n v="294.93"/>
  </r>
  <r>
    <n v="589"/>
    <s v="US-2017-156986"/>
    <d v="2017-03-20T00:00:00"/>
    <d v="2017-03-24T00:00:00"/>
    <s v="Standard Class"/>
    <s v="ZC-21910"/>
    <s v="Zuschuss Carroll"/>
    <s v="Consumer"/>
    <s v="United States"/>
    <s v="Salem"/>
    <x v="21"/>
    <x v="160"/>
    <x v="1"/>
    <s v="TEC-PH-10003800"/>
    <x v="2"/>
    <s v="Phones"/>
    <s v="i.Sound Portable Power - 8000 mAh"/>
    <n v="84.784000000000006"/>
  </r>
  <r>
    <n v="590"/>
    <s v="US-2017-156986"/>
    <d v="2017-03-20T00:00:00"/>
    <d v="2017-03-24T00:00:00"/>
    <s v="Standard Class"/>
    <s v="ZC-21910"/>
    <s v="Zuschuss Carroll"/>
    <s v="Consumer"/>
    <s v="United States"/>
    <s v="Salem"/>
    <x v="21"/>
    <x v="160"/>
    <x v="1"/>
    <s v="OFF-PA-10002005"/>
    <x v="1"/>
    <s v="Paper"/>
    <s v="Xerox 225"/>
    <n v="20.736000000000001"/>
  </r>
  <r>
    <n v="591"/>
    <s v="US-2017-156986"/>
    <d v="2017-03-20T00:00:00"/>
    <d v="2017-03-24T00:00:00"/>
    <s v="Standard Class"/>
    <s v="ZC-21910"/>
    <s v="Zuschuss Carroll"/>
    <s v="Consumer"/>
    <s v="United States"/>
    <s v="Salem"/>
    <x v="21"/>
    <x v="160"/>
    <x v="1"/>
    <s v="OFF-BI-10002498"/>
    <x v="1"/>
    <s v="Binders"/>
    <s v="Clear Mylar Reinforcing Strips"/>
    <n v="16.821000000000002"/>
  </r>
  <r>
    <n v="592"/>
    <s v="US-2017-156986"/>
    <d v="2017-03-20T00:00:00"/>
    <d v="2017-03-24T00:00:00"/>
    <s v="Standard Class"/>
    <s v="ZC-21910"/>
    <s v="Zuschuss Carroll"/>
    <s v="Consumer"/>
    <s v="United States"/>
    <s v="Salem"/>
    <x v="21"/>
    <x v="160"/>
    <x v="1"/>
    <s v="OFF-PA-10004101"/>
    <x v="1"/>
    <s v="Paper"/>
    <s v="Xerox 1894"/>
    <n v="10.368"/>
  </r>
  <r>
    <n v="593"/>
    <s v="CA-2015-135405"/>
    <d v="2015-01-09T00:00:00"/>
    <d v="2015-01-13T00:00:00"/>
    <s v="Standard Class"/>
    <s v="MS-17830"/>
    <s v="Melanie Seite"/>
    <s v="Consumer"/>
    <s v="United States"/>
    <s v="Laredo"/>
    <x v="5"/>
    <x v="161"/>
    <x v="2"/>
    <s v="OFF-AR-10004078"/>
    <x v="1"/>
    <s v="Art"/>
    <s v="Newell 312"/>
    <n v="9.3439999999999994"/>
  </r>
  <r>
    <n v="594"/>
    <s v="CA-2015-135405"/>
    <d v="2015-01-09T00:00:00"/>
    <d v="2015-01-13T00:00:00"/>
    <s v="Standard Class"/>
    <s v="MS-17830"/>
    <s v="Melanie Seite"/>
    <s v="Consumer"/>
    <s v="United States"/>
    <s v="Laredo"/>
    <x v="5"/>
    <x v="161"/>
    <x v="2"/>
    <s v="TEC-AC-10001266"/>
    <x v="2"/>
    <s v="Accessories"/>
    <s v="Memorex Micro Travel Drive 8 GB"/>
    <n v="31.2"/>
  </r>
  <r>
    <n v="595"/>
    <s v="CA-2015-131450"/>
    <d v="2015-08-08T00:00:00"/>
    <d v="2015-08-15T00:00:00"/>
    <s v="Standard Class"/>
    <s v="LR-16915"/>
    <s v="Lena Radford"/>
    <s v="Consumer"/>
    <s v="United States"/>
    <s v="San Diego"/>
    <x v="1"/>
    <x v="142"/>
    <x v="1"/>
    <s v="OFF-AP-10004708"/>
    <x v="1"/>
    <s v="Appliances"/>
    <s v="Fellowes Superior 10 Outlet Split Surge Protector"/>
    <n v="76.12"/>
  </r>
  <r>
    <n v="596"/>
    <s v="CA-2015-131450"/>
    <d v="2015-08-08T00:00:00"/>
    <d v="2015-08-15T00:00:00"/>
    <s v="Standard Class"/>
    <s v="LR-16915"/>
    <s v="Lena Radford"/>
    <s v="Consumer"/>
    <s v="United States"/>
    <s v="San Diego"/>
    <x v="1"/>
    <x v="142"/>
    <x v="1"/>
    <s v="TEC-CO-10004115"/>
    <x v="2"/>
    <s v="Copiers"/>
    <s v="Sharp AL-1530CS Digital Copier"/>
    <n v="1199.9760000000001"/>
  </r>
  <r>
    <n v="597"/>
    <s v="CA-2015-131450"/>
    <d v="2015-08-08T00:00:00"/>
    <d v="2015-08-15T00:00:00"/>
    <s v="Standard Class"/>
    <s v="LR-16915"/>
    <s v="Lena Radford"/>
    <s v="Consumer"/>
    <s v="United States"/>
    <s v="San Diego"/>
    <x v="1"/>
    <x v="142"/>
    <x v="1"/>
    <s v="TEC-PH-10002398"/>
    <x v="2"/>
    <s v="Phones"/>
    <s v="AT&amp;T 1070 Corded Phone"/>
    <n v="445.96"/>
  </r>
  <r>
    <n v="598"/>
    <s v="CA-2015-131450"/>
    <d v="2015-08-08T00:00:00"/>
    <d v="2015-08-15T00:00:00"/>
    <s v="Standard Class"/>
    <s v="LR-16915"/>
    <s v="Lena Radford"/>
    <s v="Consumer"/>
    <s v="United States"/>
    <s v="San Diego"/>
    <x v="1"/>
    <x v="142"/>
    <x v="1"/>
    <s v="FUR-FU-10001979"/>
    <x v="0"/>
    <s v="Furnishings"/>
    <s v="Dana Halogen Swing-Arm Architect Lamp"/>
    <n v="327.76"/>
  </r>
  <r>
    <n v="599"/>
    <s v="CA-2017-120180"/>
    <d v="2017-07-14T00:00:00"/>
    <d v="2017-07-16T00:00:00"/>
    <s v="First Class"/>
    <s v="TP-21130"/>
    <s v="Theone Pippenger"/>
    <s v="Consumer"/>
    <s v="United States"/>
    <s v="Philadelphia"/>
    <x v="9"/>
    <x v="63"/>
    <x v="3"/>
    <s v="OFF-SU-10004115"/>
    <x v="1"/>
    <s v="Supplies"/>
    <s v="Acme Stainless Steel Office Snips"/>
    <n v="11.632"/>
  </r>
  <r>
    <n v="600"/>
    <s v="US-2017-100720"/>
    <d v="2017-07-16T00:00:00"/>
    <d v="2017-07-21T00:00:00"/>
    <s v="Standard Class"/>
    <s v="CK-12205"/>
    <s v="Chloris Kastensmidt"/>
    <s v="Consumer"/>
    <s v="United States"/>
    <s v="Philadelphia"/>
    <x v="9"/>
    <x v="74"/>
    <x v="3"/>
    <s v="TEC-PH-10001425"/>
    <x v="2"/>
    <s v="Phones"/>
    <s v="Mophie Juice Pack Helium for iPhone"/>
    <n v="143.982"/>
  </r>
  <r>
    <n v="601"/>
    <s v="US-2017-100720"/>
    <d v="2017-07-16T00:00:00"/>
    <d v="2017-07-21T00:00:00"/>
    <s v="Standard Class"/>
    <s v="CK-12205"/>
    <s v="Chloris Kastensmidt"/>
    <s v="Consumer"/>
    <s v="United States"/>
    <s v="Philadelphia"/>
    <x v="9"/>
    <x v="74"/>
    <x v="3"/>
    <s v="TEC-PH-10003963"/>
    <x v="2"/>
    <s v="Phones"/>
    <s v="GE 2-Jack Phone Line Splitter"/>
    <n v="494.37599999999998"/>
  </r>
  <r>
    <n v="602"/>
    <s v="US-2017-100720"/>
    <d v="2017-07-16T00:00:00"/>
    <d v="2017-07-21T00:00:00"/>
    <s v="Standard Class"/>
    <s v="CK-12205"/>
    <s v="Chloris Kastensmidt"/>
    <s v="Consumer"/>
    <s v="United States"/>
    <s v="Philadelphia"/>
    <x v="9"/>
    <x v="74"/>
    <x v="3"/>
    <s v="OFF-SU-10001574"/>
    <x v="1"/>
    <s v="Supplies"/>
    <s v="Acme Value Line Scissors"/>
    <n v="5.84"/>
  </r>
  <r>
    <n v="603"/>
    <s v="CA-2015-149958"/>
    <d v="2015-03-15T00:00:00"/>
    <d v="2015-03-19T00:00:00"/>
    <s v="Standard Class"/>
    <s v="AS-10240"/>
    <s v="Alan Shonely"/>
    <s v="Consumer"/>
    <s v="United States"/>
    <s v="Tampa"/>
    <x v="2"/>
    <x v="85"/>
    <x v="0"/>
    <s v="OFF-ST-10001490"/>
    <x v="1"/>
    <s v="Storage"/>
    <s v="Hot File 7-Pocket, Floor Stand"/>
    <n v="142.77600000000001"/>
  </r>
  <r>
    <n v="604"/>
    <s v="CA-2015-149958"/>
    <d v="2015-03-15T00:00:00"/>
    <d v="2015-03-19T00:00:00"/>
    <s v="Standard Class"/>
    <s v="AS-10240"/>
    <s v="Alan Shonely"/>
    <s v="Consumer"/>
    <s v="United States"/>
    <s v="Tampa"/>
    <x v="2"/>
    <x v="85"/>
    <x v="0"/>
    <s v="FUR-FU-10001756"/>
    <x v="0"/>
    <s v="Furnishings"/>
    <s v="Eldon Expressions Desk Accessory, Wood Photo Frame, Mahogany"/>
    <n v="45.695999999999998"/>
  </r>
  <r>
    <n v="605"/>
    <s v="CA-2015-149958"/>
    <d v="2015-03-15T00:00:00"/>
    <d v="2015-03-19T00:00:00"/>
    <s v="Standard Class"/>
    <s v="AS-10240"/>
    <s v="Alan Shonely"/>
    <s v="Consumer"/>
    <s v="United States"/>
    <s v="Tampa"/>
    <x v="2"/>
    <x v="85"/>
    <x v="0"/>
    <s v="OFF-BI-10000773"/>
    <x v="1"/>
    <s v="Binders"/>
    <s v="Insertable Tab Post Binder Dividers"/>
    <n v="7.218"/>
  </r>
  <r>
    <n v="606"/>
    <s v="CA-2015-149958"/>
    <d v="2015-03-15T00:00:00"/>
    <d v="2015-03-19T00:00:00"/>
    <s v="Standard Class"/>
    <s v="AS-10240"/>
    <s v="Alan Shonely"/>
    <s v="Consumer"/>
    <s v="United States"/>
    <s v="Tampa"/>
    <x v="2"/>
    <x v="85"/>
    <x v="0"/>
    <s v="OFF-BI-10001543"/>
    <x v="1"/>
    <s v="Binders"/>
    <s v="GBC VeloBinder Manual Binding System"/>
    <n v="43.188000000000002"/>
  </r>
  <r>
    <n v="607"/>
    <s v="CA-2015-149958"/>
    <d v="2015-03-15T00:00:00"/>
    <d v="2015-03-19T00:00:00"/>
    <s v="Standard Class"/>
    <s v="AS-10240"/>
    <s v="Alan Shonely"/>
    <s v="Consumer"/>
    <s v="United States"/>
    <s v="Tampa"/>
    <x v="2"/>
    <x v="85"/>
    <x v="0"/>
    <s v="OFF-PA-10002120"/>
    <x v="1"/>
    <s v="Paper"/>
    <s v="Xerox 1889"/>
    <n v="131.904"/>
  </r>
  <r>
    <n v="608"/>
    <s v="US-2015-105767"/>
    <d v="2015-05-23T00:00:00"/>
    <d v="2015-05-27T00:00:00"/>
    <s v="Standard Class"/>
    <s v="AR-10510"/>
    <s v="Andrew Roberts"/>
    <s v="Consumer"/>
    <s v="United States"/>
    <s v="Philadelphia"/>
    <x v="9"/>
    <x v="63"/>
    <x v="3"/>
    <s v="OFF-BI-10000848"/>
    <x v="1"/>
    <s v="Binders"/>
    <s v="Angle-D Ring Binders"/>
    <n v="3.282"/>
  </r>
  <r>
    <n v="609"/>
    <s v="US-2015-105767"/>
    <d v="2015-05-23T00:00:00"/>
    <d v="2015-05-27T00:00:00"/>
    <s v="Standard Class"/>
    <s v="AR-10510"/>
    <s v="Andrew Roberts"/>
    <s v="Consumer"/>
    <s v="United States"/>
    <s v="Philadelphia"/>
    <x v="9"/>
    <x v="63"/>
    <x v="3"/>
    <s v="OFF-AR-10001246"/>
    <x v="1"/>
    <s v="Art"/>
    <s v="Newell 317"/>
    <n v="21.167999999999999"/>
  </r>
  <r>
    <n v="610"/>
    <s v="US-2015-105767"/>
    <d v="2015-05-23T00:00:00"/>
    <d v="2015-05-27T00:00:00"/>
    <s v="Standard Class"/>
    <s v="AR-10510"/>
    <s v="Andrew Roberts"/>
    <s v="Consumer"/>
    <s v="United States"/>
    <s v="Philadelphia"/>
    <x v="9"/>
    <x v="63"/>
    <x v="3"/>
    <s v="TEC-PH-10003092"/>
    <x v="2"/>
    <s v="Phones"/>
    <s v="Motorola L804"/>
    <n v="55.188000000000002"/>
  </r>
  <r>
    <n v="611"/>
    <s v="CA-2017-161816"/>
    <d v="2017-04-28T00:00:00"/>
    <d v="2017-05-01T00:00:00"/>
    <s v="First Class"/>
    <s v="NB-18655"/>
    <s v="Nona Balk"/>
    <s v="Corporate"/>
    <s v="United States"/>
    <s v="Dallas"/>
    <x v="5"/>
    <x v="162"/>
    <x v="2"/>
    <s v="TEC-PH-10003012"/>
    <x v="2"/>
    <s v="Phones"/>
    <s v="Nortel Meridian M3904 Professional Digital phone"/>
    <n v="369.57600000000002"/>
  </r>
  <r>
    <n v="612"/>
    <s v="CA-2017-161816"/>
    <d v="2017-04-28T00:00:00"/>
    <d v="2017-05-01T00:00:00"/>
    <s v="First Class"/>
    <s v="NB-18655"/>
    <s v="Nona Balk"/>
    <s v="Corporate"/>
    <s v="United States"/>
    <s v="Dallas"/>
    <x v="5"/>
    <x v="162"/>
    <x v="2"/>
    <s v="OFF-LA-10004345"/>
    <x v="1"/>
    <s v="Labels"/>
    <s v="Avery 493"/>
    <n v="15.712"/>
  </r>
  <r>
    <n v="613"/>
    <s v="CA-2017-121223"/>
    <d v="2017-09-11T00:00:00"/>
    <d v="2017-09-13T00:00:00"/>
    <s v="Second Class"/>
    <s v="GD-14590"/>
    <s v="Giulietta Dortch"/>
    <s v="Corporate"/>
    <s v="United States"/>
    <s v="Philadelphia"/>
    <x v="9"/>
    <x v="105"/>
    <x v="3"/>
    <s v="OFF-PA-10001204"/>
    <x v="1"/>
    <s v="Paper"/>
    <s v="Xerox 1972"/>
    <n v="8.4480000000000004"/>
  </r>
  <r>
    <n v="614"/>
    <s v="CA-2017-121223"/>
    <d v="2017-09-11T00:00:00"/>
    <d v="2017-09-13T00:00:00"/>
    <s v="Second Class"/>
    <s v="GD-14590"/>
    <s v="Giulietta Dortch"/>
    <s v="Corporate"/>
    <s v="United States"/>
    <s v="Philadelphia"/>
    <x v="9"/>
    <x v="105"/>
    <x v="3"/>
    <s v="TEC-PH-10004667"/>
    <x v="2"/>
    <s v="Phones"/>
    <s v="Cisco 8x8 Inc. 6753i IP Business Phone System"/>
    <n v="728.94600000000003"/>
  </r>
  <r>
    <n v="615"/>
    <s v="CA-2018-138611"/>
    <d v="2018-11-14T00:00:00"/>
    <d v="2018-11-17T00:00:00"/>
    <s v="Second Class"/>
    <s v="CK-12595"/>
    <s v="Clytie Kelty"/>
    <s v="Consumer"/>
    <s v="United States"/>
    <s v="Grove City"/>
    <x v="24"/>
    <x v="163"/>
    <x v="3"/>
    <s v="TEC-PH-10000011"/>
    <x v="2"/>
    <s v="Phones"/>
    <s v="PureGear Roll-On Screen Protector"/>
    <n v="119.94"/>
  </r>
  <r>
    <n v="616"/>
    <s v="CA-2018-138611"/>
    <d v="2018-11-14T00:00:00"/>
    <d v="2018-11-17T00:00:00"/>
    <s v="Second Class"/>
    <s v="CK-12595"/>
    <s v="Clytie Kelty"/>
    <s v="Consumer"/>
    <s v="United States"/>
    <s v="Grove City"/>
    <x v="24"/>
    <x v="163"/>
    <x v="3"/>
    <s v="OFF-BI-10002949"/>
    <x v="1"/>
    <s v="Binders"/>
    <s v="Prestige Round Ring Binders"/>
    <n v="3.6480000000000001"/>
  </r>
  <r>
    <n v="617"/>
    <s v="CA-2018-117947"/>
    <d v="2018-08-18T00:00:00"/>
    <d v="2018-08-23T00:00:00"/>
    <s v="Second Class"/>
    <s v="NG-18355"/>
    <s v="Nat Gilpin"/>
    <s v="Corporate"/>
    <s v="United States"/>
    <s v="New York City"/>
    <x v="15"/>
    <x v="164"/>
    <x v="3"/>
    <s v="FUR-FU-10003849"/>
    <x v="0"/>
    <s v="Furnishings"/>
    <s v="DAX Metal Frame, Desktop, Stepped-Edge"/>
    <n v="40.479999999999997"/>
  </r>
  <r>
    <n v="618"/>
    <s v="CA-2018-117947"/>
    <d v="2018-08-18T00:00:00"/>
    <d v="2018-08-23T00:00:00"/>
    <s v="Second Class"/>
    <s v="NG-18355"/>
    <s v="Nat Gilpin"/>
    <s v="Corporate"/>
    <s v="United States"/>
    <s v="New York City"/>
    <x v="15"/>
    <x v="164"/>
    <x v="3"/>
    <s v="FUR-FU-10000010"/>
    <x v="0"/>
    <s v="Furnishings"/>
    <s v="DAX Value U-Channel Document Frames, Easel Back"/>
    <n v="9.94"/>
  </r>
  <r>
    <n v="619"/>
    <s v="CA-2018-117947"/>
    <d v="2018-08-18T00:00:00"/>
    <d v="2018-08-23T00:00:00"/>
    <s v="Second Class"/>
    <s v="NG-18355"/>
    <s v="Nat Gilpin"/>
    <s v="Corporate"/>
    <s v="United States"/>
    <s v="New York City"/>
    <x v="15"/>
    <x v="164"/>
    <x v="3"/>
    <s v="OFF-BI-10002824"/>
    <x v="1"/>
    <s v="Binders"/>
    <s v="Recycled Easel Ring Binders"/>
    <n v="107.42400000000001"/>
  </r>
  <r>
    <n v="620"/>
    <s v="CA-2018-117947"/>
    <d v="2018-08-18T00:00:00"/>
    <d v="2018-08-23T00:00:00"/>
    <s v="Second Class"/>
    <s v="NG-18355"/>
    <s v="Nat Gilpin"/>
    <s v="Corporate"/>
    <s v="United States"/>
    <s v="New York City"/>
    <x v="15"/>
    <x v="164"/>
    <x v="3"/>
    <s v="TEC-PH-10002538"/>
    <x v="2"/>
    <s v="Phones"/>
    <s v="Grandstream GXP1160 VoIP phone"/>
    <n v="37.909999999999997"/>
  </r>
  <r>
    <n v="621"/>
    <s v="CA-2018-117947"/>
    <d v="2018-08-18T00:00:00"/>
    <d v="2018-08-23T00:00:00"/>
    <s v="Second Class"/>
    <s v="NG-18355"/>
    <s v="Nat Gilpin"/>
    <s v="Corporate"/>
    <s v="United States"/>
    <s v="New York City"/>
    <x v="15"/>
    <x v="164"/>
    <x v="3"/>
    <s v="FUR-FU-10000521"/>
    <x v="0"/>
    <s v="Furnishings"/>
    <s v="Seth Thomas 14&quot; Putty-Colored Wall Clock"/>
    <n v="88.02"/>
  </r>
  <r>
    <n v="622"/>
    <s v="US-2015-111171"/>
    <d v="2015-12-26T00:00:00"/>
    <d v="2015-12-31T00:00:00"/>
    <s v="Standard Class"/>
    <s v="CA-12265"/>
    <s v="Christina Anderson"/>
    <s v="Consumer"/>
    <s v="United States"/>
    <s v="Chicago"/>
    <x v="10"/>
    <x v="26"/>
    <x v="2"/>
    <s v="OFF-BI-10002103"/>
    <x v="1"/>
    <s v="Binders"/>
    <s v="Cardinal Slant-D Ring Binder, Heavy Gauge Vinyl"/>
    <n v="8.69"/>
  </r>
  <r>
    <n v="623"/>
    <s v="CA-2016-138009"/>
    <d v="2016-11-29T00:00:00"/>
    <d v="2016-12-03T00:00:00"/>
    <s v="Standard Class"/>
    <s v="SF-20965"/>
    <s v="Sylvia Foulston"/>
    <s v="Corporate"/>
    <s v="United States"/>
    <s v="Dearborn"/>
    <x v="12"/>
    <x v="165"/>
    <x v="2"/>
    <s v="FUR-CH-10004853"/>
    <x v="0"/>
    <s v="Chairs"/>
    <s v="Global Manager's Adjustable Task Chair, Storm"/>
    <n v="301.95999999999998"/>
  </r>
  <r>
    <n v="624"/>
    <s v="CA-2016-138009"/>
    <d v="2016-11-29T00:00:00"/>
    <d v="2016-12-03T00:00:00"/>
    <s v="Standard Class"/>
    <s v="SF-20965"/>
    <s v="Sylvia Foulston"/>
    <s v="Corporate"/>
    <s v="United States"/>
    <s v="Dearborn"/>
    <x v="12"/>
    <x v="165"/>
    <x v="2"/>
    <s v="OFF-AP-10000179"/>
    <x v="1"/>
    <s v="Appliances"/>
    <s v="Honeywell Enviracaire Portable HEPA Air Cleaner for up to 10 x 16 Room"/>
    <n v="555.21"/>
  </r>
  <r>
    <n v="625"/>
    <s v="CA-2016-138009"/>
    <d v="2016-11-29T00:00:00"/>
    <d v="2016-12-03T00:00:00"/>
    <s v="Standard Class"/>
    <s v="SF-20965"/>
    <s v="Sylvia Foulston"/>
    <s v="Corporate"/>
    <s v="United States"/>
    <s v="Dearborn"/>
    <x v="12"/>
    <x v="165"/>
    <x v="2"/>
    <s v="OFF-ST-10001272"/>
    <x v="1"/>
    <s v="Storage"/>
    <s v="Mini 13-1/2 Capacity Data Binder Rack, Pearl"/>
    <n v="523.48"/>
  </r>
  <r>
    <n v="626"/>
    <s v="CA-2016-138009"/>
    <d v="2016-11-29T00:00:00"/>
    <d v="2016-12-03T00:00:00"/>
    <s v="Standard Class"/>
    <s v="SF-20965"/>
    <s v="Sylvia Foulston"/>
    <s v="Corporate"/>
    <s v="United States"/>
    <s v="Dearborn"/>
    <x v="12"/>
    <x v="165"/>
    <x v="2"/>
    <s v="OFF-AR-10004042"/>
    <x v="1"/>
    <s v="Art"/>
    <s v="BOSTON Model 1800 Electric Pencil Sharpeners, Putty/Woodgrain"/>
    <n v="161.82"/>
  </r>
  <r>
    <n v="627"/>
    <s v="CA-2018-163020"/>
    <d v="2018-09-15T00:00:00"/>
    <d v="2018-09-19T00:00:00"/>
    <s v="Standard Class"/>
    <s v="MO-17800"/>
    <s v="Meg O'Connel"/>
    <s v="Home Office"/>
    <s v="United States"/>
    <s v="New York City"/>
    <x v="15"/>
    <x v="29"/>
    <x v="3"/>
    <s v="FUR-FU-10000221"/>
    <x v="0"/>
    <s v="Furnishings"/>
    <s v="Master Caster Door Stop, Brown"/>
    <n v="35.56"/>
  </r>
  <r>
    <n v="628"/>
    <s v="CA-2018-153787"/>
    <d v="2018-05-19T00:00:00"/>
    <d v="2018-05-23T00:00:00"/>
    <s v="Standard Class"/>
    <s v="AT-10735"/>
    <s v="Annie Thurman"/>
    <s v="Consumer"/>
    <s v="United States"/>
    <s v="Seattle"/>
    <x v="4"/>
    <x v="60"/>
    <x v="1"/>
    <s v="OFF-AP-10001563"/>
    <x v="1"/>
    <s v="Appliances"/>
    <s v="Belkin Premiere Surge Master II 8-outlet surge protector"/>
    <n v="97.16"/>
  </r>
  <r>
    <n v="629"/>
    <s v="CA-2018-133431"/>
    <d v="2018-12-17T00:00:00"/>
    <d v="2018-12-21T00:00:00"/>
    <s v="Standard Class"/>
    <s v="LC-17140"/>
    <s v="Logan Currie"/>
    <s v="Consumer"/>
    <s v="United States"/>
    <s v="San Francisco"/>
    <x v="1"/>
    <x v="34"/>
    <x v="1"/>
    <s v="OFF-BI-10000605"/>
    <x v="1"/>
    <s v="Binders"/>
    <s v="Acco Pressboard Covers with Storage Hooks, 9 1/2&quot; x 11&quot;, Executive Red"/>
    <n v="15.24"/>
  </r>
  <r>
    <n v="630"/>
    <s v="CA-2018-133431"/>
    <d v="2018-12-17T00:00:00"/>
    <d v="2018-12-21T00:00:00"/>
    <s v="Standard Class"/>
    <s v="LC-17140"/>
    <s v="Logan Currie"/>
    <s v="Consumer"/>
    <s v="United States"/>
    <s v="San Francisco"/>
    <x v="1"/>
    <x v="34"/>
    <x v="1"/>
    <s v="OFF-PA-10002615"/>
    <x v="1"/>
    <s v="Paper"/>
    <s v="Ampad Gold Fibre Wirebound Steno Books, 6&quot; x 9&quot;, Gregg Ruled"/>
    <n v="13.23"/>
  </r>
  <r>
    <n v="631"/>
    <s v="US-2017-135720"/>
    <d v="2017-12-11T00:00:00"/>
    <d v="2017-12-13T00:00:00"/>
    <s v="Second Class"/>
    <s v="FM-14380"/>
    <s v="Fred McMath"/>
    <s v="Consumer"/>
    <s v="United States"/>
    <s v="Aurora"/>
    <x v="22"/>
    <x v="42"/>
    <x v="1"/>
    <s v="OFF-ST-10001963"/>
    <x v="1"/>
    <s v="Storage"/>
    <s v="Tennsco Regal Shelving Units"/>
    <n v="243.38399999999999"/>
  </r>
  <r>
    <n v="632"/>
    <s v="US-2017-135720"/>
    <d v="2017-12-11T00:00:00"/>
    <d v="2017-12-13T00:00:00"/>
    <s v="Second Class"/>
    <s v="FM-14380"/>
    <s v="Fred McMath"/>
    <s v="Consumer"/>
    <s v="United States"/>
    <s v="Aurora"/>
    <x v="22"/>
    <x v="42"/>
    <x v="1"/>
    <s v="TEC-AC-10001267"/>
    <x v="2"/>
    <s v="Accessories"/>
    <s v="ImationÂ 32GB Pocket Pro USB 3.0Â Flash DriveÂ - 32 GB - Black - 1 P ..."/>
    <n v="119.8"/>
  </r>
  <r>
    <n v="633"/>
    <s v="US-2017-135720"/>
    <d v="2017-12-11T00:00:00"/>
    <d v="2017-12-13T00:00:00"/>
    <s v="Second Class"/>
    <s v="FM-14380"/>
    <s v="Fred McMath"/>
    <s v="Consumer"/>
    <s v="United States"/>
    <s v="Aurora"/>
    <x v="22"/>
    <x v="42"/>
    <x v="1"/>
    <s v="TEC-PH-10002103"/>
    <x v="2"/>
    <s v="Phones"/>
    <s v="Jabra SPEAK 410"/>
    <n v="300.76799999999997"/>
  </r>
  <r>
    <n v="634"/>
    <s v="CA-2018-144694"/>
    <d v="2018-09-24T00:00:00"/>
    <d v="2018-09-26T00:00:00"/>
    <s v="Second Class"/>
    <s v="BD-11605"/>
    <s v="Brian Dahlen"/>
    <s v="Consumer"/>
    <s v="United States"/>
    <s v="Miami"/>
    <x v="2"/>
    <x v="123"/>
    <x v="0"/>
    <s v="TEC-AC-10002857"/>
    <x v="2"/>
    <s v="Accessories"/>
    <s v="Verbatim 25 GB 6x Blu-ray Single Layer Recordable Disc, 1/Pack"/>
    <n v="17.88"/>
  </r>
  <r>
    <n v="635"/>
    <s v="CA-2018-144694"/>
    <d v="2018-09-24T00:00:00"/>
    <d v="2018-09-26T00:00:00"/>
    <s v="Second Class"/>
    <s v="BD-11605"/>
    <s v="Brian Dahlen"/>
    <s v="Consumer"/>
    <s v="United States"/>
    <s v="Miami"/>
    <x v="2"/>
    <x v="123"/>
    <x v="0"/>
    <s v="OFF-LA-10003930"/>
    <x v="1"/>
    <s v="Labels"/>
    <s v="Dot Matrix Printer Tape Reel Labels, White, 5000/Box"/>
    <n v="235.94399999999999"/>
  </r>
  <r>
    <n v="636"/>
    <s v="CA-2016-168004"/>
    <d v="2016-10-04T00:00:00"/>
    <d v="2016-10-09T00:00:00"/>
    <s v="Second Class"/>
    <s v="DJ-13420"/>
    <s v="Denny Joy"/>
    <s v="Corporate"/>
    <s v="United States"/>
    <s v="Warner Robins"/>
    <x v="32"/>
    <x v="166"/>
    <x v="0"/>
    <s v="FUR-CH-10001482"/>
    <x v="0"/>
    <s v="Chairs"/>
    <s v="Office Star - Mesh Screen back chair with Vinyl seat"/>
    <n v="392.94"/>
  </r>
  <r>
    <n v="637"/>
    <s v="US-2017-123470"/>
    <d v="2017-08-15T00:00:00"/>
    <d v="2017-08-21T00:00:00"/>
    <s v="Standard Class"/>
    <s v="ME-17725"/>
    <s v="Max Engle"/>
    <s v="Consumer"/>
    <s v="United States"/>
    <s v="Aurora"/>
    <x v="22"/>
    <x v="42"/>
    <x v="1"/>
    <s v="OFF-BI-10001989"/>
    <x v="1"/>
    <s v="Binders"/>
    <s v="Premium Transparent Presentation Covers by GBC"/>
    <n v="18.882000000000001"/>
  </r>
  <r>
    <n v="638"/>
    <s v="US-2017-123470"/>
    <d v="2017-08-15T00:00:00"/>
    <d v="2017-08-21T00:00:00"/>
    <s v="Standard Class"/>
    <s v="ME-17725"/>
    <s v="Max Engle"/>
    <s v="Consumer"/>
    <s v="United States"/>
    <s v="Aurora"/>
    <x v="22"/>
    <x v="42"/>
    <x v="1"/>
    <s v="OFF-AP-10003287"/>
    <x v="1"/>
    <s v="Appliances"/>
    <s v="Tripp Lite TLP810NET Broadband Surge for Modem/Fax"/>
    <n v="122.328"/>
  </r>
  <r>
    <n v="639"/>
    <s v="CA-2017-115917"/>
    <d v="2017-05-20T00:00:00"/>
    <d v="2017-05-25T00:00:00"/>
    <s v="Standard Class"/>
    <s v="RB-19465"/>
    <s v="Rick Bensley"/>
    <s v="Home Office"/>
    <s v="United States"/>
    <s v="Vallejo"/>
    <x v="1"/>
    <x v="167"/>
    <x v="1"/>
    <s v="FUR-FU-10000576"/>
    <x v="0"/>
    <s v="Furnishings"/>
    <s v="Luxo Professional Fluorescent Magnifier Lamp with Clamp-Mount Base"/>
    <n v="1049.2"/>
  </r>
  <r>
    <n v="640"/>
    <s v="CA-2017-115917"/>
    <d v="2017-05-20T00:00:00"/>
    <d v="2017-05-25T00:00:00"/>
    <s v="Standard Class"/>
    <s v="RB-19465"/>
    <s v="Rick Bensley"/>
    <s v="Home Office"/>
    <s v="United States"/>
    <s v="Vallejo"/>
    <x v="1"/>
    <x v="167"/>
    <x v="1"/>
    <s v="OFF-BI-10004728"/>
    <x v="1"/>
    <s v="Binders"/>
    <s v="Wilson Jones Turn Tabs Binder Tool for Ring Binders"/>
    <n v="15.423999999999999"/>
  </r>
  <r>
    <n v="641"/>
    <s v="CA-2017-147067"/>
    <d v="2017-12-18T00:00:00"/>
    <d v="2017-12-22T00:00:00"/>
    <s v="Standard Class"/>
    <s v="JD-16150"/>
    <s v="Justin Deggeller"/>
    <s v="Corporate"/>
    <s v="United States"/>
    <s v="Minneapolis"/>
    <x v="11"/>
    <x v="39"/>
    <x v="2"/>
    <s v="FUR-FU-10000732"/>
    <x v="0"/>
    <s v="Furnishings"/>
    <s v="Eldon 200 Class Desk Accessories"/>
    <n v="18.84"/>
  </r>
  <r>
    <n v="642"/>
    <s v="CA-2018-167913"/>
    <d v="2018-07-30T00:00:00"/>
    <d v="2018-08-03T00:00:00"/>
    <s v="Second Class"/>
    <s v="JL-15835"/>
    <s v="John Lee"/>
    <s v="Consumer"/>
    <s v="United States"/>
    <s v="Mission Viejo"/>
    <x v="1"/>
    <x v="168"/>
    <x v="1"/>
    <s v="OFF-ST-10000585"/>
    <x v="1"/>
    <s v="Storage"/>
    <s v="Economy Rollaway Files"/>
    <n v="330.4"/>
  </r>
  <r>
    <n v="643"/>
    <s v="CA-2018-167913"/>
    <d v="2018-07-30T00:00:00"/>
    <d v="2018-08-03T00:00:00"/>
    <s v="Second Class"/>
    <s v="JL-15835"/>
    <s v="John Lee"/>
    <s v="Consumer"/>
    <s v="United States"/>
    <s v="Mission Viejo"/>
    <x v="1"/>
    <x v="168"/>
    <x v="1"/>
    <s v="OFF-LA-10002787"/>
    <x v="1"/>
    <s v="Labels"/>
    <s v="Avery 480"/>
    <n v="26.25"/>
  </r>
  <r>
    <n v="644"/>
    <s v="CA-2018-106103"/>
    <d v="2018-06-10T00:00:00"/>
    <d v="2018-06-15T00:00:00"/>
    <s v="Standard Class"/>
    <s v="SC-20305"/>
    <s v="Sean Christensen"/>
    <s v="Consumer"/>
    <s v="United States"/>
    <s v="Rochester Hills"/>
    <x v="12"/>
    <x v="169"/>
    <x v="2"/>
    <s v="TEC-AC-10003832"/>
    <x v="2"/>
    <s v="Accessories"/>
    <s v="ImationÂ 16GB Mini TravelDrive USB 2.0Â Flash Drive"/>
    <n v="132.52000000000001"/>
  </r>
  <r>
    <n v="645"/>
    <s v="US-2018-127719"/>
    <d v="2018-07-21T00:00:00"/>
    <d v="2018-07-25T00:00:00"/>
    <s v="Standard Class"/>
    <s v="TW-21025"/>
    <s v="Tamara Willingham"/>
    <s v="Home Office"/>
    <s v="United States"/>
    <s v="Plainfield"/>
    <x v="30"/>
    <x v="170"/>
    <x v="3"/>
    <s v="OFF-PA-10001934"/>
    <x v="1"/>
    <s v="Paper"/>
    <s v="Xerox 1993"/>
    <n v="6.48"/>
  </r>
  <r>
    <n v="646"/>
    <s v="CA-2018-126221"/>
    <d v="2018-12-30T00:00:00"/>
    <d v="2019-01-05T00:00:00"/>
    <s v="Standard Class"/>
    <s v="CC-12430"/>
    <s v="Chuck Clark"/>
    <s v="Home Office"/>
    <s v="United States"/>
    <s v="Columbus"/>
    <x v="14"/>
    <x v="134"/>
    <x v="2"/>
    <s v="OFF-AP-10002457"/>
    <x v="1"/>
    <s v="Appliances"/>
    <s v="Eureka The Boss Plus 12-Amp Hard Box Upright Vacuum, Red"/>
    <n v="209.3"/>
  </r>
  <r>
    <n v="647"/>
    <s v="CA-2017-103947"/>
    <d v="2017-04-01T00:00:00"/>
    <d v="2017-04-08T00:00:00"/>
    <s v="Standard Class"/>
    <s v="BB-10990"/>
    <s v="Barry Blumstein"/>
    <s v="Corporate"/>
    <s v="United States"/>
    <s v="Sierra Vista"/>
    <x v="16"/>
    <x v="171"/>
    <x v="1"/>
    <s v="OFF-FA-10003112"/>
    <x v="1"/>
    <s v="Fasteners"/>
    <s v="Staples"/>
    <n v="31.56"/>
  </r>
  <r>
    <n v="648"/>
    <s v="CA-2017-103947"/>
    <d v="2017-04-01T00:00:00"/>
    <d v="2017-04-08T00:00:00"/>
    <s v="Standard Class"/>
    <s v="BB-10990"/>
    <s v="Barry Blumstein"/>
    <s v="Corporate"/>
    <s v="United States"/>
    <s v="Sierra Vista"/>
    <x v="16"/>
    <x v="171"/>
    <x v="1"/>
    <s v="OFF-AP-10002350"/>
    <x v="1"/>
    <s v="Appliances"/>
    <s v="Belkin F9H710-06 7 Outlet SurgeMaster Surge Protector"/>
    <n v="30.143999999999998"/>
  </r>
  <r>
    <n v="649"/>
    <s v="CA-2017-160745"/>
    <d v="2017-12-11T00:00:00"/>
    <d v="2017-12-16T00:00:00"/>
    <s v="Second Class"/>
    <s v="AR-10825"/>
    <s v="Anthony Rawles"/>
    <s v="Corporate"/>
    <s v="United States"/>
    <s v="Vancouver"/>
    <x v="4"/>
    <x v="172"/>
    <x v="1"/>
    <s v="FUR-FU-10001935"/>
    <x v="0"/>
    <s v="Furnishings"/>
    <s v="3M Hangers With Command Adhesive"/>
    <n v="14.8"/>
  </r>
  <r>
    <n v="650"/>
    <s v="CA-2017-160745"/>
    <d v="2017-12-11T00:00:00"/>
    <d v="2017-12-16T00:00:00"/>
    <s v="Second Class"/>
    <s v="AR-10825"/>
    <s v="Anthony Rawles"/>
    <s v="Corporate"/>
    <s v="United States"/>
    <s v="Vancouver"/>
    <x v="4"/>
    <x v="172"/>
    <x v="1"/>
    <s v="TEC-PH-10003273"/>
    <x v="2"/>
    <s v="Phones"/>
    <s v="AT&amp;T TR1909W"/>
    <n v="302.37599999999998"/>
  </r>
  <r>
    <n v="651"/>
    <s v="CA-2017-160745"/>
    <d v="2017-12-11T00:00:00"/>
    <d v="2017-12-16T00:00:00"/>
    <s v="Second Class"/>
    <s v="AR-10825"/>
    <s v="Anthony Rawles"/>
    <s v="Corporate"/>
    <s v="United States"/>
    <s v="Vancouver"/>
    <x v="4"/>
    <x v="172"/>
    <x v="1"/>
    <s v="TEC-AC-10001142"/>
    <x v="2"/>
    <s v="Accessories"/>
    <s v="First Data FD10 PIN Pad"/>
    <n v="316"/>
  </r>
  <r>
    <n v="652"/>
    <s v="CA-2017-132661"/>
    <d v="2017-10-23T00:00:00"/>
    <d v="2017-10-29T00:00:00"/>
    <s v="Standard Class"/>
    <s v="SR-20740"/>
    <s v="Steven Roelle"/>
    <s v="Home Office"/>
    <s v="United States"/>
    <s v="New York City"/>
    <x v="15"/>
    <x v="23"/>
    <x v="3"/>
    <s v="OFF-PA-10000482"/>
    <x v="1"/>
    <s v="Paper"/>
    <s v="Snap-A-Way Black Print Carbonless Ruled Speed Letter, Triplicate"/>
    <n v="379.4"/>
  </r>
  <r>
    <n v="653"/>
    <s v="CA-2018-140844"/>
    <d v="2018-06-19T00:00:00"/>
    <d v="2018-06-23T00:00:00"/>
    <s v="Standard Class"/>
    <s v="AR-10405"/>
    <s v="Allen Rosenblatt"/>
    <s v="Corporate"/>
    <s v="United States"/>
    <s v="New York City"/>
    <x v="15"/>
    <x v="45"/>
    <x v="3"/>
    <s v="OFF-PA-10003892"/>
    <x v="1"/>
    <s v="Paper"/>
    <s v="Xerox 1943"/>
    <n v="97.82"/>
  </r>
  <r>
    <n v="654"/>
    <s v="CA-2018-140844"/>
    <d v="2018-06-19T00:00:00"/>
    <d v="2018-06-23T00:00:00"/>
    <s v="Standard Class"/>
    <s v="AR-10405"/>
    <s v="Allen Rosenblatt"/>
    <s v="Corporate"/>
    <s v="United States"/>
    <s v="New York City"/>
    <x v="15"/>
    <x v="45"/>
    <x v="3"/>
    <s v="TEC-AC-10001101"/>
    <x v="2"/>
    <s v="Accessories"/>
    <s v="Sony 16GB Class 10 Micro SDHC R40 Memory Card"/>
    <n v="103.12"/>
  </r>
  <r>
    <n v="655"/>
    <s v="CA-2017-137239"/>
    <d v="2017-08-22T00:00:00"/>
    <d v="2017-08-28T00:00:00"/>
    <s v="Standard Class"/>
    <s v="CR-12730"/>
    <s v="Craig Reiter"/>
    <s v="Consumer"/>
    <s v="United States"/>
    <s v="Columbus"/>
    <x v="24"/>
    <x v="47"/>
    <x v="3"/>
    <s v="OFF-AP-10002439"/>
    <x v="1"/>
    <s v="Appliances"/>
    <s v="Tripp Lite Isotel 8 Ultra 8 Outlet Metal Surge"/>
    <n v="113.55200000000001"/>
  </r>
  <r>
    <n v="656"/>
    <s v="CA-2017-137239"/>
    <d v="2017-08-22T00:00:00"/>
    <d v="2017-08-28T00:00:00"/>
    <s v="Standard Class"/>
    <s v="CR-12730"/>
    <s v="Craig Reiter"/>
    <s v="Consumer"/>
    <s v="United States"/>
    <s v="Columbus"/>
    <x v="24"/>
    <x v="47"/>
    <x v="3"/>
    <s v="OFF-BI-10002827"/>
    <x v="1"/>
    <s v="Binders"/>
    <s v="Avery Durable Poly Binders"/>
    <n v="3.3180000000000001"/>
  </r>
  <r>
    <n v="657"/>
    <s v="CA-2017-137239"/>
    <d v="2017-08-22T00:00:00"/>
    <d v="2017-08-28T00:00:00"/>
    <s v="Standard Class"/>
    <s v="CR-12730"/>
    <s v="Craig Reiter"/>
    <s v="Consumer"/>
    <s v="United States"/>
    <s v="Columbus"/>
    <x v="24"/>
    <x v="47"/>
    <x v="3"/>
    <s v="OFF-EN-10002230"/>
    <x v="1"/>
    <s v="Envelopes"/>
    <s v="Airmail Envelopes"/>
    <n v="134.28800000000001"/>
  </r>
  <r>
    <n v="658"/>
    <s v="US-2017-156097"/>
    <d v="2017-09-19T00:00:00"/>
    <d v="2017-09-19T00:00:00"/>
    <s v="Same Day"/>
    <s v="EH-14125"/>
    <s v="Eugene Hildebrand"/>
    <s v="Home Office"/>
    <s v="United States"/>
    <s v="Aurora"/>
    <x v="10"/>
    <x v="173"/>
    <x v="2"/>
    <s v="FUR-CH-10001215"/>
    <x v="0"/>
    <s v="Chairs"/>
    <s v="Global Troy Executive Leather Low-Back Tilter"/>
    <n v="701.37199999999996"/>
  </r>
  <r>
    <n v="659"/>
    <s v="US-2017-156097"/>
    <d v="2017-09-19T00:00:00"/>
    <d v="2017-09-19T00:00:00"/>
    <s v="Same Day"/>
    <s v="EH-14125"/>
    <s v="Eugene Hildebrand"/>
    <s v="Home Office"/>
    <s v="United States"/>
    <s v="Aurora"/>
    <x v="10"/>
    <x v="173"/>
    <x v="2"/>
    <s v="OFF-BI-10004654"/>
    <x v="1"/>
    <s v="Binders"/>
    <s v="Avery Binding System Hidden Tab Executive Style Index Sets"/>
    <n v="2.3079999999999998"/>
  </r>
  <r>
    <n v="660"/>
    <s v="CA-2016-146563"/>
    <d v="2016-08-24T00:00:00"/>
    <d v="2016-08-28T00:00:00"/>
    <s v="Standard Class"/>
    <s v="CB-12025"/>
    <s v="Cassandra Brandow"/>
    <s v="Consumer"/>
    <s v="United States"/>
    <s v="Arlington"/>
    <x v="5"/>
    <x v="174"/>
    <x v="2"/>
    <s v="OFF-ST-10001490"/>
    <x v="1"/>
    <s v="Storage"/>
    <s v="Hot File 7-Pocket, Floor Stand"/>
    <n v="999.43200000000002"/>
  </r>
  <r>
    <n v="661"/>
    <s v="CA-2016-146563"/>
    <d v="2016-08-24T00:00:00"/>
    <d v="2016-08-28T00:00:00"/>
    <s v="Standard Class"/>
    <s v="CB-12025"/>
    <s v="Cassandra Brandow"/>
    <s v="Consumer"/>
    <s v="United States"/>
    <s v="Arlington"/>
    <x v="5"/>
    <x v="174"/>
    <x v="2"/>
    <s v="OFF-ST-10001511"/>
    <x v="1"/>
    <s v="Storage"/>
    <s v="Space Solutions Commercial Steel Shelving"/>
    <n v="724.08"/>
  </r>
  <r>
    <n v="662"/>
    <s v="CA-2016-146563"/>
    <d v="2016-08-24T00:00:00"/>
    <d v="2016-08-28T00:00:00"/>
    <s v="Standard Class"/>
    <s v="CB-12025"/>
    <s v="Cassandra Brandow"/>
    <s v="Consumer"/>
    <s v="United States"/>
    <s v="Arlington"/>
    <x v="5"/>
    <x v="174"/>
    <x v="2"/>
    <s v="FUR-TA-10001768"/>
    <x v="0"/>
    <s v="Tables"/>
    <s v="Hon Racetrack Conference Tables"/>
    <n v="918.78499999999997"/>
  </r>
  <r>
    <n v="663"/>
    <s v="CA-2016-146563"/>
    <d v="2016-08-24T00:00:00"/>
    <d v="2016-08-28T00:00:00"/>
    <s v="Standard Class"/>
    <s v="CB-12025"/>
    <s v="Cassandra Brandow"/>
    <s v="Consumer"/>
    <s v="United States"/>
    <s v="Arlington"/>
    <x v="5"/>
    <x v="174"/>
    <x v="2"/>
    <s v="OFF-BI-10003981"/>
    <x v="1"/>
    <s v="Binders"/>
    <s v="Avery Durable Plastic 1&quot; Binders"/>
    <n v="2.7240000000000002"/>
  </r>
  <r>
    <n v="664"/>
    <s v="CA-2017-123666"/>
    <d v="2017-03-26T00:00:00"/>
    <d v="2017-03-30T00:00:00"/>
    <s v="Standard Class"/>
    <s v="SP-20545"/>
    <s v="Sibella Parks"/>
    <s v="Corporate"/>
    <s v="United States"/>
    <s v="New York City"/>
    <x v="15"/>
    <x v="164"/>
    <x v="3"/>
    <s v="OFF-ST-10001522"/>
    <x v="1"/>
    <s v="Storage"/>
    <s v="Gould Plastics 18-Pocket Panel Bin, 34w x 5-1/4d x 20-1/2h"/>
    <n v="459.95"/>
  </r>
  <r>
    <n v="665"/>
    <s v="CA-2017-143308"/>
    <d v="2017-11-04T00:00:00"/>
    <d v="2017-11-04T00:00:00"/>
    <s v="Same Day"/>
    <s v="RC-19825"/>
    <s v="Roy Collins"/>
    <s v="Consumer"/>
    <s v="United States"/>
    <s v="Louisville"/>
    <x v="0"/>
    <x v="175"/>
    <x v="0"/>
    <s v="OFF-FA-10000621"/>
    <x v="1"/>
    <s v="Fasteners"/>
    <s v="OIC Colored Binder Clips, Assorted Sizes"/>
    <n v="10.74"/>
  </r>
  <r>
    <n v="666"/>
    <s v="CA-2018-132682"/>
    <d v="2018-06-08T00:00:00"/>
    <d v="2018-06-10T00:00:00"/>
    <s v="Second Class"/>
    <s v="TH-21235"/>
    <s v="Tiffany House"/>
    <s v="Corporate"/>
    <s v="United States"/>
    <s v="Dallas"/>
    <x v="5"/>
    <x v="176"/>
    <x v="2"/>
    <s v="OFF-SU-10004231"/>
    <x v="1"/>
    <s v="Supplies"/>
    <s v="Acme Tagit Stainless Steel Antibacterial Scissors"/>
    <n v="23.76"/>
  </r>
  <r>
    <n v="667"/>
    <s v="CA-2018-132682"/>
    <d v="2018-06-08T00:00:00"/>
    <d v="2018-06-10T00:00:00"/>
    <s v="Second Class"/>
    <s v="TH-21235"/>
    <s v="Tiffany House"/>
    <s v="Corporate"/>
    <s v="United States"/>
    <s v="Dallas"/>
    <x v="5"/>
    <x v="176"/>
    <x v="2"/>
    <s v="OFF-PA-10000474"/>
    <x v="1"/>
    <s v="Paper"/>
    <s v="Easy-staple paper"/>
    <n v="85.055999999999997"/>
  </r>
  <r>
    <n v="668"/>
    <s v="CA-2018-132682"/>
    <d v="2018-06-08T00:00:00"/>
    <d v="2018-06-10T00:00:00"/>
    <s v="Second Class"/>
    <s v="TH-21235"/>
    <s v="Tiffany House"/>
    <s v="Corporate"/>
    <s v="United States"/>
    <s v="Dallas"/>
    <x v="5"/>
    <x v="176"/>
    <x v="2"/>
    <s v="TEC-PH-10004042"/>
    <x v="2"/>
    <s v="Phones"/>
    <s v="ClearOne Communications CHAT 70 OCÂ Speaker Phone"/>
    <n v="381.57600000000002"/>
  </r>
  <r>
    <n v="669"/>
    <s v="CA-2015-156314"/>
    <d v="2015-12-24T00:00:00"/>
    <d v="2015-12-26T00:00:00"/>
    <s v="First Class"/>
    <s v="RP-19390"/>
    <s v="Resi PÃ¶lking"/>
    <s v="Consumer"/>
    <s v="United States"/>
    <s v="Cleveland"/>
    <x v="24"/>
    <x v="177"/>
    <x v="3"/>
    <s v="FUR-FU-10003096"/>
    <x v="0"/>
    <s v="Furnishings"/>
    <s v="Master Giant Foot Doorstop, Safety Yellow"/>
    <n v="30.36"/>
  </r>
  <r>
    <n v="670"/>
    <s v="US-2018-106663"/>
    <d v="2018-06-09T00:00:00"/>
    <d v="2018-06-13T00:00:00"/>
    <s v="Standard Class"/>
    <s v="MO-17800"/>
    <s v="Meg O'Connel"/>
    <s v="Home Office"/>
    <s v="United States"/>
    <s v="Chicago"/>
    <x v="10"/>
    <x v="155"/>
    <x v="2"/>
    <s v="FUR-FU-10002759"/>
    <x v="0"/>
    <s v="Furnishings"/>
    <s v="12-1/2 Diameter Round Wall Clock"/>
    <n v="23.975999999999999"/>
  </r>
  <r>
    <n v="671"/>
    <s v="US-2018-106663"/>
    <d v="2018-06-09T00:00:00"/>
    <d v="2018-06-13T00:00:00"/>
    <s v="Standard Class"/>
    <s v="MO-17800"/>
    <s v="Meg O'Connel"/>
    <s v="Home Office"/>
    <s v="United States"/>
    <s v="Chicago"/>
    <x v="10"/>
    <x v="155"/>
    <x v="2"/>
    <s v="FUR-TA-10000688"/>
    <x v="0"/>
    <s v="Tables"/>
    <s v="Chromcraft Bull-Nose Wood Round Conference Table Top, Wood Base"/>
    <n v="108.925"/>
  </r>
  <r>
    <n v="672"/>
    <s v="US-2018-106663"/>
    <d v="2018-06-09T00:00:00"/>
    <d v="2018-06-13T00:00:00"/>
    <s v="Standard Class"/>
    <s v="MO-17800"/>
    <s v="Meg O'Connel"/>
    <s v="Home Office"/>
    <s v="United States"/>
    <s v="Chicago"/>
    <x v="10"/>
    <x v="155"/>
    <x v="2"/>
    <s v="OFF-PA-10002377"/>
    <x v="1"/>
    <s v="Paper"/>
    <s v="Adams Telephone Message Book W/Dividers/Space For Phone Numbers, 5 1/4&quot;X8 1/2&quot;, 200/Messages"/>
    <n v="36.351999999999997"/>
  </r>
  <r>
    <n v="673"/>
    <s v="CA-2018-111178"/>
    <d v="2018-06-15T00:00:00"/>
    <d v="2018-06-22T00:00:00"/>
    <s v="Standard Class"/>
    <s v="TD-20995"/>
    <s v="Tamara Dahlen"/>
    <s v="Consumer"/>
    <s v="United States"/>
    <s v="Quincy"/>
    <x v="10"/>
    <x v="116"/>
    <x v="2"/>
    <s v="OFF-AR-10001954"/>
    <x v="1"/>
    <s v="Art"/>
    <s v="Newell 331"/>
    <n v="19.559999999999999"/>
  </r>
  <r>
    <n v="674"/>
    <s v="CA-2018-130351"/>
    <d v="2018-12-05T00:00:00"/>
    <d v="2018-12-08T00:00:00"/>
    <s v="First Class"/>
    <s v="RB-19570"/>
    <s v="Rob Beeghly"/>
    <s v="Consumer"/>
    <s v="United States"/>
    <s v="Columbus"/>
    <x v="14"/>
    <x v="134"/>
    <x v="2"/>
    <s v="OFF-AP-10004532"/>
    <x v="1"/>
    <s v="Appliances"/>
    <s v="Kensington 6 Outlet Guardian Standard Surge Protector"/>
    <n v="61.44"/>
  </r>
  <r>
    <n v="675"/>
    <s v="CA-2018-130351"/>
    <d v="2018-12-05T00:00:00"/>
    <d v="2018-12-08T00:00:00"/>
    <s v="First Class"/>
    <s v="RB-19570"/>
    <s v="Rob Beeghly"/>
    <s v="Consumer"/>
    <s v="United States"/>
    <s v="Columbus"/>
    <x v="14"/>
    <x v="134"/>
    <x v="2"/>
    <s v="OFF-PA-10002137"/>
    <x v="1"/>
    <s v="Paper"/>
    <s v="Southworth 100% RÃ©sumÃ© Paper, 24lb."/>
    <n v="38.9"/>
  </r>
  <r>
    <n v="676"/>
    <s v="CA-2018-130351"/>
    <d v="2018-12-05T00:00:00"/>
    <d v="2018-12-08T00:00:00"/>
    <s v="First Class"/>
    <s v="RB-19570"/>
    <s v="Rob Beeghly"/>
    <s v="Consumer"/>
    <s v="United States"/>
    <s v="Columbus"/>
    <x v="14"/>
    <x v="134"/>
    <x v="2"/>
    <s v="TEC-AC-10003832"/>
    <x v="2"/>
    <s v="Accessories"/>
    <s v="ImationÂ 16GB Mini TravelDrive USB 2.0Â Flash Drive"/>
    <n v="99.39"/>
  </r>
  <r>
    <n v="677"/>
    <s v="US-2018-119438"/>
    <d v="2018-03-18T00:00:00"/>
    <d v="2018-03-23T00:00:00"/>
    <s v="Standard Class"/>
    <s v="CD-11980"/>
    <s v="Carol Darley"/>
    <s v="Consumer"/>
    <s v="United States"/>
    <s v="Tyler"/>
    <x v="5"/>
    <x v="178"/>
    <x v="2"/>
    <s v="OFF-AP-10000804"/>
    <x v="1"/>
    <s v="Appliances"/>
    <s v="Hoover Portapower Portable Vacuum"/>
    <n v="2.6880000000000002"/>
  </r>
  <r>
    <n v="678"/>
    <s v="US-2018-119438"/>
    <d v="2018-03-18T00:00:00"/>
    <d v="2018-03-23T00:00:00"/>
    <s v="Standard Class"/>
    <s v="CD-11980"/>
    <s v="Carol Darley"/>
    <s v="Consumer"/>
    <s v="United States"/>
    <s v="Tyler"/>
    <x v="5"/>
    <x v="178"/>
    <x v="2"/>
    <s v="TEC-AC-10003614"/>
    <x v="2"/>
    <s v="Accessories"/>
    <s v="Verbatim 25 GB 6x Blu-ray Single Layer Recordable Disc, 10/Pack"/>
    <n v="27.815999999999999"/>
  </r>
  <r>
    <n v="679"/>
    <s v="US-2018-119438"/>
    <d v="2018-03-18T00:00:00"/>
    <d v="2018-03-23T00:00:00"/>
    <s v="Standard Class"/>
    <s v="CD-11980"/>
    <s v="Carol Darley"/>
    <s v="Consumer"/>
    <s v="United States"/>
    <s v="Tyler"/>
    <x v="5"/>
    <x v="178"/>
    <x v="2"/>
    <s v="FUR-FU-10003553"/>
    <x v="0"/>
    <s v="Furnishings"/>
    <s v="Howard Miller 13-1/2&quot; Diameter Rosebrook Wall Clock"/>
    <n v="82.524000000000001"/>
  </r>
  <r>
    <n v="680"/>
    <s v="US-2018-119438"/>
    <d v="2018-03-18T00:00:00"/>
    <d v="2018-03-23T00:00:00"/>
    <s v="Standard Class"/>
    <s v="CD-11980"/>
    <s v="Carol Darley"/>
    <s v="Consumer"/>
    <s v="United States"/>
    <s v="Tyler"/>
    <x v="5"/>
    <x v="178"/>
    <x v="2"/>
    <s v="OFF-BI-10004632"/>
    <x v="1"/>
    <s v="Binders"/>
    <s v="Ibico Hi-Tech Manual Binding System"/>
    <n v="182.994"/>
  </r>
  <r>
    <n v="681"/>
    <s v="CA-2017-164511"/>
    <d v="2017-11-19T00:00:00"/>
    <d v="2017-11-24T00:00:00"/>
    <s v="Standard Class"/>
    <s v="DJ-13630"/>
    <s v="Doug Jacobs"/>
    <s v="Consumer"/>
    <s v="United States"/>
    <s v="New York City"/>
    <x v="15"/>
    <x v="23"/>
    <x v="3"/>
    <s v="OFF-BI-10003305"/>
    <x v="1"/>
    <s v="Binders"/>
    <s v="Avery Hanging File Binders"/>
    <n v="14.352"/>
  </r>
  <r>
    <n v="682"/>
    <s v="CA-2017-164511"/>
    <d v="2017-11-19T00:00:00"/>
    <d v="2017-11-24T00:00:00"/>
    <s v="Standard Class"/>
    <s v="DJ-13630"/>
    <s v="Doug Jacobs"/>
    <s v="Consumer"/>
    <s v="United States"/>
    <s v="New York City"/>
    <x v="15"/>
    <x v="23"/>
    <x v="3"/>
    <s v="OFF-ST-10002583"/>
    <x v="1"/>
    <s v="Storage"/>
    <s v="Fellowes Neat Ideas Storage Cubes"/>
    <n v="64.959999999999994"/>
  </r>
  <r>
    <n v="683"/>
    <s v="CA-2017-164511"/>
    <d v="2017-11-19T00:00:00"/>
    <d v="2017-11-24T00:00:00"/>
    <s v="Standard Class"/>
    <s v="DJ-13630"/>
    <s v="Doug Jacobs"/>
    <s v="Consumer"/>
    <s v="United States"/>
    <s v="New York City"/>
    <x v="15"/>
    <x v="23"/>
    <x v="3"/>
    <s v="OFF-ST-10004507"/>
    <x v="1"/>
    <s v="Storage"/>
    <s v="Advantus Rolling Storage Box"/>
    <n v="68.599999999999994"/>
  </r>
  <r>
    <n v="684"/>
    <s v="US-2018-168116"/>
    <d v="2018-11-04T00:00:00"/>
    <d v="2018-11-04T00:00:00"/>
    <s v="Same Day"/>
    <s v="GT-14635"/>
    <s v="Grant Thornton"/>
    <s v="Corporate"/>
    <s v="United States"/>
    <s v="Burlington"/>
    <x v="3"/>
    <x v="179"/>
    <x v="0"/>
    <s v="TEC-MA-10004125"/>
    <x v="2"/>
    <s v="Machines"/>
    <s v="Cubify CubeX 3D Printer Triple Head Print"/>
    <n v="7999.98"/>
  </r>
  <r>
    <n v="685"/>
    <s v="US-2018-168116"/>
    <d v="2018-11-04T00:00:00"/>
    <d v="2018-11-04T00:00:00"/>
    <s v="Same Day"/>
    <s v="GT-14635"/>
    <s v="Grant Thornton"/>
    <s v="Corporate"/>
    <s v="United States"/>
    <s v="Burlington"/>
    <x v="3"/>
    <x v="179"/>
    <x v="0"/>
    <s v="OFF-AP-10002457"/>
    <x v="1"/>
    <s v="Appliances"/>
    <s v="Eureka The Boss Plus 12-Amp Hard Box Upright Vacuum, Red"/>
    <n v="167.44"/>
  </r>
  <r>
    <n v="686"/>
    <s v="CA-2015-157784"/>
    <d v="2015-07-05T00:00:00"/>
    <d v="2015-07-08T00:00:00"/>
    <s v="First Class"/>
    <s v="MC-17845"/>
    <s v="Michael Chen"/>
    <s v="Consumer"/>
    <s v="United States"/>
    <s v="Jackson"/>
    <x v="35"/>
    <x v="129"/>
    <x v="0"/>
    <s v="TEC-AC-10003911"/>
    <x v="2"/>
    <s v="Accessories"/>
    <s v="NETGEAR AC1750 Dual Band GigabitÂ Smart WiFi Router"/>
    <n v="479.97"/>
  </r>
  <r>
    <n v="687"/>
    <s v="CA-2015-157784"/>
    <d v="2015-07-05T00:00:00"/>
    <d v="2015-07-08T00:00:00"/>
    <s v="First Class"/>
    <s v="MC-17845"/>
    <s v="Michael Chen"/>
    <s v="Consumer"/>
    <s v="United States"/>
    <s v="Jackson"/>
    <x v="35"/>
    <x v="129"/>
    <x v="0"/>
    <s v="OFF-LA-10001934"/>
    <x v="1"/>
    <s v="Labels"/>
    <s v="Avery 516"/>
    <n v="14.62"/>
  </r>
  <r>
    <n v="688"/>
    <s v="CA-2015-157784"/>
    <d v="2015-07-05T00:00:00"/>
    <d v="2015-07-08T00:00:00"/>
    <s v="First Class"/>
    <s v="MC-17845"/>
    <s v="Michael Chen"/>
    <s v="Consumer"/>
    <s v="United States"/>
    <s v="Jackson"/>
    <x v="35"/>
    <x v="129"/>
    <x v="0"/>
    <s v="OFF-PA-10000304"/>
    <x v="1"/>
    <s v="Paper"/>
    <s v="Xerox 1995"/>
    <n v="19.440000000000001"/>
  </r>
  <r>
    <n v="689"/>
    <s v="CA-2018-161480"/>
    <d v="2018-12-25T00:00:00"/>
    <d v="2018-12-29T00:00:00"/>
    <s v="Standard Class"/>
    <s v="RA-19285"/>
    <s v="Ralph Arnett"/>
    <s v="Consumer"/>
    <s v="United States"/>
    <s v="New York City"/>
    <x v="15"/>
    <x v="45"/>
    <x v="3"/>
    <s v="FUR-BO-10004015"/>
    <x v="0"/>
    <s v="Bookcases"/>
    <s v="Bush Andora Bookcase, Maple/Graphite Gray Finish"/>
    <n v="191.98400000000001"/>
  </r>
  <r>
    <n v="690"/>
    <s v="US-2015-117135"/>
    <d v="2015-06-21T00:00:00"/>
    <d v="2015-06-23T00:00:00"/>
    <s v="Second Class"/>
    <s v="NP-18325"/>
    <s v="Naresj Patel"/>
    <s v="Consumer"/>
    <s v="United States"/>
    <s v="Waynesboro"/>
    <x v="17"/>
    <x v="180"/>
    <x v="0"/>
    <s v="FUR-FU-10004071"/>
    <x v="0"/>
    <s v="Furnishings"/>
    <s v="Luxo Professional Magnifying Clamp-On Fluorescent Lamps"/>
    <n v="104.01"/>
  </r>
  <r>
    <n v="691"/>
    <s v="US-2015-117135"/>
    <d v="2015-06-21T00:00:00"/>
    <d v="2015-06-23T00:00:00"/>
    <s v="Second Class"/>
    <s v="NP-18325"/>
    <s v="Naresj Patel"/>
    <s v="Consumer"/>
    <s v="United States"/>
    <s v="Waynesboro"/>
    <x v="17"/>
    <x v="180"/>
    <x v="0"/>
    <s v="TEC-PH-10002033"/>
    <x v="2"/>
    <s v="Phones"/>
    <s v="Konftel 250 ConferenceÂ phoneÂ - Charcoal black"/>
    <n v="284.82"/>
  </r>
  <r>
    <n v="692"/>
    <s v="US-2015-117135"/>
    <d v="2015-06-21T00:00:00"/>
    <d v="2015-06-23T00:00:00"/>
    <s v="Second Class"/>
    <s v="NP-18325"/>
    <s v="Naresj Patel"/>
    <s v="Consumer"/>
    <s v="United States"/>
    <s v="Waynesboro"/>
    <x v="17"/>
    <x v="180"/>
    <x v="0"/>
    <s v="OFF-ST-10002444"/>
    <x v="1"/>
    <s v="Storage"/>
    <s v="Recycled Eldon Regeneration Jumbo File"/>
    <n v="36.840000000000003"/>
  </r>
  <r>
    <n v="693"/>
    <s v="CA-2016-131534"/>
    <d v="2016-03-28T00:00:00"/>
    <d v="2016-04-02T00:00:00"/>
    <s v="Standard Class"/>
    <s v="AB-10165"/>
    <s v="Alan Barnes"/>
    <s v="Consumer"/>
    <s v="United States"/>
    <s v="Los Angeles"/>
    <x v="1"/>
    <x v="1"/>
    <x v="1"/>
    <s v="TEC-AC-10002253"/>
    <x v="2"/>
    <s v="Accessories"/>
    <s v="Imation Bio 8GB USBÂ Flash Drive ImationÂ Corp"/>
    <n v="166.24"/>
  </r>
  <r>
    <n v="694"/>
    <s v="CA-2016-131534"/>
    <d v="2016-03-28T00:00:00"/>
    <d v="2016-04-02T00:00:00"/>
    <s v="Standard Class"/>
    <s v="AB-10165"/>
    <s v="Alan Barnes"/>
    <s v="Consumer"/>
    <s v="United States"/>
    <s v="Los Angeles"/>
    <x v="1"/>
    <x v="1"/>
    <x v="1"/>
    <s v="OFF-PA-10000743"/>
    <x v="1"/>
    <s v="Paper"/>
    <s v="Xerox 1977"/>
    <n v="33.4"/>
  </r>
  <r>
    <n v="695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AR-10003373"/>
    <x v="1"/>
    <s v="Art"/>
    <s v="Boston School Pro Electric Pencil Sharpener, 1670"/>
    <n v="198.27199999999999"/>
  </r>
  <r>
    <n v="696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LA-10002312"/>
    <x v="1"/>
    <s v="Labels"/>
    <s v="Avery 490"/>
    <n v="47.36"/>
  </r>
  <r>
    <n v="697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EN-10000927"/>
    <x v="1"/>
    <s v="Envelopes"/>
    <s v="Jet-Pak Recycled Peel 'N' Seal Padded Mailers"/>
    <n v="200.98400000000001"/>
  </r>
  <r>
    <n v="698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LA-10003510"/>
    <x v="1"/>
    <s v="Labels"/>
    <s v="Avery 4027 File Folder Labels for Dot Matrix Printers, 5000 Labels per Box, White"/>
    <n v="97.695999999999998"/>
  </r>
  <r>
    <n v="699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AR-10001118"/>
    <x v="1"/>
    <s v="Art"/>
    <s v="Binney &amp; Smith Crayola Metallic Crayons, 16-Color Pack"/>
    <n v="2.6960000000000002"/>
  </r>
  <r>
    <n v="700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BI-10001575"/>
    <x v="1"/>
    <s v="Binders"/>
    <s v="GBC Linen Binding Covers"/>
    <n v="18.588000000000001"/>
  </r>
  <r>
    <n v="701"/>
    <s v="CA-2016-119291"/>
    <d v="2016-05-14T00:00:00"/>
    <d v="2016-05-17T00:00:00"/>
    <s v="First Class"/>
    <s v="JO-15550"/>
    <s v="Jesus Ocampo"/>
    <s v="Home Office"/>
    <s v="United States"/>
    <s v="Chester"/>
    <x v="9"/>
    <x v="181"/>
    <x v="3"/>
    <s v="OFF-BI-10001982"/>
    <x v="1"/>
    <s v="Binders"/>
    <s v="Wilson Jones Custom Binder Spines &amp; Labels"/>
    <n v="4.8959999999999999"/>
  </r>
  <r>
    <n v="702"/>
    <s v="CA-2018-114552"/>
    <d v="2018-09-02T00:00:00"/>
    <d v="2018-09-08T00:00:00"/>
    <s v="Standard Class"/>
    <s v="Dl-13600"/>
    <s v="Dorris liebe"/>
    <s v="Corporate"/>
    <s v="United States"/>
    <s v="Cleveland"/>
    <x v="24"/>
    <x v="177"/>
    <x v="3"/>
    <s v="FUR-FU-10002960"/>
    <x v="0"/>
    <s v="Furnishings"/>
    <s v="Eldon 200 Class Desk Accessories, Burgundy"/>
    <n v="15.071999999999999"/>
  </r>
  <r>
    <n v="703"/>
    <s v="CA-2017-163755"/>
    <d v="2017-11-04T00:00:00"/>
    <d v="2017-11-08T00:00:00"/>
    <s v="Second Class"/>
    <s v="AS-10285"/>
    <s v="Alejandro Savely"/>
    <s v="Corporate"/>
    <s v="United States"/>
    <s v="Seattle"/>
    <x v="4"/>
    <x v="5"/>
    <x v="1"/>
    <s v="FUR-FU-10003394"/>
    <x v="0"/>
    <s v="Furnishings"/>
    <s v="Tenex &quot;The Solids&quot; Textured Chair Mats"/>
    <n v="209.88"/>
  </r>
  <r>
    <n v="704"/>
    <s v="CA-2016-142027"/>
    <d v="2016-04-09T00:00:00"/>
    <d v="2016-04-14T00:00:00"/>
    <s v="Standard Class"/>
    <s v="JK-15370"/>
    <s v="Jay Kimmel"/>
    <s v="Consumer"/>
    <s v="United States"/>
    <s v="Long Beach"/>
    <x v="1"/>
    <x v="106"/>
    <x v="1"/>
    <s v="FUR-TA-10002774"/>
    <x v="0"/>
    <s v="Tables"/>
    <s v="Laminate Occasional Tables"/>
    <n v="369.91199999999998"/>
  </r>
  <r>
    <n v="705"/>
    <s v="CA-2015-138527"/>
    <d v="2015-09-12T00:00:00"/>
    <d v="2015-09-17T00:00:00"/>
    <s v="Standard Class"/>
    <s v="BN-11470"/>
    <s v="Brad Norvell"/>
    <s v="Corporate"/>
    <s v="United States"/>
    <s v="Cary"/>
    <x v="3"/>
    <x v="182"/>
    <x v="0"/>
    <s v="OFF-PA-10001800"/>
    <x v="1"/>
    <s v="Paper"/>
    <s v="Xerox 220"/>
    <n v="10.368"/>
  </r>
  <r>
    <n v="706"/>
    <s v="CA-2015-138527"/>
    <d v="2015-09-12T00:00:00"/>
    <d v="2015-09-17T00:00:00"/>
    <s v="Standard Class"/>
    <s v="BN-11470"/>
    <s v="Brad Norvell"/>
    <s v="Corporate"/>
    <s v="United States"/>
    <s v="Cary"/>
    <x v="3"/>
    <x v="182"/>
    <x v="0"/>
    <s v="OFF-AP-10001469"/>
    <x v="1"/>
    <s v="Appliances"/>
    <s v="Fellowes 8 Outlet Superior Workstation Surge Protector"/>
    <n v="166.84"/>
  </r>
  <r>
    <n v="707"/>
    <s v="CA-2015-138527"/>
    <d v="2015-09-12T00:00:00"/>
    <d v="2015-09-17T00:00:00"/>
    <s v="Standard Class"/>
    <s v="BN-11470"/>
    <s v="Brad Norvell"/>
    <s v="Corporate"/>
    <s v="United States"/>
    <s v="Cary"/>
    <x v="3"/>
    <x v="182"/>
    <x v="0"/>
    <s v="TEC-AC-10002399"/>
    <x v="2"/>
    <s v="Accessories"/>
    <s v="SanDisk Cruzer 32 GB USB Flash Drive"/>
    <n v="15.215999999999999"/>
  </r>
  <r>
    <n v="708"/>
    <s v="CA-2015-112158"/>
    <d v="2015-12-02T00:00:00"/>
    <d v="2015-12-04T00:00:00"/>
    <s v="First Class"/>
    <s v="DP-13165"/>
    <s v="David Philippe"/>
    <s v="Consumer"/>
    <s v="United States"/>
    <s v="New York City"/>
    <x v="15"/>
    <x v="45"/>
    <x v="3"/>
    <s v="TEC-AC-10003628"/>
    <x v="2"/>
    <s v="Accessories"/>
    <s v="Logitech 910-002974 M325 Wireless Mouse for Web Scrolling"/>
    <n v="119.96"/>
  </r>
  <r>
    <n v="709"/>
    <s v="CA-2015-112158"/>
    <d v="2015-12-02T00:00:00"/>
    <d v="2015-12-04T00:00:00"/>
    <s v="First Class"/>
    <s v="DP-13165"/>
    <s v="David Philippe"/>
    <s v="Consumer"/>
    <s v="United States"/>
    <s v="New York City"/>
    <x v="15"/>
    <x v="45"/>
    <x v="3"/>
    <s v="FUR-BO-10003272"/>
    <x v="0"/>
    <s v="Bookcases"/>
    <s v="O'Sullivan Living Dimensions 5-Shelf Bookcases"/>
    <n v="883.92"/>
  </r>
  <r>
    <n v="710"/>
    <s v="CA-2015-112158"/>
    <d v="2015-12-02T00:00:00"/>
    <d v="2015-12-04T00:00:00"/>
    <s v="First Class"/>
    <s v="DP-13165"/>
    <s v="David Philippe"/>
    <s v="Consumer"/>
    <s v="United States"/>
    <s v="New York City"/>
    <x v="15"/>
    <x v="45"/>
    <x v="3"/>
    <s v="OFF-BI-10000050"/>
    <x v="1"/>
    <s v="Binders"/>
    <s v="Angle-D Binders with Locking Rings, Label Holders"/>
    <n v="46.72"/>
  </r>
  <r>
    <n v="711"/>
    <s v="CA-2015-113887"/>
    <d v="2015-04-05T00:00:00"/>
    <d v="2015-04-07T00:00:00"/>
    <s v="First Class"/>
    <s v="TH-21550"/>
    <s v="Tracy Hopkins"/>
    <s v="Home Office"/>
    <s v="United States"/>
    <s v="New York City"/>
    <x v="15"/>
    <x v="45"/>
    <x v="3"/>
    <s v="OFF-PA-10004071"/>
    <x v="1"/>
    <s v="Paper"/>
    <s v="Eaton Premium Continuous-Feed Paper, 25% Cotton, Letter Size, White, 1000 Shts/Box"/>
    <n v="55.48"/>
  </r>
  <r>
    <n v="712"/>
    <s v="CA-2018-146136"/>
    <d v="2018-09-03T00:00:00"/>
    <d v="2018-09-07T00:00:00"/>
    <s v="Standard Class"/>
    <s v="AP-10915"/>
    <s v="Arthur Prichep"/>
    <s v="Consumer"/>
    <s v="United States"/>
    <s v="Palm Coast"/>
    <x v="2"/>
    <x v="183"/>
    <x v="0"/>
    <s v="OFF-EN-10001219"/>
    <x v="1"/>
    <s v="Envelopes"/>
    <s v="#10- 4 1/8&quot; x 9 1/2&quot; Security-Tint Envelopes"/>
    <n v="24.448"/>
  </r>
  <r>
    <n v="713"/>
    <s v="US-2018-100048"/>
    <d v="2018-05-19T00:00:00"/>
    <d v="2018-05-24T00:00:00"/>
    <s v="Standard Class"/>
    <s v="RS-19765"/>
    <s v="Roland Schwarz"/>
    <s v="Corporate"/>
    <s v="United States"/>
    <s v="Mount Vernon"/>
    <x v="15"/>
    <x v="184"/>
    <x v="3"/>
    <s v="OFF-AP-10001154"/>
    <x v="1"/>
    <s v="Appliances"/>
    <s v="Bionaire Personal Warm Mist Humidifier/Vaporizer"/>
    <n v="281.33999999999997"/>
  </r>
  <r>
    <n v="714"/>
    <s v="US-2018-100048"/>
    <d v="2018-05-19T00:00:00"/>
    <d v="2018-05-24T00:00:00"/>
    <s v="Standard Class"/>
    <s v="RS-19765"/>
    <s v="Roland Schwarz"/>
    <s v="Corporate"/>
    <s v="United States"/>
    <s v="Mount Vernon"/>
    <x v="15"/>
    <x v="184"/>
    <x v="3"/>
    <s v="TEC-PH-10003012"/>
    <x v="2"/>
    <s v="Phones"/>
    <s v="Nortel Meridian M3904 Professional Digital phone"/>
    <n v="307.98"/>
  </r>
  <r>
    <n v="715"/>
    <s v="US-2018-100048"/>
    <d v="2018-05-19T00:00:00"/>
    <d v="2018-05-24T00:00:00"/>
    <s v="Standard Class"/>
    <s v="RS-19765"/>
    <s v="Roland Schwarz"/>
    <s v="Corporate"/>
    <s v="United States"/>
    <s v="Mount Vernon"/>
    <x v="15"/>
    <x v="184"/>
    <x v="3"/>
    <s v="TEC-AC-10001606"/>
    <x v="2"/>
    <s v="Accessories"/>
    <s v="Logitech Wireless Performance Mouse MX for PC and Mac"/>
    <n v="299.97000000000003"/>
  </r>
  <r>
    <n v="716"/>
    <s v="CA-2015-153150"/>
    <d v="2015-07-01T00:00:00"/>
    <d v="2015-07-06T00:00:00"/>
    <s v="Second Class"/>
    <s v="Dl-13600"/>
    <s v="Dorris liebe"/>
    <s v="Corporate"/>
    <s v="United States"/>
    <s v="Seattle"/>
    <x v="4"/>
    <x v="59"/>
    <x v="1"/>
    <s v="OFF-BI-10003355"/>
    <x v="1"/>
    <s v="Binders"/>
    <s v="Cardinal Holdit Business Card Pockets"/>
    <n v="19.920000000000002"/>
  </r>
  <r>
    <n v="717"/>
    <s v="CA-2015-130092"/>
    <d v="2015-01-11T00:00:00"/>
    <d v="2015-01-14T00:00:00"/>
    <s v="First Class"/>
    <s v="SV-20365"/>
    <s v="Seth Vernon"/>
    <s v="Consumer"/>
    <s v="United States"/>
    <s v="Dover"/>
    <x v="13"/>
    <x v="21"/>
    <x v="3"/>
    <s v="FUR-FU-10000010"/>
    <x v="0"/>
    <s v="Furnishings"/>
    <s v="DAX Value U-Channel Document Frames, Easel Back"/>
    <n v="9.94"/>
  </r>
  <r>
    <n v="718"/>
    <s v="CA-2018-108910"/>
    <d v="2018-09-24T00:00:00"/>
    <d v="2018-09-29T00:00:00"/>
    <s v="Standard Class"/>
    <s v="KC-16540"/>
    <s v="Kelly Collister"/>
    <s v="Consumer"/>
    <s v="United States"/>
    <s v="Newark"/>
    <x v="24"/>
    <x v="55"/>
    <x v="3"/>
    <s v="FUR-FU-10002253"/>
    <x v="0"/>
    <s v="Furnishings"/>
    <s v="Howard Miller 13&quot; Diameter Pewter Finish Round Wall Clock"/>
    <n v="103.056"/>
  </r>
  <r>
    <n v="719"/>
    <s v="CA-2015-104472"/>
    <d v="2015-06-02T00:00:00"/>
    <d v="2015-06-07T00:00:00"/>
    <s v="Standard Class"/>
    <s v="CK-12325"/>
    <s v="Christine Kargatis"/>
    <s v="Home Office"/>
    <s v="United States"/>
    <s v="Orem"/>
    <x v="7"/>
    <x v="12"/>
    <x v="1"/>
    <s v="OFF-BI-10001658"/>
    <x v="1"/>
    <s v="Binders"/>
    <s v="GBC Standard Therm-A-Bind Covers"/>
    <n v="59.808"/>
  </r>
  <r>
    <n v="720"/>
    <s v="CA-2015-104472"/>
    <d v="2015-06-02T00:00:00"/>
    <d v="2015-06-07T00:00:00"/>
    <s v="Standard Class"/>
    <s v="CK-12325"/>
    <s v="Christine Kargatis"/>
    <s v="Home Office"/>
    <s v="United States"/>
    <s v="Orem"/>
    <x v="7"/>
    <x v="12"/>
    <x v="1"/>
    <s v="FUR-FU-10000246"/>
    <x v="0"/>
    <s v="Furnishings"/>
    <s v="Aluminum Document Frame"/>
    <n v="73.319999999999993"/>
  </r>
  <r>
    <n v="721"/>
    <s v="CA-2017-112942"/>
    <d v="2017-02-13T00:00:00"/>
    <d v="2017-02-18T00:00:00"/>
    <s v="Standard Class"/>
    <s v="RD-19810"/>
    <s v="Ross DeVincentis"/>
    <s v="Home Office"/>
    <s v="United States"/>
    <s v="Los Angeles"/>
    <x v="1"/>
    <x v="62"/>
    <x v="1"/>
    <s v="OFF-PA-10004092"/>
    <x v="1"/>
    <s v="Paper"/>
    <s v="Tops Green Bar Computer Printout Paper"/>
    <n v="146.82"/>
  </r>
  <r>
    <n v="722"/>
    <s v="CA-2017-142335"/>
    <d v="2017-12-15T00:00:00"/>
    <d v="2017-12-19T00:00:00"/>
    <s v="Standard Class"/>
    <s v="MP-17965"/>
    <s v="Michael Paige"/>
    <s v="Corporate"/>
    <s v="United States"/>
    <s v="Detroit"/>
    <x v="12"/>
    <x v="185"/>
    <x v="2"/>
    <s v="FUR-TA-10000198"/>
    <x v="0"/>
    <s v="Tables"/>
    <s v="Chromcraft Bull-Nose Wood Oval Conference Tables &amp; Bases"/>
    <n v="1652.94"/>
  </r>
  <r>
    <n v="723"/>
    <s v="CA-2017-142335"/>
    <d v="2017-12-15T00:00:00"/>
    <d v="2017-12-19T00:00:00"/>
    <s v="Standard Class"/>
    <s v="MP-17965"/>
    <s v="Michael Paige"/>
    <s v="Corporate"/>
    <s v="United States"/>
    <s v="Detroit"/>
    <x v="12"/>
    <x v="185"/>
    <x v="2"/>
    <s v="OFF-ST-10000036"/>
    <x v="1"/>
    <s v="Storage"/>
    <s v="Recycled Data-Pak for Archival Bound Computer Printouts, 12-1/2 x 12-1/2 x 16"/>
    <n v="296.37"/>
  </r>
  <r>
    <n v="724"/>
    <s v="CA-2015-117429"/>
    <d v="2015-10-07T00:00:00"/>
    <d v="2015-10-13T00:00:00"/>
    <s v="Standard Class"/>
    <s v="MR-17545"/>
    <s v="Mathew Reese"/>
    <s v="Home Office"/>
    <s v="United States"/>
    <s v="Philadelphia"/>
    <x v="9"/>
    <x v="11"/>
    <x v="3"/>
    <s v="FUR-FU-10000222"/>
    <x v="0"/>
    <s v="Furnishings"/>
    <s v="Seth Thomas 16&quot; Steel Case Clock"/>
    <n v="129.91999999999999"/>
  </r>
  <r>
    <n v="725"/>
    <s v="CA-2017-114713"/>
    <d v="2017-07-07T00:00:00"/>
    <d v="2017-07-12T00:00:00"/>
    <s v="Standard Class"/>
    <s v="SC-20695"/>
    <s v="Steve Chapman"/>
    <s v="Corporate"/>
    <s v="United States"/>
    <s v="Hialeah"/>
    <x v="2"/>
    <x v="186"/>
    <x v="0"/>
    <s v="OFF-SU-10004664"/>
    <x v="1"/>
    <s v="Supplies"/>
    <s v="Acme Softgrip Scissors"/>
    <n v="45.584000000000003"/>
  </r>
  <r>
    <n v="726"/>
    <s v="CA-2018-144113"/>
    <d v="2018-09-16T00:00:00"/>
    <d v="2018-09-20T00:00:00"/>
    <s v="Standard Class"/>
    <s v="JF-15355"/>
    <s v="Jay Fein"/>
    <s v="Consumer"/>
    <s v="United States"/>
    <s v="Austin"/>
    <x v="5"/>
    <x v="110"/>
    <x v="2"/>
    <s v="OFF-EN-10001141"/>
    <x v="1"/>
    <s v="Envelopes"/>
    <s v="Manila Recycled Extra-Heavyweight Clasp Envelopes, 6&quot; x 9&quot;"/>
    <n v="17.568000000000001"/>
  </r>
  <r>
    <n v="727"/>
    <s v="CA-2018-144113"/>
    <d v="2018-09-16T00:00:00"/>
    <d v="2018-09-20T00:00:00"/>
    <s v="Standard Class"/>
    <s v="JF-15355"/>
    <s v="Jay Fein"/>
    <s v="Consumer"/>
    <s v="United States"/>
    <s v="Austin"/>
    <x v="5"/>
    <x v="110"/>
    <x v="2"/>
    <s v="TEC-PH-10002170"/>
    <x v="2"/>
    <s v="Phones"/>
    <s v="ClearSounds CSC500 Amplified Spirit Phone Corded phone"/>
    <n v="55.991999999999997"/>
  </r>
  <r>
    <n v="728"/>
    <s v="US-2017-150861"/>
    <d v="2017-12-03T00:00:00"/>
    <d v="2017-12-06T00:00:00"/>
    <s v="First Class"/>
    <s v="EG-13900"/>
    <s v="Emily Grady"/>
    <s v="Consumer"/>
    <s v="United States"/>
    <s v="Oceanside"/>
    <x v="15"/>
    <x v="187"/>
    <x v="3"/>
    <s v="OFF-PA-10001954"/>
    <x v="1"/>
    <s v="Paper"/>
    <s v="Xerox 1964"/>
    <n v="182.72"/>
  </r>
  <r>
    <n v="729"/>
    <s v="US-2017-150861"/>
    <d v="2017-12-03T00:00:00"/>
    <d v="2017-12-06T00:00:00"/>
    <s v="First Class"/>
    <s v="EG-13900"/>
    <s v="Emily Grady"/>
    <s v="Consumer"/>
    <s v="United States"/>
    <s v="Oceanside"/>
    <x v="15"/>
    <x v="187"/>
    <x v="3"/>
    <s v="FUR-TA-10002228"/>
    <x v="0"/>
    <s v="Tables"/>
    <s v="Bevis Traditional Conference Table Top, Plinth Base"/>
    <n v="400.03199999999998"/>
  </r>
  <r>
    <n v="730"/>
    <s v="US-2017-150861"/>
    <d v="2017-12-03T00:00:00"/>
    <d v="2017-12-06T00:00:00"/>
    <s v="First Class"/>
    <s v="EG-13900"/>
    <s v="Emily Grady"/>
    <s v="Consumer"/>
    <s v="United States"/>
    <s v="Oceanside"/>
    <x v="15"/>
    <x v="187"/>
    <x v="3"/>
    <s v="OFF-ST-10004634"/>
    <x v="1"/>
    <s v="Storage"/>
    <s v="Personal Folder Holder, Ebony"/>
    <n v="33.630000000000003"/>
  </r>
  <r>
    <n v="731"/>
    <s v="US-2017-150861"/>
    <d v="2017-12-03T00:00:00"/>
    <d v="2017-12-06T00:00:00"/>
    <s v="First Class"/>
    <s v="EG-13900"/>
    <s v="Emily Grady"/>
    <s v="Consumer"/>
    <s v="United States"/>
    <s v="Oceanside"/>
    <x v="15"/>
    <x v="187"/>
    <x v="3"/>
    <s v="FUR-CH-10002965"/>
    <x v="0"/>
    <s v="Chairs"/>
    <s v="Global Leather Highback Executive Chair with Pneumatic Height Adjustment, Black"/>
    <n v="542.64599999999996"/>
  </r>
  <r>
    <n v="732"/>
    <s v="US-2017-150861"/>
    <d v="2017-12-03T00:00:00"/>
    <d v="2017-12-06T00:00:00"/>
    <s v="First Class"/>
    <s v="EG-13900"/>
    <s v="Emily Grady"/>
    <s v="Consumer"/>
    <s v="United States"/>
    <s v="Oceanside"/>
    <x v="15"/>
    <x v="187"/>
    <x v="3"/>
    <s v="OFF-LA-10001317"/>
    <x v="1"/>
    <s v="Labels"/>
    <s v="Avery 520"/>
    <n v="6.3"/>
  </r>
  <r>
    <n v="733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OFF-ST-10000736"/>
    <x v="1"/>
    <s v="Storage"/>
    <s v="Carina Double Wide Media Storage Towers in Natural &amp; Black"/>
    <n v="242.94"/>
  </r>
  <r>
    <n v="734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TEC-AC-10003610"/>
    <x v="2"/>
    <s v="Accessories"/>
    <s v="LogitechÂ Illuminated - Keyboard"/>
    <n v="179.97"/>
  </r>
  <r>
    <n v="735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OFF-BI-10003982"/>
    <x v="1"/>
    <s v="Binders"/>
    <s v="Wilson Jones Century Plastic Molded Ring Binders"/>
    <n v="99.695999999999998"/>
  </r>
  <r>
    <n v="736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OFF-BI-10003291"/>
    <x v="1"/>
    <s v="Binders"/>
    <s v="Wilson Jones Leather-Like Binders with DublLock Round Rings"/>
    <n v="27.936"/>
  </r>
  <r>
    <n v="737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FUR-BO-10001619"/>
    <x v="0"/>
    <s v="Bookcases"/>
    <s v="O'Sullivan Cherrywood Estates Traditional Bookcase"/>
    <n v="84.98"/>
  </r>
  <r>
    <n v="738"/>
    <s v="CA-2018-131954"/>
    <d v="2018-01-21T00:00:00"/>
    <d v="2018-01-25T00:00:00"/>
    <s v="Standard Class"/>
    <s v="DS-13030"/>
    <s v="Darrin Sayre"/>
    <s v="Home Office"/>
    <s v="United States"/>
    <s v="Seattle"/>
    <x v="4"/>
    <x v="60"/>
    <x v="1"/>
    <s v="OFF-BI-10000138"/>
    <x v="1"/>
    <s v="Binders"/>
    <s v="Acco Translucent Poly Ring Binders"/>
    <n v="18.72"/>
  </r>
  <r>
    <n v="739"/>
    <s v="CA-2015-132500"/>
    <d v="2015-09-08T00:00:00"/>
    <d v="2015-09-12T00:00:00"/>
    <s v="Standard Class"/>
    <s v="GZ-14470"/>
    <s v="Gary Zandusky"/>
    <s v="Consumer"/>
    <s v="United States"/>
    <s v="San Francisco"/>
    <x v="1"/>
    <x v="94"/>
    <x v="1"/>
    <s v="TEC-AC-10001383"/>
    <x v="2"/>
    <s v="Accessories"/>
    <s v="Logitech Wireless Touch Keyboard K400"/>
    <n v="49.98"/>
  </r>
  <r>
    <n v="740"/>
    <s v="CA-2015-112326"/>
    <d v="2015-01-04T00:00:00"/>
    <d v="2015-01-08T00:00:00"/>
    <s v="Standard Class"/>
    <s v="PO-19195"/>
    <s v="Phillina Ober"/>
    <s v="Home Office"/>
    <s v="United States"/>
    <s v="Naperville"/>
    <x v="10"/>
    <x v="17"/>
    <x v="2"/>
    <s v="OFF-LA-10003223"/>
    <x v="1"/>
    <s v="Labels"/>
    <s v="Avery 508"/>
    <n v="11.784000000000001"/>
  </r>
  <r>
    <n v="741"/>
    <s v="CA-2015-112326"/>
    <d v="2015-01-04T00:00:00"/>
    <d v="2015-01-08T00:00:00"/>
    <s v="Standard Class"/>
    <s v="PO-19195"/>
    <s v="Phillina Ober"/>
    <s v="Home Office"/>
    <s v="United States"/>
    <s v="Naperville"/>
    <x v="10"/>
    <x v="17"/>
    <x v="2"/>
    <s v="OFF-ST-10002743"/>
    <x v="1"/>
    <s v="Storage"/>
    <s v="SAFCO Boltless Steel Shelving"/>
    <n v="272.73599999999999"/>
  </r>
  <r>
    <n v="742"/>
    <s v="CA-2015-112326"/>
    <d v="2015-01-04T00:00:00"/>
    <d v="2015-01-08T00:00:00"/>
    <s v="Standard Class"/>
    <s v="PO-19195"/>
    <s v="Phillina Ober"/>
    <s v="Home Office"/>
    <s v="United States"/>
    <s v="Naperville"/>
    <x v="10"/>
    <x v="17"/>
    <x v="2"/>
    <s v="OFF-BI-10004094"/>
    <x v="1"/>
    <s v="Binders"/>
    <s v="GBC Standard Plastic Binding Systems Combs"/>
    <n v="3.54"/>
  </r>
  <r>
    <n v="743"/>
    <s v="US-2017-146710"/>
    <d v="2017-08-27T00:00:00"/>
    <d v="2017-09-01T00:00:00"/>
    <s v="Standard Class"/>
    <s v="SS-20875"/>
    <s v="Sung Shariari"/>
    <s v="Consumer"/>
    <s v="United States"/>
    <s v="Dallas"/>
    <x v="5"/>
    <x v="77"/>
    <x v="2"/>
    <s v="OFF-SU-10004498"/>
    <x v="1"/>
    <s v="Supplies"/>
    <s v="Martin-Yale Premier Letter Opener"/>
    <n v="51.52"/>
  </r>
  <r>
    <n v="744"/>
    <s v="US-2017-146710"/>
    <d v="2017-08-27T00:00:00"/>
    <d v="2017-09-01T00:00:00"/>
    <s v="Standard Class"/>
    <s v="SS-20875"/>
    <s v="Sung Shariari"/>
    <s v="Consumer"/>
    <s v="United States"/>
    <s v="Dallas"/>
    <x v="5"/>
    <x v="77"/>
    <x v="2"/>
    <s v="OFF-PA-10002615"/>
    <x v="1"/>
    <s v="Paper"/>
    <s v="Ampad Gold Fibre Wirebound Steno Books, 6&quot; x 9&quot;, Gregg Ruled"/>
    <n v="3.528"/>
  </r>
  <r>
    <n v="745"/>
    <s v="US-2017-146710"/>
    <d v="2017-08-27T00:00:00"/>
    <d v="2017-09-01T00:00:00"/>
    <s v="Standard Class"/>
    <s v="SS-20875"/>
    <s v="Sung Shariari"/>
    <s v="Consumer"/>
    <s v="United States"/>
    <s v="Dallas"/>
    <x v="5"/>
    <x v="77"/>
    <x v="2"/>
    <s v="OFF-PA-10004971"/>
    <x v="1"/>
    <s v="Paper"/>
    <s v="Xerox 196"/>
    <n v="4.6239999999999997"/>
  </r>
  <r>
    <n v="746"/>
    <s v="US-2017-146710"/>
    <d v="2017-08-27T00:00:00"/>
    <d v="2017-09-01T00:00:00"/>
    <s v="Standard Class"/>
    <s v="SS-20875"/>
    <s v="Sung Shariari"/>
    <s v="Consumer"/>
    <s v="United States"/>
    <s v="Dallas"/>
    <x v="5"/>
    <x v="77"/>
    <x v="2"/>
    <s v="OFF-SU-10004261"/>
    <x v="1"/>
    <s v="Supplies"/>
    <s v="Fiskars 8&quot; Scissors, 2/Pack"/>
    <n v="55.167999999999999"/>
  </r>
  <r>
    <n v="747"/>
    <s v="CA-2015-124429"/>
    <d v="2015-05-27T00:00:00"/>
    <d v="2015-05-27T00:00:00"/>
    <s v="Same Day"/>
    <s v="MH-17785"/>
    <s v="Maya Herman"/>
    <s v="Corporate"/>
    <s v="United States"/>
    <s v="San Diego"/>
    <x v="1"/>
    <x v="188"/>
    <x v="1"/>
    <s v="FUR-TA-10002607"/>
    <x v="0"/>
    <s v="Tables"/>
    <s v="KI Conference Tables"/>
    <n v="567.12"/>
  </r>
  <r>
    <n v="748"/>
    <s v="CA-2015-124429"/>
    <d v="2015-05-27T00:00:00"/>
    <d v="2015-05-27T00:00:00"/>
    <s v="Same Day"/>
    <s v="MH-17785"/>
    <s v="Maya Herman"/>
    <s v="Corporate"/>
    <s v="United States"/>
    <s v="San Diego"/>
    <x v="1"/>
    <x v="188"/>
    <x v="1"/>
    <s v="OFF-ST-10001809"/>
    <x v="1"/>
    <s v="Storage"/>
    <s v="Fellowes Officeware Wire Shelving"/>
    <n v="359.32"/>
  </r>
  <r>
    <n v="749"/>
    <s v="CA-2017-150889"/>
    <d v="2017-03-20T00:00:00"/>
    <d v="2017-03-22T00:00:00"/>
    <s v="Second Class"/>
    <s v="PB-19105"/>
    <s v="Peter BÃ¼hler"/>
    <s v="Consumer"/>
    <s v="United States"/>
    <s v="Evanston"/>
    <x v="10"/>
    <x v="189"/>
    <x v="2"/>
    <s v="TEC-PH-10000004"/>
    <x v="2"/>
    <s v="Phones"/>
    <s v="Belkin iPhone and iPad Lightning Cable"/>
    <n v="11.992000000000001"/>
  </r>
  <r>
    <n v="750"/>
    <s v="CA-2018-126074"/>
    <d v="2018-10-02T00:00:00"/>
    <d v="2018-10-06T00:00:00"/>
    <s v="Standard Class"/>
    <s v="RF-19735"/>
    <s v="Roland Fjeld"/>
    <s v="Consumer"/>
    <s v="United States"/>
    <s v="Trenton"/>
    <x v="12"/>
    <x v="190"/>
    <x v="2"/>
    <s v="OFF-BI-10003638"/>
    <x v="1"/>
    <s v="Binders"/>
    <s v="GBC Durable Plastic Covers"/>
    <n v="58.05"/>
  </r>
  <r>
    <n v="751"/>
    <s v="CA-2018-126074"/>
    <d v="2018-10-02T00:00:00"/>
    <d v="2018-10-06T00:00:00"/>
    <s v="Standard Class"/>
    <s v="RF-19735"/>
    <s v="Roland Fjeld"/>
    <s v="Consumer"/>
    <s v="United States"/>
    <s v="Trenton"/>
    <x v="12"/>
    <x v="190"/>
    <x v="2"/>
    <s v="FUR-FU-10003577"/>
    <x v="0"/>
    <s v="Furnishings"/>
    <s v="Nu-Dell Leatherette Frames"/>
    <n v="157.74"/>
  </r>
  <r>
    <n v="752"/>
    <s v="CA-2018-126074"/>
    <d v="2018-10-02T00:00:00"/>
    <d v="2018-10-06T00:00:00"/>
    <s v="Standard Class"/>
    <s v="RF-19735"/>
    <s v="Roland Fjeld"/>
    <s v="Consumer"/>
    <s v="United States"/>
    <s v="Trenton"/>
    <x v="12"/>
    <x v="190"/>
    <x v="2"/>
    <s v="OFF-AR-10003478"/>
    <x v="1"/>
    <s v="Art"/>
    <s v="Avery Hi-Liter EverBold Pen Style Fluorescent Highlighters, 4/Pack"/>
    <n v="56.98"/>
  </r>
  <r>
    <n v="753"/>
    <s v="CA-2018-126074"/>
    <d v="2018-10-02T00:00:00"/>
    <d v="2018-10-06T00:00:00"/>
    <s v="Standard Class"/>
    <s v="RF-19735"/>
    <s v="Roland Fjeld"/>
    <s v="Consumer"/>
    <s v="United States"/>
    <s v="Trenton"/>
    <x v="12"/>
    <x v="190"/>
    <x v="2"/>
    <s v="OFF-BI-10000546"/>
    <x v="1"/>
    <s v="Binders"/>
    <s v="Avery Durable Binders"/>
    <n v="2.88"/>
  </r>
  <r>
    <n v="754"/>
    <s v="CA-2017-110499"/>
    <d v="2017-04-07T00:00:00"/>
    <d v="2017-04-09T00:00:00"/>
    <s v="First Class"/>
    <s v="YC-21895"/>
    <s v="Yoseph Carroll"/>
    <s v="Corporate"/>
    <s v="United States"/>
    <s v="San Francisco"/>
    <x v="1"/>
    <x v="94"/>
    <x v="1"/>
    <s v="TEC-CO-10002095"/>
    <x v="2"/>
    <s v="Copiers"/>
    <s v="Hewlett Packard 610 Color Digital Copier / Printer"/>
    <n v="1199.9760000000001"/>
  </r>
  <r>
    <n v="755"/>
    <s v="CA-2016-135272"/>
    <d v="2016-12-07T00:00:00"/>
    <d v="2016-12-12T00:00:00"/>
    <s v="Standard Class"/>
    <s v="MS-17830"/>
    <s v="Melanie Seite"/>
    <s v="Consumer"/>
    <s v="United States"/>
    <s v="Los Angeles"/>
    <x v="1"/>
    <x v="1"/>
    <x v="1"/>
    <s v="FUR-FU-10002759"/>
    <x v="0"/>
    <s v="Furnishings"/>
    <s v="12-1/2 Diameter Round Wall Clock"/>
    <n v="79.92"/>
  </r>
  <r>
    <n v="756"/>
    <s v="CA-2017-140928"/>
    <d v="2017-09-18T00:00:00"/>
    <d v="2017-09-22T00:00:00"/>
    <s v="Standard Class"/>
    <s v="NB-18655"/>
    <s v="Nona Balk"/>
    <s v="Corporate"/>
    <s v="United States"/>
    <s v="Jacksonville"/>
    <x v="2"/>
    <x v="133"/>
    <x v="0"/>
    <s v="FUR-TA-10001095"/>
    <x v="0"/>
    <s v="Tables"/>
    <s v="Chromcraft Round Conference Tables"/>
    <n v="383.43799999999999"/>
  </r>
  <r>
    <n v="757"/>
    <s v="CA-2015-106803"/>
    <d v="2015-12-29T00:00:00"/>
    <d v="2016-01-02T00:00:00"/>
    <s v="Standard Class"/>
    <s v="DC-13285"/>
    <s v="Debra Catini"/>
    <s v="Consumer"/>
    <s v="United States"/>
    <s v="Cottage Grove"/>
    <x v="11"/>
    <x v="191"/>
    <x v="2"/>
    <s v="OFF-ST-10002444"/>
    <x v="1"/>
    <s v="Storage"/>
    <s v="Recycled Eldon Regeneration Jumbo File"/>
    <n v="24.56"/>
  </r>
  <r>
    <n v="758"/>
    <s v="CA-2015-106803"/>
    <d v="2015-12-29T00:00:00"/>
    <d v="2016-01-02T00:00:00"/>
    <s v="Standard Class"/>
    <s v="DC-13285"/>
    <s v="Debra Catini"/>
    <s v="Consumer"/>
    <s v="United States"/>
    <s v="Cottage Grove"/>
    <x v="11"/>
    <x v="191"/>
    <x v="2"/>
    <s v="TEC-AC-10001267"/>
    <x v="2"/>
    <s v="Accessories"/>
    <s v="ImationÂ 32GB Pocket Pro USB 3.0Â Flash DriveÂ - 32 GB - Black - 1 P ..."/>
    <n v="119.8"/>
  </r>
  <r>
    <n v="759"/>
    <s v="CA-2018-117240"/>
    <d v="2018-07-23T00:00:00"/>
    <d v="2018-07-28T00:00:00"/>
    <s v="Standard Class"/>
    <s v="CP-12340"/>
    <s v="Christine Phan"/>
    <s v="Corporate"/>
    <s v="United States"/>
    <s v="New York City"/>
    <x v="15"/>
    <x v="29"/>
    <x v="3"/>
    <s v="OFF-BI-10000848"/>
    <x v="1"/>
    <s v="Binders"/>
    <s v="Angle-D Ring Binders"/>
    <n v="13.128"/>
  </r>
  <r>
    <n v="760"/>
    <s v="CA-2018-133333"/>
    <d v="2018-09-18T00:00:00"/>
    <d v="2018-09-22T00:00:00"/>
    <s v="Standard Class"/>
    <s v="BF-11020"/>
    <s v="Barry FranzÃ¶sisch"/>
    <s v="Corporate"/>
    <s v="United States"/>
    <s v="Green Bay"/>
    <x v="6"/>
    <x v="156"/>
    <x v="2"/>
    <s v="OFF-PA-10002377"/>
    <x v="1"/>
    <s v="Paper"/>
    <s v="Adams Telephone Message Book W/Dividers/Space For Phone Numbers, 5 1/4&quot;X8 1/2&quot;, 200/Messages"/>
    <n v="22.72"/>
  </r>
  <r>
    <n v="761"/>
    <s v="CA-2016-112319"/>
    <d v="2016-08-31T00:00:00"/>
    <d v="2016-09-05T00:00:00"/>
    <s v="Standard Class"/>
    <s v="AR-10510"/>
    <s v="Andrew Roberts"/>
    <s v="Consumer"/>
    <s v="United States"/>
    <s v="Los Angeles"/>
    <x v="1"/>
    <x v="25"/>
    <x v="1"/>
    <s v="OFF-PA-10003441"/>
    <x v="1"/>
    <s v="Paper"/>
    <s v="Xerox 226"/>
    <n v="58.32"/>
  </r>
  <r>
    <n v="762"/>
    <s v="CA-2018-126046"/>
    <d v="2018-11-03T00:00:00"/>
    <d v="2018-11-07T00:00:00"/>
    <s v="Standard Class"/>
    <s v="JC-16105"/>
    <s v="Julie Creighton"/>
    <s v="Corporate"/>
    <s v="United States"/>
    <s v="Atlanta"/>
    <x v="32"/>
    <x v="148"/>
    <x v="0"/>
    <s v="OFF-LA-10004484"/>
    <x v="1"/>
    <s v="Labels"/>
    <s v="Avery 476"/>
    <n v="12.39"/>
  </r>
  <r>
    <n v="763"/>
    <s v="CA-2016-114923"/>
    <d v="2016-02-08T00:00:00"/>
    <d v="2016-02-13T00:00:00"/>
    <s v="Standard Class"/>
    <s v="LH-17020"/>
    <s v="Lisa Hazard"/>
    <s v="Consumer"/>
    <s v="United States"/>
    <s v="Columbus"/>
    <x v="24"/>
    <x v="47"/>
    <x v="3"/>
    <s v="TEC-PH-10003931"/>
    <x v="2"/>
    <s v="Phones"/>
    <s v="JBL Micro Wireless Portable Bluetooth Speaker"/>
    <n v="107.982"/>
  </r>
  <r>
    <n v="764"/>
    <s v="CA-2015-162775"/>
    <d v="2015-01-13T00:00:00"/>
    <d v="2015-01-15T00:00:00"/>
    <s v="Second Class"/>
    <s v="CS-12250"/>
    <s v="Chris Selesnick"/>
    <s v="Corporate"/>
    <s v="United States"/>
    <s v="Bossier City"/>
    <x v="28"/>
    <x v="192"/>
    <x v="0"/>
    <s v="OFF-EN-10001990"/>
    <x v="1"/>
    <s v="Envelopes"/>
    <s v="Staple envelope"/>
    <n v="11.36"/>
  </r>
  <r>
    <n v="765"/>
    <s v="CA-2015-162775"/>
    <d v="2015-01-13T00:00:00"/>
    <d v="2015-01-15T00:00:00"/>
    <s v="Second Class"/>
    <s v="CS-12250"/>
    <s v="Chris Selesnick"/>
    <s v="Corporate"/>
    <s v="United States"/>
    <s v="Bossier City"/>
    <x v="28"/>
    <x v="192"/>
    <x v="0"/>
    <s v="OFF-EN-10001532"/>
    <x v="1"/>
    <s v="Envelopes"/>
    <s v="Brown Kraft Recycled Envelopes"/>
    <n v="50.94"/>
  </r>
  <r>
    <n v="766"/>
    <s v="CA-2015-162775"/>
    <d v="2015-01-13T00:00:00"/>
    <d v="2015-01-15T00:00:00"/>
    <s v="Second Class"/>
    <s v="CS-12250"/>
    <s v="Chris Selesnick"/>
    <s v="Corporate"/>
    <s v="United States"/>
    <s v="Bossier City"/>
    <x v="28"/>
    <x v="192"/>
    <x v="0"/>
    <s v="TEC-AC-10003174"/>
    <x v="2"/>
    <s v="Accessories"/>
    <s v="Plantronics S12 Corded Telephone Headset System"/>
    <n v="646.74"/>
  </r>
  <r>
    <n v="767"/>
    <s v="CA-2015-162775"/>
    <d v="2015-01-13T00:00:00"/>
    <d v="2015-01-15T00:00:00"/>
    <s v="Second Class"/>
    <s v="CS-12250"/>
    <s v="Chris Selesnick"/>
    <s v="Corporate"/>
    <s v="United States"/>
    <s v="Bossier City"/>
    <x v="28"/>
    <x v="192"/>
    <x v="0"/>
    <s v="OFF-BI-10004187"/>
    <x v="1"/>
    <s v="Binders"/>
    <s v="3-ring staple pack"/>
    <n v="5.64"/>
  </r>
  <r>
    <n v="768"/>
    <s v="CA-2015-162775"/>
    <d v="2015-01-13T00:00:00"/>
    <d v="2015-01-15T00:00:00"/>
    <s v="Second Class"/>
    <s v="CS-12250"/>
    <s v="Chris Selesnick"/>
    <s v="Corporate"/>
    <s v="United States"/>
    <s v="Bossier City"/>
    <x v="28"/>
    <x v="192"/>
    <x v="0"/>
    <s v="OFF-ST-10000025"/>
    <x v="1"/>
    <s v="Storage"/>
    <s v="Fellowes Stor/Drawer Steel Plus Storage Drawers"/>
    <n v="572.58000000000004"/>
  </r>
  <r>
    <n v="769"/>
    <s v="CA-2015-106810"/>
    <d v="2015-05-14T00:00:00"/>
    <d v="2015-05-20T00:00:00"/>
    <s v="Standard Class"/>
    <s v="AJ-10795"/>
    <s v="Anthony Johnson"/>
    <s v="Corporate"/>
    <s v="United States"/>
    <s v="Saint Petersburg"/>
    <x v="2"/>
    <x v="104"/>
    <x v="0"/>
    <s v="FUR-FU-10004306"/>
    <x v="0"/>
    <s v="Furnishings"/>
    <s v="Electrix Halogen Magnifier Lamp"/>
    <n v="310.88"/>
  </r>
  <r>
    <n v="770"/>
    <s v="CA-2017-157245"/>
    <d v="2017-05-19T00:00:00"/>
    <d v="2017-05-24T00:00:00"/>
    <s v="Standard Class"/>
    <s v="LE-16810"/>
    <s v="Laurel Elliston"/>
    <s v="Consumer"/>
    <s v="United States"/>
    <s v="Arlington"/>
    <x v="17"/>
    <x v="101"/>
    <x v="0"/>
    <s v="FUR-CH-10003746"/>
    <x v="0"/>
    <s v="Chairs"/>
    <s v="Hon 4070 Series Pagoda Round Back Stacking Chairs"/>
    <n v="641.96"/>
  </r>
  <r>
    <n v="771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OFF-BI-10001036"/>
    <x v="1"/>
    <s v="Binders"/>
    <s v="Cardinal EasyOpen D-Ring Binders"/>
    <n v="18.28"/>
  </r>
  <r>
    <n v="772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TEC-PH-10004614"/>
    <x v="2"/>
    <s v="Phones"/>
    <s v="AT&amp;T 841000 Phone"/>
    <n v="207"/>
  </r>
  <r>
    <n v="773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OFF-BI-10000301"/>
    <x v="1"/>
    <s v="Binders"/>
    <s v="GBC Instant Report Kit"/>
    <n v="32.35"/>
  </r>
  <r>
    <n v="774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OFF-BI-10003910"/>
    <x v="1"/>
    <s v="Binders"/>
    <s v="DXL Angle-View Binders with Locking Rings by Samsill"/>
    <n v="7.71"/>
  </r>
  <r>
    <n v="775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OFF-AR-10004648"/>
    <x v="1"/>
    <s v="Art"/>
    <s v="Boston 19500 Mighty Mite Electric Pencil Sharpener"/>
    <n v="40.299999999999997"/>
  </r>
  <r>
    <n v="776"/>
    <s v="CA-2018-104220"/>
    <d v="2018-01-30T00:00:00"/>
    <d v="2018-02-05T00:00:00"/>
    <s v="Standard Class"/>
    <s v="BV-11245"/>
    <s v="Benjamin Venier"/>
    <s v="Corporate"/>
    <s v="United States"/>
    <s v="Des Moines"/>
    <x v="23"/>
    <x v="193"/>
    <x v="2"/>
    <s v="FUR-FU-10002597"/>
    <x v="0"/>
    <s v="Furnishings"/>
    <s v="C-Line Magnetic Cubicle Keepers, Clear Polypropylene"/>
    <n v="34.58"/>
  </r>
  <r>
    <n v="777"/>
    <s v="CA-2015-165974"/>
    <d v="2015-06-29T00:00:00"/>
    <d v="2015-07-06T00:00:00"/>
    <s v="Standard Class"/>
    <s v="DL-12865"/>
    <s v="Dan Lawera"/>
    <s v="Consumer"/>
    <s v="United States"/>
    <s v="Cincinnati"/>
    <x v="24"/>
    <x v="93"/>
    <x v="3"/>
    <s v="OFF-AR-10003405"/>
    <x v="1"/>
    <s v="Art"/>
    <s v="Dixon My First Ticonderoga Pencil, #2"/>
    <n v="32.76"/>
  </r>
  <r>
    <n v="778"/>
    <s v="CA-2016-144267"/>
    <d v="2016-08-21T00:00:00"/>
    <d v="2016-08-23T00:00:00"/>
    <s v="First Class"/>
    <s v="NZ-18565"/>
    <s v="Nick Zandusky"/>
    <s v="Home Office"/>
    <s v="United States"/>
    <s v="San Francisco"/>
    <x v="1"/>
    <x v="94"/>
    <x v="1"/>
    <s v="FUR-CH-10002335"/>
    <x v="0"/>
    <s v="Chairs"/>
    <s v="Hon GuestStacker Chair"/>
    <n v="544.00800000000004"/>
  </r>
  <r>
    <n v="779"/>
    <s v="CA-2016-144267"/>
    <d v="2016-08-21T00:00:00"/>
    <d v="2016-08-23T00:00:00"/>
    <s v="First Class"/>
    <s v="NZ-18565"/>
    <s v="Nick Zandusky"/>
    <s v="Home Office"/>
    <s v="United States"/>
    <s v="San Francisco"/>
    <x v="1"/>
    <x v="94"/>
    <x v="1"/>
    <s v="OFF-PA-10000157"/>
    <x v="1"/>
    <s v="Paper"/>
    <s v="Xerox 191"/>
    <n v="59.94"/>
  </r>
  <r>
    <n v="780"/>
    <s v="CA-2016-144267"/>
    <d v="2016-08-21T00:00:00"/>
    <d v="2016-08-23T00:00:00"/>
    <s v="First Class"/>
    <s v="NZ-18565"/>
    <s v="Nick Zandusky"/>
    <s v="Home Office"/>
    <s v="United States"/>
    <s v="San Francisco"/>
    <x v="1"/>
    <x v="94"/>
    <x v="1"/>
    <s v="OFF-PA-10001947"/>
    <x v="1"/>
    <s v="Paper"/>
    <s v="Xerox 1974"/>
    <n v="23.92"/>
  </r>
  <r>
    <n v="781"/>
    <s v="CA-2016-144267"/>
    <d v="2016-08-21T00:00:00"/>
    <d v="2016-08-23T00:00:00"/>
    <s v="First Class"/>
    <s v="NZ-18565"/>
    <s v="Nick Zandusky"/>
    <s v="Home Office"/>
    <s v="United States"/>
    <s v="San Francisco"/>
    <x v="1"/>
    <x v="94"/>
    <x v="1"/>
    <s v="OFF-PA-10003657"/>
    <x v="1"/>
    <s v="Paper"/>
    <s v="Xerox 1927"/>
    <n v="4.28"/>
  </r>
  <r>
    <n v="782"/>
    <s v="US-2016-157014"/>
    <d v="2016-10-03T00:00:00"/>
    <d v="2016-10-06T00:00:00"/>
    <s v="Second Class"/>
    <s v="BM-11785"/>
    <s v="Bryan Mills"/>
    <s v="Consumer"/>
    <s v="United States"/>
    <s v="Columbus"/>
    <x v="24"/>
    <x v="47"/>
    <x v="3"/>
    <s v="OFF-BI-10001098"/>
    <x v="1"/>
    <s v="Binders"/>
    <s v="Acco D-Ring Binder w/DublLock"/>
    <n v="32.07"/>
  </r>
  <r>
    <n v="783"/>
    <s v="US-2016-157014"/>
    <d v="2016-10-03T00:00:00"/>
    <d v="2016-10-06T00:00:00"/>
    <s v="Second Class"/>
    <s v="BM-11785"/>
    <s v="Bryan Mills"/>
    <s v="Consumer"/>
    <s v="United States"/>
    <s v="Columbus"/>
    <x v="24"/>
    <x v="47"/>
    <x v="3"/>
    <s v="TEC-AC-10002167"/>
    <x v="2"/>
    <s v="Accessories"/>
    <s v="ImationÂ 8gb Micro Traveldrive Usb 2.0Â Flash Drive"/>
    <n v="24"/>
  </r>
  <r>
    <n v="784"/>
    <s v="US-2016-157014"/>
    <d v="2016-10-03T00:00:00"/>
    <d v="2016-10-06T00:00:00"/>
    <s v="Second Class"/>
    <s v="BM-11785"/>
    <s v="Bryan Mills"/>
    <s v="Consumer"/>
    <s v="United States"/>
    <s v="Columbus"/>
    <x v="24"/>
    <x v="47"/>
    <x v="3"/>
    <s v="FUR-BO-10004409"/>
    <x v="0"/>
    <s v="Bookcases"/>
    <s v="Safco Value Mate Series Steel Bookcases, Baked Enamel Finish on Steel, Gray"/>
    <n v="35.49"/>
  </r>
  <r>
    <n v="785"/>
    <s v="US-2016-157014"/>
    <d v="2016-10-03T00:00:00"/>
    <d v="2016-10-06T00:00:00"/>
    <s v="Second Class"/>
    <s v="BM-11785"/>
    <s v="Bryan Mills"/>
    <s v="Consumer"/>
    <s v="United States"/>
    <s v="Columbus"/>
    <x v="24"/>
    <x v="47"/>
    <x v="3"/>
    <s v="TEC-AC-10000057"/>
    <x v="2"/>
    <s v="Accessories"/>
    <s v="Microsoft Natural Ergonomic Keyboard 4000"/>
    <n v="47.984000000000002"/>
  </r>
  <r>
    <n v="786"/>
    <s v="CA-2016-154921"/>
    <d v="2016-05-23T00:00:00"/>
    <d v="2016-05-28T00:00:00"/>
    <s v="Standard Class"/>
    <s v="EA-14035"/>
    <s v="Erin Ashbrook"/>
    <s v="Corporate"/>
    <s v="United States"/>
    <s v="Columbia"/>
    <x v="20"/>
    <x v="37"/>
    <x v="0"/>
    <s v="OFF-EN-10000056"/>
    <x v="1"/>
    <s v="Envelopes"/>
    <s v="Cameo Buff Policy Envelopes"/>
    <n v="186.69"/>
  </r>
  <r>
    <n v="787"/>
    <s v="CA-2018-129567"/>
    <d v="2018-03-17T00:00:00"/>
    <d v="2018-03-21T00:00:00"/>
    <s v="Second Class"/>
    <s v="CL-12565"/>
    <s v="Clay Ludtke"/>
    <s v="Consumer"/>
    <s v="United States"/>
    <s v="Lancaster"/>
    <x v="1"/>
    <x v="194"/>
    <x v="1"/>
    <s v="OFF-BI-10000014"/>
    <x v="1"/>
    <s v="Binders"/>
    <s v="Heavy-Duty E-Z-D Binders"/>
    <n v="17.456"/>
  </r>
  <r>
    <n v="788"/>
    <s v="CA-2016-154620"/>
    <d v="2016-12-12T00:00:00"/>
    <d v="2016-12-16T00:00:00"/>
    <s v="Standard Class"/>
    <s v="LT-17110"/>
    <s v="Liz Thompson"/>
    <s v="Consumer"/>
    <s v="United States"/>
    <s v="Lancaster"/>
    <x v="1"/>
    <x v="194"/>
    <x v="1"/>
    <s v="FUR-CH-10004675"/>
    <x v="0"/>
    <s v="Chairs"/>
    <s v="Lifetime Advantage Folding Chairs, 4/Carton"/>
    <n v="348.928"/>
  </r>
  <r>
    <n v="789"/>
    <s v="CA-2016-115938"/>
    <d v="2016-06-26T00:00:00"/>
    <d v="2016-06-30T00:00:00"/>
    <s v="Standard Class"/>
    <s v="SA-20830"/>
    <s v="Sue Ann Reed"/>
    <s v="Consumer"/>
    <s v="United States"/>
    <s v="Richmond"/>
    <x v="17"/>
    <x v="195"/>
    <x v="0"/>
    <s v="OFF-BI-10001543"/>
    <x v="1"/>
    <s v="Binders"/>
    <s v="GBC VeloBinder Manual Binding System"/>
    <n v="143.96"/>
  </r>
  <r>
    <n v="790"/>
    <s v="CA-2016-115938"/>
    <d v="2016-06-26T00:00:00"/>
    <d v="2016-06-30T00:00:00"/>
    <s v="Standard Class"/>
    <s v="SA-20830"/>
    <s v="Sue Ann Reed"/>
    <s v="Consumer"/>
    <s v="United States"/>
    <s v="Richmond"/>
    <x v="17"/>
    <x v="195"/>
    <x v="0"/>
    <s v="OFF-ST-10001321"/>
    <x v="1"/>
    <s v="Storage"/>
    <s v="Decoflex Hanging Personal Folder File, Blue"/>
    <n v="15.42"/>
  </r>
  <r>
    <n v="791"/>
    <s v="CA-2016-115938"/>
    <d v="2016-06-26T00:00:00"/>
    <d v="2016-06-30T00:00:00"/>
    <s v="Standard Class"/>
    <s v="SA-20830"/>
    <s v="Sue Ann Reed"/>
    <s v="Consumer"/>
    <s v="United States"/>
    <s v="Richmond"/>
    <x v="17"/>
    <x v="195"/>
    <x v="0"/>
    <s v="OFF-BI-10001132"/>
    <x v="1"/>
    <s v="Binders"/>
    <s v="Acco PRESSTEX Data Binder with Storage Hooks, Dark Blue, 9 1/2&quot; X 11&quot;"/>
    <n v="43.04"/>
  </r>
  <r>
    <n v="792"/>
    <s v="CA-2016-115938"/>
    <d v="2016-06-26T00:00:00"/>
    <d v="2016-06-30T00:00:00"/>
    <s v="Standard Class"/>
    <s v="SA-20830"/>
    <s v="Sue Ann Reed"/>
    <s v="Consumer"/>
    <s v="United States"/>
    <s v="Richmond"/>
    <x v="17"/>
    <x v="195"/>
    <x v="0"/>
    <s v="FUR-CH-10003199"/>
    <x v="0"/>
    <s v="Chairs"/>
    <s v="Office Star - Contemporary Task Swivel Chair"/>
    <n v="332.94"/>
  </r>
  <r>
    <n v="793"/>
    <s v="CA-2017-105256"/>
    <d v="2017-05-20T00:00:00"/>
    <d v="2017-05-20T00:00:00"/>
    <s v="Same Day"/>
    <s v="JK-15730"/>
    <s v="Joe Kamberova"/>
    <s v="Consumer"/>
    <s v="United States"/>
    <s v="Asheville"/>
    <x v="3"/>
    <x v="196"/>
    <x v="0"/>
    <s v="TEC-PH-10001530"/>
    <x v="2"/>
    <s v="Phones"/>
    <s v="Cisco Unified IP Phone 7945G VoIP phone"/>
    <n v="1363.96"/>
  </r>
  <r>
    <n v="794"/>
    <s v="CA-2015-156433"/>
    <d v="2015-09-20T00:00:00"/>
    <d v="2015-09-26T00:00:00"/>
    <s v="Standard Class"/>
    <s v="ES-14020"/>
    <s v="Erica Smith"/>
    <s v="Consumer"/>
    <s v="United States"/>
    <s v="San Francisco"/>
    <x v="1"/>
    <x v="94"/>
    <x v="1"/>
    <s v="OFF-LA-10001569"/>
    <x v="1"/>
    <s v="Labels"/>
    <s v="Avery 499"/>
    <n v="9.9600000000000009"/>
  </r>
  <r>
    <n v="795"/>
    <s v="CA-2015-156433"/>
    <d v="2015-09-20T00:00:00"/>
    <d v="2015-09-26T00:00:00"/>
    <s v="Standard Class"/>
    <s v="ES-14020"/>
    <s v="Erica Smith"/>
    <s v="Consumer"/>
    <s v="United States"/>
    <s v="San Francisco"/>
    <x v="1"/>
    <x v="94"/>
    <x v="1"/>
    <s v="OFF-PA-10003724"/>
    <x v="1"/>
    <s v="Paper"/>
    <s v="Wirebound Message Book, 4 per Page"/>
    <n v="21.72"/>
  </r>
  <r>
    <n v="796"/>
    <s v="CA-2018-151428"/>
    <d v="2018-09-21T00:00:00"/>
    <d v="2018-09-26T00:00:00"/>
    <s v="Standard Class"/>
    <s v="RH-19495"/>
    <s v="Rick Hansen"/>
    <s v="Consumer"/>
    <s v="United States"/>
    <s v="Rochester"/>
    <x v="11"/>
    <x v="38"/>
    <x v="2"/>
    <s v="OFF-BI-10000546"/>
    <x v="1"/>
    <s v="Binders"/>
    <s v="Avery Durable Binders"/>
    <n v="20.16"/>
  </r>
  <r>
    <n v="797"/>
    <s v="CA-2016-124653"/>
    <d v="2016-12-24T00:00:00"/>
    <d v="2016-12-26T00:00:00"/>
    <s v="First Class"/>
    <s v="DB-13120"/>
    <s v="David Bremer"/>
    <s v="Corporate"/>
    <s v="United States"/>
    <s v="Rochester"/>
    <x v="15"/>
    <x v="144"/>
    <x v="3"/>
    <s v="OFF-PA-10000176"/>
    <x v="1"/>
    <s v="Paper"/>
    <s v="Xerox 1887"/>
    <n v="132.79"/>
  </r>
  <r>
    <n v="798"/>
    <s v="CA-2016-124653"/>
    <d v="2016-12-24T00:00:00"/>
    <d v="2016-12-26T00:00:00"/>
    <s v="First Class"/>
    <s v="DB-13120"/>
    <s v="David Bremer"/>
    <s v="Corporate"/>
    <s v="United States"/>
    <s v="Rochester"/>
    <x v="15"/>
    <x v="144"/>
    <x v="3"/>
    <s v="OFF-PA-10002365"/>
    <x v="1"/>
    <s v="Paper"/>
    <s v="Xerox 1967"/>
    <n v="12.96"/>
  </r>
  <r>
    <n v="799"/>
    <s v="CA-2016-124653"/>
    <d v="2016-12-24T00:00:00"/>
    <d v="2016-12-26T00:00:00"/>
    <s v="First Class"/>
    <s v="DB-13120"/>
    <s v="David Bremer"/>
    <s v="Corporate"/>
    <s v="United States"/>
    <s v="Rochester"/>
    <x v="15"/>
    <x v="144"/>
    <x v="3"/>
    <s v="OFF-LA-10002271"/>
    <x v="1"/>
    <s v="Labels"/>
    <s v="Smead Alpha-Z Color-Coded Second Alphabetical Labels and Starter Set"/>
    <n v="21.56"/>
  </r>
  <r>
    <n v="800"/>
    <s v="CA-2016-101910"/>
    <d v="2016-11-27T00:00:00"/>
    <d v="2016-12-03T00:00:00"/>
    <s v="Standard Class"/>
    <s v="CD-11920"/>
    <s v="Carlos Daly"/>
    <s v="Consumer"/>
    <s v="United States"/>
    <s v="Lake Elsinore"/>
    <x v="1"/>
    <x v="197"/>
    <x v="1"/>
    <s v="FUR-CH-10002647"/>
    <x v="0"/>
    <s v="Chairs"/>
    <s v="Situations Contoured Folding Chairs, 4/Set"/>
    <n v="283.92"/>
  </r>
  <r>
    <n v="801"/>
    <s v="CA-2018-105809"/>
    <d v="2018-02-20T00:00:00"/>
    <d v="2018-02-23T00:00:00"/>
    <s v="First Class"/>
    <s v="HW-14935"/>
    <s v="Helen Wasserman"/>
    <s v="Corporate"/>
    <s v="United States"/>
    <s v="San Diego"/>
    <x v="1"/>
    <x v="188"/>
    <x v="1"/>
    <s v="FUR-FU-10004090"/>
    <x v="0"/>
    <s v="Furnishings"/>
    <s v="Executive Impressions 14&quot; Contract Wall Clock"/>
    <n v="22.23"/>
  </r>
  <r>
    <n v="802"/>
    <s v="CA-2018-105809"/>
    <d v="2018-02-20T00:00:00"/>
    <d v="2018-02-23T00:00:00"/>
    <s v="First Class"/>
    <s v="HW-14935"/>
    <s v="Helen Wasserman"/>
    <s v="Corporate"/>
    <s v="United States"/>
    <s v="San Diego"/>
    <x v="1"/>
    <x v="188"/>
    <x v="1"/>
    <s v="TEC-PH-10001580"/>
    <x v="2"/>
    <s v="Phones"/>
    <s v="Logitech Mobile Speakerphone P710e -Â speaker phone"/>
    <n v="215.96799999999999"/>
  </r>
  <r>
    <n v="803"/>
    <s v="CA-2017-136133"/>
    <d v="2017-08-18T00:00:00"/>
    <d v="2017-08-23T00:00:00"/>
    <s v="Second Class"/>
    <s v="HW-14935"/>
    <s v="Helen Wasserman"/>
    <s v="Corporate"/>
    <s v="United States"/>
    <s v="New York City"/>
    <x v="15"/>
    <x v="23"/>
    <x v="3"/>
    <s v="OFF-AP-10000576"/>
    <x v="1"/>
    <s v="Appliances"/>
    <s v="Belkin 7 Outlet SurgeMaster II"/>
    <n v="355.32"/>
  </r>
  <r>
    <n v="804"/>
    <s v="CA-2017-115504"/>
    <d v="2017-03-12T00:00:00"/>
    <d v="2017-03-17T00:00:00"/>
    <s v="Standard Class"/>
    <s v="MC-18130"/>
    <s v="Mike Caudle"/>
    <s v="Corporate"/>
    <s v="United States"/>
    <s v="Monroe"/>
    <x v="28"/>
    <x v="68"/>
    <x v="0"/>
    <s v="OFF-PA-10003953"/>
    <x v="1"/>
    <s v="Paper"/>
    <s v="Xerox 218"/>
    <n v="12.96"/>
  </r>
  <r>
    <n v="805"/>
    <s v="CA-2018-135783"/>
    <d v="2018-04-22T00:00:00"/>
    <d v="2018-04-24T00:00:00"/>
    <s v="First Class"/>
    <s v="GM-14440"/>
    <s v="Gary McGarr"/>
    <s v="Consumer"/>
    <s v="United States"/>
    <s v="San Francisco"/>
    <x v="1"/>
    <x v="34"/>
    <x v="1"/>
    <s v="FUR-FU-10000794"/>
    <x v="0"/>
    <s v="Furnishings"/>
    <s v="Eldon Stackable Tray, Side-Load, Legal, Smoke"/>
    <n v="18.28"/>
  </r>
  <r>
    <n v="806"/>
    <s v="CA-2015-134313"/>
    <d v="2015-11-01T00:00:00"/>
    <d v="2015-11-07T00:00:00"/>
    <s v="Standard Class"/>
    <s v="RA-19915"/>
    <s v="Russell Applegate"/>
    <s v="Consumer"/>
    <s v="United States"/>
    <s v="Denver"/>
    <x v="22"/>
    <x v="76"/>
    <x v="1"/>
    <s v="OFF-AR-10001897"/>
    <x v="1"/>
    <s v="Art"/>
    <s v="Model L Table or Wall-Mount Pencil Sharpener"/>
    <n v="43.176000000000002"/>
  </r>
  <r>
    <n v="807"/>
    <s v="CA-2015-134313"/>
    <d v="2015-11-01T00:00:00"/>
    <d v="2015-11-07T00:00:00"/>
    <s v="Standard Class"/>
    <s v="RA-19915"/>
    <s v="Russell Applegate"/>
    <s v="Consumer"/>
    <s v="United States"/>
    <s v="Denver"/>
    <x v="22"/>
    <x v="76"/>
    <x v="1"/>
    <s v="TEC-PH-10001795"/>
    <x v="2"/>
    <s v="Phones"/>
    <s v="ClearOne CHATAttach 160 -Â speaker phone"/>
    <n v="1983.9680000000001"/>
  </r>
  <r>
    <n v="808"/>
    <s v="CA-2016-140921"/>
    <d v="2016-02-03T00:00:00"/>
    <d v="2016-02-05T00:00:00"/>
    <s v="First Class"/>
    <s v="AA-10375"/>
    <s v="Allen Armold"/>
    <s v="Consumer"/>
    <s v="United States"/>
    <s v="Omaha"/>
    <x v="8"/>
    <x v="198"/>
    <x v="2"/>
    <s v="FUR-FU-10003347"/>
    <x v="0"/>
    <s v="Furnishings"/>
    <s v="Coloredge Poster Frame"/>
    <n v="28.4"/>
  </r>
  <r>
    <n v="809"/>
    <s v="CA-2016-140921"/>
    <d v="2016-02-03T00:00:00"/>
    <d v="2016-02-05T00:00:00"/>
    <s v="First Class"/>
    <s v="AA-10375"/>
    <s v="Allen Armold"/>
    <s v="Consumer"/>
    <s v="United States"/>
    <s v="Omaha"/>
    <x v="8"/>
    <x v="198"/>
    <x v="2"/>
    <s v="TEC-AC-10004901"/>
    <x v="2"/>
    <s v="Accessories"/>
    <s v="Kensington SlimBlade Notebook Wireless Mouse with Nano Receiver"/>
    <n v="149.97"/>
  </r>
  <r>
    <n v="810"/>
    <s v="CA-2015-151995"/>
    <d v="2015-10-13T00:00:00"/>
    <d v="2015-10-15T00:00:00"/>
    <s v="First Class"/>
    <s v="ZC-21910"/>
    <s v="Zuschuss Carroll"/>
    <s v="Consumer"/>
    <s v="United States"/>
    <s v="Edmonds"/>
    <x v="4"/>
    <x v="199"/>
    <x v="1"/>
    <s v="OFF-AR-10003190"/>
    <x v="1"/>
    <s v="Art"/>
    <s v="Newell 32"/>
    <n v="11.52"/>
  </r>
  <r>
    <n v="811"/>
    <s v="CA-2015-151995"/>
    <d v="2015-10-13T00:00:00"/>
    <d v="2015-10-15T00:00:00"/>
    <s v="First Class"/>
    <s v="ZC-21910"/>
    <s v="Zuschuss Carroll"/>
    <s v="Consumer"/>
    <s v="United States"/>
    <s v="Edmonds"/>
    <x v="4"/>
    <x v="199"/>
    <x v="1"/>
    <s v="FUR-TA-10002903"/>
    <x v="0"/>
    <s v="Tables"/>
    <s v="Bevis Round Bullnose 29&quot; High Table Top"/>
    <n v="1298.55"/>
  </r>
  <r>
    <n v="812"/>
    <s v="CA-2015-151995"/>
    <d v="2015-10-13T00:00:00"/>
    <d v="2015-10-15T00:00:00"/>
    <s v="First Class"/>
    <s v="ZC-21910"/>
    <s v="Zuschuss Carroll"/>
    <s v="Consumer"/>
    <s v="United States"/>
    <s v="Edmonds"/>
    <x v="4"/>
    <x v="199"/>
    <x v="1"/>
    <s v="OFF-AP-10000240"/>
    <x v="1"/>
    <s v="Appliances"/>
    <s v="Belkin F9G930V10-GRY 9 Outlet Surge"/>
    <n v="213.92"/>
  </r>
  <r>
    <n v="813"/>
    <s v="CA-2015-151995"/>
    <d v="2015-10-13T00:00:00"/>
    <d v="2015-10-15T00:00:00"/>
    <s v="First Class"/>
    <s v="ZC-21910"/>
    <s v="Zuschuss Carroll"/>
    <s v="Consumer"/>
    <s v="United States"/>
    <s v="Edmonds"/>
    <x v="4"/>
    <x v="199"/>
    <x v="1"/>
    <s v="TEC-AC-10001101"/>
    <x v="2"/>
    <s v="Accessories"/>
    <s v="Sony 16GB Class 10 Micro SDHC R40 Memory Card"/>
    <n v="25.78"/>
  </r>
  <r>
    <n v="814"/>
    <s v="CA-2018-143686"/>
    <d v="2018-05-14T00:00:00"/>
    <d v="2018-05-14T00:00:00"/>
    <s v="Same Day"/>
    <s v="PJ-19015"/>
    <s v="Pauline Johnson"/>
    <s v="Consumer"/>
    <s v="United States"/>
    <s v="Santa Ana"/>
    <x v="1"/>
    <x v="200"/>
    <x v="1"/>
    <s v="FUR-FU-10000794"/>
    <x v="0"/>
    <s v="Furnishings"/>
    <s v="Eldon Stackable Tray, Side-Load, Legal, Smoke"/>
    <n v="18.28"/>
  </r>
  <r>
    <n v="815"/>
    <s v="CA-2018-143686"/>
    <d v="2018-05-14T00:00:00"/>
    <d v="2018-05-14T00:00:00"/>
    <s v="Same Day"/>
    <s v="PJ-19015"/>
    <s v="Pauline Johnson"/>
    <s v="Consumer"/>
    <s v="United States"/>
    <s v="Santa Ana"/>
    <x v="1"/>
    <x v="200"/>
    <x v="1"/>
    <s v="TEC-AC-10001838"/>
    <x v="2"/>
    <s v="Accessories"/>
    <s v="Razer Tiamat Over Ear 7.1 Surround Sound PC Gaming Headset"/>
    <n v="1399.93"/>
  </r>
  <r>
    <n v="816"/>
    <s v="CA-2016-106565"/>
    <d v="2016-03-20T00:00:00"/>
    <d v="2016-03-23T00:00:00"/>
    <s v="First Class"/>
    <s v="BW-11110"/>
    <s v="Bart Watters"/>
    <s v="Corporate"/>
    <s v="United States"/>
    <s v="Milwaukee"/>
    <x v="6"/>
    <x v="201"/>
    <x v="2"/>
    <s v="OFF-PA-10000061"/>
    <x v="1"/>
    <s v="Paper"/>
    <s v="Xerox 205"/>
    <n v="51.84"/>
  </r>
  <r>
    <n v="817"/>
    <s v="CA-2017-149370"/>
    <d v="2017-09-15T00:00:00"/>
    <d v="2017-09-19T00:00:00"/>
    <s v="Standard Class"/>
    <s v="DB-13210"/>
    <s v="Dean Braden"/>
    <s v="Consumer"/>
    <s v="United States"/>
    <s v="Philadelphia"/>
    <x v="9"/>
    <x v="11"/>
    <x v="3"/>
    <s v="OFF-PA-10003651"/>
    <x v="1"/>
    <s v="Paper"/>
    <s v="Xerox 1968"/>
    <n v="5.3440000000000003"/>
  </r>
  <r>
    <n v="818"/>
    <s v="CA-2015-140858"/>
    <d v="2015-06-28T00:00:00"/>
    <d v="2015-07-02T00:00:00"/>
    <s v="Standard Class"/>
    <s v="CA-12775"/>
    <s v="Cynthia Arntzen"/>
    <s v="Consumer"/>
    <s v="United States"/>
    <s v="Philadelphia"/>
    <x v="9"/>
    <x v="11"/>
    <x v="3"/>
    <s v="OFF-PA-10000304"/>
    <x v="1"/>
    <s v="Paper"/>
    <s v="Xerox 1995"/>
    <n v="41.472000000000001"/>
  </r>
  <r>
    <n v="819"/>
    <s v="CA-2015-140858"/>
    <d v="2015-06-28T00:00:00"/>
    <d v="2015-07-02T00:00:00"/>
    <s v="Standard Class"/>
    <s v="CA-12775"/>
    <s v="Cynthia Arntzen"/>
    <s v="Consumer"/>
    <s v="United States"/>
    <s v="Philadelphia"/>
    <x v="9"/>
    <x v="11"/>
    <x v="3"/>
    <s v="OFF-BI-10003094"/>
    <x v="1"/>
    <s v="Binders"/>
    <s v="Self-Adhesive Ring Binder Labels"/>
    <n v="3.1680000000000001"/>
  </r>
  <r>
    <n v="820"/>
    <s v="CA-2015-140858"/>
    <d v="2015-06-28T00:00:00"/>
    <d v="2015-07-02T00:00:00"/>
    <s v="Standard Class"/>
    <s v="CA-12775"/>
    <s v="Cynthia Arntzen"/>
    <s v="Consumer"/>
    <s v="United States"/>
    <s v="Philadelphia"/>
    <x v="9"/>
    <x v="11"/>
    <x v="3"/>
    <s v="FUR-CH-10001394"/>
    <x v="0"/>
    <s v="Chairs"/>
    <s v="Global Leather Executive Chair"/>
    <n v="1228.4649999999999"/>
  </r>
  <r>
    <n v="821"/>
    <s v="CA-2015-140858"/>
    <d v="2015-06-28T00:00:00"/>
    <d v="2015-07-02T00:00:00"/>
    <s v="Standard Class"/>
    <s v="CA-12775"/>
    <s v="Cynthia Arntzen"/>
    <s v="Consumer"/>
    <s v="United States"/>
    <s v="Philadelphia"/>
    <x v="9"/>
    <x v="11"/>
    <x v="3"/>
    <s v="OFF-BI-10004230"/>
    <x v="1"/>
    <s v="Binders"/>
    <s v="GBC Recycled Grain Textured Covers"/>
    <n v="31.085999999999999"/>
  </r>
  <r>
    <n v="822"/>
    <s v="CA-2015-140858"/>
    <d v="2015-06-28T00:00:00"/>
    <d v="2015-07-02T00:00:00"/>
    <s v="Standard Class"/>
    <s v="CA-12775"/>
    <s v="Cynthia Arntzen"/>
    <s v="Consumer"/>
    <s v="United States"/>
    <s v="Philadelphia"/>
    <x v="9"/>
    <x v="11"/>
    <x v="3"/>
    <s v="OFF-PA-10003395"/>
    <x v="1"/>
    <s v="Paper"/>
    <s v="Xerox 1941"/>
    <n v="335.52"/>
  </r>
  <r>
    <n v="823"/>
    <s v="CA-2018-101434"/>
    <d v="2018-06-20T00:00:00"/>
    <d v="2018-06-27T00:00:00"/>
    <s v="Standard Class"/>
    <s v="TR-21325"/>
    <s v="Toby Ritter"/>
    <s v="Consumer"/>
    <s v="United States"/>
    <s v="Belleville"/>
    <x v="30"/>
    <x v="98"/>
    <x v="3"/>
    <s v="TEC-AC-10002402"/>
    <x v="2"/>
    <s v="Accessories"/>
    <s v="Razer Kraken PRO Over Ear PC and Music Headset"/>
    <n v="239.97"/>
  </r>
  <r>
    <n v="824"/>
    <s v="CA-2018-101434"/>
    <d v="2018-06-20T00:00:00"/>
    <d v="2018-06-27T00:00:00"/>
    <s v="Standard Class"/>
    <s v="TR-21325"/>
    <s v="Toby Ritter"/>
    <s v="Consumer"/>
    <s v="United States"/>
    <s v="Belleville"/>
    <x v="30"/>
    <x v="98"/>
    <x v="3"/>
    <s v="OFF-LA-10003223"/>
    <x v="1"/>
    <s v="Labels"/>
    <s v="Avery 508"/>
    <n v="9.82"/>
  </r>
  <r>
    <n v="825"/>
    <s v="US-2015-102071"/>
    <d v="2015-05-09T00:00:00"/>
    <d v="2015-05-15T00:00:00"/>
    <s v="Standard Class"/>
    <s v="PG-18820"/>
    <s v="Patrick Gardner"/>
    <s v="Consumer"/>
    <s v="United States"/>
    <s v="San Francisco"/>
    <x v="1"/>
    <x v="94"/>
    <x v="1"/>
    <s v="TEC-AC-10003441"/>
    <x v="2"/>
    <s v="Accessories"/>
    <s v="Kingston Digital DataTraveler 32GB USB 2.0"/>
    <n v="67.8"/>
  </r>
  <r>
    <n v="826"/>
    <s v="US-2015-102071"/>
    <d v="2015-05-09T00:00:00"/>
    <d v="2015-05-15T00:00:00"/>
    <s v="Standard Class"/>
    <s v="PG-18820"/>
    <s v="Patrick Gardner"/>
    <s v="Consumer"/>
    <s v="United States"/>
    <s v="San Francisco"/>
    <x v="1"/>
    <x v="94"/>
    <x v="1"/>
    <s v="TEC-AC-10000109"/>
    <x v="2"/>
    <s v="Accessories"/>
    <s v="Sony Micro Vault Click 16 GB USB 2.0 Flash Drive"/>
    <n v="167.97"/>
  </r>
  <r>
    <n v="827"/>
    <s v="CA-2018-126956"/>
    <d v="2018-08-21T00:00:00"/>
    <d v="2018-08-28T00:00:00"/>
    <s v="Standard Class"/>
    <s v="GT-14710"/>
    <s v="Greg Tran"/>
    <s v="Consumer"/>
    <s v="United States"/>
    <s v="Lakeville"/>
    <x v="11"/>
    <x v="87"/>
    <x v="2"/>
    <s v="OFF-FA-10002280"/>
    <x v="1"/>
    <s v="Fasteners"/>
    <s v="Advantus Plastic Paper Clips"/>
    <n v="35"/>
  </r>
  <r>
    <n v="828"/>
    <s v="CA-2018-126956"/>
    <d v="2018-08-21T00:00:00"/>
    <d v="2018-08-28T00:00:00"/>
    <s v="Standard Class"/>
    <s v="GT-14710"/>
    <s v="Greg Tran"/>
    <s v="Consumer"/>
    <s v="United States"/>
    <s v="Lakeville"/>
    <x v="11"/>
    <x v="87"/>
    <x v="2"/>
    <s v="OFF-SU-10000381"/>
    <x v="1"/>
    <s v="Supplies"/>
    <s v="Acme Forged Steel Scissors with Black Enamel Handles"/>
    <n v="37.24"/>
  </r>
  <r>
    <n v="829"/>
    <s v="CA-2018-126956"/>
    <d v="2018-08-21T00:00:00"/>
    <d v="2018-08-28T00:00:00"/>
    <s v="Standard Class"/>
    <s v="GT-14710"/>
    <s v="Greg Tran"/>
    <s v="Consumer"/>
    <s v="United States"/>
    <s v="Lakeville"/>
    <x v="11"/>
    <x v="87"/>
    <x v="2"/>
    <s v="OFF-EN-10004459"/>
    <x v="1"/>
    <s v="Envelopes"/>
    <s v="Security-Tint Envelopes"/>
    <n v="15.28"/>
  </r>
  <r>
    <n v="830"/>
    <s v="CA-2018-129462"/>
    <d v="2018-06-16T00:00:00"/>
    <d v="2018-06-21T00:00:00"/>
    <s v="Second Class"/>
    <s v="JE-15745"/>
    <s v="Joel Eaton"/>
    <s v="Consumer"/>
    <s v="United States"/>
    <s v="Florence"/>
    <x v="0"/>
    <x v="202"/>
    <x v="0"/>
    <s v="FUR-CH-10000665"/>
    <x v="0"/>
    <s v="Chairs"/>
    <s v="Global Airflow Leather Mesh Back Chair, Black"/>
    <n v="301.95999999999998"/>
  </r>
  <r>
    <n v="831"/>
    <s v="CA-2018-129462"/>
    <d v="2018-06-16T00:00:00"/>
    <d v="2018-06-21T00:00:00"/>
    <s v="Second Class"/>
    <s v="JE-15745"/>
    <s v="Joel Eaton"/>
    <s v="Consumer"/>
    <s v="United States"/>
    <s v="Florence"/>
    <x v="0"/>
    <x v="202"/>
    <x v="0"/>
    <s v="OFF-AP-10003884"/>
    <x v="1"/>
    <s v="Appliances"/>
    <s v="Fellowes Smart Surge Ten-Outlet Protector, Platinum"/>
    <n v="180.66"/>
  </r>
  <r>
    <n v="832"/>
    <s v="CA-2018-129462"/>
    <d v="2018-06-16T00:00:00"/>
    <d v="2018-06-21T00:00:00"/>
    <s v="Second Class"/>
    <s v="JE-15745"/>
    <s v="Joel Eaton"/>
    <s v="Consumer"/>
    <s v="United States"/>
    <s v="Florence"/>
    <x v="0"/>
    <x v="202"/>
    <x v="0"/>
    <s v="TEC-PH-10001557"/>
    <x v="2"/>
    <s v="Phones"/>
    <s v="Pyle PMP37LED"/>
    <n v="191.98"/>
  </r>
  <r>
    <n v="833"/>
    <s v="CA-2018-129462"/>
    <d v="2018-06-16T00:00:00"/>
    <d v="2018-06-21T00:00:00"/>
    <s v="Second Class"/>
    <s v="JE-15745"/>
    <s v="Joel Eaton"/>
    <s v="Consumer"/>
    <s v="United States"/>
    <s v="Florence"/>
    <x v="0"/>
    <x v="202"/>
    <x v="0"/>
    <s v="TEC-PH-10002085"/>
    <x v="2"/>
    <s v="Phones"/>
    <s v="Clarity 53712"/>
    <n v="65.989999999999995"/>
  </r>
  <r>
    <n v="834"/>
    <s v="CA-2017-165316"/>
    <d v="2017-07-23T00:00:00"/>
    <d v="2017-07-27T00:00:00"/>
    <s v="Standard Class"/>
    <s v="JB-15400"/>
    <s v="Jennifer Braxton"/>
    <s v="Corporate"/>
    <s v="United States"/>
    <s v="Tampa"/>
    <x v="2"/>
    <x v="85"/>
    <x v="0"/>
    <s v="OFF-AR-10002956"/>
    <x v="1"/>
    <s v="Art"/>
    <s v="Boston 16801 Nautilus Battery Pencil Sharpener"/>
    <n v="35.216000000000001"/>
  </r>
  <r>
    <n v="835"/>
    <s v="CA-2017-165316"/>
    <d v="2017-07-23T00:00:00"/>
    <d v="2017-07-27T00:00:00"/>
    <s v="Standard Class"/>
    <s v="JB-15400"/>
    <s v="Jennifer Braxton"/>
    <s v="Corporate"/>
    <s v="United States"/>
    <s v="Tampa"/>
    <x v="2"/>
    <x v="85"/>
    <x v="0"/>
    <s v="OFF-AP-10003266"/>
    <x v="1"/>
    <s v="Appliances"/>
    <s v="Holmes Replacement Filter for HEPA Air Cleaner, Large Room"/>
    <n v="23.696000000000002"/>
  </r>
  <r>
    <n v="836"/>
    <s v="CA-2017-165316"/>
    <d v="2017-07-23T00:00:00"/>
    <d v="2017-07-27T00:00:00"/>
    <s v="Standard Class"/>
    <s v="JB-15400"/>
    <s v="Jennifer Braxton"/>
    <s v="Corporate"/>
    <s v="United States"/>
    <s v="Tampa"/>
    <x v="2"/>
    <x v="85"/>
    <x v="0"/>
    <s v="TEC-MA-10004002"/>
    <x v="2"/>
    <s v="Machines"/>
    <s v="Zebra GX420t Direct Thermal/Thermal Transfer Printer"/>
    <n v="265.47500000000002"/>
  </r>
  <r>
    <n v="837"/>
    <s v="US-2015-115987"/>
    <d v="2015-09-08T00:00:00"/>
    <d v="2015-09-13T00:00:00"/>
    <s v="Second Class"/>
    <s v="LH-17020"/>
    <s v="Lisa Hazard"/>
    <s v="Consumer"/>
    <s v="United States"/>
    <s v="Tyler"/>
    <x v="5"/>
    <x v="178"/>
    <x v="2"/>
    <s v="OFF-BI-10001071"/>
    <x v="1"/>
    <s v="Binders"/>
    <s v="GBC ProClick Punch Binding System"/>
    <n v="51.183999999999997"/>
  </r>
  <r>
    <n v="838"/>
    <s v="US-2018-156083"/>
    <d v="2018-11-04T00:00:00"/>
    <d v="2018-11-11T00:00:00"/>
    <s v="Standard Class"/>
    <s v="JL-15175"/>
    <s v="James Lanier"/>
    <s v="Home Office"/>
    <s v="United States"/>
    <s v="Columbia"/>
    <x v="18"/>
    <x v="84"/>
    <x v="0"/>
    <s v="OFF-PA-10001560"/>
    <x v="1"/>
    <s v="Paper"/>
    <s v="Adams Telephone Message Books, 5 1/4â€ x 11â€"/>
    <n v="9.6639999999999997"/>
  </r>
  <r>
    <n v="839"/>
    <s v="US-2017-137547"/>
    <d v="2017-03-07T00:00:00"/>
    <d v="2017-03-12T00:00:00"/>
    <s v="Standard Class"/>
    <s v="EB-13705"/>
    <s v="Ed Braxton"/>
    <s v="Corporate"/>
    <s v="United States"/>
    <s v="Fort Worth"/>
    <x v="5"/>
    <x v="6"/>
    <x v="2"/>
    <s v="TEC-PH-10002365"/>
    <x v="2"/>
    <s v="Phones"/>
    <s v="Belkin Grip Candy Sheer Case / Cover for iPhone 5 and 5S"/>
    <n v="21.071999999999999"/>
  </r>
  <r>
    <n v="840"/>
    <s v="CA-2016-100454"/>
    <d v="2016-11-20T00:00:00"/>
    <d v="2016-11-25T00:00:00"/>
    <s v="Standard Class"/>
    <s v="BM-11650"/>
    <s v="Brian Moss"/>
    <s v="Corporate"/>
    <s v="United States"/>
    <s v="New York City"/>
    <x v="15"/>
    <x v="45"/>
    <x v="3"/>
    <s v="OFF-AR-10004648"/>
    <x v="1"/>
    <s v="Art"/>
    <s v="Boston 19500 Mighty Mite Electric Pencil Sharpener"/>
    <n v="60.45"/>
  </r>
  <r>
    <n v="841"/>
    <s v="CA-2016-100454"/>
    <d v="2016-11-20T00:00:00"/>
    <d v="2016-11-25T00:00:00"/>
    <s v="Standard Class"/>
    <s v="BM-11650"/>
    <s v="Brian Moss"/>
    <s v="Corporate"/>
    <s v="United States"/>
    <s v="New York City"/>
    <x v="15"/>
    <x v="45"/>
    <x v="3"/>
    <s v="OFF-AR-10002578"/>
    <x v="1"/>
    <s v="Art"/>
    <s v="Newell 335"/>
    <n v="11.52"/>
  </r>
  <r>
    <n v="842"/>
    <s v="CA-2016-100454"/>
    <d v="2016-11-20T00:00:00"/>
    <d v="2016-11-25T00:00:00"/>
    <s v="Standard Class"/>
    <s v="BM-11650"/>
    <s v="Brian Moss"/>
    <s v="Corporate"/>
    <s v="United States"/>
    <s v="New York City"/>
    <x v="15"/>
    <x v="45"/>
    <x v="3"/>
    <s v="FUR-BO-10001519"/>
    <x v="0"/>
    <s v="Bookcases"/>
    <s v="O'Sullivan 3-Shelf Heavy-Duty Bookcases"/>
    <n v="186.048"/>
  </r>
  <r>
    <n v="843"/>
    <s v="CA-2017-161669"/>
    <d v="2017-11-07T00:00:00"/>
    <d v="2017-11-09T00:00:00"/>
    <s v="First Class"/>
    <s v="EM-14095"/>
    <s v="Eudokia Martin"/>
    <s v="Corporate"/>
    <s v="United States"/>
    <s v="Los Angeles"/>
    <x v="1"/>
    <x v="1"/>
    <x v="1"/>
    <s v="OFF-BI-10001294"/>
    <x v="1"/>
    <s v="Binders"/>
    <s v="Fellowes Binding Cases"/>
    <n v="37.44"/>
  </r>
  <r>
    <n v="844"/>
    <s v="CA-2017-161669"/>
    <d v="2017-11-07T00:00:00"/>
    <d v="2017-11-09T00:00:00"/>
    <s v="First Class"/>
    <s v="EM-14095"/>
    <s v="Eudokia Martin"/>
    <s v="Corporate"/>
    <s v="United States"/>
    <s v="Los Angeles"/>
    <x v="1"/>
    <x v="1"/>
    <x v="1"/>
    <s v="OFF-BI-10001636"/>
    <x v="1"/>
    <s v="Binders"/>
    <s v="Ibico Plastic and Wire Spiral Binding Combs"/>
    <n v="26.975999999999999"/>
  </r>
  <r>
    <n v="845"/>
    <s v="CA-2017-161669"/>
    <d v="2017-11-07T00:00:00"/>
    <d v="2017-11-09T00:00:00"/>
    <s v="First Class"/>
    <s v="EM-14095"/>
    <s v="Eudokia Martin"/>
    <s v="Corporate"/>
    <s v="United States"/>
    <s v="Los Angeles"/>
    <x v="1"/>
    <x v="1"/>
    <x v="1"/>
    <s v="OFF-SU-10002503"/>
    <x v="1"/>
    <s v="Supplies"/>
    <s v="Acme Preferred Stainless Steel Scissors"/>
    <n v="11.36"/>
  </r>
  <r>
    <n v="846"/>
    <s v="CA-2017-161669"/>
    <d v="2017-11-07T00:00:00"/>
    <d v="2017-11-09T00:00:00"/>
    <s v="First Class"/>
    <s v="EM-14095"/>
    <s v="Eudokia Martin"/>
    <s v="Corporate"/>
    <s v="United States"/>
    <s v="Los Angeles"/>
    <x v="1"/>
    <x v="1"/>
    <x v="1"/>
    <s v="OFF-LA-10004093"/>
    <x v="1"/>
    <s v="Labels"/>
    <s v="Avery 486"/>
    <n v="14.62"/>
  </r>
  <r>
    <n v="847"/>
    <s v="CA-2016-114300"/>
    <d v="2016-10-13T00:00:00"/>
    <d v="2016-10-17T00:00:00"/>
    <s v="Standard Class"/>
    <s v="AF-10885"/>
    <s v="Art Foster"/>
    <s v="Consumer"/>
    <s v="United States"/>
    <s v="Louisville"/>
    <x v="0"/>
    <x v="175"/>
    <x v="0"/>
    <s v="TEC-PH-10001552"/>
    <x v="2"/>
    <s v="Phones"/>
    <s v="I Need's 3d Hello Kitty Hybrid Silicone Case Cover for HTC One X 4g with 3d Hello Kitty Stylus Pen Green/pink"/>
    <n v="83.72"/>
  </r>
  <r>
    <n v="848"/>
    <s v="CA-2016-114300"/>
    <d v="2016-10-13T00:00:00"/>
    <d v="2016-10-17T00:00:00"/>
    <s v="Standard Class"/>
    <s v="AF-10885"/>
    <s v="Art Foster"/>
    <s v="Consumer"/>
    <s v="United States"/>
    <s v="Louisville"/>
    <x v="0"/>
    <x v="175"/>
    <x v="0"/>
    <s v="FUR-CH-10001891"/>
    <x v="0"/>
    <s v="Chairs"/>
    <s v="Global Deluxe Office Fabric Chairs"/>
    <n v="287.94"/>
  </r>
  <r>
    <n v="849"/>
    <s v="CA-2018-107503"/>
    <d v="2018-01-01T00:00:00"/>
    <d v="2018-01-06T00:00:00"/>
    <s v="Standard Class"/>
    <s v="GA-14725"/>
    <s v="Guy Armstrong"/>
    <s v="Consumer"/>
    <s v="United States"/>
    <s v="Lorain"/>
    <x v="24"/>
    <x v="203"/>
    <x v="3"/>
    <s v="FUR-FU-10003878"/>
    <x v="0"/>
    <s v="Furnishings"/>
    <s v="Linden 10&quot; Round Wall Clock, Black"/>
    <n v="48.896000000000001"/>
  </r>
  <r>
    <n v="850"/>
    <s v="CA-2015-107755"/>
    <d v="2015-02-07T00:00:00"/>
    <d v="2015-02-12T00:00:00"/>
    <s v="Standard Class"/>
    <s v="CK-12760"/>
    <s v="Cyma Kinney"/>
    <s v="Corporate"/>
    <s v="United States"/>
    <s v="Linden"/>
    <x v="30"/>
    <x v="204"/>
    <x v="3"/>
    <s v="TEC-AC-10000710"/>
    <x v="2"/>
    <s v="Accessories"/>
    <s v="Maxell DVD-RAM Discs"/>
    <n v="115.36"/>
  </r>
  <r>
    <n v="851"/>
    <s v="CA-2017-152534"/>
    <d v="2017-06-20T00:00:00"/>
    <d v="2017-06-25T00:00:00"/>
    <s v="Second Class"/>
    <s v="DP-13105"/>
    <s v="Dave Poirier"/>
    <s v="Corporate"/>
    <s v="United States"/>
    <s v="Salinas"/>
    <x v="1"/>
    <x v="205"/>
    <x v="1"/>
    <s v="OFF-AR-10002335"/>
    <x v="1"/>
    <s v="Art"/>
    <s v="DIXON Oriole Pencils"/>
    <n v="5.16"/>
  </r>
  <r>
    <n v="852"/>
    <s v="CA-2017-152534"/>
    <d v="2017-06-20T00:00:00"/>
    <d v="2017-06-25T00:00:00"/>
    <s v="Second Class"/>
    <s v="DP-13105"/>
    <s v="Dave Poirier"/>
    <s v="Corporate"/>
    <s v="United States"/>
    <s v="Salinas"/>
    <x v="1"/>
    <x v="205"/>
    <x v="1"/>
    <s v="OFF-PA-10001870"/>
    <x v="1"/>
    <s v="Paper"/>
    <s v="Xerox 202"/>
    <n v="38.880000000000003"/>
  </r>
  <r>
    <n v="853"/>
    <s v="CA-2017-113747"/>
    <d v="2017-05-28T00:00:00"/>
    <d v="2017-06-04T00:00:00"/>
    <s v="Standard Class"/>
    <s v="VD-21670"/>
    <s v="Valerie Dominguez"/>
    <s v="Consumer"/>
    <s v="United States"/>
    <s v="Jackson"/>
    <x v="35"/>
    <x v="129"/>
    <x v="0"/>
    <s v="OFF-AR-10003373"/>
    <x v="1"/>
    <s v="Art"/>
    <s v="Boston School Pro Electric Pencil Sharpener, 1670"/>
    <n v="185.88"/>
  </r>
  <r>
    <n v="854"/>
    <s v="CA-2017-123274"/>
    <d v="2017-02-19T00:00:00"/>
    <d v="2017-02-24T00:00:00"/>
    <s v="Standard Class"/>
    <s v="GT-14710"/>
    <s v="Greg Tran"/>
    <s v="Consumer"/>
    <s v="United States"/>
    <s v="New York City"/>
    <x v="15"/>
    <x v="45"/>
    <x v="3"/>
    <s v="FUR-FU-10004090"/>
    <x v="0"/>
    <s v="Furnishings"/>
    <s v="Executive Impressions 14&quot; Contract Wall Clock"/>
    <n v="44.46"/>
  </r>
  <r>
    <n v="855"/>
    <s v="CA-2017-123274"/>
    <d v="2017-02-19T00:00:00"/>
    <d v="2017-02-24T00:00:00"/>
    <s v="Standard Class"/>
    <s v="GT-14710"/>
    <s v="Greg Tran"/>
    <s v="Consumer"/>
    <s v="United States"/>
    <s v="New York City"/>
    <x v="15"/>
    <x v="45"/>
    <x v="3"/>
    <s v="OFF-ST-10000736"/>
    <x v="1"/>
    <s v="Storage"/>
    <s v="Carina Double Wide Media Storage Towers in Natural &amp; Black"/>
    <n v="242.94"/>
  </r>
  <r>
    <n v="856"/>
    <s v="CA-2015-125612"/>
    <d v="2015-08-03T00:00:00"/>
    <d v="2015-08-08T00:00:00"/>
    <s v="Standard Class"/>
    <s v="BK-11260"/>
    <s v="Berenike Kampe"/>
    <s v="Consumer"/>
    <s v="United States"/>
    <s v="New York City"/>
    <x v="15"/>
    <x v="45"/>
    <x v="3"/>
    <s v="OFF-PA-10001019"/>
    <x v="1"/>
    <s v="Paper"/>
    <s v="Xerox 1884"/>
    <n v="39.96"/>
  </r>
  <r>
    <n v="857"/>
    <s v="CA-2015-125612"/>
    <d v="2015-08-03T00:00:00"/>
    <d v="2015-08-08T00:00:00"/>
    <s v="Standard Class"/>
    <s v="BK-11260"/>
    <s v="Berenike Kampe"/>
    <s v="Consumer"/>
    <s v="United States"/>
    <s v="New York City"/>
    <x v="15"/>
    <x v="45"/>
    <x v="3"/>
    <s v="OFF-SU-10002537"/>
    <x v="1"/>
    <s v="Supplies"/>
    <s v="Acme Box Cutter Scissors"/>
    <n v="102.3"/>
  </r>
  <r>
    <n v="858"/>
    <s v="CA-2015-125612"/>
    <d v="2015-08-03T00:00:00"/>
    <d v="2015-08-08T00:00:00"/>
    <s v="Standard Class"/>
    <s v="BK-11260"/>
    <s v="Berenike Kampe"/>
    <s v="Consumer"/>
    <s v="United States"/>
    <s v="New York City"/>
    <x v="15"/>
    <x v="45"/>
    <x v="3"/>
    <s v="OFF-ST-10003221"/>
    <x v="1"/>
    <s v="Storage"/>
    <s v="Staple magnet"/>
    <n v="21.36"/>
  </r>
  <r>
    <n v="859"/>
    <s v="CA-2018-161984"/>
    <d v="2018-04-10T00:00:00"/>
    <d v="2018-04-15T00:00:00"/>
    <s v="Standard Class"/>
    <s v="SJ-20125"/>
    <s v="Sanjit Jacobs"/>
    <s v="Home Office"/>
    <s v="United States"/>
    <s v="New Brunswick"/>
    <x v="30"/>
    <x v="206"/>
    <x v="3"/>
    <s v="OFF-PA-10004569"/>
    <x v="1"/>
    <s v="Paper"/>
    <s v="Wirebound Message Books, Two 4 1/4&quot; x 5&quot; Forms per Page"/>
    <n v="7.61"/>
  </r>
  <r>
    <n v="860"/>
    <s v="CA-2018-161984"/>
    <d v="2018-04-10T00:00:00"/>
    <d v="2018-04-15T00:00:00"/>
    <s v="Standard Class"/>
    <s v="SJ-20125"/>
    <s v="Sanjit Jacobs"/>
    <s v="Home Office"/>
    <s v="United States"/>
    <s v="New Brunswick"/>
    <x v="30"/>
    <x v="206"/>
    <x v="3"/>
    <s v="OFF-FA-10000624"/>
    <x v="1"/>
    <s v="Fasteners"/>
    <s v="OIC Binder Clips"/>
    <n v="7.16"/>
  </r>
  <r>
    <n v="861"/>
    <s v="CA-2015-133851"/>
    <d v="2015-06-09T00:00:00"/>
    <d v="2015-06-16T00:00:00"/>
    <s v="Standard Class"/>
    <s v="CM-12445"/>
    <s v="Chuck Magee"/>
    <s v="Consumer"/>
    <s v="United States"/>
    <s v="San Francisco"/>
    <x v="1"/>
    <x v="34"/>
    <x v="1"/>
    <s v="OFF-SU-10001225"/>
    <x v="1"/>
    <s v="Supplies"/>
    <s v="Staple remover"/>
    <n v="7.36"/>
  </r>
  <r>
    <n v="862"/>
    <s v="CA-2015-133851"/>
    <d v="2015-06-09T00:00:00"/>
    <d v="2015-06-16T00:00:00"/>
    <s v="Standard Class"/>
    <s v="CM-12445"/>
    <s v="Chuck Magee"/>
    <s v="Consumer"/>
    <s v="United States"/>
    <s v="San Francisco"/>
    <x v="1"/>
    <x v="34"/>
    <x v="1"/>
    <s v="OFF-AR-10003752"/>
    <x v="1"/>
    <s v="Art"/>
    <s v="Deluxe Chalkboard Eraser Cleaner"/>
    <n v="23.1"/>
  </r>
  <r>
    <n v="863"/>
    <s v="CA-2017-134474"/>
    <d v="2017-01-05T00:00:00"/>
    <d v="2017-01-07T00:00:00"/>
    <s v="Second Class"/>
    <s v="AJ-10795"/>
    <s v="Anthony Johnson"/>
    <s v="Corporate"/>
    <s v="United States"/>
    <s v="Jacksonville"/>
    <x v="2"/>
    <x v="133"/>
    <x v="0"/>
    <s v="TEC-AC-10001714"/>
    <x v="2"/>
    <s v="Accessories"/>
    <s v="LogitechÂ MX Performance Wireless Mouse"/>
    <n v="191.47200000000001"/>
  </r>
  <r>
    <n v="864"/>
    <s v="CA-2017-134474"/>
    <d v="2017-01-05T00:00:00"/>
    <d v="2017-01-07T00:00:00"/>
    <s v="Second Class"/>
    <s v="AJ-10795"/>
    <s v="Anthony Johnson"/>
    <s v="Corporate"/>
    <s v="United States"/>
    <s v="Jacksonville"/>
    <x v="2"/>
    <x v="133"/>
    <x v="0"/>
    <s v="OFF-AR-10003958"/>
    <x v="1"/>
    <s v="Art"/>
    <s v="Newell 337"/>
    <n v="5.2480000000000002"/>
  </r>
  <r>
    <n v="865"/>
    <s v="CA-2017-134474"/>
    <d v="2017-01-05T00:00:00"/>
    <d v="2017-01-07T00:00:00"/>
    <s v="Second Class"/>
    <s v="AJ-10795"/>
    <s v="Anthony Johnson"/>
    <s v="Corporate"/>
    <s v="United States"/>
    <s v="Jacksonville"/>
    <x v="2"/>
    <x v="133"/>
    <x v="0"/>
    <s v="TEC-PH-10002923"/>
    <x v="2"/>
    <s v="Phones"/>
    <s v="Logitech B530 USBÂ HeadsetÂ -Â headsetÂ - Full size, Binaural"/>
    <n v="59.183999999999997"/>
  </r>
  <r>
    <n v="866"/>
    <s v="CA-2015-149020"/>
    <d v="2015-01-10T00:00:00"/>
    <d v="2015-01-15T00:00:00"/>
    <s v="Standard Class"/>
    <s v="AJ-10780"/>
    <s v="Anthony Jacobs"/>
    <s v="Corporate"/>
    <s v="United States"/>
    <s v="Springfield"/>
    <x v="17"/>
    <x v="28"/>
    <x v="0"/>
    <s v="OFF-LA-10004272"/>
    <x v="1"/>
    <s v="Labels"/>
    <s v="Avery 482"/>
    <n v="2.89"/>
  </r>
  <r>
    <n v="867"/>
    <s v="CA-2015-149020"/>
    <d v="2015-01-10T00:00:00"/>
    <d v="2015-01-15T00:00:00"/>
    <s v="Standard Class"/>
    <s v="AJ-10780"/>
    <s v="Anthony Jacobs"/>
    <s v="Corporate"/>
    <s v="United States"/>
    <s v="Springfield"/>
    <x v="17"/>
    <x v="28"/>
    <x v="0"/>
    <s v="FUR-FU-10000965"/>
    <x v="0"/>
    <s v="Furnishings"/>
    <s v="Howard Miller 11-1/2&quot; Diameter Ridgewood Wall Clock"/>
    <n v="51.94"/>
  </r>
  <r>
    <n v="868"/>
    <s v="CA-2017-134362"/>
    <d v="2017-09-29T00:00:00"/>
    <d v="2017-10-02T00:00:00"/>
    <s v="First Class"/>
    <s v="LS-16945"/>
    <s v="Linda Southworth"/>
    <s v="Corporate"/>
    <s v="United States"/>
    <s v="Philadelphia"/>
    <x v="9"/>
    <x v="11"/>
    <x v="3"/>
    <s v="OFF-LA-10004853"/>
    <x v="1"/>
    <s v="Labels"/>
    <s v="Avery 483"/>
    <n v="15.936"/>
  </r>
  <r>
    <n v="869"/>
    <s v="CA-2015-136742"/>
    <d v="2015-04-06T00:00:00"/>
    <d v="2015-04-10T00:00:00"/>
    <s v="Standard Class"/>
    <s v="GP-14740"/>
    <s v="Guy Phonely"/>
    <s v="Corporate"/>
    <s v="United States"/>
    <s v="Lancaster"/>
    <x v="9"/>
    <x v="207"/>
    <x v="3"/>
    <s v="OFF-BI-10003719"/>
    <x v="1"/>
    <s v="Binders"/>
    <s v="Large Capacity Hanging Post Binders"/>
    <n v="44.91"/>
  </r>
  <r>
    <n v="870"/>
    <s v="CA-2017-158099"/>
    <d v="2017-09-03T00:00:00"/>
    <d v="2017-09-05T00:00:00"/>
    <s v="First Class"/>
    <s v="PK-18910"/>
    <s v="Paul Knutson"/>
    <s v="Home Office"/>
    <s v="United States"/>
    <s v="Philadelphia"/>
    <x v="9"/>
    <x v="105"/>
    <x v="3"/>
    <s v="OFF-BI-10000545"/>
    <x v="1"/>
    <s v="Binders"/>
    <s v="GBC Ibimaster 500 Manual ProClick Binding System"/>
    <n v="1141.47"/>
  </r>
  <r>
    <n v="871"/>
    <s v="CA-2017-158099"/>
    <d v="2017-09-03T00:00:00"/>
    <d v="2017-09-05T00:00:00"/>
    <s v="First Class"/>
    <s v="PK-18910"/>
    <s v="Paul Knutson"/>
    <s v="Home Office"/>
    <s v="United States"/>
    <s v="Philadelphia"/>
    <x v="9"/>
    <x v="105"/>
    <x v="3"/>
    <s v="TEC-PH-10002496"/>
    <x v="2"/>
    <s v="Phones"/>
    <s v="Cisco SPA301"/>
    <n v="280.78199999999998"/>
  </r>
  <r>
    <n v="872"/>
    <s v="CA-2016-131128"/>
    <d v="2016-10-19T00:00:00"/>
    <d v="2016-10-20T00:00:00"/>
    <s v="First Class"/>
    <s v="TB-21520"/>
    <s v="Tracy Blumstein"/>
    <s v="Consumer"/>
    <s v="United States"/>
    <s v="Concord"/>
    <x v="38"/>
    <x v="208"/>
    <x v="3"/>
    <s v="OFF-PA-10003591"/>
    <x v="1"/>
    <s v="Paper"/>
    <s v="Southworth 100% Cotton The Best Paper"/>
    <n v="34.44"/>
  </r>
  <r>
    <n v="873"/>
    <s v="CA-2015-148488"/>
    <d v="2015-12-10T00:00:00"/>
    <d v="2015-12-15T00:00:00"/>
    <s v="Standard Class"/>
    <s v="SM-20005"/>
    <s v="Sally Matthias"/>
    <s v="Consumer"/>
    <s v="United States"/>
    <s v="New York City"/>
    <x v="15"/>
    <x v="29"/>
    <x v="3"/>
    <s v="OFF-PA-10004470"/>
    <x v="1"/>
    <s v="Paper"/>
    <s v="Adams Write n' Stick Phone Message Book, 11&quot; X 5 1/4&quot;, 200 Messages"/>
    <n v="11.36"/>
  </r>
  <r>
    <n v="874"/>
    <s v="CA-2015-148488"/>
    <d v="2015-12-10T00:00:00"/>
    <d v="2015-12-15T00:00:00"/>
    <s v="Standard Class"/>
    <s v="SM-20005"/>
    <s v="Sally Matthias"/>
    <s v="Consumer"/>
    <s v="United States"/>
    <s v="New York City"/>
    <x v="15"/>
    <x v="29"/>
    <x v="3"/>
    <s v="OFF-BI-10000315"/>
    <x v="1"/>
    <s v="Binders"/>
    <s v="Poly Designer Cover &amp; Back"/>
    <n v="106.34399999999999"/>
  </r>
  <r>
    <n v="875"/>
    <s v="CA-2018-114636"/>
    <d v="2018-08-25T00:00:00"/>
    <d v="2018-08-29T00:00:00"/>
    <s v="Standard Class"/>
    <s v="GA-14725"/>
    <s v="Guy Armstrong"/>
    <s v="Consumer"/>
    <s v="United States"/>
    <s v="Charlotte"/>
    <x v="3"/>
    <x v="43"/>
    <x v="0"/>
    <s v="OFF-PA-10001790"/>
    <x v="1"/>
    <s v="Paper"/>
    <s v="Xerox 1910"/>
    <n v="192.16"/>
  </r>
  <r>
    <n v="876"/>
    <s v="CA-2017-116736"/>
    <d v="2017-01-17T00:00:00"/>
    <d v="2017-01-21T00:00:00"/>
    <s v="Standard Class"/>
    <s v="CC-12430"/>
    <s v="Chuck Clark"/>
    <s v="Home Office"/>
    <s v="United States"/>
    <s v="Concord"/>
    <x v="38"/>
    <x v="208"/>
    <x v="3"/>
    <s v="FUR-FU-10004017"/>
    <x v="0"/>
    <s v="Furnishings"/>
    <s v="Tenex Contemporary Contur Chairmats for Low and Medium Pile Carpet, Computer, 39&quot; x 49&quot;"/>
    <n v="322.58999999999997"/>
  </r>
  <r>
    <n v="877"/>
    <s v="CA-2017-116736"/>
    <d v="2017-01-17T00:00:00"/>
    <d v="2017-01-21T00:00:00"/>
    <s v="Standard Class"/>
    <s v="CC-12430"/>
    <s v="Chuck Clark"/>
    <s v="Home Office"/>
    <s v="United States"/>
    <s v="Concord"/>
    <x v="38"/>
    <x v="208"/>
    <x v="3"/>
    <s v="TEC-AC-10003628"/>
    <x v="2"/>
    <s v="Accessories"/>
    <s v="Logitech 910-002974 M325 Wireless Mouse for Web Scrolling"/>
    <n v="29.99"/>
  </r>
  <r>
    <n v="878"/>
    <s v="CA-2017-116736"/>
    <d v="2017-01-17T00:00:00"/>
    <d v="2017-01-21T00:00:00"/>
    <s v="Standard Class"/>
    <s v="CC-12430"/>
    <s v="Chuck Clark"/>
    <s v="Home Office"/>
    <s v="United States"/>
    <s v="Concord"/>
    <x v="38"/>
    <x v="208"/>
    <x v="3"/>
    <s v="TEC-AC-10002049"/>
    <x v="2"/>
    <s v="Accessories"/>
    <s v="Logitech G19 Programmable Gaming Keyboard"/>
    <n v="371.97"/>
  </r>
  <r>
    <n v="879"/>
    <s v="US-2015-158638"/>
    <d v="2015-09-17T00:00:00"/>
    <d v="2015-09-21T00:00:00"/>
    <s v="Standard Class"/>
    <s v="AG-10765"/>
    <s v="Anthony Garverick"/>
    <s v="Home Office"/>
    <s v="United States"/>
    <s v="Philadelphia"/>
    <x v="9"/>
    <x v="74"/>
    <x v="3"/>
    <s v="OFF-BI-10003712"/>
    <x v="1"/>
    <s v="Binders"/>
    <s v="Acco Pressboard Covers with Storage Hooks, 14 7/8&quot; x 11&quot;, Light Blue"/>
    <n v="5.8920000000000003"/>
  </r>
  <r>
    <n v="880"/>
    <s v="CA-2018-111689"/>
    <d v="2018-11-30T00:00:00"/>
    <d v="2018-12-02T00:00:00"/>
    <s v="Second Class"/>
    <s v="HP-14815"/>
    <s v="Harold Pawlan"/>
    <s v="Home Office"/>
    <s v="United States"/>
    <s v="New York City"/>
    <x v="15"/>
    <x v="23"/>
    <x v="3"/>
    <s v="OFF-BI-10003984"/>
    <x v="1"/>
    <s v="Binders"/>
    <s v="Lock-Up Easel 'Spel-Binder'"/>
    <n v="68.471999999999994"/>
  </r>
  <r>
    <n v="881"/>
    <s v="CA-2018-111689"/>
    <d v="2018-11-30T00:00:00"/>
    <d v="2018-12-02T00:00:00"/>
    <s v="Second Class"/>
    <s v="HP-14815"/>
    <s v="Harold Pawlan"/>
    <s v="Home Office"/>
    <s v="United States"/>
    <s v="New York City"/>
    <x v="15"/>
    <x v="23"/>
    <x v="3"/>
    <s v="FUR-CH-10004287"/>
    <x v="0"/>
    <s v="Chairs"/>
    <s v="SAFCO Arco Folding Chair"/>
    <n v="1242.9000000000001"/>
  </r>
  <r>
    <n v="882"/>
    <s v="CA-2016-129098"/>
    <d v="2016-10-09T00:00:00"/>
    <d v="2016-10-13T00:00:00"/>
    <s v="Standard Class"/>
    <s v="DK-13090"/>
    <s v="Dave Kipp"/>
    <s v="Consumer"/>
    <s v="United States"/>
    <s v="Springfield"/>
    <x v="17"/>
    <x v="28"/>
    <x v="0"/>
    <s v="OFF-ST-10001321"/>
    <x v="1"/>
    <s v="Storage"/>
    <s v="Decoflex Hanging Personal Folder File, Blue"/>
    <n v="30.84"/>
  </r>
  <r>
    <n v="883"/>
    <s v="US-2018-123463"/>
    <d v="2018-12-23T00:00:00"/>
    <d v="2018-12-23T00:00:00"/>
    <s v="Same Day"/>
    <s v="GZ-14470"/>
    <s v="Gary Zandusky"/>
    <s v="Consumer"/>
    <s v="United States"/>
    <s v="San Francisco"/>
    <x v="1"/>
    <x v="9"/>
    <x v="1"/>
    <s v="OFF-AR-10001118"/>
    <x v="1"/>
    <s v="Art"/>
    <s v="Binney &amp; Smith Crayola Metallic Crayons, 16-Color Pack"/>
    <n v="13.48"/>
  </r>
  <r>
    <n v="884"/>
    <s v="CA-2017-165148"/>
    <d v="2017-10-22T00:00:00"/>
    <d v="2017-10-24T00:00:00"/>
    <s v="First Class"/>
    <s v="PM-19135"/>
    <s v="Peter McVee"/>
    <s v="Home Office"/>
    <s v="United States"/>
    <s v="Detroit"/>
    <x v="12"/>
    <x v="83"/>
    <x v="2"/>
    <s v="FUR-FU-10000732"/>
    <x v="0"/>
    <s v="Furnishings"/>
    <s v="Eldon 200 Class Desk Accessories"/>
    <n v="31.4"/>
  </r>
  <r>
    <n v="885"/>
    <s v="CA-2015-134061"/>
    <d v="2015-04-29T00:00:00"/>
    <d v="2015-05-04T00:00:00"/>
    <s v="Standard Class"/>
    <s v="LL-16840"/>
    <s v="Lauren Leatherbury"/>
    <s v="Consumer"/>
    <s v="United States"/>
    <s v="Rochester"/>
    <x v="15"/>
    <x v="144"/>
    <x v="3"/>
    <s v="FUR-FU-10001424"/>
    <x v="0"/>
    <s v="Furnishings"/>
    <s v="Dax Clear Box Frame"/>
    <n v="17.46"/>
  </r>
  <r>
    <n v="886"/>
    <s v="CA-2016-143602"/>
    <d v="2016-04-25T00:00:00"/>
    <d v="2016-04-28T00:00:00"/>
    <s v="Second Class"/>
    <s v="JS-15595"/>
    <s v="Jill Stevenson"/>
    <s v="Corporate"/>
    <s v="United States"/>
    <s v="Los Angeles"/>
    <x v="1"/>
    <x v="62"/>
    <x v="1"/>
    <s v="OFF-BI-10002071"/>
    <x v="1"/>
    <s v="Binders"/>
    <s v="Fellowes Black Plastic Comb Bindings"/>
    <n v="13.944000000000001"/>
  </r>
  <r>
    <n v="887"/>
    <s v="CA-2018-115364"/>
    <d v="2018-06-26T00:00:00"/>
    <d v="2018-07-02T00:00:00"/>
    <s v="Standard Class"/>
    <s v="OT-18730"/>
    <s v="Olvera Toch"/>
    <s v="Consumer"/>
    <s v="United States"/>
    <s v="San Diego"/>
    <x v="1"/>
    <x v="188"/>
    <x v="1"/>
    <s v="OFF-ST-10002486"/>
    <x v="1"/>
    <s v="Storage"/>
    <s v="Eldon Shelf Savers Cubes and Bins"/>
    <n v="83.76"/>
  </r>
  <r>
    <n v="888"/>
    <s v="CA-2018-150707"/>
    <d v="2018-10-14T00:00:00"/>
    <d v="2018-10-19T00:00:00"/>
    <s v="Standard Class"/>
    <s v="EL-13735"/>
    <s v="Ed Ludwig"/>
    <s v="Home Office"/>
    <s v="United States"/>
    <s v="Columbia"/>
    <x v="39"/>
    <x v="209"/>
    <x v="3"/>
    <s v="OFF-BI-10001078"/>
    <x v="1"/>
    <s v="Binders"/>
    <s v="Acco PRESSTEX Data Binder with Storage Hooks, Dark Blue, 14 7/8&quot; X 11&quot;"/>
    <n v="37.659999999999997"/>
  </r>
  <r>
    <n v="889"/>
    <s v="CA-2015-104976"/>
    <d v="2015-12-09T00:00:00"/>
    <d v="2015-12-16T00:00:00"/>
    <s v="Standard Class"/>
    <s v="CK-12760"/>
    <s v="Cyma Kinney"/>
    <s v="Corporate"/>
    <s v="United States"/>
    <s v="San Francisco"/>
    <x v="1"/>
    <x v="34"/>
    <x v="1"/>
    <s v="OFF-PA-10003845"/>
    <x v="1"/>
    <s v="Paper"/>
    <s v="Xerox 1987"/>
    <n v="34.68"/>
  </r>
  <r>
    <n v="890"/>
    <s v="CA-2018-132934"/>
    <d v="2018-06-20T00:00:00"/>
    <d v="2018-06-26T00:00:00"/>
    <s v="Standard Class"/>
    <s v="JE-15475"/>
    <s v="Jeremy Ellison"/>
    <s v="Consumer"/>
    <s v="United States"/>
    <s v="New Rochelle"/>
    <x v="15"/>
    <x v="131"/>
    <x v="3"/>
    <s v="TEC-AC-10000927"/>
    <x v="2"/>
    <s v="Accessories"/>
    <s v="Anker Ultrathin Bluetooth Wireless Keyboard Aluminum Cover with Stand"/>
    <n v="149.94999999999999"/>
  </r>
  <r>
    <n v="891"/>
    <s v="CA-2018-132934"/>
    <d v="2018-06-20T00:00:00"/>
    <d v="2018-06-26T00:00:00"/>
    <s v="Standard Class"/>
    <s v="JE-15475"/>
    <s v="Jeremy Ellison"/>
    <s v="Consumer"/>
    <s v="United States"/>
    <s v="New Rochelle"/>
    <x v="15"/>
    <x v="131"/>
    <x v="3"/>
    <s v="OFF-BI-10001098"/>
    <x v="1"/>
    <s v="Binders"/>
    <s v="Acco D-Ring Binder w/DublLock"/>
    <n v="51.311999999999998"/>
  </r>
  <r>
    <n v="892"/>
    <s v="CA-2018-133256"/>
    <d v="2018-06-26T00:00:00"/>
    <d v="2018-06-27T00:00:00"/>
    <s v="First Class"/>
    <s v="TH-21550"/>
    <s v="Tracy Hopkins"/>
    <s v="Home Office"/>
    <s v="United States"/>
    <s v="Detroit"/>
    <x v="12"/>
    <x v="83"/>
    <x v="2"/>
    <s v="OFF-PA-10001622"/>
    <x v="1"/>
    <s v="Paper"/>
    <s v="Ampad Poly Cover Wirebound Steno Book, 6&quot; x 9&quot; Assorted Colors, Gregg Ruled"/>
    <n v="4.54"/>
  </r>
  <r>
    <n v="893"/>
    <s v="CA-2018-133256"/>
    <d v="2018-06-26T00:00:00"/>
    <d v="2018-06-27T00:00:00"/>
    <s v="First Class"/>
    <s v="TH-21550"/>
    <s v="Tracy Hopkins"/>
    <s v="Home Office"/>
    <s v="United States"/>
    <s v="Detroit"/>
    <x v="12"/>
    <x v="83"/>
    <x v="2"/>
    <s v="OFF-AR-10003158"/>
    <x v="1"/>
    <s v="Art"/>
    <s v="Fluorescent Highlighters by Dixon"/>
    <n v="15.92"/>
  </r>
  <r>
    <n v="894"/>
    <s v="CA-2018-133256"/>
    <d v="2018-06-26T00:00:00"/>
    <d v="2018-06-27T00:00:00"/>
    <s v="First Class"/>
    <s v="TH-21550"/>
    <s v="Tracy Hopkins"/>
    <s v="Home Office"/>
    <s v="United States"/>
    <s v="Detroit"/>
    <x v="12"/>
    <x v="83"/>
    <x v="2"/>
    <s v="TEC-PH-10002660"/>
    <x v="2"/>
    <s v="Phones"/>
    <s v="Nortel Networks T7316 E Nt8 B27"/>
    <n v="543.91999999999996"/>
  </r>
  <r>
    <n v="895"/>
    <s v="CA-2017-105494"/>
    <d v="2017-11-10T00:00:00"/>
    <d v="2017-11-12T00:00:00"/>
    <s v="First Class"/>
    <s v="PC-18745"/>
    <s v="Pamela Coakley"/>
    <s v="Corporate"/>
    <s v="United States"/>
    <s v="San Francisco"/>
    <x v="1"/>
    <x v="34"/>
    <x v="1"/>
    <s v="OFF-ST-10002205"/>
    <x v="1"/>
    <s v="Storage"/>
    <s v="File Shuttle I and Handi-File"/>
    <n v="155.82"/>
  </r>
  <r>
    <n v="896"/>
    <s v="CA-2017-105494"/>
    <d v="2017-11-10T00:00:00"/>
    <d v="2017-11-12T00:00:00"/>
    <s v="First Class"/>
    <s v="PC-18745"/>
    <s v="Pamela Coakley"/>
    <s v="Corporate"/>
    <s v="United States"/>
    <s v="San Francisco"/>
    <x v="1"/>
    <x v="34"/>
    <x v="1"/>
    <s v="OFF-BI-10003364"/>
    <x v="1"/>
    <s v="Binders"/>
    <s v="Binding Machine Supplies"/>
    <n v="70.007999999999996"/>
  </r>
  <r>
    <n v="897"/>
    <s v="CA-2017-140634"/>
    <d v="2017-10-03T00:00:00"/>
    <d v="2017-10-06T00:00:00"/>
    <s v="Second Class"/>
    <s v="HL-15040"/>
    <s v="Hunter Lopez"/>
    <s v="Consumer"/>
    <s v="United States"/>
    <s v="Houston"/>
    <x v="5"/>
    <x v="14"/>
    <x v="2"/>
    <s v="OFF-EN-10001099"/>
    <x v="1"/>
    <s v="Envelopes"/>
    <s v="Staple envelope"/>
    <n v="15.648"/>
  </r>
  <r>
    <n v="898"/>
    <s v="CA-2015-144407"/>
    <d v="2015-09-09T00:00:00"/>
    <d v="2015-09-15T00:00:00"/>
    <s v="Standard Class"/>
    <s v="MS-17365"/>
    <s v="Maribeth Schnelling"/>
    <s v="Consumer"/>
    <s v="United States"/>
    <s v="Detroit"/>
    <x v="12"/>
    <x v="83"/>
    <x v="2"/>
    <s v="OFF-LA-10003923"/>
    <x v="1"/>
    <s v="Labels"/>
    <s v="Alphabetical Labels for Top Tab Filing"/>
    <n v="103.6"/>
  </r>
  <r>
    <n v="899"/>
    <s v="CA-2018-160983"/>
    <d v="2018-10-29T00:00:00"/>
    <d v="2018-10-31T00:00:00"/>
    <s v="Second Class"/>
    <s v="GB-14530"/>
    <s v="George Bell"/>
    <s v="Corporate"/>
    <s v="United States"/>
    <s v="Auburn"/>
    <x v="15"/>
    <x v="135"/>
    <x v="3"/>
    <s v="OFF-PA-10002250"/>
    <x v="1"/>
    <s v="Paper"/>
    <s v="Things To Do Today Pad"/>
    <n v="46.96"/>
  </r>
  <r>
    <n v="900"/>
    <s v="US-2017-114622"/>
    <d v="2017-04-10T00:00:00"/>
    <d v="2017-04-12T00:00:00"/>
    <s v="First Class"/>
    <s v="JR-16210"/>
    <s v="Justin Ritter"/>
    <s v="Corporate"/>
    <s v="United States"/>
    <s v="Springfield"/>
    <x v="24"/>
    <x v="157"/>
    <x v="3"/>
    <s v="OFF-BI-10004716"/>
    <x v="1"/>
    <s v="Binders"/>
    <s v="Wilson Jones Hanging Recycled Pressboard Data Binders"/>
    <n v="8.9039999999999999"/>
  </r>
  <r>
    <n v="901"/>
    <s v="CA-2018-150959"/>
    <d v="2018-11-11T00:00:00"/>
    <d v="2018-11-13T00:00:00"/>
    <s v="First Class"/>
    <s v="TD-20995"/>
    <s v="Tamara Dahlen"/>
    <s v="Consumer"/>
    <s v="United States"/>
    <s v="Garland"/>
    <x v="5"/>
    <x v="210"/>
    <x v="2"/>
    <s v="OFF-LA-10001045"/>
    <x v="1"/>
    <s v="Labels"/>
    <s v="Permanent Self-Adhesive File Folder Labels for Typewriters by Universal"/>
    <n v="10.44"/>
  </r>
  <r>
    <n v="902"/>
    <s v="CA-2018-150959"/>
    <d v="2018-11-11T00:00:00"/>
    <d v="2018-11-13T00:00:00"/>
    <s v="First Class"/>
    <s v="TD-20995"/>
    <s v="Tamara Dahlen"/>
    <s v="Consumer"/>
    <s v="United States"/>
    <s v="Garland"/>
    <x v="5"/>
    <x v="210"/>
    <x v="2"/>
    <s v="OFF-BI-10001510"/>
    <x v="1"/>
    <s v="Binders"/>
    <s v="Deluxe Heavy-Duty Vinyl Round Ring Binder"/>
    <n v="18.335999999999999"/>
  </r>
  <r>
    <n v="903"/>
    <s v="CA-2018-132353"/>
    <d v="2018-09-15T00:00:00"/>
    <d v="2018-09-17T00:00:00"/>
    <s v="First Class"/>
    <s v="DB-13060"/>
    <s v="Dave Brooks"/>
    <s v="Consumer"/>
    <s v="United States"/>
    <s v="Chicago"/>
    <x v="10"/>
    <x v="155"/>
    <x v="2"/>
    <s v="TEC-PH-10004536"/>
    <x v="2"/>
    <s v="Phones"/>
    <s v="Avaya 5420 Digital phone"/>
    <n v="323.976"/>
  </r>
  <r>
    <n v="904"/>
    <s v="CA-2017-130477"/>
    <d v="2017-04-08T00:00:00"/>
    <d v="2017-04-12T00:00:00"/>
    <s v="Standard Class"/>
    <s v="LC-17140"/>
    <s v="Logan Currie"/>
    <s v="Consumer"/>
    <s v="United States"/>
    <s v="Los Angeles"/>
    <x v="1"/>
    <x v="3"/>
    <x v="1"/>
    <s v="OFF-PA-10002947"/>
    <x v="1"/>
    <s v="Paper"/>
    <s v="Xerox 1923"/>
    <n v="20.04"/>
  </r>
  <r>
    <n v="905"/>
    <s v="CA-2017-130477"/>
    <d v="2017-04-08T00:00:00"/>
    <d v="2017-04-12T00:00:00"/>
    <s v="Standard Class"/>
    <s v="LC-17140"/>
    <s v="Logan Currie"/>
    <s v="Consumer"/>
    <s v="United States"/>
    <s v="Los Angeles"/>
    <x v="1"/>
    <x v="3"/>
    <x v="1"/>
    <s v="OFF-ST-10002583"/>
    <x v="1"/>
    <s v="Storage"/>
    <s v="Fellowes Neat Ideas Storage Cubes"/>
    <n v="64.959999999999994"/>
  </r>
  <r>
    <n v="906"/>
    <s v="CA-2017-130477"/>
    <d v="2017-04-08T00:00:00"/>
    <d v="2017-04-12T00:00:00"/>
    <s v="Standard Class"/>
    <s v="LC-17140"/>
    <s v="Logan Currie"/>
    <s v="Consumer"/>
    <s v="United States"/>
    <s v="Los Angeles"/>
    <x v="1"/>
    <x v="3"/>
    <x v="1"/>
    <s v="OFF-PA-10000019"/>
    <x v="1"/>
    <s v="Paper"/>
    <s v="Xerox 1931"/>
    <n v="12.96"/>
  </r>
  <r>
    <n v="907"/>
    <s v="CA-2018-143259"/>
    <d v="2018-12-30T00:00:00"/>
    <d v="2019-01-03T00:00:00"/>
    <s v="Standard Class"/>
    <s v="PO-18865"/>
    <s v="Patrick O'Donnell"/>
    <s v="Consumer"/>
    <s v="United States"/>
    <s v="New York City"/>
    <x v="15"/>
    <x v="29"/>
    <x v="3"/>
    <s v="FUR-BO-10003441"/>
    <x v="0"/>
    <s v="Bookcases"/>
    <s v="Bush Westfield Collection Bookcases, Fully Assembled"/>
    <n v="323.13600000000002"/>
  </r>
  <r>
    <n v="908"/>
    <s v="CA-2018-143259"/>
    <d v="2018-12-30T00:00:00"/>
    <d v="2019-01-03T00:00:00"/>
    <s v="Standard Class"/>
    <s v="PO-18865"/>
    <s v="Patrick O'Donnell"/>
    <s v="Consumer"/>
    <s v="United States"/>
    <s v="New York City"/>
    <x v="15"/>
    <x v="29"/>
    <x v="3"/>
    <s v="TEC-PH-10004774"/>
    <x v="2"/>
    <s v="Phones"/>
    <s v="Gear Head AU3700S Headset"/>
    <n v="90.93"/>
  </r>
  <r>
    <n v="909"/>
    <s v="CA-2018-143259"/>
    <d v="2018-12-30T00:00:00"/>
    <d v="2019-01-03T00:00:00"/>
    <s v="Standard Class"/>
    <s v="PO-18865"/>
    <s v="Patrick O'Donnell"/>
    <s v="Consumer"/>
    <s v="United States"/>
    <s v="New York City"/>
    <x v="15"/>
    <x v="29"/>
    <x v="3"/>
    <s v="OFF-BI-10003684"/>
    <x v="1"/>
    <s v="Binders"/>
    <s v="Wilson Jones Legal Size Ring Binders"/>
    <n v="52.776000000000003"/>
  </r>
  <r>
    <n v="910"/>
    <s v="CA-2018-137596"/>
    <d v="2018-09-02T00:00:00"/>
    <d v="2018-09-07T00:00:00"/>
    <s v="Standard Class"/>
    <s v="BE-11335"/>
    <s v="Bill Eplett"/>
    <s v="Home Office"/>
    <s v="United States"/>
    <s v="Jackson"/>
    <x v="12"/>
    <x v="30"/>
    <x v="2"/>
    <s v="TEC-PH-10001494"/>
    <x v="2"/>
    <s v="Phones"/>
    <s v="Polycom CX600 IP Phone VoIP phone"/>
    <n v="1199.8"/>
  </r>
  <r>
    <n v="911"/>
    <s v="CA-2018-137596"/>
    <d v="2018-09-02T00:00:00"/>
    <d v="2018-09-07T00:00:00"/>
    <s v="Standard Class"/>
    <s v="BE-11335"/>
    <s v="Bill Eplett"/>
    <s v="Home Office"/>
    <s v="United States"/>
    <s v="Jackson"/>
    <x v="12"/>
    <x v="30"/>
    <x v="2"/>
    <s v="TEC-AC-10004666"/>
    <x v="2"/>
    <s v="Accessories"/>
    <s v="MaxellÂ iVDR EX 500GB Cartridge"/>
    <n v="1928.78"/>
  </r>
  <r>
    <n v="912"/>
    <s v="CA-2018-137596"/>
    <d v="2018-09-02T00:00:00"/>
    <d v="2018-09-07T00:00:00"/>
    <s v="Standard Class"/>
    <s v="BE-11335"/>
    <s v="Bill Eplett"/>
    <s v="Home Office"/>
    <s v="United States"/>
    <s v="Jackson"/>
    <x v="12"/>
    <x v="30"/>
    <x v="2"/>
    <s v="OFF-ST-10003816"/>
    <x v="1"/>
    <s v="Storage"/>
    <s v="Fellowes High-Stak Drawer Files"/>
    <n v="352.38"/>
  </r>
  <r>
    <n v="913"/>
    <s v="CA-2016-133627"/>
    <d v="2016-05-31T00:00:00"/>
    <d v="2016-06-07T00:00:00"/>
    <s v="Standard Class"/>
    <s v="SC-20050"/>
    <s v="Sample Company A"/>
    <s v="Home Office"/>
    <s v="United States"/>
    <s v="Norwich"/>
    <x v="29"/>
    <x v="211"/>
    <x v="3"/>
    <s v="FUR-FU-10001935"/>
    <x v="0"/>
    <s v="Furnishings"/>
    <s v="3M Hangers With Command Adhesive"/>
    <n v="22.2"/>
  </r>
  <r>
    <n v="914"/>
    <s v="CA-2018-102519"/>
    <d v="2018-11-27T00:00:00"/>
    <d v="2018-11-29T00:00:00"/>
    <s v="First Class"/>
    <s v="BM-11650"/>
    <s v="Brian Moss"/>
    <s v="Corporate"/>
    <s v="United States"/>
    <s v="Milwaukee"/>
    <x v="6"/>
    <x v="201"/>
    <x v="2"/>
    <s v="FUR-FU-10004091"/>
    <x v="0"/>
    <s v="Furnishings"/>
    <s v="Howard Miller 13&quot; Diameter Goldtone Round Wall Clock"/>
    <n v="46.94"/>
  </r>
  <r>
    <n v="915"/>
    <s v="CA-2018-102519"/>
    <d v="2018-11-27T00:00:00"/>
    <d v="2018-11-29T00:00:00"/>
    <s v="First Class"/>
    <s v="BM-11650"/>
    <s v="Brian Moss"/>
    <s v="Corporate"/>
    <s v="United States"/>
    <s v="Milwaukee"/>
    <x v="6"/>
    <x v="201"/>
    <x v="2"/>
    <s v="TEC-AC-10001772"/>
    <x v="2"/>
    <s v="Accessories"/>
    <s v="Memorex Mini Travel Drive 16 GB USB 2.0 Flash Drive"/>
    <n v="143.72999999999999"/>
  </r>
  <r>
    <n v="916"/>
    <s v="US-2015-141215"/>
    <d v="2015-06-15T00:00:00"/>
    <d v="2015-06-21T00:00:00"/>
    <s v="Standard Class"/>
    <s v="KL-16555"/>
    <s v="Kelly Lampkin"/>
    <s v="Corporate"/>
    <s v="United States"/>
    <s v="San Antonio"/>
    <x v="5"/>
    <x v="65"/>
    <x v="2"/>
    <s v="FUR-TA-10001520"/>
    <x v="0"/>
    <s v="Tables"/>
    <s v="Lesro Sheffield Collection Coffee Table, End Table, Center Table, Corner Table"/>
    <n v="99.918000000000006"/>
  </r>
  <r>
    <n v="917"/>
    <s v="US-2015-141215"/>
    <d v="2015-06-15T00:00:00"/>
    <d v="2015-06-21T00:00:00"/>
    <s v="Standard Class"/>
    <s v="KL-16555"/>
    <s v="Kelly Lampkin"/>
    <s v="Corporate"/>
    <s v="United States"/>
    <s v="San Antonio"/>
    <x v="5"/>
    <x v="65"/>
    <x v="2"/>
    <s v="FUR-CH-10003379"/>
    <x v="0"/>
    <s v="Chairs"/>
    <s v="Global Commerce Series High-Back Swivel/Tilt Chairs"/>
    <n v="797.94399999999996"/>
  </r>
  <r>
    <n v="918"/>
    <s v="US-2015-141215"/>
    <d v="2015-06-15T00:00:00"/>
    <d v="2015-06-21T00:00:00"/>
    <s v="Standard Class"/>
    <s v="KL-16555"/>
    <s v="Kelly Lampkin"/>
    <s v="Corporate"/>
    <s v="United States"/>
    <s v="San Antonio"/>
    <x v="5"/>
    <x v="65"/>
    <x v="2"/>
    <s v="OFF-BI-10002706"/>
    <x v="1"/>
    <s v="Binders"/>
    <s v="Avery Premier Heavy-Duty Binder with Round Locking Rings"/>
    <n v="8.5679999999999996"/>
  </r>
  <r>
    <n v="919"/>
    <s v="CA-2017-165218"/>
    <d v="2017-03-05T00:00:00"/>
    <d v="2017-03-11T00:00:00"/>
    <s v="Standard Class"/>
    <s v="RW-19630"/>
    <s v="Rob Williams"/>
    <s v="Corporate"/>
    <s v="United States"/>
    <s v="Dallas"/>
    <x v="5"/>
    <x v="77"/>
    <x v="2"/>
    <s v="OFF-EN-10000056"/>
    <x v="1"/>
    <s v="Envelopes"/>
    <s v="Cameo Buff Policy Envelopes"/>
    <n v="149.352"/>
  </r>
  <r>
    <n v="920"/>
    <s v="CA-2017-165218"/>
    <d v="2017-03-05T00:00:00"/>
    <d v="2017-03-11T00:00:00"/>
    <s v="Standard Class"/>
    <s v="RW-19630"/>
    <s v="Rob Williams"/>
    <s v="Corporate"/>
    <s v="United States"/>
    <s v="Dallas"/>
    <x v="5"/>
    <x v="77"/>
    <x v="2"/>
    <s v="OFF-ST-10001558"/>
    <x v="1"/>
    <s v="Storage"/>
    <s v="Acco Perma 4000 Stacking Storage Drawers"/>
    <n v="12.992000000000001"/>
  </r>
  <r>
    <n v="921"/>
    <s v="CA-2015-138296"/>
    <d v="2015-12-05T00:00:00"/>
    <d v="2015-12-12T00:00:00"/>
    <s v="Standard Class"/>
    <s v="RC-19825"/>
    <s v="Roy Collins"/>
    <s v="Consumer"/>
    <s v="United States"/>
    <s v="Alexandria"/>
    <x v="17"/>
    <x v="212"/>
    <x v="0"/>
    <s v="OFF-ST-10002444"/>
    <x v="1"/>
    <s v="Storage"/>
    <s v="Recycled Eldon Regeneration Jumbo File"/>
    <n v="24.56"/>
  </r>
  <r>
    <n v="922"/>
    <s v="CA-2016-111164"/>
    <d v="2016-04-11T00:00:00"/>
    <d v="2016-04-15T00:00:00"/>
    <s v="Standard Class"/>
    <s v="SE-20110"/>
    <s v="Sanjit Engle"/>
    <s v="Consumer"/>
    <s v="United States"/>
    <s v="New York City"/>
    <x v="15"/>
    <x v="29"/>
    <x v="3"/>
    <s v="TEC-AC-10002473"/>
    <x v="2"/>
    <s v="Accessories"/>
    <s v="Maxell 4.7GB DVD-R"/>
    <n v="85.14"/>
  </r>
  <r>
    <n v="923"/>
    <s v="CA-2016-111164"/>
    <d v="2016-04-11T00:00:00"/>
    <d v="2016-04-15T00:00:00"/>
    <s v="Standard Class"/>
    <s v="SE-20110"/>
    <s v="Sanjit Engle"/>
    <s v="Consumer"/>
    <s v="United States"/>
    <s v="New York City"/>
    <x v="15"/>
    <x v="29"/>
    <x v="3"/>
    <s v="TEC-PH-10004531"/>
    <x v="2"/>
    <s v="Phones"/>
    <s v="OtterBox Commuter Series Case - iPhone 5 &amp; 5s"/>
    <n v="21.99"/>
  </r>
  <r>
    <n v="924"/>
    <s v="CA-2016-111164"/>
    <d v="2016-04-11T00:00:00"/>
    <d v="2016-04-15T00:00:00"/>
    <s v="Standard Class"/>
    <s v="SE-20110"/>
    <s v="Sanjit Engle"/>
    <s v="Consumer"/>
    <s v="United States"/>
    <s v="New York City"/>
    <x v="15"/>
    <x v="29"/>
    <x v="3"/>
    <s v="OFF-AP-10004487"/>
    <x v="1"/>
    <s v="Appliances"/>
    <s v="Kensington 4 Outlet MasterPiece Compact Power Control Center"/>
    <n v="406.6"/>
  </r>
  <r>
    <n v="925"/>
    <s v="CA-2017-149797"/>
    <d v="2017-09-15T00:00:00"/>
    <d v="2017-09-20T00:00:00"/>
    <s v="Standard Class"/>
    <s v="AH-10075"/>
    <s v="Adam Hart"/>
    <s v="Corporate"/>
    <s v="United States"/>
    <s v="New York City"/>
    <x v="15"/>
    <x v="164"/>
    <x v="3"/>
    <s v="OFF-BI-10003650"/>
    <x v="1"/>
    <s v="Binders"/>
    <s v="GBC DocuBind 300 Electric Binding Machine"/>
    <n v="841.56799999999998"/>
  </r>
  <r>
    <n v="926"/>
    <s v="CA-2015-132962"/>
    <d v="2015-09-13T00:00:00"/>
    <d v="2015-09-16T00:00:00"/>
    <s v="First Class"/>
    <s v="JM-15535"/>
    <s v="Jessica Myrick"/>
    <s v="Consumer"/>
    <s v="United States"/>
    <s v="Philadelphia"/>
    <x v="9"/>
    <x v="105"/>
    <x v="3"/>
    <s v="OFF-PA-10003543"/>
    <x v="1"/>
    <s v="Paper"/>
    <s v="Xerox 1985"/>
    <n v="15.552"/>
  </r>
  <r>
    <n v="927"/>
    <s v="CA-2015-132962"/>
    <d v="2015-09-13T00:00:00"/>
    <d v="2015-09-16T00:00:00"/>
    <s v="First Class"/>
    <s v="JM-15535"/>
    <s v="Jessica Myrick"/>
    <s v="Consumer"/>
    <s v="United States"/>
    <s v="Philadelphia"/>
    <x v="9"/>
    <x v="105"/>
    <x v="3"/>
    <s v="TEC-AC-10004353"/>
    <x v="2"/>
    <s v="Accessories"/>
    <s v="Hypercom P1300 Pinpad"/>
    <n v="252"/>
  </r>
  <r>
    <n v="928"/>
    <s v="CA-2016-115091"/>
    <d v="2016-10-05T00:00:00"/>
    <d v="2016-10-09T00:00:00"/>
    <s v="Standard Class"/>
    <s v="JJ-15760"/>
    <s v="Joel Jenkins"/>
    <s v="Home Office"/>
    <s v="United States"/>
    <s v="Springfield"/>
    <x v="17"/>
    <x v="28"/>
    <x v="0"/>
    <s v="OFF-AR-10000658"/>
    <x v="1"/>
    <s v="Art"/>
    <s v="Newell 324"/>
    <n v="46.2"/>
  </r>
  <r>
    <n v="929"/>
    <s v="CA-2016-115091"/>
    <d v="2016-10-05T00:00:00"/>
    <d v="2016-10-09T00:00:00"/>
    <s v="Standard Class"/>
    <s v="JJ-15760"/>
    <s v="Joel Jenkins"/>
    <s v="Home Office"/>
    <s v="United States"/>
    <s v="Springfield"/>
    <x v="17"/>
    <x v="28"/>
    <x v="0"/>
    <s v="OFF-AP-10000696"/>
    <x v="1"/>
    <s v="Appliances"/>
    <s v="Holmes Odor Grabber"/>
    <n v="28.84"/>
  </r>
  <r>
    <n v="930"/>
    <s v="CA-2018-144932"/>
    <d v="2018-04-14T00:00:00"/>
    <d v="2018-04-17T00:00:00"/>
    <s v="First Class"/>
    <s v="AB-10165"/>
    <s v="Alan Barnes"/>
    <s v="Consumer"/>
    <s v="United States"/>
    <s v="Toledo"/>
    <x v="24"/>
    <x v="213"/>
    <x v="3"/>
    <s v="OFF-AR-10003560"/>
    <x v="1"/>
    <s v="Art"/>
    <s v="Zebra Zazzle Fluorescent Highlighters"/>
    <n v="14.592000000000001"/>
  </r>
  <r>
    <n v="931"/>
    <s v="CA-2018-144932"/>
    <d v="2018-04-14T00:00:00"/>
    <d v="2018-04-17T00:00:00"/>
    <s v="First Class"/>
    <s v="AB-10165"/>
    <s v="Alan Barnes"/>
    <s v="Consumer"/>
    <s v="United States"/>
    <s v="Toledo"/>
    <x v="24"/>
    <x v="213"/>
    <x v="3"/>
    <s v="OFF-AR-10001468"/>
    <x v="1"/>
    <s v="Art"/>
    <s v="Sanford Prismacolor Professional Thick Lead Art Pencils, 36-Color Set"/>
    <n v="89.855999999999995"/>
  </r>
  <r>
    <n v="932"/>
    <s v="CA-2018-144932"/>
    <d v="2018-04-14T00:00:00"/>
    <d v="2018-04-17T00:00:00"/>
    <s v="First Class"/>
    <s v="AB-10165"/>
    <s v="Alan Barnes"/>
    <s v="Consumer"/>
    <s v="United States"/>
    <s v="Toledo"/>
    <x v="24"/>
    <x v="213"/>
    <x v="3"/>
    <s v="OFF-PA-10004971"/>
    <x v="1"/>
    <s v="Paper"/>
    <s v="Xerox 196"/>
    <n v="13.872"/>
  </r>
  <r>
    <n v="933"/>
    <s v="CA-2018-114216"/>
    <d v="2018-09-02T00:00:00"/>
    <d v="2018-09-06T00:00:00"/>
    <s v="Standard Class"/>
    <s v="RK-19300"/>
    <s v="Ralph Kennedy"/>
    <s v="Consumer"/>
    <s v="United States"/>
    <s v="Philadelphia"/>
    <x v="9"/>
    <x v="11"/>
    <x v="3"/>
    <s v="OFF-PA-10002195"/>
    <x v="1"/>
    <s v="Paper"/>
    <s v="RSVP Cards &amp; Envelopes, Blank White, 8-1/2&quot; X 11&quot;, 24 Cards/25 Envelopes/Set"/>
    <n v="12.192"/>
  </r>
  <r>
    <n v="934"/>
    <s v="CA-2017-140081"/>
    <d v="2017-06-20T00:00:00"/>
    <d v="2017-06-24T00:00:00"/>
    <s v="Standard Class"/>
    <s v="CG-12040"/>
    <s v="Catherine Glotzbach"/>
    <s v="Home Office"/>
    <s v="United States"/>
    <s v="Philadelphia"/>
    <x v="9"/>
    <x v="74"/>
    <x v="3"/>
    <s v="OFF-PA-10001745"/>
    <x v="1"/>
    <s v="Paper"/>
    <s v="Wirebound Message Books, 2 7/8&quot; x 5&quot;, 3 Forms per Page"/>
    <n v="45.055999999999997"/>
  </r>
  <r>
    <n v="935"/>
    <s v="CA-2017-140081"/>
    <d v="2017-06-20T00:00:00"/>
    <d v="2017-06-24T00:00:00"/>
    <s v="Standard Class"/>
    <s v="CG-12040"/>
    <s v="Catherine Glotzbach"/>
    <s v="Home Office"/>
    <s v="United States"/>
    <s v="Philadelphia"/>
    <x v="9"/>
    <x v="74"/>
    <x v="3"/>
    <s v="OFF-BI-10004826"/>
    <x v="1"/>
    <s v="Binders"/>
    <s v="JM Magazine Binder"/>
    <n v="29.718"/>
  </r>
  <r>
    <n v="936"/>
    <s v="CA-2017-140081"/>
    <d v="2017-06-20T00:00:00"/>
    <d v="2017-06-24T00:00:00"/>
    <s v="Standard Class"/>
    <s v="CG-12040"/>
    <s v="Catherine Glotzbach"/>
    <s v="Home Office"/>
    <s v="United States"/>
    <s v="Philadelphia"/>
    <x v="9"/>
    <x v="74"/>
    <x v="3"/>
    <s v="OFF-PA-10001870"/>
    <x v="1"/>
    <s v="Paper"/>
    <s v="Xerox 202"/>
    <n v="15.552"/>
  </r>
  <r>
    <n v="937"/>
    <s v="CA-2017-140081"/>
    <d v="2017-06-20T00:00:00"/>
    <d v="2017-06-24T00:00:00"/>
    <s v="Standard Class"/>
    <s v="CG-12040"/>
    <s v="Catherine Glotzbach"/>
    <s v="Home Office"/>
    <s v="United States"/>
    <s v="Philadelphia"/>
    <x v="9"/>
    <x v="74"/>
    <x v="3"/>
    <s v="OFF-AP-10001058"/>
    <x v="1"/>
    <s v="Appliances"/>
    <s v="Sanyo 2.5 Cubic Foot Mid-Size Office Refrigerators"/>
    <n v="447.69600000000003"/>
  </r>
  <r>
    <n v="938"/>
    <s v="US-2018-111745"/>
    <d v="2018-11-05T00:00:00"/>
    <d v="2018-11-06T00:00:00"/>
    <s v="First Class"/>
    <s v="RA-19885"/>
    <s v="Ruben Ausman"/>
    <s v="Corporate"/>
    <s v="United States"/>
    <s v="Farmington"/>
    <x v="27"/>
    <x v="214"/>
    <x v="1"/>
    <s v="TEC-AC-10003911"/>
    <x v="2"/>
    <s v="Accessories"/>
    <s v="NETGEAR AC1750 Dual Band GigabitÂ Smart WiFi Router"/>
    <n v="159.99"/>
  </r>
  <r>
    <n v="939"/>
    <s v="CA-2016-148250"/>
    <d v="2016-12-13T00:00:00"/>
    <d v="2016-12-17T00:00:00"/>
    <s v="Standard Class"/>
    <s v="RP-19270"/>
    <s v="Rachel Payne"/>
    <s v="Corporate"/>
    <s v="United States"/>
    <s v="Riverside"/>
    <x v="1"/>
    <x v="215"/>
    <x v="1"/>
    <s v="OFF-PA-10000289"/>
    <x v="1"/>
    <s v="Paper"/>
    <s v="Xerox 213"/>
    <n v="12.96"/>
  </r>
  <r>
    <n v="940"/>
    <s v="CA-2016-148250"/>
    <d v="2016-12-13T00:00:00"/>
    <d v="2016-12-17T00:00:00"/>
    <s v="Standard Class"/>
    <s v="RP-19270"/>
    <s v="Rachel Payne"/>
    <s v="Corporate"/>
    <s v="United States"/>
    <s v="Riverside"/>
    <x v="1"/>
    <x v="215"/>
    <x v="1"/>
    <s v="OFF-AP-10003040"/>
    <x v="1"/>
    <s v="Appliances"/>
    <s v="Fellowes 8 Outlet Superior Workstation Surge Protector w/o Phone/Fax/Modem Protection"/>
    <n v="134.47999999999999"/>
  </r>
  <r>
    <n v="941"/>
    <s v="CA-2017-105760"/>
    <d v="2017-06-19T00:00:00"/>
    <d v="2017-06-20T00:00:00"/>
    <s v="First Class"/>
    <s v="KC-16255"/>
    <s v="Karen Carlisle"/>
    <s v="Corporate"/>
    <s v="United States"/>
    <s v="San Francisco"/>
    <x v="1"/>
    <x v="94"/>
    <x v="1"/>
    <s v="OFF-PA-10000350"/>
    <x v="1"/>
    <s v="Paper"/>
    <s v="Message Book, Standard Line &quot;While You Were Out&quot;, 5 1/2&quot; X 4&quot;, 200 Sets/Book"/>
    <n v="17.12"/>
  </r>
  <r>
    <n v="942"/>
    <s v="CA-2017-142958"/>
    <d v="2017-12-13T00:00:00"/>
    <d v="2017-12-20T00:00:00"/>
    <s v="Standard Class"/>
    <s v="RW-19630"/>
    <s v="Rob Williams"/>
    <s v="Corporate"/>
    <s v="United States"/>
    <s v="Torrance"/>
    <x v="1"/>
    <x v="216"/>
    <x v="1"/>
    <s v="OFF-BI-10001759"/>
    <x v="1"/>
    <s v="Binders"/>
    <s v="Acco Pressboard Covers with Storage Hooks, 14 7/8&quot; x 11&quot;, Dark Blue"/>
    <n v="6.0960000000000001"/>
  </r>
  <r>
    <n v="943"/>
    <s v="CA-2017-142958"/>
    <d v="2017-12-13T00:00:00"/>
    <d v="2017-12-20T00:00:00"/>
    <s v="Standard Class"/>
    <s v="RW-19630"/>
    <s v="Rob Williams"/>
    <s v="Corporate"/>
    <s v="United States"/>
    <s v="Torrance"/>
    <x v="1"/>
    <x v="216"/>
    <x v="1"/>
    <s v="FUR-TA-10000577"/>
    <x v="0"/>
    <s v="Tables"/>
    <s v="Bretford CR4500 Series Slim Rectangular Table"/>
    <n v="1114.2719999999999"/>
  </r>
  <r>
    <n v="944"/>
    <s v="CA-2016-120880"/>
    <d v="2016-05-29T00:00:00"/>
    <d v="2016-06-03T00:00:00"/>
    <s v="Standard Class"/>
    <s v="JL-15850"/>
    <s v="John Lucas"/>
    <s v="Consumer"/>
    <s v="United States"/>
    <s v="Seattle"/>
    <x v="4"/>
    <x v="59"/>
    <x v="1"/>
    <s v="OFF-PA-10004101"/>
    <x v="1"/>
    <s v="Paper"/>
    <s v="Xerox 1894"/>
    <n v="32.4"/>
  </r>
  <r>
    <n v="945"/>
    <s v="CA-2016-120880"/>
    <d v="2016-05-29T00:00:00"/>
    <d v="2016-06-03T00:00:00"/>
    <s v="Standard Class"/>
    <s v="JL-15850"/>
    <s v="John Lucas"/>
    <s v="Consumer"/>
    <s v="United States"/>
    <s v="Seattle"/>
    <x v="4"/>
    <x v="59"/>
    <x v="1"/>
    <s v="OFF-ST-10001496"/>
    <x v="1"/>
    <s v="Storage"/>
    <s v="Standard Rollaway File with Lock"/>
    <n v="540.57000000000005"/>
  </r>
  <r>
    <n v="946"/>
    <s v="CA-2016-120880"/>
    <d v="2016-05-29T00:00:00"/>
    <d v="2016-06-03T00:00:00"/>
    <s v="Standard Class"/>
    <s v="JL-15850"/>
    <s v="John Lucas"/>
    <s v="Consumer"/>
    <s v="United States"/>
    <s v="Seattle"/>
    <x v="4"/>
    <x v="59"/>
    <x v="1"/>
    <s v="OFF-BI-10002931"/>
    <x v="1"/>
    <s v="Binders"/>
    <s v="Avery Trapezoid Extra Heavy Duty 4&quot; Binders"/>
    <n v="167.76"/>
  </r>
  <r>
    <n v="947"/>
    <s v="US-2016-140200"/>
    <d v="2016-07-26T00:00:00"/>
    <d v="2016-07-28T00:00:00"/>
    <s v="First Class"/>
    <s v="CA-12775"/>
    <s v="Cynthia Arntzen"/>
    <s v="Consumer"/>
    <s v="United States"/>
    <s v="Mesa"/>
    <x v="16"/>
    <x v="154"/>
    <x v="1"/>
    <s v="FUR-TA-10002356"/>
    <x v="0"/>
    <s v="Tables"/>
    <s v="Bevis Boat-Shaped Conference Table"/>
    <n v="393.16500000000002"/>
  </r>
  <r>
    <n v="948"/>
    <s v="US-2018-110576"/>
    <d v="2018-11-28T00:00:00"/>
    <d v="2018-12-02T00:00:00"/>
    <s v="Standard Class"/>
    <s v="RB-19795"/>
    <s v="Ross Baird"/>
    <s v="Home Office"/>
    <s v="United States"/>
    <s v="Philadelphia"/>
    <x v="9"/>
    <x v="74"/>
    <x v="3"/>
    <s v="FUR-FU-10003601"/>
    <x v="0"/>
    <s v="Furnishings"/>
    <s v="Deflect-o RollaMat Studded, Beveled Mat for Medium Pile Carpeting"/>
    <n v="516.48800000000006"/>
  </r>
  <r>
    <n v="949"/>
    <s v="US-2018-110576"/>
    <d v="2018-11-28T00:00:00"/>
    <d v="2018-12-02T00:00:00"/>
    <s v="Standard Class"/>
    <s v="RB-19795"/>
    <s v="Ross Baird"/>
    <s v="Home Office"/>
    <s v="United States"/>
    <s v="Philadelphia"/>
    <x v="9"/>
    <x v="74"/>
    <x v="3"/>
    <s v="FUR-FU-10000576"/>
    <x v="0"/>
    <s v="Furnishings"/>
    <s v="Luxo Professional Fluorescent Magnifier Lamp with Clamp-Mount Base"/>
    <n v="1007.232"/>
  </r>
  <r>
    <n v="950"/>
    <s v="US-2018-110576"/>
    <d v="2018-11-28T00:00:00"/>
    <d v="2018-12-02T00:00:00"/>
    <s v="Standard Class"/>
    <s v="RB-19795"/>
    <s v="Ross Baird"/>
    <s v="Home Office"/>
    <s v="United States"/>
    <s v="Philadelphia"/>
    <x v="9"/>
    <x v="74"/>
    <x v="3"/>
    <s v="FUR-TA-10004154"/>
    <x v="0"/>
    <s v="Tables"/>
    <s v="Riverside Furniture Oval Coffee Table, Oval End Table, End Table with Drawer"/>
    <n v="2065.3200000000002"/>
  </r>
  <r>
    <n v="951"/>
    <s v="US-2018-110576"/>
    <d v="2018-11-28T00:00:00"/>
    <d v="2018-12-02T00:00:00"/>
    <s v="Standard Class"/>
    <s v="RB-19795"/>
    <s v="Ross Baird"/>
    <s v="Home Office"/>
    <s v="United States"/>
    <s v="Philadelphia"/>
    <x v="9"/>
    <x v="74"/>
    <x v="3"/>
    <s v="OFF-PA-10000788"/>
    <x v="1"/>
    <s v="Paper"/>
    <s v="Xerox 210"/>
    <n v="15.552"/>
  </r>
  <r>
    <n v="952"/>
    <s v="US-2018-110576"/>
    <d v="2018-11-28T00:00:00"/>
    <d v="2018-12-02T00:00:00"/>
    <s v="Standard Class"/>
    <s v="RB-19795"/>
    <s v="Ross Baird"/>
    <s v="Home Office"/>
    <s v="United States"/>
    <s v="Philadelphia"/>
    <x v="9"/>
    <x v="74"/>
    <x v="3"/>
    <s v="OFF-PA-10002479"/>
    <x v="1"/>
    <s v="Paper"/>
    <s v="Xerox 4200 Series MultiUse Premium Copy Paper (20Lb. and 84 Bright)"/>
    <n v="25.344000000000001"/>
  </r>
  <r>
    <n v="953"/>
    <s v="CA-2018-131156"/>
    <d v="2018-04-03T00:00:00"/>
    <d v="2018-04-07T00:00:00"/>
    <s v="Standard Class"/>
    <s v="KH-16360"/>
    <s v="Katherine Hughes"/>
    <s v="Consumer"/>
    <s v="United States"/>
    <s v="Philadelphia"/>
    <x v="9"/>
    <x v="105"/>
    <x v="3"/>
    <s v="FUR-FU-10001940"/>
    <x v="0"/>
    <s v="Furnishings"/>
    <s v="Staple-based wall hangings"/>
    <n v="25.472000000000001"/>
  </r>
  <r>
    <n v="954"/>
    <s v="CA-2018-136539"/>
    <d v="2018-12-28T00:00:00"/>
    <d v="2019-01-01T00:00:00"/>
    <s v="Standard Class"/>
    <s v="GH-14665"/>
    <s v="Greg Hansen"/>
    <s v="Consumer"/>
    <s v="United States"/>
    <s v="Round Rock"/>
    <x v="5"/>
    <x v="217"/>
    <x v="2"/>
    <s v="OFF-AR-10001958"/>
    <x v="1"/>
    <s v="Art"/>
    <s v="Stanley Bostitch Contemporary Electric Pencil Sharpeners"/>
    <n v="27.167999999999999"/>
  </r>
  <r>
    <n v="955"/>
    <s v="CA-2018-136539"/>
    <d v="2018-12-28T00:00:00"/>
    <d v="2019-01-01T00:00:00"/>
    <s v="Standard Class"/>
    <s v="GH-14665"/>
    <s v="Greg Hansen"/>
    <s v="Consumer"/>
    <s v="United States"/>
    <s v="Round Rock"/>
    <x v="5"/>
    <x v="217"/>
    <x v="2"/>
    <s v="FUR-BO-10004709"/>
    <x v="0"/>
    <s v="Bookcases"/>
    <s v="Bush Westfield Collection Bookcases, Medium Cherry Finish"/>
    <n v="78.852800000000002"/>
  </r>
  <r>
    <n v="956"/>
    <s v="CA-2018-119305"/>
    <d v="2018-11-30T00:00:00"/>
    <d v="2018-12-04T00:00:00"/>
    <s v="Standard Class"/>
    <s v="SW-20275"/>
    <s v="Scott Williamson"/>
    <s v="Consumer"/>
    <s v="United States"/>
    <s v="Jackson"/>
    <x v="35"/>
    <x v="129"/>
    <x v="0"/>
    <s v="OFF-ST-10000604"/>
    <x v="1"/>
    <s v="Storage"/>
    <s v="Home/Office Personal File Carts"/>
    <n v="173.8"/>
  </r>
  <r>
    <n v="957"/>
    <s v="CA-2018-102414"/>
    <d v="2018-05-15T00:00:00"/>
    <d v="2018-05-18T00:00:00"/>
    <s v="Second Class"/>
    <s v="JA-15970"/>
    <s v="Joseph Airdo"/>
    <s v="Consumer"/>
    <s v="United States"/>
    <s v="Phoenix"/>
    <x v="16"/>
    <x v="51"/>
    <x v="1"/>
    <s v="TEC-PH-10002923"/>
    <x v="2"/>
    <s v="Phones"/>
    <s v="Logitech B530 USBÂ HeadsetÂ -Â headsetÂ - Full size, Binaural"/>
    <n v="29.591999999999999"/>
  </r>
  <r>
    <n v="958"/>
    <s v="CA-2018-102414"/>
    <d v="2018-05-15T00:00:00"/>
    <d v="2018-05-18T00:00:00"/>
    <s v="Second Class"/>
    <s v="JA-15970"/>
    <s v="Joseph Airdo"/>
    <s v="Consumer"/>
    <s v="United States"/>
    <s v="Phoenix"/>
    <x v="16"/>
    <x v="51"/>
    <x v="1"/>
    <s v="OFF-BI-10004465"/>
    <x v="1"/>
    <s v="Binders"/>
    <s v="Avery Durable Slant Ring Binders"/>
    <n v="4.7519999999999998"/>
  </r>
  <r>
    <n v="959"/>
    <s v="CA-2018-102414"/>
    <d v="2018-05-15T00:00:00"/>
    <d v="2018-05-18T00:00:00"/>
    <s v="Second Class"/>
    <s v="JA-15970"/>
    <s v="Joseph Airdo"/>
    <s v="Consumer"/>
    <s v="United States"/>
    <s v="Phoenix"/>
    <x v="16"/>
    <x v="51"/>
    <x v="1"/>
    <s v="OFF-PA-10002333"/>
    <x v="1"/>
    <s v="Paper"/>
    <s v="Universal Ultra Bright White Copier/Laser Paper, 8 1/2&quot; x 11&quot;, Ream"/>
    <n v="15.552"/>
  </r>
  <r>
    <n v="960"/>
    <s v="CA-2016-112571"/>
    <d v="2016-09-22T00:00:00"/>
    <d v="2016-09-22T00:00:00"/>
    <s v="Same Day"/>
    <s v="DL-12925"/>
    <s v="Daniel Lacy"/>
    <s v="Consumer"/>
    <s v="United States"/>
    <s v="Oceanside"/>
    <x v="1"/>
    <x v="218"/>
    <x v="1"/>
    <s v="FUR-FU-10004188"/>
    <x v="0"/>
    <s v="Furnishings"/>
    <s v="Luxo Professional Combination Clamp-On Lamps"/>
    <n v="204.6"/>
  </r>
  <r>
    <n v="961"/>
    <s v="CA-2018-152142"/>
    <d v="2018-11-14T00:00:00"/>
    <d v="2018-11-19T00:00:00"/>
    <s v="Standard Class"/>
    <s v="LW-16990"/>
    <s v="Lindsay Williams"/>
    <s v="Corporate"/>
    <s v="United States"/>
    <s v="San Francisco"/>
    <x v="1"/>
    <x v="94"/>
    <x v="1"/>
    <s v="FUR-CH-10002965"/>
    <x v="0"/>
    <s v="Chairs"/>
    <s v="Global Leather Highback Executive Chair with Pneumatic Height Adjustment, Black"/>
    <n v="321.56799999999998"/>
  </r>
  <r>
    <n v="962"/>
    <s v="CA-2016-160059"/>
    <d v="2016-11-27T00:00:00"/>
    <d v="2016-12-01T00:00:00"/>
    <s v="Standard Class"/>
    <s v="TB-21190"/>
    <s v="Thomas Brumley"/>
    <s v="Home Office"/>
    <s v="United States"/>
    <s v="Fayetteville"/>
    <x v="36"/>
    <x v="145"/>
    <x v="0"/>
    <s v="OFF-BI-10000145"/>
    <x v="1"/>
    <s v="Binders"/>
    <s v="Zipper Ring Binder Pockets"/>
    <n v="6.24"/>
  </r>
  <r>
    <n v="963"/>
    <s v="CA-2017-120859"/>
    <d v="2017-09-01T00:00:00"/>
    <d v="2017-09-04T00:00:00"/>
    <s v="First Class"/>
    <s v="CV-12805"/>
    <s v="Cynthia Voltz"/>
    <s v="Corporate"/>
    <s v="United States"/>
    <s v="San Francisco"/>
    <x v="1"/>
    <x v="94"/>
    <x v="1"/>
    <s v="OFF-EN-10001335"/>
    <x v="1"/>
    <s v="Envelopes"/>
    <s v="White Business Envelopes with Contemporary Seam, Recycled White Business Envelopes"/>
    <n v="21.88"/>
  </r>
  <r>
    <n v="964"/>
    <s v="CA-2015-127488"/>
    <d v="2015-09-22T00:00:00"/>
    <d v="2015-09-24T00:00:00"/>
    <s v="Second Class"/>
    <s v="MS-17365"/>
    <s v="Maribeth Schnelling"/>
    <s v="Consumer"/>
    <s v="United States"/>
    <s v="Boca Raton"/>
    <x v="2"/>
    <x v="219"/>
    <x v="0"/>
    <s v="OFF-LA-10001613"/>
    <x v="1"/>
    <s v="Labels"/>
    <s v="Avery File Folder Labels"/>
    <n v="4.6079999999999997"/>
  </r>
  <r>
    <n v="965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LA-10004055"/>
    <x v="1"/>
    <s v="Labels"/>
    <s v="Color-Coded Legal Exhibit Labels"/>
    <n v="9.82"/>
  </r>
  <r>
    <n v="966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AR-10004344"/>
    <x v="1"/>
    <s v="Art"/>
    <s v="Bulldog Vacuum Base Pencil Sharpener"/>
    <n v="35.97"/>
  </r>
  <r>
    <n v="967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PA-10004621"/>
    <x v="1"/>
    <s v="Paper"/>
    <s v="Xerox 212"/>
    <n v="12.96"/>
  </r>
  <r>
    <n v="968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PA-10001281"/>
    <x v="1"/>
    <s v="Paper"/>
    <s v="Computer Printout Paper with Letter-Trim Fine Perforations"/>
    <n v="191.6"/>
  </r>
  <r>
    <n v="969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LA-10001613"/>
    <x v="1"/>
    <s v="Labels"/>
    <s v="Avery File Folder Labels"/>
    <n v="8.64"/>
  </r>
  <r>
    <n v="970"/>
    <s v="CA-2018-135279"/>
    <d v="2018-04-09T00:00:00"/>
    <d v="2018-04-11T00:00:00"/>
    <s v="First Class"/>
    <s v="BS-11800"/>
    <s v="Bryan Spruell"/>
    <s v="Home Office"/>
    <s v="United States"/>
    <s v="New York City"/>
    <x v="15"/>
    <x v="164"/>
    <x v="3"/>
    <s v="OFF-ST-10001097"/>
    <x v="1"/>
    <s v="Storage"/>
    <s v="Office Impressions Heavy Duty Welded Shelving &amp; Multimedia Storage Drawers"/>
    <n v="501.81"/>
  </r>
  <r>
    <n v="971"/>
    <s v="CA-2015-115791"/>
    <d v="2015-01-16T00:00:00"/>
    <d v="2015-01-18T00:00:00"/>
    <s v="Second Class"/>
    <s v="DL-13315"/>
    <s v="Delfina Latchford"/>
    <s v="Consumer"/>
    <s v="United States"/>
    <s v="Philadelphia"/>
    <x v="9"/>
    <x v="63"/>
    <x v="3"/>
    <s v="FUR-FU-10001095"/>
    <x v="0"/>
    <s v="Furnishings"/>
    <s v="DAX Black Cherry Wood-Tone Poster Frame"/>
    <n v="127.104"/>
  </r>
  <r>
    <n v="972"/>
    <s v="CA-2015-115791"/>
    <d v="2015-01-16T00:00:00"/>
    <d v="2015-01-18T00:00:00"/>
    <s v="Second Class"/>
    <s v="DL-13315"/>
    <s v="Delfina Latchford"/>
    <s v="Consumer"/>
    <s v="United States"/>
    <s v="Philadelphia"/>
    <x v="9"/>
    <x v="63"/>
    <x v="3"/>
    <s v="TEC-PH-10004614"/>
    <x v="2"/>
    <s v="Phones"/>
    <s v="AT&amp;T 841000 Phone"/>
    <n v="124.2"/>
  </r>
  <r>
    <n v="973"/>
    <s v="CA-2015-115791"/>
    <d v="2015-01-16T00:00:00"/>
    <d v="2015-01-18T00:00:00"/>
    <s v="Second Class"/>
    <s v="DL-13315"/>
    <s v="Delfina Latchford"/>
    <s v="Consumer"/>
    <s v="United States"/>
    <s v="Philadelphia"/>
    <x v="9"/>
    <x v="63"/>
    <x v="3"/>
    <s v="OFF-BI-10001575"/>
    <x v="1"/>
    <s v="Binders"/>
    <s v="GBC Linen Binding Covers"/>
    <n v="18.588000000000001"/>
  </r>
  <r>
    <n v="974"/>
    <s v="CA-2015-115791"/>
    <d v="2015-01-16T00:00:00"/>
    <d v="2015-01-18T00:00:00"/>
    <s v="Second Class"/>
    <s v="DL-13315"/>
    <s v="Delfina Latchford"/>
    <s v="Consumer"/>
    <s v="United States"/>
    <s v="Philadelphia"/>
    <x v="9"/>
    <x v="63"/>
    <x v="3"/>
    <s v="OFF-LA-10001074"/>
    <x v="1"/>
    <s v="Labels"/>
    <s v="Round Specialty Laser Printer Labels"/>
    <n v="30.071999999999999"/>
  </r>
  <r>
    <n v="975"/>
    <s v="US-2018-103247"/>
    <d v="2018-10-05T00:00:00"/>
    <d v="2018-10-08T00:00:00"/>
    <s v="Second Class"/>
    <s v="PO-19195"/>
    <s v="Phillina Ober"/>
    <s v="Home Office"/>
    <s v="United States"/>
    <s v="New York City"/>
    <x v="15"/>
    <x v="164"/>
    <x v="3"/>
    <s v="TEC-PH-10003555"/>
    <x v="2"/>
    <s v="Phones"/>
    <s v="Motorola HK250 Universal Bluetooth Headset"/>
    <n v="160.93"/>
  </r>
  <r>
    <n v="976"/>
    <s v="US-2018-103247"/>
    <d v="2018-10-05T00:00:00"/>
    <d v="2018-10-08T00:00:00"/>
    <s v="Second Class"/>
    <s v="PO-19195"/>
    <s v="Phillina Ober"/>
    <s v="Home Office"/>
    <s v="United States"/>
    <s v="New York City"/>
    <x v="15"/>
    <x v="164"/>
    <x v="3"/>
    <s v="OFF-BI-10004492"/>
    <x v="1"/>
    <s v="Binders"/>
    <s v="Tuf-Vin Binders"/>
    <n v="75.792000000000002"/>
  </r>
  <r>
    <n v="977"/>
    <s v="US-2018-100209"/>
    <d v="2018-07-09T00:00:00"/>
    <d v="2018-07-15T00:00:00"/>
    <s v="Standard Class"/>
    <s v="TD-20995"/>
    <s v="Tamara Dahlen"/>
    <s v="Consumer"/>
    <s v="United States"/>
    <s v="Portland"/>
    <x v="21"/>
    <x v="40"/>
    <x v="1"/>
    <s v="OFF-BI-10002012"/>
    <x v="1"/>
    <s v="Binders"/>
    <s v="Wilson Jones Easy Flow II Sheet Lifters"/>
    <n v="1.08"/>
  </r>
  <r>
    <n v="978"/>
    <s v="CA-2018-159366"/>
    <d v="2018-01-07T00:00:00"/>
    <d v="2018-01-10T00:00:00"/>
    <s v="First Class"/>
    <s v="BW-11110"/>
    <s v="Bart Watters"/>
    <s v="Corporate"/>
    <s v="United States"/>
    <s v="Detroit"/>
    <x v="12"/>
    <x v="185"/>
    <x v="2"/>
    <s v="TEC-MA-10000822"/>
    <x v="2"/>
    <s v="Machines"/>
    <s v="Lexmark MX611dhe Monochrome Laser Printer"/>
    <n v="3059.982"/>
  </r>
  <r>
    <n v="979"/>
    <s v="CA-2017-145499"/>
    <d v="2017-05-30T00:00:00"/>
    <d v="2017-05-31T00:00:00"/>
    <s v="First Class"/>
    <s v="RW-19690"/>
    <s v="Robert Waldorf"/>
    <s v="Consumer"/>
    <s v="United States"/>
    <s v="Wilmington"/>
    <x v="3"/>
    <x v="124"/>
    <x v="0"/>
    <s v="OFF-BI-10000848"/>
    <x v="1"/>
    <s v="Binders"/>
    <s v="Angle-D Ring Binders"/>
    <n v="3.282"/>
  </r>
  <r>
    <n v="980"/>
    <s v="CA-2016-157035"/>
    <d v="2016-12-09T00:00:00"/>
    <d v="2016-12-12T00:00:00"/>
    <s v="First Class"/>
    <s v="KB-16600"/>
    <s v="Ken Brennan"/>
    <s v="Corporate"/>
    <s v="United States"/>
    <s v="Columbus"/>
    <x v="14"/>
    <x v="134"/>
    <x v="2"/>
    <s v="OFF-PA-10004156"/>
    <x v="1"/>
    <s v="Paper"/>
    <s v="Xerox 188"/>
    <n v="34.020000000000003"/>
  </r>
  <r>
    <n v="981"/>
    <s v="CA-2017-144939"/>
    <d v="2017-10-03T00:00:00"/>
    <d v="2017-10-08T00:00:00"/>
    <s v="Standard Class"/>
    <s v="EB-13870"/>
    <s v="Emily Burns"/>
    <s v="Consumer"/>
    <s v="United States"/>
    <s v="New York City"/>
    <x v="15"/>
    <x v="45"/>
    <x v="3"/>
    <s v="FUR-CH-10003199"/>
    <x v="0"/>
    <s v="Chairs"/>
    <s v="Office Star - Contemporary Task Swivel Chair"/>
    <n v="599.29200000000003"/>
  </r>
  <r>
    <n v="982"/>
    <s v="CA-2015-163419"/>
    <d v="2015-11-11T00:00:00"/>
    <d v="2015-11-14T00:00:00"/>
    <s v="Second Class"/>
    <s v="TZ-21580"/>
    <s v="Tracy Zic"/>
    <s v="Consumer"/>
    <s v="United States"/>
    <s v="Louisville"/>
    <x v="22"/>
    <x v="127"/>
    <x v="1"/>
    <s v="OFF-AR-10000034"/>
    <x v="1"/>
    <s v="Art"/>
    <s v="BIC Brite Liner Grip Highlighters, Assorted, 5/Pack"/>
    <n v="3.3919999999999999"/>
  </r>
  <r>
    <n v="983"/>
    <s v="CA-2015-163419"/>
    <d v="2015-11-11T00:00:00"/>
    <d v="2015-11-14T00:00:00"/>
    <s v="Second Class"/>
    <s v="TZ-21580"/>
    <s v="Tracy Zic"/>
    <s v="Consumer"/>
    <s v="United States"/>
    <s v="Louisville"/>
    <x v="22"/>
    <x v="127"/>
    <x v="1"/>
    <s v="TEC-PH-10000560"/>
    <x v="2"/>
    <s v="Phones"/>
    <s v="Samsung Galaxy S III - 16GB - pebble blue (T-Mobile)"/>
    <n v="559.98400000000004"/>
  </r>
  <r>
    <n v="984"/>
    <s v="CA-2015-163419"/>
    <d v="2015-11-11T00:00:00"/>
    <d v="2015-11-14T00:00:00"/>
    <s v="Second Class"/>
    <s v="TZ-21580"/>
    <s v="Tracy Zic"/>
    <s v="Consumer"/>
    <s v="United States"/>
    <s v="Louisville"/>
    <x v="22"/>
    <x v="127"/>
    <x v="1"/>
    <s v="FUR-CH-10000665"/>
    <x v="0"/>
    <s v="Chairs"/>
    <s v="Global Airflow Leather Mesh Back Chair, Black"/>
    <n v="603.91999999999996"/>
  </r>
  <r>
    <n v="985"/>
    <s v="CA-2018-100314"/>
    <d v="2018-09-29T00:00:00"/>
    <d v="2018-10-05T00:00:00"/>
    <s v="Standard Class"/>
    <s v="AS-10630"/>
    <s v="Ann Steele"/>
    <s v="Home Office"/>
    <s v="United States"/>
    <s v="Pasadena"/>
    <x v="5"/>
    <x v="89"/>
    <x v="2"/>
    <s v="OFF-LA-10001569"/>
    <x v="1"/>
    <s v="Labels"/>
    <s v="Avery 499"/>
    <n v="7.968"/>
  </r>
  <r>
    <n v="986"/>
    <s v="CA-2018-100314"/>
    <d v="2018-09-29T00:00:00"/>
    <d v="2018-10-05T00:00:00"/>
    <s v="Standard Class"/>
    <s v="AS-10630"/>
    <s v="Ann Steele"/>
    <s v="Home Office"/>
    <s v="United States"/>
    <s v="Pasadena"/>
    <x v="5"/>
    <x v="89"/>
    <x v="2"/>
    <s v="OFF-EN-10000461"/>
    <x v="1"/>
    <s v="Envelopes"/>
    <s v="#10- 4 1/8&quot; x 9 1/2&quot; Recycled Envelopes"/>
    <n v="27.968"/>
  </r>
  <r>
    <n v="987"/>
    <s v="CA-2018-100314"/>
    <d v="2018-09-29T00:00:00"/>
    <d v="2018-10-05T00:00:00"/>
    <s v="Standard Class"/>
    <s v="AS-10630"/>
    <s v="Ann Steele"/>
    <s v="Home Office"/>
    <s v="United States"/>
    <s v="Pasadena"/>
    <x v="5"/>
    <x v="89"/>
    <x v="2"/>
    <s v="TEC-MA-10003066"/>
    <x v="2"/>
    <s v="Machines"/>
    <s v="Wasp CCD Handheld Bar Code Reader"/>
    <n v="336.51"/>
  </r>
  <r>
    <n v="988"/>
    <s v="CA-2016-146829"/>
    <d v="2016-03-10T00:00:00"/>
    <d v="2016-03-10T00:00:00"/>
    <s v="Same Day"/>
    <s v="TS-21340"/>
    <s v="Toby Swindell"/>
    <s v="Consumer"/>
    <s v="United States"/>
    <s v="Houston"/>
    <x v="5"/>
    <x v="16"/>
    <x v="2"/>
    <s v="OFF-BI-10004022"/>
    <x v="1"/>
    <s v="Binders"/>
    <s v="Acco Suede Grain Vinyl Round Ring Binder"/>
    <n v="1.1120000000000001"/>
  </r>
  <r>
    <n v="989"/>
    <s v="CA-2018-167899"/>
    <d v="2018-05-21T00:00:00"/>
    <d v="2018-05-26T00:00:00"/>
    <s v="Standard Class"/>
    <s v="JG-15805"/>
    <s v="John Grady"/>
    <s v="Corporate"/>
    <s v="United States"/>
    <s v="Auburn"/>
    <x v="15"/>
    <x v="135"/>
    <x v="3"/>
    <s v="FUR-FU-10004071"/>
    <x v="0"/>
    <s v="Furnishings"/>
    <s v="Luxo Professional Magnifying Clamp-On Fluorescent Lamps"/>
    <n v="520.04999999999995"/>
  </r>
  <r>
    <n v="990"/>
    <s v="CA-2018-167899"/>
    <d v="2018-05-21T00:00:00"/>
    <d v="2018-05-26T00:00:00"/>
    <s v="Standard Class"/>
    <s v="JG-15805"/>
    <s v="John Grady"/>
    <s v="Corporate"/>
    <s v="United States"/>
    <s v="Auburn"/>
    <x v="15"/>
    <x v="135"/>
    <x v="3"/>
    <s v="OFF-AR-10001988"/>
    <x v="1"/>
    <s v="Art"/>
    <s v="Bulldog Table or Wall-Mount Pencil Sharpener"/>
    <n v="17.97"/>
  </r>
  <r>
    <n v="991"/>
    <s v="CA-2016-153549"/>
    <d v="2016-03-29T00:00:00"/>
    <d v="2016-03-31T00:00:00"/>
    <s v="Second Class"/>
    <s v="SL-20155"/>
    <s v="Sara Luxemburg"/>
    <s v="Home Office"/>
    <s v="United States"/>
    <s v="Jacksonville"/>
    <x v="2"/>
    <x v="133"/>
    <x v="0"/>
    <s v="FUR-CH-10004086"/>
    <x v="0"/>
    <s v="Chairs"/>
    <s v="Hon 4070 Series Pagoda Armless Upholstered Stacking Chairs"/>
    <n v="1166.92"/>
  </r>
  <r>
    <n v="992"/>
    <s v="CA-2017-110023"/>
    <d v="2017-09-09T00:00:00"/>
    <d v="2017-09-11T00:00:00"/>
    <s v="First Class"/>
    <s v="TS-21610"/>
    <s v="Troy Staebel"/>
    <s v="Consumer"/>
    <s v="United States"/>
    <s v="New York City"/>
    <x v="15"/>
    <x v="23"/>
    <x v="3"/>
    <s v="OFF-BI-10001036"/>
    <x v="1"/>
    <s v="Binders"/>
    <s v="Cardinal EasyOpen D-Ring Binders"/>
    <n v="14.624000000000001"/>
  </r>
  <r>
    <n v="993"/>
    <s v="CA-2017-105585"/>
    <d v="2017-08-26T00:00:00"/>
    <d v="2017-08-27T00:00:00"/>
    <s v="First Class"/>
    <s v="RF-19735"/>
    <s v="Roland Fjeld"/>
    <s v="Consumer"/>
    <s v="United States"/>
    <s v="San Jose"/>
    <x v="1"/>
    <x v="58"/>
    <x v="1"/>
    <s v="OFF-FA-10002983"/>
    <x v="1"/>
    <s v="Fasteners"/>
    <s v="Advantus SlideClip Paper Clips"/>
    <n v="10.23"/>
  </r>
  <r>
    <n v="994"/>
    <s v="CA-2017-105585"/>
    <d v="2017-08-26T00:00:00"/>
    <d v="2017-08-27T00:00:00"/>
    <s v="First Class"/>
    <s v="RF-19735"/>
    <s v="Roland Fjeld"/>
    <s v="Consumer"/>
    <s v="United States"/>
    <s v="San Jose"/>
    <x v="1"/>
    <x v="58"/>
    <x v="1"/>
    <s v="OFF-PA-10003625"/>
    <x v="1"/>
    <s v="Paper"/>
    <s v="Xerox 1979"/>
    <n v="154.9"/>
  </r>
  <r>
    <n v="995"/>
    <s v="CA-2015-117639"/>
    <d v="2015-05-21T00:00:00"/>
    <d v="2015-05-25T00:00:00"/>
    <s v="Standard Class"/>
    <s v="MW-18235"/>
    <s v="Mitch Willingham"/>
    <s v="Corporate"/>
    <s v="United States"/>
    <s v="Virginia Beach"/>
    <x v="17"/>
    <x v="220"/>
    <x v="0"/>
    <s v="OFF-BI-10003925"/>
    <x v="1"/>
    <s v="Binders"/>
    <s v="Fellowes PB300 Plastic Comb Binding Machine"/>
    <n v="2715.93"/>
  </r>
  <r>
    <n v="996"/>
    <s v="CA-2015-117639"/>
    <d v="2015-05-21T00:00:00"/>
    <d v="2015-05-25T00:00:00"/>
    <s v="Standard Class"/>
    <s v="MW-18235"/>
    <s v="Mitch Willingham"/>
    <s v="Corporate"/>
    <s v="United States"/>
    <s v="Virginia Beach"/>
    <x v="17"/>
    <x v="220"/>
    <x v="0"/>
    <s v="TEC-PH-10001530"/>
    <x v="2"/>
    <s v="Phones"/>
    <s v="Plantronics Voyager Pro Legend"/>
    <n v="617.97"/>
  </r>
  <r>
    <n v="997"/>
    <s v="CA-2016-162537"/>
    <d v="2016-10-28T00:00:00"/>
    <d v="2016-11-03T00:00:00"/>
    <s v="Standard Class"/>
    <s v="RD-19585"/>
    <s v="Rob Dowd"/>
    <s v="Consumer"/>
    <s v="United States"/>
    <s v="Henderson"/>
    <x v="0"/>
    <x v="0"/>
    <x v="0"/>
    <s v="OFF-EN-10003862"/>
    <x v="1"/>
    <s v="Envelopes"/>
    <s v="Laser &amp; Ink Jet Business Envelopes"/>
    <n v="10.67"/>
  </r>
  <r>
    <n v="998"/>
    <s v="CA-2016-162537"/>
    <d v="2016-10-28T00:00:00"/>
    <d v="2016-11-03T00:00:00"/>
    <s v="Standard Class"/>
    <s v="RD-19585"/>
    <s v="Rob Dowd"/>
    <s v="Consumer"/>
    <s v="United States"/>
    <s v="Henderson"/>
    <x v="0"/>
    <x v="0"/>
    <x v="0"/>
    <s v="OFF-ST-10004258"/>
    <x v="1"/>
    <s v="Storage"/>
    <s v="Portable Personal File Box"/>
    <n v="36.630000000000003"/>
  </r>
  <r>
    <n v="999"/>
    <s v="CA-2016-162537"/>
    <d v="2016-10-28T00:00:00"/>
    <d v="2016-11-03T00:00:00"/>
    <s v="Standard Class"/>
    <s v="RD-19585"/>
    <s v="Rob Dowd"/>
    <s v="Consumer"/>
    <s v="United States"/>
    <s v="Henderson"/>
    <x v="0"/>
    <x v="0"/>
    <x v="0"/>
    <s v="FUR-FU-10002885"/>
    <x v="0"/>
    <s v="Furnishings"/>
    <s v="Magna Visual Magnetic Picture Hangers"/>
    <n v="24.1"/>
  </r>
  <r>
    <n v="1000"/>
    <s v="CA-2016-162537"/>
    <d v="2016-10-28T00:00:00"/>
    <d v="2016-11-03T00:00:00"/>
    <s v="Standard Class"/>
    <s v="RD-19585"/>
    <s v="Rob Dowd"/>
    <s v="Consumer"/>
    <s v="United States"/>
    <s v="Henderson"/>
    <x v="0"/>
    <x v="0"/>
    <x v="0"/>
    <s v="FUR-FU-10001918"/>
    <x v="0"/>
    <s v="Furnishings"/>
    <s v="C-Line Cubicle Keepers Polyproplyene Holder With Velcro Backings"/>
    <n v="33.11"/>
  </r>
  <r>
    <n v="1001"/>
    <s v="CA-2017-155488"/>
    <d v="2017-11-13T00:00:00"/>
    <d v="2017-11-17T00:00:00"/>
    <s v="Standard Class"/>
    <s v="FM-14290"/>
    <s v="Frank Merwin"/>
    <s v="Home Office"/>
    <s v="United States"/>
    <s v="Vancouver"/>
    <x v="4"/>
    <x v="172"/>
    <x v="1"/>
    <s v="OFF-AR-10002956"/>
    <x v="1"/>
    <s v="Art"/>
    <s v="Boston 16801 Nautilus Battery Pencil Sharpener"/>
    <n v="44.02"/>
  </r>
  <r>
    <n v="1002"/>
    <s v="CA-2016-124891"/>
    <d v="2016-07-31T00:00:00"/>
    <d v="2016-07-31T00:00:00"/>
    <s v="Same Day"/>
    <s v="RH-19495"/>
    <s v="Rick Hansen"/>
    <s v="Consumer"/>
    <s v="United States"/>
    <s v="New York City"/>
    <x v="15"/>
    <x v="23"/>
    <x v="3"/>
    <s v="TEC-AC-10003033"/>
    <x v="2"/>
    <s v="Accessories"/>
    <s v="Plantronics CS510 - Over-the-Head monaural Wireless Headset System"/>
    <n v="2309.65"/>
  </r>
  <r>
    <n v="1003"/>
    <s v="CA-2016-124891"/>
    <d v="2016-07-31T00:00:00"/>
    <d v="2016-07-31T00:00:00"/>
    <s v="Same Day"/>
    <s v="RH-19495"/>
    <s v="Rick Hansen"/>
    <s v="Consumer"/>
    <s v="United States"/>
    <s v="New York City"/>
    <x v="15"/>
    <x v="23"/>
    <x v="3"/>
    <s v="FUR-TA-10002903"/>
    <x v="0"/>
    <s v="Tables"/>
    <s v="Bevis Round Bullnose 29&quot; High Table Top"/>
    <n v="1090.7819999999999"/>
  </r>
  <r>
    <n v="1004"/>
    <s v="CA-2016-124891"/>
    <d v="2016-07-31T00:00:00"/>
    <d v="2016-07-31T00:00:00"/>
    <s v="Same Day"/>
    <s v="RH-19495"/>
    <s v="Rick Hansen"/>
    <s v="Consumer"/>
    <s v="United States"/>
    <s v="New York City"/>
    <x v="15"/>
    <x v="23"/>
    <x v="3"/>
    <s v="OFF-PA-10004621"/>
    <x v="1"/>
    <s v="Paper"/>
    <s v="Xerox 212"/>
    <n v="19.440000000000001"/>
  </r>
  <r>
    <n v="1005"/>
    <s v="CA-2016-126445"/>
    <d v="2016-08-27T00:00:00"/>
    <d v="2016-08-31T00:00:00"/>
    <s v="Standard Class"/>
    <s v="RA-19945"/>
    <s v="Ryan Akin"/>
    <s v="Consumer"/>
    <s v="United States"/>
    <s v="Murrieta"/>
    <x v="1"/>
    <x v="221"/>
    <x v="1"/>
    <s v="OFF-ST-10000046"/>
    <x v="1"/>
    <s v="Storage"/>
    <s v="Fellowes Super Stor/Drawer Files"/>
    <n v="484.65"/>
  </r>
  <r>
    <n v="1006"/>
    <s v="CA-2016-111199"/>
    <d v="2016-11-13T00:00:00"/>
    <d v="2016-11-17T00:00:00"/>
    <s v="Standard Class"/>
    <s v="JK-15730"/>
    <s v="Joe Kamberova"/>
    <s v="Consumer"/>
    <s v="United States"/>
    <s v="Jacksonville"/>
    <x v="3"/>
    <x v="222"/>
    <x v="0"/>
    <s v="OFF-PA-10001790"/>
    <x v="1"/>
    <s v="Paper"/>
    <s v="Xerox 1910"/>
    <n v="115.29600000000001"/>
  </r>
  <r>
    <n v="1007"/>
    <s v="CA-2016-105312"/>
    <d v="2016-11-06T00:00:00"/>
    <d v="2016-11-09T00:00:00"/>
    <s v="First Class"/>
    <s v="MT-17815"/>
    <s v="Meg Tillman"/>
    <s v="Consumer"/>
    <s v="United States"/>
    <s v="Scottsdale"/>
    <x v="16"/>
    <x v="57"/>
    <x v="1"/>
    <s v="OFF-EN-10002600"/>
    <x v="1"/>
    <s v="Envelopes"/>
    <s v="Redi-Strip #10 Envelopes, 4 1/8 x 9 1/2"/>
    <n v="7.08"/>
  </r>
  <r>
    <n v="1008"/>
    <s v="CA-2016-105312"/>
    <d v="2016-11-06T00:00:00"/>
    <d v="2016-11-09T00:00:00"/>
    <s v="First Class"/>
    <s v="MT-17815"/>
    <s v="Meg Tillman"/>
    <s v="Consumer"/>
    <s v="United States"/>
    <s v="Scottsdale"/>
    <x v="16"/>
    <x v="57"/>
    <x v="1"/>
    <s v="OFF-BI-10002049"/>
    <x v="1"/>
    <s v="Binders"/>
    <s v="UniKeep View Case Binders"/>
    <n v="4.4009999999999998"/>
  </r>
  <r>
    <n v="1009"/>
    <s v="US-2018-106705"/>
    <d v="2018-12-26T00:00:00"/>
    <d v="2019-01-01T00:00:00"/>
    <s v="Standard Class"/>
    <s v="PO-18850"/>
    <s v="Patrick O'Brill"/>
    <s v="Consumer"/>
    <s v="United States"/>
    <s v="Burlington"/>
    <x v="23"/>
    <x v="223"/>
    <x v="2"/>
    <s v="OFF-PA-10001509"/>
    <x v="1"/>
    <s v="Paper"/>
    <s v="Recycled Desk Saver Line &quot;While You Were Out&quot; Book, 5 1/2&quot; X 4&quot;"/>
    <n v="44.75"/>
  </r>
  <r>
    <n v="1010"/>
    <s v="CA-2018-135034"/>
    <d v="2018-08-01T00:00:00"/>
    <d v="2018-08-03T00:00:00"/>
    <s v="First Class"/>
    <s v="AT-10735"/>
    <s v="Annie Thurman"/>
    <s v="Consumer"/>
    <s v="United States"/>
    <s v="Chicago"/>
    <x v="10"/>
    <x v="155"/>
    <x v="2"/>
    <s v="TEC-PH-10003931"/>
    <x v="2"/>
    <s v="Phones"/>
    <s v="JBL Micro Wireless Portable Bluetooth Speaker"/>
    <n v="95.983999999999995"/>
  </r>
  <r>
    <n v="1011"/>
    <s v="CA-2015-158540"/>
    <d v="2015-11-24T00:00:00"/>
    <d v="2015-11-26T00:00:00"/>
    <s v="First Class"/>
    <s v="VG-21790"/>
    <s v="Vivek Gonzalez"/>
    <s v="Consumer"/>
    <s v="United States"/>
    <s v="San Diego"/>
    <x v="1"/>
    <x v="88"/>
    <x v="1"/>
    <s v="FUR-FU-10001602"/>
    <x v="0"/>
    <s v="Furnishings"/>
    <s v="Eldon Delta Triangular Chair Mat, 52&quot; x 58&quot;, Clear"/>
    <n v="151.72"/>
  </r>
  <r>
    <n v="1012"/>
    <s v="CA-2018-118437"/>
    <d v="2018-06-17T00:00:00"/>
    <d v="2018-06-21T00:00:00"/>
    <s v="Second Class"/>
    <s v="PF-19165"/>
    <s v="Philip Fox"/>
    <s v="Consumer"/>
    <s v="United States"/>
    <s v="Olympia"/>
    <x v="4"/>
    <x v="224"/>
    <x v="1"/>
    <s v="FUR-FU-10004848"/>
    <x v="0"/>
    <s v="Furnishings"/>
    <s v="Howard Miller 13-3/4&quot; Diameter Brushed Chrome Round Wall Clock"/>
    <n v="155.25"/>
  </r>
  <r>
    <n v="1013"/>
    <s v="CA-2018-118437"/>
    <d v="2018-06-17T00:00:00"/>
    <d v="2018-06-21T00:00:00"/>
    <s v="Second Class"/>
    <s v="PF-19165"/>
    <s v="Philip Fox"/>
    <s v="Consumer"/>
    <s v="United States"/>
    <s v="Olympia"/>
    <x v="4"/>
    <x v="224"/>
    <x v="1"/>
    <s v="OFF-ST-10003722"/>
    <x v="1"/>
    <s v="Storage"/>
    <s v="Project Tote Personal File"/>
    <n v="14.03"/>
  </r>
  <r>
    <n v="1014"/>
    <s v="US-2016-126214"/>
    <d v="2016-12-21T00:00:00"/>
    <d v="2016-12-24T00:00:00"/>
    <s v="Second Class"/>
    <s v="JS-15880"/>
    <s v="John Stevenson"/>
    <s v="Consumer"/>
    <s v="United States"/>
    <s v="Seattle"/>
    <x v="4"/>
    <x v="5"/>
    <x v="1"/>
    <s v="FUR-TA-10003748"/>
    <x v="0"/>
    <s v="Tables"/>
    <s v="Bevis 36 x 72 Conference Tables"/>
    <n v="1618.37"/>
  </r>
  <r>
    <n v="1015"/>
    <s v="US-2016-126214"/>
    <d v="2016-12-21T00:00:00"/>
    <d v="2016-12-24T00:00:00"/>
    <s v="Second Class"/>
    <s v="JS-15880"/>
    <s v="John Stevenson"/>
    <s v="Consumer"/>
    <s v="United States"/>
    <s v="Seattle"/>
    <x v="4"/>
    <x v="5"/>
    <x v="1"/>
    <s v="TEC-AC-10003198"/>
    <x v="2"/>
    <s v="Accessories"/>
    <s v="Enermax Acrylux Wireless Keyboard"/>
    <n v="99.6"/>
  </r>
  <r>
    <n v="1016"/>
    <s v="CA-2016-133025"/>
    <d v="2016-09-17T00:00:00"/>
    <d v="2016-09-19T00:00:00"/>
    <s v="Second Class"/>
    <s v="MO-17800"/>
    <s v="Meg O'Connel"/>
    <s v="Home Office"/>
    <s v="United States"/>
    <s v="Los Angeles"/>
    <x v="1"/>
    <x v="1"/>
    <x v="1"/>
    <s v="OFF-PA-10004100"/>
    <x v="1"/>
    <s v="Paper"/>
    <s v="Xerox 216"/>
    <n v="32.4"/>
  </r>
  <r>
    <n v="1017"/>
    <s v="CA-2016-108665"/>
    <d v="2016-07-06T00:00:00"/>
    <d v="2016-07-10T00:00:00"/>
    <s v="Standard Class"/>
    <s v="KM-16225"/>
    <s v="Kalyca Meade"/>
    <s v="Corporate"/>
    <s v="United States"/>
    <s v="New York City"/>
    <x v="15"/>
    <x v="164"/>
    <x v="3"/>
    <s v="FUR-FU-10002191"/>
    <x v="0"/>
    <s v="Furnishings"/>
    <s v="G.E. Halogen Desk Lamp Bulbs"/>
    <n v="13.96"/>
  </r>
  <r>
    <n v="1018"/>
    <s v="CA-2016-108665"/>
    <d v="2016-07-06T00:00:00"/>
    <d v="2016-07-10T00:00:00"/>
    <s v="Standard Class"/>
    <s v="KM-16225"/>
    <s v="Kalyca Meade"/>
    <s v="Corporate"/>
    <s v="United States"/>
    <s v="New York City"/>
    <x v="15"/>
    <x v="164"/>
    <x v="3"/>
    <s v="FUR-FU-10000965"/>
    <x v="0"/>
    <s v="Furnishings"/>
    <s v="Howard Miller 11-1/2&quot; Diameter Ridgewood Wall Clock"/>
    <n v="155.82"/>
  </r>
  <r>
    <n v="1019"/>
    <s v="CA-2016-108665"/>
    <d v="2016-07-06T00:00:00"/>
    <d v="2016-07-10T00:00:00"/>
    <s v="Standard Class"/>
    <s v="KM-16225"/>
    <s v="Kalyca Meade"/>
    <s v="Corporate"/>
    <s v="United States"/>
    <s v="New York City"/>
    <x v="15"/>
    <x v="164"/>
    <x v="3"/>
    <s v="TEC-PH-10004188"/>
    <x v="2"/>
    <s v="Phones"/>
    <s v="OtterBox Commuter Series Case - Samsung Galaxy S4"/>
    <n v="124.95"/>
  </r>
  <r>
    <n v="1020"/>
    <s v="CA-2016-108665"/>
    <d v="2016-07-06T00:00:00"/>
    <d v="2016-07-10T00:00:00"/>
    <s v="Standard Class"/>
    <s v="KM-16225"/>
    <s v="Kalyca Meade"/>
    <s v="Corporate"/>
    <s v="United States"/>
    <s v="New York City"/>
    <x v="15"/>
    <x v="164"/>
    <x v="3"/>
    <s v="OFF-ST-10001526"/>
    <x v="1"/>
    <s v="Storage"/>
    <s v="Iceberg Mobile Mega Data/Printer Cart"/>
    <n v="601.65"/>
  </r>
  <r>
    <n v="1021"/>
    <s v="CA-2016-124450"/>
    <d v="2016-04-27T00:00:00"/>
    <d v="2016-05-03T00:00:00"/>
    <s v="Standard Class"/>
    <s v="GT-14710"/>
    <s v="Greg Tran"/>
    <s v="Consumer"/>
    <s v="United States"/>
    <s v="Washington"/>
    <x v="40"/>
    <x v="225"/>
    <x v="3"/>
    <s v="OFF-AR-10001166"/>
    <x v="1"/>
    <s v="Art"/>
    <s v="Staples in misc. colors"/>
    <n v="22.74"/>
  </r>
  <r>
    <n v="1022"/>
    <s v="CA-2016-124450"/>
    <d v="2016-04-27T00:00:00"/>
    <d v="2016-05-03T00:00:00"/>
    <s v="Standard Class"/>
    <s v="GT-14710"/>
    <s v="Greg Tran"/>
    <s v="Consumer"/>
    <s v="United States"/>
    <s v="Washington"/>
    <x v="40"/>
    <x v="225"/>
    <x v="3"/>
    <s v="FUR-CH-10000309"/>
    <x v="0"/>
    <s v="Chairs"/>
    <s v="Global Comet Stacking Arm Chair"/>
    <n v="1267.53"/>
  </r>
  <r>
    <n v="1023"/>
    <s v="CA-2016-124450"/>
    <d v="2016-04-27T00:00:00"/>
    <d v="2016-05-03T00:00:00"/>
    <s v="Standard Class"/>
    <s v="GT-14710"/>
    <s v="Greg Tran"/>
    <s v="Consumer"/>
    <s v="United States"/>
    <s v="Washington"/>
    <x v="40"/>
    <x v="225"/>
    <x v="3"/>
    <s v="TEC-MA-10004212"/>
    <x v="2"/>
    <s v="Machines"/>
    <s v="Cisco SPA525G2 5-Line IP Phone"/>
    <n v="1379.92"/>
  </r>
  <r>
    <n v="1024"/>
    <s v="CA-2016-167269"/>
    <d v="2016-06-16T00:00:00"/>
    <d v="2016-06-20T00:00:00"/>
    <s v="Standard Class"/>
    <s v="PB-19150"/>
    <s v="Philip Brown"/>
    <s v="Consumer"/>
    <s v="United States"/>
    <s v="Philadelphia"/>
    <x v="9"/>
    <x v="63"/>
    <x v="3"/>
    <s v="OFF-EN-10003072"/>
    <x v="1"/>
    <s v="Envelopes"/>
    <s v="Peel &amp; Seel Envelopes"/>
    <n v="6.2080000000000002"/>
  </r>
  <r>
    <n v="1025"/>
    <s v="CA-2018-106964"/>
    <d v="2018-12-17T00:00:00"/>
    <d v="2018-12-20T00:00:00"/>
    <s v="First Class"/>
    <s v="HR-14770"/>
    <s v="Hallie Redmond"/>
    <s v="Home Office"/>
    <s v="United States"/>
    <s v="Los Angeles"/>
    <x v="1"/>
    <x v="62"/>
    <x v="1"/>
    <s v="OFF-BI-10000320"/>
    <x v="1"/>
    <s v="Binders"/>
    <s v="GBC Plastic Binding Combs"/>
    <n v="11.808"/>
  </r>
  <r>
    <n v="1026"/>
    <s v="CA-2017-126529"/>
    <d v="2017-01-11T00:00:00"/>
    <d v="2017-01-13T00:00:00"/>
    <s v="Second Class"/>
    <s v="DE-13255"/>
    <s v="Deanra Eno"/>
    <s v="Home Office"/>
    <s v="United States"/>
    <s v="Springfield"/>
    <x v="24"/>
    <x v="157"/>
    <x v="3"/>
    <s v="OFF-PA-10001166"/>
    <x v="1"/>
    <s v="Paper"/>
    <s v="Xerox 2"/>
    <n v="15.552"/>
  </r>
  <r>
    <n v="1027"/>
    <s v="CA-2017-126529"/>
    <d v="2017-01-11T00:00:00"/>
    <d v="2017-01-13T00:00:00"/>
    <s v="Second Class"/>
    <s v="DE-13255"/>
    <s v="Deanra Eno"/>
    <s v="Home Office"/>
    <s v="United States"/>
    <s v="Springfield"/>
    <x v="24"/>
    <x v="157"/>
    <x v="3"/>
    <s v="OFF-PA-10003656"/>
    <x v="1"/>
    <s v="Paper"/>
    <s v="Xerox 1935"/>
    <n v="63.311999999999998"/>
  </r>
  <r>
    <n v="1028"/>
    <s v="CA-2017-126529"/>
    <d v="2017-01-11T00:00:00"/>
    <d v="2017-01-13T00:00:00"/>
    <s v="Second Class"/>
    <s v="DE-13255"/>
    <s v="Deanra Eno"/>
    <s v="Home Office"/>
    <s v="United States"/>
    <s v="Springfield"/>
    <x v="24"/>
    <x v="157"/>
    <x v="3"/>
    <s v="TEC-PH-10000148"/>
    <x v="2"/>
    <s v="Phones"/>
    <s v="Cyber Acoustics AC-202b Speech Recognition Stereo Headset"/>
    <n v="15.587999999999999"/>
  </r>
  <r>
    <n v="1029"/>
    <s v="CA-2015-163552"/>
    <d v="2015-07-11T00:00:00"/>
    <d v="2015-07-15T00:00:00"/>
    <s v="Standard Class"/>
    <s v="LA-16780"/>
    <s v="Laura Armstrong"/>
    <s v="Corporate"/>
    <s v="United States"/>
    <s v="Hackensack"/>
    <x v="30"/>
    <x v="103"/>
    <x v="3"/>
    <s v="OFF-PA-10000474"/>
    <x v="1"/>
    <s v="Paper"/>
    <s v="Easy-staple paper"/>
    <n v="177.2"/>
  </r>
  <r>
    <n v="1030"/>
    <s v="CA-2015-163552"/>
    <d v="2015-07-11T00:00:00"/>
    <d v="2015-07-15T00:00:00"/>
    <s v="Standard Class"/>
    <s v="LA-16780"/>
    <s v="Laura Armstrong"/>
    <s v="Corporate"/>
    <s v="United States"/>
    <s v="Hackensack"/>
    <x v="30"/>
    <x v="103"/>
    <x v="3"/>
    <s v="TEC-PH-10003885"/>
    <x v="2"/>
    <s v="Phones"/>
    <s v="Cisco SPA508G"/>
    <n v="197.97"/>
  </r>
  <r>
    <n v="1031"/>
    <s v="CA-2015-163552"/>
    <d v="2015-07-11T00:00:00"/>
    <d v="2015-07-15T00:00:00"/>
    <s v="Standard Class"/>
    <s v="LA-16780"/>
    <s v="Laura Armstrong"/>
    <s v="Corporate"/>
    <s v="United States"/>
    <s v="Hackensack"/>
    <x v="30"/>
    <x v="103"/>
    <x v="3"/>
    <s v="FUR-CH-10003379"/>
    <x v="0"/>
    <s v="Chairs"/>
    <s v="Global Commerce Series High-Back Swivel/Tilt Chairs"/>
    <n v="854.94"/>
  </r>
  <r>
    <n v="1032"/>
    <s v="CA-2015-163552"/>
    <d v="2015-07-11T00:00:00"/>
    <d v="2015-07-15T00:00:00"/>
    <s v="Standard Class"/>
    <s v="LA-16780"/>
    <s v="Laura Armstrong"/>
    <s v="Corporate"/>
    <s v="United States"/>
    <s v="Hackensack"/>
    <x v="30"/>
    <x v="103"/>
    <x v="3"/>
    <s v="FUR-FU-10000629"/>
    <x v="0"/>
    <s v="Furnishings"/>
    <s v="9-3/4 Diameter Round Wall Clock"/>
    <n v="124.11"/>
  </r>
  <r>
    <n v="1033"/>
    <s v="CA-2015-163552"/>
    <d v="2015-07-11T00:00:00"/>
    <d v="2015-07-15T00:00:00"/>
    <s v="Standard Class"/>
    <s v="LA-16780"/>
    <s v="Laura Armstrong"/>
    <s v="Corporate"/>
    <s v="United States"/>
    <s v="Hackensack"/>
    <x v="30"/>
    <x v="103"/>
    <x v="3"/>
    <s v="OFF-LA-10001175"/>
    <x v="1"/>
    <s v="Labels"/>
    <s v="Avery 514"/>
    <n v="14.4"/>
  </r>
  <r>
    <n v="1034"/>
    <s v="CA-2017-109820"/>
    <d v="2017-11-20T00:00:00"/>
    <d v="2017-11-22T00:00:00"/>
    <s v="First Class"/>
    <s v="AG-10390"/>
    <s v="Allen Goldenen"/>
    <s v="Consumer"/>
    <s v="United States"/>
    <s v="Cincinnati"/>
    <x v="24"/>
    <x v="93"/>
    <x v="3"/>
    <s v="OFF-PA-10000955"/>
    <x v="1"/>
    <s v="Paper"/>
    <s v="Southworth 25% Cotton Granite Paper &amp; Envelopes"/>
    <n v="15.696"/>
  </r>
  <r>
    <n v="1035"/>
    <s v="CA-2017-109820"/>
    <d v="2017-11-20T00:00:00"/>
    <d v="2017-11-22T00:00:00"/>
    <s v="First Class"/>
    <s v="AG-10390"/>
    <s v="Allen Goldenen"/>
    <s v="Consumer"/>
    <s v="United States"/>
    <s v="Cincinnati"/>
    <x v="24"/>
    <x v="93"/>
    <x v="3"/>
    <s v="OFF-BI-10003460"/>
    <x v="1"/>
    <s v="Binders"/>
    <s v="Acco 3-Hole Punch"/>
    <n v="2.6280000000000001"/>
  </r>
  <r>
    <n v="1036"/>
    <s v="CA-2017-109820"/>
    <d v="2017-11-20T00:00:00"/>
    <d v="2017-11-22T00:00:00"/>
    <s v="First Class"/>
    <s v="AG-10390"/>
    <s v="Allen Goldenen"/>
    <s v="Consumer"/>
    <s v="United States"/>
    <s v="Cincinnati"/>
    <x v="24"/>
    <x v="93"/>
    <x v="3"/>
    <s v="OFF-BI-10000474"/>
    <x v="1"/>
    <s v="Binders"/>
    <s v="Avery Recycled Flexi-View Covers for Binding Systems"/>
    <n v="14.427"/>
  </r>
  <r>
    <n v="1037"/>
    <s v="CA-2017-113061"/>
    <d v="2017-04-22T00:00:00"/>
    <d v="2017-04-26T00:00:00"/>
    <s v="Standard Class"/>
    <s v="EL-13735"/>
    <s v="Ed Ludwig"/>
    <s v="Home Office"/>
    <s v="United States"/>
    <s v="Jefferson City"/>
    <x v="25"/>
    <x v="226"/>
    <x v="2"/>
    <s v="FUR-FU-10003975"/>
    <x v="0"/>
    <s v="Furnishings"/>
    <s v="Eldon Advantage Chair Mats for Low to Medium Pile Carpets"/>
    <n v="86.62"/>
  </r>
  <r>
    <n v="1038"/>
    <s v="CA-2016-127418"/>
    <d v="2016-06-13T00:00:00"/>
    <d v="2016-06-14T00:00:00"/>
    <s v="First Class"/>
    <s v="JJ-15445"/>
    <s v="Jennifer Jackson"/>
    <s v="Consumer"/>
    <s v="United States"/>
    <s v="Los Angeles"/>
    <x v="1"/>
    <x v="25"/>
    <x v="1"/>
    <s v="OFF-BI-10003707"/>
    <x v="1"/>
    <s v="Binders"/>
    <s v="Aluminum Screw Posts"/>
    <n v="36.624000000000002"/>
  </r>
  <r>
    <n v="1039"/>
    <s v="CA-2018-121818"/>
    <d v="2018-11-20T00:00:00"/>
    <d v="2018-11-21T00:00:00"/>
    <s v="First Class"/>
    <s v="JH-15430"/>
    <s v="Jennifer Halladay"/>
    <s v="Consumer"/>
    <s v="United States"/>
    <s v="Burlington"/>
    <x v="3"/>
    <x v="179"/>
    <x v="0"/>
    <s v="OFF-AR-10000203"/>
    <x v="1"/>
    <s v="Art"/>
    <s v="Newell 336"/>
    <n v="23.968"/>
  </r>
  <r>
    <n v="1040"/>
    <s v="CA-2018-121818"/>
    <d v="2018-11-20T00:00:00"/>
    <d v="2018-11-21T00:00:00"/>
    <s v="First Class"/>
    <s v="JH-15430"/>
    <s v="Jennifer Halladay"/>
    <s v="Consumer"/>
    <s v="United States"/>
    <s v="Burlington"/>
    <x v="3"/>
    <x v="179"/>
    <x v="0"/>
    <s v="OFF-AR-10004790"/>
    <x v="1"/>
    <s v="Art"/>
    <s v="Staples in misc. colors"/>
    <n v="28.728000000000002"/>
  </r>
  <r>
    <n v="1041"/>
    <s v="CA-2017-127670"/>
    <d v="2017-03-20T00:00:00"/>
    <d v="2017-03-24T00:00:00"/>
    <s v="Standard Class"/>
    <s v="RD-19660"/>
    <s v="Robert Dilbeck"/>
    <s v="Home Office"/>
    <s v="United States"/>
    <s v="Saint Peters"/>
    <x v="25"/>
    <x v="227"/>
    <x v="2"/>
    <s v="FUR-TA-10001095"/>
    <x v="0"/>
    <s v="Tables"/>
    <s v="Chromcraft Round Conference Tables"/>
    <n v="697.16"/>
  </r>
  <r>
    <n v="1042"/>
    <s v="CA-2017-102981"/>
    <d v="2017-09-06T00:00:00"/>
    <d v="2017-09-09T00:00:00"/>
    <s v="Second Class"/>
    <s v="MO-17500"/>
    <s v="Mary O'Rourke"/>
    <s v="Consumer"/>
    <s v="United States"/>
    <s v="New York City"/>
    <x v="15"/>
    <x v="45"/>
    <x v="3"/>
    <s v="TEC-AC-10004761"/>
    <x v="2"/>
    <s v="Accessories"/>
    <s v="Maxell 4.7GB DVD+RW 3/Pack"/>
    <n v="31.86"/>
  </r>
  <r>
    <n v="1043"/>
    <s v="CA-2017-102981"/>
    <d v="2017-09-06T00:00:00"/>
    <d v="2017-09-09T00:00:00"/>
    <s v="Second Class"/>
    <s v="MO-17500"/>
    <s v="Mary O'Rourke"/>
    <s v="Consumer"/>
    <s v="United States"/>
    <s v="New York City"/>
    <x v="15"/>
    <x v="45"/>
    <x v="3"/>
    <s v="FUR-BO-10001811"/>
    <x v="0"/>
    <s v="Bookcases"/>
    <s v="Atlantic Metals Mobile 5-Shelf Bookcases, Custom Colors"/>
    <n v="722.35199999999998"/>
  </r>
  <r>
    <n v="1044"/>
    <s v="CA-2018-115651"/>
    <d v="2018-07-09T00:00:00"/>
    <d v="2018-07-12T00:00:00"/>
    <s v="First Class"/>
    <s v="NS-18640"/>
    <s v="Noel Staavos"/>
    <s v="Corporate"/>
    <s v="United States"/>
    <s v="Chicago"/>
    <x v="10"/>
    <x v="26"/>
    <x v="2"/>
    <s v="OFF-AR-10001130"/>
    <x v="1"/>
    <s v="Art"/>
    <s v="Quartet Alpha White Chalk, 12/Pack"/>
    <n v="8.84"/>
  </r>
  <r>
    <n v="1045"/>
    <s v="CA-2018-115651"/>
    <d v="2018-07-09T00:00:00"/>
    <d v="2018-07-12T00:00:00"/>
    <s v="First Class"/>
    <s v="NS-18640"/>
    <s v="Noel Staavos"/>
    <s v="Corporate"/>
    <s v="United States"/>
    <s v="Chicago"/>
    <x v="10"/>
    <x v="26"/>
    <x v="2"/>
    <s v="OFF-AP-10000055"/>
    <x v="1"/>
    <s v="Appliances"/>
    <s v="Belkin F9S820V06 8 Outlet Surge"/>
    <n v="58.463999999999999"/>
  </r>
  <r>
    <n v="1046"/>
    <s v="CA-2018-152702"/>
    <d v="2018-10-12T00:00:00"/>
    <d v="2018-10-16T00:00:00"/>
    <s v="Standard Class"/>
    <s v="SN-20710"/>
    <s v="Steve Nguyen"/>
    <s v="Home Office"/>
    <s v="United States"/>
    <s v="Rockford"/>
    <x v="10"/>
    <x v="228"/>
    <x v="2"/>
    <s v="FUR-CH-10002304"/>
    <x v="0"/>
    <s v="Chairs"/>
    <s v="Global Stack Chair without Arms, Black"/>
    <n v="254.60400000000001"/>
  </r>
  <r>
    <n v="1047"/>
    <s v="CA-2017-169103"/>
    <d v="2017-03-08T00:00:00"/>
    <d v="2017-03-13T00:00:00"/>
    <s v="Standard Class"/>
    <s v="ZC-21910"/>
    <s v="Zuschuss Carroll"/>
    <s v="Consumer"/>
    <s v="United States"/>
    <s v="Miami"/>
    <x v="2"/>
    <x v="229"/>
    <x v="0"/>
    <s v="TEC-PH-10001530"/>
    <x v="2"/>
    <s v="Phones"/>
    <s v="Cisco Unified IP Phone 7945G VoIP phone"/>
    <n v="1363.96"/>
  </r>
  <r>
    <n v="1048"/>
    <s v="CA-2017-169103"/>
    <d v="2017-03-08T00:00:00"/>
    <d v="2017-03-13T00:00:00"/>
    <s v="Standard Class"/>
    <s v="ZC-21910"/>
    <s v="Zuschuss Carroll"/>
    <s v="Consumer"/>
    <s v="United States"/>
    <s v="Miami"/>
    <x v="2"/>
    <x v="229"/>
    <x v="0"/>
    <s v="FUR-FU-10004006"/>
    <x v="0"/>
    <s v="Furnishings"/>
    <s v="Deflect-o DuraMat Lighweight, Studded, Beveled Mat for Low Pile Carpeting"/>
    <n v="102.36"/>
  </r>
  <r>
    <n v="1049"/>
    <s v="CA-2015-139192"/>
    <d v="2015-05-27T00:00:00"/>
    <d v="2015-06-01T00:00:00"/>
    <s v="Second Class"/>
    <s v="LC-16885"/>
    <s v="Lena Creighton"/>
    <s v="Consumer"/>
    <s v="United States"/>
    <s v="San Francisco"/>
    <x v="1"/>
    <x v="9"/>
    <x v="1"/>
    <s v="TEC-PH-10000486"/>
    <x v="2"/>
    <s v="Phones"/>
    <s v="Plantronics HL10 Handset Lifter"/>
    <n v="1113.5039999999999"/>
  </r>
  <r>
    <n v="1050"/>
    <s v="CA-2015-139192"/>
    <d v="2015-05-27T00:00:00"/>
    <d v="2015-06-01T00:00:00"/>
    <s v="Second Class"/>
    <s v="LC-16885"/>
    <s v="Lena Creighton"/>
    <s v="Consumer"/>
    <s v="United States"/>
    <s v="San Francisco"/>
    <x v="1"/>
    <x v="9"/>
    <x v="1"/>
    <s v="TEC-AC-10001606"/>
    <x v="2"/>
    <s v="Accessories"/>
    <s v="Logitech Wireless Performance Mouse MX for PC and Mac"/>
    <n v="99.99"/>
  </r>
  <r>
    <n v="1051"/>
    <s v="US-2016-153500"/>
    <d v="2016-07-03T00:00:00"/>
    <d v="2016-07-05T00:00:00"/>
    <s v="First Class"/>
    <s v="DG-13300"/>
    <s v="Deirdre Greer"/>
    <s v="Corporate"/>
    <s v="United States"/>
    <s v="Philadelphia"/>
    <x v="9"/>
    <x v="63"/>
    <x v="3"/>
    <s v="FUR-FU-10000293"/>
    <x v="0"/>
    <s v="Furnishings"/>
    <s v="Eldon Antistatic Chair Mats for Low to Medium Pile Carpets"/>
    <n v="168.464"/>
  </r>
  <r>
    <n v="1052"/>
    <s v="US-2016-153500"/>
    <d v="2016-07-03T00:00:00"/>
    <d v="2016-07-05T00:00:00"/>
    <s v="First Class"/>
    <s v="DG-13300"/>
    <s v="Deirdre Greer"/>
    <s v="Corporate"/>
    <s v="United States"/>
    <s v="Philadelphia"/>
    <x v="9"/>
    <x v="63"/>
    <x v="3"/>
    <s v="OFF-PA-10001307"/>
    <x v="1"/>
    <s v="Paper"/>
    <s v="Important Message Pads, 50 4-1/4 x 5-1/2 Forms per Pad"/>
    <n v="6.72"/>
  </r>
  <r>
    <n v="1053"/>
    <s v="US-2016-153500"/>
    <d v="2016-07-03T00:00:00"/>
    <d v="2016-07-05T00:00:00"/>
    <s v="First Class"/>
    <s v="DG-13300"/>
    <s v="Deirdre Greer"/>
    <s v="Corporate"/>
    <s v="United States"/>
    <s v="Philadelphia"/>
    <x v="9"/>
    <x v="63"/>
    <x v="3"/>
    <s v="FUR-FU-10004460"/>
    <x v="0"/>
    <s v="Furnishings"/>
    <s v="Howard Miller 12&quot; Round Wall Clock"/>
    <n v="282.88799999999998"/>
  </r>
  <r>
    <n v="1054"/>
    <s v="CA-2016-110667"/>
    <d v="2016-04-04T00:00:00"/>
    <d v="2016-04-08T00:00:00"/>
    <s v="Standard Class"/>
    <s v="NF-18595"/>
    <s v="Nicole Fjeld"/>
    <s v="Home Office"/>
    <s v="United States"/>
    <s v="New York City"/>
    <x v="15"/>
    <x v="29"/>
    <x v="3"/>
    <s v="OFF-AR-10000716"/>
    <x v="1"/>
    <s v="Art"/>
    <s v="DIXON Ticonderoga Erasable Checking Pencils"/>
    <n v="11.16"/>
  </r>
  <r>
    <n v="1055"/>
    <s v="CA-2016-110667"/>
    <d v="2016-04-04T00:00:00"/>
    <d v="2016-04-08T00:00:00"/>
    <s v="Standard Class"/>
    <s v="NF-18595"/>
    <s v="Nicole Fjeld"/>
    <s v="Home Office"/>
    <s v="United States"/>
    <s v="New York City"/>
    <x v="15"/>
    <x v="29"/>
    <x v="3"/>
    <s v="FUR-FU-10004622"/>
    <x v="0"/>
    <s v="Furnishings"/>
    <s v="Eldon Advantage Foldable Chair Mats for Low Pile Carpets"/>
    <n v="108.4"/>
  </r>
  <r>
    <n v="1056"/>
    <s v="CA-2016-110667"/>
    <d v="2016-04-04T00:00:00"/>
    <d v="2016-04-08T00:00:00"/>
    <s v="Standard Class"/>
    <s v="NF-18595"/>
    <s v="Nicole Fjeld"/>
    <s v="Home Office"/>
    <s v="United States"/>
    <s v="New York City"/>
    <x v="15"/>
    <x v="29"/>
    <x v="3"/>
    <s v="OFF-BI-10002735"/>
    <x v="1"/>
    <s v="Binders"/>
    <s v="GBC Prestige Therm-A-Bind Covers"/>
    <n v="82.343999999999994"/>
  </r>
  <r>
    <n v="1057"/>
    <s v="CA-2016-110667"/>
    <d v="2016-04-04T00:00:00"/>
    <d v="2016-04-08T00:00:00"/>
    <s v="Standard Class"/>
    <s v="NF-18595"/>
    <s v="Nicole Fjeld"/>
    <s v="Home Office"/>
    <s v="United States"/>
    <s v="New York City"/>
    <x v="15"/>
    <x v="29"/>
    <x v="3"/>
    <s v="OFF-BI-10003529"/>
    <x v="1"/>
    <s v="Binders"/>
    <s v="Avery Round Ring Poly Binders"/>
    <n v="9.0879999999999992"/>
  </r>
  <r>
    <n v="1058"/>
    <s v="CA-2018-167150"/>
    <d v="2018-12-10T00:00:00"/>
    <d v="2018-12-17T00:00:00"/>
    <s v="Standard Class"/>
    <s v="BP-11185"/>
    <s v="Ben Peterman"/>
    <s v="Corporate"/>
    <s v="United States"/>
    <s v="San Diego"/>
    <x v="1"/>
    <x v="88"/>
    <x v="1"/>
    <s v="OFF-BI-10001097"/>
    <x v="1"/>
    <s v="Binders"/>
    <s v="Avery Hole Reinforcements"/>
    <n v="19.936"/>
  </r>
  <r>
    <n v="1059"/>
    <s v="CA-2018-167150"/>
    <d v="2018-12-10T00:00:00"/>
    <d v="2018-12-17T00:00:00"/>
    <s v="Standard Class"/>
    <s v="BP-11185"/>
    <s v="Ben Peterman"/>
    <s v="Corporate"/>
    <s v="United States"/>
    <s v="San Diego"/>
    <x v="1"/>
    <x v="88"/>
    <x v="1"/>
    <s v="OFF-BI-10001597"/>
    <x v="1"/>
    <s v="Binders"/>
    <s v="Wilson Jones Ledger-Size, Piano-Hinge Binder, 2&quot;, Blue"/>
    <n v="65.567999999999998"/>
  </r>
  <r>
    <n v="1060"/>
    <s v="CA-2017-105284"/>
    <d v="2017-11-24T00:00:00"/>
    <d v="2017-12-01T00:00:00"/>
    <s v="Standard Class"/>
    <s v="MG-17650"/>
    <s v="Matthew Grinstein"/>
    <s v="Home Office"/>
    <s v="United States"/>
    <s v="Philadelphia"/>
    <x v="9"/>
    <x v="105"/>
    <x v="3"/>
    <s v="OFF-FA-10001754"/>
    <x v="1"/>
    <s v="Fasteners"/>
    <s v="Stockwell Gold Paper Clips"/>
    <n v="4.4160000000000004"/>
  </r>
  <r>
    <n v="1061"/>
    <s v="US-2016-125374"/>
    <d v="2016-03-23T00:00:00"/>
    <d v="2016-03-29T00:00:00"/>
    <s v="Standard Class"/>
    <s v="JD-16060"/>
    <s v="Julia Dunbar"/>
    <s v="Consumer"/>
    <s v="United States"/>
    <s v="Houston"/>
    <x v="5"/>
    <x v="14"/>
    <x v="2"/>
    <s v="FUR-CH-10003396"/>
    <x v="0"/>
    <s v="Chairs"/>
    <s v="Global Deluxe Steno Chair"/>
    <n v="107.77200000000001"/>
  </r>
  <r>
    <n v="1062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OFF-AP-10002350"/>
    <x v="1"/>
    <s v="Appliances"/>
    <s v="Belkin F9H710-06 7 Outlet SurgeMaster Surge Protector"/>
    <n v="45.216000000000001"/>
  </r>
  <r>
    <n v="1063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OFF-FA-10004838"/>
    <x v="1"/>
    <s v="Fasteners"/>
    <s v="Super Bands, 12/Pack"/>
    <n v="10.416"/>
  </r>
  <r>
    <n v="1064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OFF-AR-10004757"/>
    <x v="1"/>
    <s v="Art"/>
    <s v="Crayola Colored Pencils"/>
    <n v="7.8719999999999999"/>
  </r>
  <r>
    <n v="1065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TEC-PH-10002115"/>
    <x v="2"/>
    <s v="Phones"/>
    <s v="Plantronics 81402"/>
    <n v="118.782"/>
  </r>
  <r>
    <n v="1066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OFF-FA-10003059"/>
    <x v="1"/>
    <s v="Fasteners"/>
    <s v="Assorted Color Push Pins"/>
    <n v="1.448"/>
  </r>
  <r>
    <n v="1067"/>
    <s v="CA-2016-161263"/>
    <d v="2016-04-16T00:00:00"/>
    <d v="2016-04-21T00:00:00"/>
    <s v="Standard Class"/>
    <s v="TS-21160"/>
    <s v="Theresa Swint"/>
    <s v="Corporate"/>
    <s v="United States"/>
    <s v="Toledo"/>
    <x v="24"/>
    <x v="213"/>
    <x v="3"/>
    <s v="OFF-BI-10004330"/>
    <x v="1"/>
    <s v="Binders"/>
    <s v="GBC Velobind Prepunched Cover Sets, Regency Series"/>
    <n v="55.47"/>
  </r>
  <r>
    <n v="1068"/>
    <s v="CA-2017-157686"/>
    <d v="2017-10-01T00:00:00"/>
    <d v="2017-10-02T00:00:00"/>
    <s v="First Class"/>
    <s v="BD-11620"/>
    <s v="Brian DeCherney"/>
    <s v="Consumer"/>
    <s v="United States"/>
    <s v="San Francisco"/>
    <x v="1"/>
    <x v="34"/>
    <x v="1"/>
    <s v="FUR-CH-10001146"/>
    <x v="0"/>
    <s v="Chairs"/>
    <s v="Global Value Mid-Back Manager's Chair, Gray"/>
    <n v="194.84800000000001"/>
  </r>
  <r>
    <n v="1069"/>
    <s v="US-2018-139955"/>
    <d v="2018-09-28T00:00:00"/>
    <d v="2018-09-30T00:00:00"/>
    <s v="Second Class"/>
    <s v="CM-12160"/>
    <s v="Charles McCrossin"/>
    <s v="Consumer"/>
    <s v="United States"/>
    <s v="Brownsville"/>
    <x v="5"/>
    <x v="230"/>
    <x v="2"/>
    <s v="OFF-SU-10001935"/>
    <x v="1"/>
    <s v="Supplies"/>
    <s v="Staple remover"/>
    <n v="1.744"/>
  </r>
  <r>
    <n v="1070"/>
    <s v="US-2016-150161"/>
    <d v="2016-07-25T00:00:00"/>
    <d v="2016-07-29T00:00:00"/>
    <s v="Standard Class"/>
    <s v="RB-19795"/>
    <s v="Ross Baird"/>
    <s v="Home Office"/>
    <s v="United States"/>
    <s v="Philadelphia"/>
    <x v="9"/>
    <x v="105"/>
    <x v="3"/>
    <s v="OFF-BI-10001524"/>
    <x v="1"/>
    <s v="Binders"/>
    <s v="GBC Premium Transparent Covers with Diagonal Lined Pattern"/>
    <n v="25.175999999999998"/>
  </r>
  <r>
    <n v="1071"/>
    <s v="CA-2016-144652"/>
    <d v="2016-11-20T00:00:00"/>
    <d v="2016-11-26T00:00:00"/>
    <s v="Standard Class"/>
    <s v="SN-20560"/>
    <s v="Skye Norling"/>
    <s v="Home Office"/>
    <s v="United States"/>
    <s v="Los Angeles"/>
    <x v="1"/>
    <x v="141"/>
    <x v="1"/>
    <s v="OFF-AR-10003732"/>
    <x v="1"/>
    <s v="Art"/>
    <s v="Newell 333"/>
    <n v="19.46"/>
  </r>
  <r>
    <n v="1072"/>
    <s v="CA-2017-152814"/>
    <d v="2017-04-28T00:00:00"/>
    <d v="2017-05-02T00:00:00"/>
    <s v="Standard Class"/>
    <s v="EH-14005"/>
    <s v="Erica Hernandez"/>
    <s v="Home Office"/>
    <s v="United States"/>
    <s v="Denver"/>
    <x v="22"/>
    <x v="76"/>
    <x v="1"/>
    <s v="OFF-PA-10001970"/>
    <x v="1"/>
    <s v="Paper"/>
    <s v="Xerox 1881"/>
    <n v="29.472000000000001"/>
  </r>
  <r>
    <n v="1073"/>
    <s v="CA-2018-106943"/>
    <d v="2018-11-14T00:00:00"/>
    <d v="2018-11-19T00:00:00"/>
    <s v="Standard Class"/>
    <s v="FO-14305"/>
    <s v="Frank Olsen"/>
    <s v="Consumer"/>
    <s v="United States"/>
    <s v="New York City"/>
    <x v="15"/>
    <x v="45"/>
    <x v="3"/>
    <s v="OFF-BI-10003669"/>
    <x v="1"/>
    <s v="Binders"/>
    <s v="3M Organizer Strips"/>
    <n v="8.64"/>
  </r>
  <r>
    <n v="1074"/>
    <s v="CA-2017-134348"/>
    <d v="2017-11-12T00:00:00"/>
    <d v="2017-11-19T00:00:00"/>
    <s v="Standard Class"/>
    <s v="MS-17710"/>
    <s v="Maurice Satty"/>
    <s v="Consumer"/>
    <s v="United States"/>
    <s v="Mesa"/>
    <x v="16"/>
    <x v="154"/>
    <x v="1"/>
    <s v="OFF-BI-10003727"/>
    <x v="1"/>
    <s v="Binders"/>
    <s v="Avery Durable Slant Ring Binders With Label Holder"/>
    <n v="6.27"/>
  </r>
  <r>
    <n v="1075"/>
    <s v="CA-2017-134348"/>
    <d v="2017-11-12T00:00:00"/>
    <d v="2017-11-19T00:00:00"/>
    <s v="Standard Class"/>
    <s v="MS-17710"/>
    <s v="Maurice Satty"/>
    <s v="Consumer"/>
    <s v="United States"/>
    <s v="Mesa"/>
    <x v="16"/>
    <x v="154"/>
    <x v="1"/>
    <s v="OFF-BI-10004967"/>
    <x v="1"/>
    <s v="Binders"/>
    <s v="Round Ring Binders"/>
    <n v="4.3680000000000003"/>
  </r>
  <r>
    <n v="1076"/>
    <s v="CA-2017-134348"/>
    <d v="2017-11-12T00:00:00"/>
    <d v="2017-11-19T00:00:00"/>
    <s v="Standard Class"/>
    <s v="MS-17710"/>
    <s v="Maurice Satty"/>
    <s v="Consumer"/>
    <s v="United States"/>
    <s v="Mesa"/>
    <x v="16"/>
    <x v="154"/>
    <x v="1"/>
    <s v="TEC-AC-10003447"/>
    <x v="2"/>
    <s v="Accessories"/>
    <s v="Micropad Numeric Keypads"/>
    <n v="31.984000000000002"/>
  </r>
  <r>
    <n v="1077"/>
    <s v="CA-2017-161781"/>
    <d v="2017-09-29T00:00:00"/>
    <d v="2017-09-30T00:00:00"/>
    <s v="First Class"/>
    <s v="CC-12100"/>
    <s v="Chad Cunningham"/>
    <s v="Home Office"/>
    <s v="United States"/>
    <s v="Columbus"/>
    <x v="14"/>
    <x v="134"/>
    <x v="2"/>
    <s v="OFF-AR-10000255"/>
    <x v="1"/>
    <s v="Art"/>
    <s v="Newell 328"/>
    <n v="40.880000000000003"/>
  </r>
  <r>
    <n v="1078"/>
    <s v="CA-2018-132521"/>
    <d v="2018-09-23T00:00:00"/>
    <d v="2018-09-25T00:00:00"/>
    <s v="Second Class"/>
    <s v="DW-13540"/>
    <s v="Don Weiss"/>
    <s v="Consumer"/>
    <s v="United States"/>
    <s v="Seattle"/>
    <x v="4"/>
    <x v="59"/>
    <x v="1"/>
    <s v="OFF-AP-10002191"/>
    <x v="1"/>
    <s v="Appliances"/>
    <s v="Belkin 8 Outlet SurgeMaster II Gold Surge Protector"/>
    <n v="119.96"/>
  </r>
  <r>
    <n v="1079"/>
    <s v="CA-2018-132521"/>
    <d v="2018-09-23T00:00:00"/>
    <d v="2018-09-25T00:00:00"/>
    <s v="Second Class"/>
    <s v="DW-13540"/>
    <s v="Don Weiss"/>
    <s v="Consumer"/>
    <s v="United States"/>
    <s v="Seattle"/>
    <x v="4"/>
    <x v="59"/>
    <x v="1"/>
    <s v="OFF-ST-10001325"/>
    <x v="1"/>
    <s v="Storage"/>
    <s v="Sterilite Officeware Hinged File Box"/>
    <n v="31.44"/>
  </r>
  <r>
    <n v="1080"/>
    <s v="CA-2018-132521"/>
    <d v="2018-09-23T00:00:00"/>
    <d v="2018-09-25T00:00:00"/>
    <s v="Second Class"/>
    <s v="DW-13540"/>
    <s v="Don Weiss"/>
    <s v="Consumer"/>
    <s v="United States"/>
    <s v="Seattle"/>
    <x v="4"/>
    <x v="59"/>
    <x v="1"/>
    <s v="OFF-BI-10000404"/>
    <x v="1"/>
    <s v="Binders"/>
    <s v="Avery Printable Repositionable Plastic Tabs"/>
    <n v="6.88"/>
  </r>
  <r>
    <n v="1081"/>
    <s v="CA-2016-110016"/>
    <d v="2016-11-29T00:00:00"/>
    <d v="2016-12-04T00:00:00"/>
    <s v="Standard Class"/>
    <s v="BT-11395"/>
    <s v="Bill Tyler"/>
    <s v="Corporate"/>
    <s v="United States"/>
    <s v="Detroit"/>
    <x v="12"/>
    <x v="83"/>
    <x v="2"/>
    <s v="OFF-PA-10000349"/>
    <x v="1"/>
    <s v="Paper"/>
    <s v="Easy-staple paper"/>
    <n v="19.920000000000002"/>
  </r>
  <r>
    <n v="1082"/>
    <s v="CA-2016-110016"/>
    <d v="2016-11-29T00:00:00"/>
    <d v="2016-12-04T00:00:00"/>
    <s v="Standard Class"/>
    <s v="BT-11395"/>
    <s v="Bill Tyler"/>
    <s v="Corporate"/>
    <s v="United States"/>
    <s v="Detroit"/>
    <x v="12"/>
    <x v="83"/>
    <x v="2"/>
    <s v="FUR-CH-10002880"/>
    <x v="0"/>
    <s v="Chairs"/>
    <s v="Global High-Back Leather Tilter, Burgundy"/>
    <n v="1106.9100000000001"/>
  </r>
  <r>
    <n v="1083"/>
    <s v="US-2017-143819"/>
    <d v="2017-03-01T00:00:00"/>
    <d v="2017-03-05T00:00:00"/>
    <s v="Standard Class"/>
    <s v="KD-16270"/>
    <s v="Karen Daniels"/>
    <s v="Consumer"/>
    <s v="United States"/>
    <s v="Yonkers"/>
    <x v="15"/>
    <x v="231"/>
    <x v="3"/>
    <s v="FUR-TA-10001095"/>
    <x v="0"/>
    <s v="Tables"/>
    <s v="Chromcraft Round Conference Tables"/>
    <n v="836.59199999999998"/>
  </r>
  <r>
    <n v="1084"/>
    <s v="US-2017-143819"/>
    <d v="2017-03-01T00:00:00"/>
    <d v="2017-03-05T00:00:00"/>
    <s v="Standard Class"/>
    <s v="KD-16270"/>
    <s v="Karen Daniels"/>
    <s v="Consumer"/>
    <s v="United States"/>
    <s v="Yonkers"/>
    <x v="15"/>
    <x v="231"/>
    <x v="3"/>
    <s v="OFF-PA-10003127"/>
    <x v="1"/>
    <s v="Paper"/>
    <s v="Easy-staple paper"/>
    <n v="26.38"/>
  </r>
  <r>
    <n v="1085"/>
    <s v="US-2017-143819"/>
    <d v="2017-03-01T00:00:00"/>
    <d v="2017-03-05T00:00:00"/>
    <s v="Standard Class"/>
    <s v="KD-16270"/>
    <s v="Karen Daniels"/>
    <s v="Consumer"/>
    <s v="United States"/>
    <s v="Yonkers"/>
    <x v="15"/>
    <x v="231"/>
    <x v="3"/>
    <s v="OFF-ST-10003208"/>
    <x v="1"/>
    <s v="Storage"/>
    <s v="Adjustable Depth Letter/Legal Cart"/>
    <n v="362.92"/>
  </r>
  <r>
    <n v="1086"/>
    <s v="US-2017-143819"/>
    <d v="2017-03-01T00:00:00"/>
    <d v="2017-03-05T00:00:00"/>
    <s v="Standard Class"/>
    <s v="KD-16270"/>
    <s v="Karen Daniels"/>
    <s v="Consumer"/>
    <s v="United States"/>
    <s v="Yonkers"/>
    <x v="15"/>
    <x v="231"/>
    <x v="3"/>
    <s v="TEC-MA-10003979"/>
    <x v="2"/>
    <s v="Machines"/>
    <s v="Ativa V4110MDD Micro-Cut Shredder"/>
    <n v="4899.93"/>
  </r>
  <r>
    <n v="1087"/>
    <s v="CA-2017-167584"/>
    <d v="2017-08-12T00:00:00"/>
    <d v="2017-08-12T00:00:00"/>
    <s v="Same Day"/>
    <s v="LC-16870"/>
    <s v="Lena Cacioppo"/>
    <s v="Consumer"/>
    <s v="United States"/>
    <s v="Des Moines"/>
    <x v="23"/>
    <x v="193"/>
    <x v="2"/>
    <s v="OFF-PA-10000029"/>
    <x v="1"/>
    <s v="Paper"/>
    <s v="Xerox 224"/>
    <n v="6.48"/>
  </r>
  <r>
    <n v="1088"/>
    <s v="CA-2017-166163"/>
    <d v="2017-08-15T00:00:00"/>
    <d v="2017-08-20T00:00:00"/>
    <s v="Second Class"/>
    <s v="CY-12745"/>
    <s v="Craig Yedwab"/>
    <s v="Corporate"/>
    <s v="United States"/>
    <s v="Oakland"/>
    <x v="1"/>
    <x v="232"/>
    <x v="1"/>
    <s v="TEC-PH-10004896"/>
    <x v="2"/>
    <s v="Phones"/>
    <s v="Nokia Lumia 521 (T-Mobile)"/>
    <n v="71.975999999999999"/>
  </r>
  <r>
    <n v="1089"/>
    <s v="CA-2017-166163"/>
    <d v="2017-08-15T00:00:00"/>
    <d v="2017-08-20T00:00:00"/>
    <s v="Second Class"/>
    <s v="CY-12745"/>
    <s v="Craig Yedwab"/>
    <s v="Corporate"/>
    <s v="United States"/>
    <s v="Oakland"/>
    <x v="1"/>
    <x v="232"/>
    <x v="1"/>
    <s v="OFF-LA-10000452"/>
    <x v="1"/>
    <s v="Labels"/>
    <s v="Avery 488"/>
    <n v="3.15"/>
  </r>
  <r>
    <n v="1090"/>
    <s v="CA-2018-158407"/>
    <d v="2018-06-04T00:00:00"/>
    <d v="2018-06-10T00:00:00"/>
    <s v="Standard Class"/>
    <s v="LW-16990"/>
    <s v="Lindsay Williams"/>
    <s v="Corporate"/>
    <s v="United States"/>
    <s v="Monroe"/>
    <x v="3"/>
    <x v="233"/>
    <x v="0"/>
    <s v="FUR-FU-10001967"/>
    <x v="0"/>
    <s v="Furnishings"/>
    <s v="Telescoping Adjustable Floor Lamp"/>
    <n v="31.984000000000002"/>
  </r>
  <r>
    <n v="1091"/>
    <s v="CA-2018-158407"/>
    <d v="2018-06-04T00:00:00"/>
    <d v="2018-06-10T00:00:00"/>
    <s v="Standard Class"/>
    <s v="LW-16990"/>
    <s v="Lindsay Williams"/>
    <s v="Corporate"/>
    <s v="United States"/>
    <s v="Monroe"/>
    <x v="3"/>
    <x v="233"/>
    <x v="0"/>
    <s v="TEC-PH-10001819"/>
    <x v="2"/>
    <s v="Phones"/>
    <s v="Innergie mMini Combo Duo USB Travel Charging Kit"/>
    <n v="71.983999999999995"/>
  </r>
  <r>
    <n v="1092"/>
    <s v="CA-2016-143490"/>
    <d v="2016-12-06T00:00:00"/>
    <d v="2016-12-13T00:00:00"/>
    <s v="Standard Class"/>
    <s v="NP-18325"/>
    <s v="Naresj Patel"/>
    <s v="Consumer"/>
    <s v="United States"/>
    <s v="San Diego"/>
    <x v="1"/>
    <x v="188"/>
    <x v="1"/>
    <s v="OFF-AR-10002952"/>
    <x v="1"/>
    <s v="Art"/>
    <s v="Stanley Contemporary Battery Pencil Sharpeners"/>
    <n v="120.15"/>
  </r>
  <r>
    <n v="1093"/>
    <s v="CA-2016-143490"/>
    <d v="2016-12-06T00:00:00"/>
    <d v="2016-12-13T00:00:00"/>
    <s v="Standard Class"/>
    <s v="NP-18325"/>
    <s v="Naresj Patel"/>
    <s v="Consumer"/>
    <s v="United States"/>
    <s v="San Diego"/>
    <x v="1"/>
    <x v="188"/>
    <x v="1"/>
    <s v="TEC-PH-10000576"/>
    <x v="2"/>
    <s v="Phones"/>
    <s v="AT&amp;T 1080 Corded phone"/>
    <n v="219.184"/>
  </r>
  <r>
    <n v="1094"/>
    <s v="CA-2016-165085"/>
    <d v="2016-12-27T00:00:00"/>
    <d v="2016-12-31T00:00:00"/>
    <s v="Standard Class"/>
    <s v="BT-11485"/>
    <s v="Brad Thomas"/>
    <s v="Home Office"/>
    <s v="United States"/>
    <s v="Clinton"/>
    <x v="39"/>
    <x v="234"/>
    <x v="3"/>
    <s v="OFF-PA-10000605"/>
    <x v="1"/>
    <s v="Paper"/>
    <s v="Xerox 1950"/>
    <n v="28.9"/>
  </r>
  <r>
    <n v="1095"/>
    <s v="CA-2016-165085"/>
    <d v="2016-12-27T00:00:00"/>
    <d v="2016-12-31T00:00:00"/>
    <s v="Standard Class"/>
    <s v="BT-11485"/>
    <s v="Brad Thomas"/>
    <s v="Home Office"/>
    <s v="United States"/>
    <s v="Clinton"/>
    <x v="39"/>
    <x v="234"/>
    <x v="3"/>
    <s v="OFF-AP-10002518"/>
    <x v="1"/>
    <s v="Appliances"/>
    <s v="Kensington 7 Outlet MasterPiece Power Center"/>
    <n v="355.96"/>
  </r>
  <r>
    <n v="1096"/>
    <s v="CA-2018-160423"/>
    <d v="2018-01-21T00:00:00"/>
    <d v="2018-01-26T00:00:00"/>
    <s v="Standard Class"/>
    <s v="PS-19045"/>
    <s v="Penelope Sewall"/>
    <s v="Home Office"/>
    <s v="United States"/>
    <s v="Charlotte"/>
    <x v="3"/>
    <x v="43"/>
    <x v="0"/>
    <s v="OFF-ST-10004340"/>
    <x v="1"/>
    <s v="Storage"/>
    <s v="Fellowes Mobile File Cart, Black"/>
    <n v="348.20800000000003"/>
  </r>
  <r>
    <n v="1097"/>
    <s v="CA-2018-160423"/>
    <d v="2018-01-21T00:00:00"/>
    <d v="2018-01-26T00:00:00"/>
    <s v="Standard Class"/>
    <s v="PS-19045"/>
    <s v="Penelope Sewall"/>
    <s v="Home Office"/>
    <s v="United States"/>
    <s v="Charlotte"/>
    <x v="3"/>
    <x v="43"/>
    <x v="0"/>
    <s v="OFF-BI-10004001"/>
    <x v="1"/>
    <s v="Binders"/>
    <s v="GBC Recycled VeloBinder Covers"/>
    <n v="35.783999999999999"/>
  </r>
  <r>
    <n v="1098"/>
    <s v="CA-2015-159338"/>
    <d v="2015-06-25T00:00:00"/>
    <d v="2015-06-28T00:00:00"/>
    <s v="First Class"/>
    <s v="NS-18640"/>
    <s v="Noel Staavos"/>
    <s v="Corporate"/>
    <s v="United States"/>
    <s v="Los Angeles"/>
    <x v="1"/>
    <x v="13"/>
    <x v="1"/>
    <s v="FUR-TA-10004147"/>
    <x v="0"/>
    <s v="Tables"/>
    <s v="Hon 4060 Series Tables"/>
    <n v="447.84"/>
  </r>
  <r>
    <n v="1099"/>
    <s v="CA-2017-107216"/>
    <d v="2017-06-14T00:00:00"/>
    <d v="2017-06-17T00:00:00"/>
    <s v="First Class"/>
    <s v="PV-18985"/>
    <s v="Paul Van Hugh"/>
    <s v="Home Office"/>
    <s v="United States"/>
    <s v="San Francisco"/>
    <x v="1"/>
    <x v="34"/>
    <x v="1"/>
    <s v="OFF-AR-10001545"/>
    <x v="1"/>
    <s v="Art"/>
    <s v="Newell 326"/>
    <n v="7.04"/>
  </r>
  <r>
    <n v="1100"/>
    <s v="CA-2017-107216"/>
    <d v="2017-06-14T00:00:00"/>
    <d v="2017-06-17T00:00:00"/>
    <s v="First Class"/>
    <s v="PV-18985"/>
    <s v="Paul Van Hugh"/>
    <s v="Home Office"/>
    <s v="United States"/>
    <s v="San Francisco"/>
    <x v="1"/>
    <x v="34"/>
    <x v="1"/>
    <s v="FUR-FU-10000206"/>
    <x v="0"/>
    <s v="Furnishings"/>
    <s v="GE General Purpose, Extra Long Life, Showcase &amp; Floodlight Incandescent Bulbs"/>
    <n v="8.73"/>
  </r>
  <r>
    <n v="1101"/>
    <s v="CA-2017-107216"/>
    <d v="2017-06-14T00:00:00"/>
    <d v="2017-06-17T00:00:00"/>
    <s v="First Class"/>
    <s v="PV-18985"/>
    <s v="Paul Van Hugh"/>
    <s v="Home Office"/>
    <s v="United States"/>
    <s v="San Francisco"/>
    <x v="1"/>
    <x v="34"/>
    <x v="1"/>
    <s v="TEC-AC-10001013"/>
    <x v="2"/>
    <s v="Accessories"/>
    <s v="Logitech ClearChat Comfort/USB Headset H390"/>
    <n v="29.29"/>
  </r>
  <r>
    <n v="1102"/>
    <s v="CA-2017-107216"/>
    <d v="2017-06-14T00:00:00"/>
    <d v="2017-06-17T00:00:00"/>
    <s v="First Class"/>
    <s v="PV-18985"/>
    <s v="Paul Van Hugh"/>
    <s v="Home Office"/>
    <s v="United States"/>
    <s v="San Francisco"/>
    <x v="1"/>
    <x v="34"/>
    <x v="1"/>
    <s v="OFF-AR-10002255"/>
    <x v="1"/>
    <s v="Art"/>
    <s v="Newell 346"/>
    <n v="8.64"/>
  </r>
  <r>
    <n v="1103"/>
    <s v="US-2018-145863"/>
    <d v="2018-04-21T00:00:00"/>
    <d v="2018-04-27T00:00:00"/>
    <s v="Standard Class"/>
    <s v="RP-19390"/>
    <s v="Resi PÃ¶lking"/>
    <s v="Consumer"/>
    <s v="United States"/>
    <s v="Houston"/>
    <x v="5"/>
    <x v="16"/>
    <x v="2"/>
    <s v="OFF-BI-10004140"/>
    <x v="1"/>
    <s v="Binders"/>
    <s v="Avery Non-Stick Binders"/>
    <n v="2.694"/>
  </r>
  <r>
    <n v="1104"/>
    <s v="US-2018-145863"/>
    <d v="2018-04-21T00:00:00"/>
    <d v="2018-04-27T00:00:00"/>
    <s v="Standard Class"/>
    <s v="RP-19390"/>
    <s v="Resi PÃ¶lking"/>
    <s v="Consumer"/>
    <s v="United States"/>
    <s v="Houston"/>
    <x v="5"/>
    <x v="16"/>
    <x v="2"/>
    <s v="OFF-BI-10002049"/>
    <x v="1"/>
    <s v="Binders"/>
    <s v="UniKeep View Case Binders"/>
    <n v="2.9340000000000002"/>
  </r>
  <r>
    <n v="1105"/>
    <s v="CA-2017-112340"/>
    <d v="2017-10-21T00:00:00"/>
    <d v="2017-10-27T00:00:00"/>
    <s v="Standard Class"/>
    <s v="NM-18520"/>
    <s v="Neoma Murray"/>
    <s v="Consumer"/>
    <s v="United States"/>
    <s v="Riverside"/>
    <x v="1"/>
    <x v="215"/>
    <x v="1"/>
    <s v="OFF-PA-10001892"/>
    <x v="1"/>
    <s v="Paper"/>
    <s v="Rediform Wirebound &quot;Phone Memo&quot; Message Book, 11 x 5-3/4"/>
    <n v="22.92"/>
  </r>
  <r>
    <n v="1106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ST-10000642"/>
    <x v="1"/>
    <s v="Storage"/>
    <s v="Tennsco Lockers, Gray"/>
    <n v="100.70399999999999"/>
  </r>
  <r>
    <n v="1107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FUR-FU-10000206"/>
    <x v="0"/>
    <s v="Furnishings"/>
    <s v="GE General Purpose, Extra Long Life, Showcase &amp; Floodlight Incandescent Bulbs"/>
    <n v="2.3279999999999998"/>
  </r>
  <r>
    <n v="1108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BI-10003676"/>
    <x v="1"/>
    <s v="Binders"/>
    <s v="GBC Standard Recycled Report Covers, Clear Plastic Sheets"/>
    <n v="10.78"/>
  </r>
  <r>
    <n v="1109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FA-10003495"/>
    <x v="1"/>
    <s v="Fasteners"/>
    <s v="Staples"/>
    <n v="58.368000000000002"/>
  </r>
  <r>
    <n v="1110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EN-10003798"/>
    <x v="1"/>
    <s v="Envelopes"/>
    <s v="Recycled Interoffice Envelopes with Re-Use-A-Seal Closure, 10 x 13"/>
    <n v="40.968000000000004"/>
  </r>
  <r>
    <n v="1111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TEC-PH-10003589"/>
    <x v="2"/>
    <s v="Phones"/>
    <s v="invisibleSHIELD by ZAGG Smudge-Free Screen Protector"/>
    <n v="71.959999999999994"/>
  </r>
  <r>
    <n v="1112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PA-10004735"/>
    <x v="1"/>
    <s v="Paper"/>
    <s v="Xerox 1905"/>
    <n v="10.368"/>
  </r>
  <r>
    <n v="1113"/>
    <s v="US-2017-110156"/>
    <d v="2017-11-19T00:00:00"/>
    <d v="2017-11-24T00:00:00"/>
    <s v="Standard Class"/>
    <s v="EH-13945"/>
    <s v="Eric Hoffmann"/>
    <s v="Consumer"/>
    <s v="United States"/>
    <s v="Houston"/>
    <x v="5"/>
    <x v="16"/>
    <x v="2"/>
    <s v="OFF-BI-10002609"/>
    <x v="1"/>
    <s v="Binders"/>
    <s v="Avery Hidden Tab Dividers for Binding Systems"/>
    <n v="1.1919999999999999"/>
  </r>
  <r>
    <n v="1114"/>
    <s v="CA-2018-140585"/>
    <d v="2018-12-18T00:00:00"/>
    <d v="2018-12-23T00:00:00"/>
    <s v="Second Class"/>
    <s v="RA-19915"/>
    <s v="Russell Applegate"/>
    <s v="Consumer"/>
    <s v="United States"/>
    <s v="Encinitas"/>
    <x v="1"/>
    <x v="142"/>
    <x v="1"/>
    <s v="OFF-BI-10003364"/>
    <x v="1"/>
    <s v="Binders"/>
    <s v="Binding Machine Supplies"/>
    <n v="46.671999999999997"/>
  </r>
  <r>
    <n v="1115"/>
    <s v="CA-2018-140585"/>
    <d v="2018-12-18T00:00:00"/>
    <d v="2018-12-23T00:00:00"/>
    <s v="Second Class"/>
    <s v="RA-19915"/>
    <s v="Russell Applegate"/>
    <s v="Consumer"/>
    <s v="United States"/>
    <s v="Encinitas"/>
    <x v="1"/>
    <x v="142"/>
    <x v="1"/>
    <s v="FUR-BO-10002206"/>
    <x v="0"/>
    <s v="Bookcases"/>
    <s v="Bush Saratoga Collection 5-Shelf Bookcase, Hanover Cherry, *Special Order"/>
    <n v="119.833"/>
  </r>
  <r>
    <n v="1116"/>
    <s v="CA-2018-140585"/>
    <d v="2018-12-18T00:00:00"/>
    <d v="2018-12-23T00:00:00"/>
    <s v="Second Class"/>
    <s v="RA-19915"/>
    <s v="Russell Applegate"/>
    <s v="Consumer"/>
    <s v="United States"/>
    <s v="Encinitas"/>
    <x v="1"/>
    <x v="142"/>
    <x v="1"/>
    <s v="TEC-AC-10003610"/>
    <x v="2"/>
    <s v="Accessories"/>
    <s v="LogitechÂ Illuminated - Keyboard"/>
    <n v="119.98"/>
  </r>
  <r>
    <n v="1117"/>
    <s v="CA-2017-144855"/>
    <d v="2017-07-22T00:00:00"/>
    <d v="2017-07-24T00:00:00"/>
    <s v="Second Class"/>
    <s v="DL-13495"/>
    <s v="Dionis Lloyd"/>
    <s v="Corporate"/>
    <s v="United States"/>
    <s v="San Francisco"/>
    <x v="1"/>
    <x v="94"/>
    <x v="1"/>
    <s v="OFF-LA-10003766"/>
    <x v="1"/>
    <s v="Labels"/>
    <s v="Self-Adhesive Removable Labels"/>
    <n v="6.3"/>
  </r>
  <r>
    <n v="1118"/>
    <s v="CA-2016-142755"/>
    <d v="2016-09-04T00:00:00"/>
    <d v="2016-09-08T00:00:00"/>
    <s v="Standard Class"/>
    <s v="CS-12355"/>
    <s v="Christine Sundaresam"/>
    <s v="Consumer"/>
    <s v="United States"/>
    <s v="Roswell"/>
    <x v="32"/>
    <x v="235"/>
    <x v="0"/>
    <s v="OFF-PA-10001970"/>
    <x v="1"/>
    <s v="Paper"/>
    <s v="Xerox 1908"/>
    <n v="279.89999999999998"/>
  </r>
  <r>
    <n v="1119"/>
    <s v="CA-2016-142755"/>
    <d v="2016-09-04T00:00:00"/>
    <d v="2016-09-08T00:00:00"/>
    <s v="Standard Class"/>
    <s v="CS-12355"/>
    <s v="Christine Sundaresam"/>
    <s v="Consumer"/>
    <s v="United States"/>
    <s v="Roswell"/>
    <x v="32"/>
    <x v="235"/>
    <x v="0"/>
    <s v="TEC-AC-10002049"/>
    <x v="2"/>
    <s v="Accessories"/>
    <s v="Logitech G19 Programmable Gaming Keyboard"/>
    <n v="619.95000000000005"/>
  </r>
  <r>
    <n v="1120"/>
    <s v="CA-2016-142755"/>
    <d v="2016-09-04T00:00:00"/>
    <d v="2016-09-08T00:00:00"/>
    <s v="Standard Class"/>
    <s v="CS-12355"/>
    <s v="Christine Sundaresam"/>
    <s v="Consumer"/>
    <s v="United States"/>
    <s v="Roswell"/>
    <x v="32"/>
    <x v="235"/>
    <x v="0"/>
    <s v="OFF-PA-10000141"/>
    <x v="1"/>
    <s v="Paper"/>
    <s v="Ampad Evidence Wirebond Steno Books, 6&quot; x 9&quot;"/>
    <n v="4.3600000000000003"/>
  </r>
  <r>
    <n v="1121"/>
    <s v="CA-2016-142755"/>
    <d v="2016-09-04T00:00:00"/>
    <d v="2016-09-08T00:00:00"/>
    <s v="Standard Class"/>
    <s v="CS-12355"/>
    <s v="Christine Sundaresam"/>
    <s v="Consumer"/>
    <s v="United States"/>
    <s v="Roswell"/>
    <x v="32"/>
    <x v="235"/>
    <x v="0"/>
    <s v="OFF-EN-10004459"/>
    <x v="1"/>
    <s v="Envelopes"/>
    <s v="Security-Tint Envelopes"/>
    <n v="15.28"/>
  </r>
  <r>
    <n v="1122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TEC-PH-10001061"/>
    <x v="2"/>
    <s v="Phones"/>
    <s v="Apple iPhone 5C"/>
    <n v="699.93"/>
  </r>
  <r>
    <n v="1123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OFF-AR-10002375"/>
    <x v="1"/>
    <s v="Art"/>
    <s v="Newell 351"/>
    <n v="22.96"/>
  </r>
  <r>
    <n v="1124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FUR-FU-10003194"/>
    <x v="0"/>
    <s v="Furnishings"/>
    <s v="Eldon Expressions Desk Accessory, Wood Pencil Holder, Oak"/>
    <n v="38.6"/>
  </r>
  <r>
    <n v="1125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OFF-AR-10003811"/>
    <x v="1"/>
    <s v="Art"/>
    <s v="Newell 327"/>
    <n v="6.63"/>
  </r>
  <r>
    <n v="1126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OFF-EN-10001539"/>
    <x v="1"/>
    <s v="Envelopes"/>
    <s v="Staple envelope"/>
    <n v="23.34"/>
  </r>
  <r>
    <n v="1127"/>
    <s v="US-2015-147627"/>
    <d v="2015-01-20T00:00:00"/>
    <d v="2015-01-26T00:00:00"/>
    <s v="Standard Class"/>
    <s v="HL-15040"/>
    <s v="Hunter Lopez"/>
    <s v="Consumer"/>
    <s v="United States"/>
    <s v="Jonesboro"/>
    <x v="36"/>
    <x v="236"/>
    <x v="0"/>
    <s v="FUR-CH-10002331"/>
    <x v="0"/>
    <s v="Chairs"/>
    <s v="Hon 4700 Series Mobuis Mid-Back Task Chairs with Adjustable Arms"/>
    <n v="1067.94"/>
  </r>
  <r>
    <n v="1128"/>
    <s v="CA-2016-105970"/>
    <d v="2016-03-02T00:00:00"/>
    <d v="2016-03-07T00:00:00"/>
    <s v="Standard Class"/>
    <s v="PA-19060"/>
    <s v="Pete Armstrong"/>
    <s v="Home Office"/>
    <s v="United States"/>
    <s v="Richmond"/>
    <x v="14"/>
    <x v="237"/>
    <x v="2"/>
    <s v="OFF-AR-10003156"/>
    <x v="1"/>
    <s v="Art"/>
    <s v="50 Colored Long Pencils"/>
    <n v="10.16"/>
  </r>
  <r>
    <n v="1129"/>
    <s v="CA-2016-105970"/>
    <d v="2016-03-02T00:00:00"/>
    <d v="2016-03-07T00:00:00"/>
    <s v="Standard Class"/>
    <s v="PA-19060"/>
    <s v="Pete Armstrong"/>
    <s v="Home Office"/>
    <s v="United States"/>
    <s v="Richmond"/>
    <x v="14"/>
    <x v="237"/>
    <x v="2"/>
    <s v="OFF-EN-10001532"/>
    <x v="1"/>
    <s v="Envelopes"/>
    <s v="Brown Kraft Recycled Envelopes"/>
    <n v="101.88"/>
  </r>
  <r>
    <n v="1130"/>
    <s v="CA-2017-112102"/>
    <d v="2017-04-12T00:00:00"/>
    <d v="2017-04-16T00:00:00"/>
    <s v="Standard Class"/>
    <s v="BD-11605"/>
    <s v="Brian Dahlen"/>
    <s v="Consumer"/>
    <s v="United States"/>
    <s v="Springfield"/>
    <x v="17"/>
    <x v="28"/>
    <x v="0"/>
    <s v="FUR-TA-10004086"/>
    <x v="0"/>
    <s v="Tables"/>
    <s v="KI Adjustable-Height Table"/>
    <n v="343.92"/>
  </r>
  <r>
    <n v="1131"/>
    <s v="CA-2017-112102"/>
    <d v="2017-04-12T00:00:00"/>
    <d v="2017-04-16T00:00:00"/>
    <s v="Standard Class"/>
    <s v="BD-11605"/>
    <s v="Brian Dahlen"/>
    <s v="Consumer"/>
    <s v="United States"/>
    <s v="Springfield"/>
    <x v="17"/>
    <x v="28"/>
    <x v="0"/>
    <s v="OFF-PA-10000100"/>
    <x v="1"/>
    <s v="Paper"/>
    <s v="Xerox 1945"/>
    <n v="40.99"/>
  </r>
  <r>
    <n v="1132"/>
    <s v="CA-2017-112102"/>
    <d v="2017-04-12T00:00:00"/>
    <d v="2017-04-16T00:00:00"/>
    <s v="Standard Class"/>
    <s v="BD-11605"/>
    <s v="Brian Dahlen"/>
    <s v="Consumer"/>
    <s v="United States"/>
    <s v="Springfield"/>
    <x v="17"/>
    <x v="28"/>
    <x v="0"/>
    <s v="OFF-EN-10002500"/>
    <x v="1"/>
    <s v="Envelopes"/>
    <s v="Globe Weis Peel &amp; Seel First Class Envelopes"/>
    <n v="63.9"/>
  </r>
  <r>
    <n v="1133"/>
    <s v="US-2017-114776"/>
    <d v="2017-12-06T00:00:00"/>
    <d v="2017-12-07T00:00:00"/>
    <s v="First Class"/>
    <s v="GG-14650"/>
    <s v="Greg Guthrie"/>
    <s v="Corporate"/>
    <s v="United States"/>
    <s v="Antioch"/>
    <x v="1"/>
    <x v="238"/>
    <x v="1"/>
    <s v="OFF-PA-10004100"/>
    <x v="1"/>
    <s v="Paper"/>
    <s v="Xerox 216"/>
    <n v="19.440000000000001"/>
  </r>
  <r>
    <n v="1134"/>
    <s v="US-2017-134908"/>
    <d v="2017-06-05T00:00:00"/>
    <d v="2017-06-09T00:00:00"/>
    <s v="Standard Class"/>
    <s v="JS-15940"/>
    <s v="Joni Sundaresam"/>
    <s v="Home Office"/>
    <s v="United States"/>
    <s v="Philadelphia"/>
    <x v="9"/>
    <x v="63"/>
    <x v="3"/>
    <s v="OFF-ST-10003479"/>
    <x v="1"/>
    <s v="Storage"/>
    <s v="Eldon Base for stackable storage shelf, platinum"/>
    <n v="124.608"/>
  </r>
  <r>
    <n v="1135"/>
    <s v="US-2017-134908"/>
    <d v="2017-06-05T00:00:00"/>
    <d v="2017-06-09T00:00:00"/>
    <s v="Standard Class"/>
    <s v="JS-15940"/>
    <s v="Joni Sundaresam"/>
    <s v="Home Office"/>
    <s v="United States"/>
    <s v="Philadelphia"/>
    <x v="9"/>
    <x v="63"/>
    <x v="3"/>
    <s v="OFF-LA-10000973"/>
    <x v="1"/>
    <s v="Labels"/>
    <s v="Avery 502"/>
    <n v="7.56"/>
  </r>
  <r>
    <n v="1136"/>
    <s v="US-2017-148803"/>
    <d v="2017-12-11T00:00:00"/>
    <d v="2017-12-11T00:00:00"/>
    <s v="Same Day"/>
    <s v="LR-16915"/>
    <s v="Lena Radford"/>
    <s v="Consumer"/>
    <s v="United States"/>
    <s v="Homestead"/>
    <x v="2"/>
    <x v="239"/>
    <x v="0"/>
    <s v="OFF-ST-10001476"/>
    <x v="1"/>
    <s v="Storage"/>
    <s v="Steel Personal Filing/Posting Tote"/>
    <n v="85.224000000000004"/>
  </r>
  <r>
    <n v="1137"/>
    <s v="CA-2017-152170"/>
    <d v="2017-11-12T00:00:00"/>
    <d v="2017-11-15T00:00:00"/>
    <s v="Second Class"/>
    <s v="FH-14275"/>
    <s v="Frank Hawley"/>
    <s v="Corporate"/>
    <s v="United States"/>
    <s v="La Porte"/>
    <x v="14"/>
    <x v="240"/>
    <x v="2"/>
    <s v="OFF-EN-10002831"/>
    <x v="1"/>
    <s v="Envelopes"/>
    <s v="Tyvek  Top-Opening Peel &amp; Seel  Envelopes, Gray"/>
    <n v="287.52"/>
  </r>
  <r>
    <n v="1138"/>
    <s v="CA-2017-152170"/>
    <d v="2017-11-12T00:00:00"/>
    <d v="2017-11-15T00:00:00"/>
    <s v="Second Class"/>
    <s v="FH-14275"/>
    <s v="Frank Hawley"/>
    <s v="Corporate"/>
    <s v="United States"/>
    <s v="La Porte"/>
    <x v="14"/>
    <x v="240"/>
    <x v="2"/>
    <s v="OFF-AP-10002350"/>
    <x v="1"/>
    <s v="Appliances"/>
    <s v="Belkin F9H710-06 7 Outlet SurgeMaster Surge Protector"/>
    <n v="37.68"/>
  </r>
  <r>
    <n v="1139"/>
    <s v="CA-2017-152170"/>
    <d v="2017-11-12T00:00:00"/>
    <d v="2017-11-15T00:00:00"/>
    <s v="Second Class"/>
    <s v="FH-14275"/>
    <s v="Frank Hawley"/>
    <s v="Corporate"/>
    <s v="United States"/>
    <s v="La Porte"/>
    <x v="14"/>
    <x v="240"/>
    <x v="2"/>
    <s v="OFF-PA-10001763"/>
    <x v="1"/>
    <s v="Paper"/>
    <s v="Xerox 1896"/>
    <n v="19.98"/>
  </r>
  <r>
    <n v="1140"/>
    <s v="CA-2017-152170"/>
    <d v="2017-11-12T00:00:00"/>
    <d v="2017-11-15T00:00:00"/>
    <s v="Second Class"/>
    <s v="FH-14275"/>
    <s v="Frank Hawley"/>
    <s v="Corporate"/>
    <s v="United States"/>
    <s v="La Porte"/>
    <x v="14"/>
    <x v="240"/>
    <x v="2"/>
    <s v="OFF-AR-10003394"/>
    <x v="1"/>
    <s v="Art"/>
    <s v="Newell 332"/>
    <n v="20.58"/>
  </r>
  <r>
    <n v="1141"/>
    <s v="CA-2017-152170"/>
    <d v="2017-11-12T00:00:00"/>
    <d v="2017-11-15T00:00:00"/>
    <s v="Second Class"/>
    <s v="FH-14275"/>
    <s v="Frank Hawley"/>
    <s v="Corporate"/>
    <s v="United States"/>
    <s v="La Porte"/>
    <x v="14"/>
    <x v="240"/>
    <x v="2"/>
    <s v="OFF-BI-10002072"/>
    <x v="1"/>
    <s v="Binders"/>
    <s v="Cardinal Slant-D Ring Binders"/>
    <n v="17.38"/>
  </r>
  <r>
    <n v="1142"/>
    <s v="CA-2015-146969"/>
    <d v="2015-09-29T00:00:00"/>
    <d v="2015-10-03T00:00:00"/>
    <s v="Standard Class"/>
    <s v="AP-10915"/>
    <s v="Arthur Prichep"/>
    <s v="Consumer"/>
    <s v="United States"/>
    <s v="Los Angeles"/>
    <x v="1"/>
    <x v="62"/>
    <x v="1"/>
    <s v="FUR-FU-10004188"/>
    <x v="0"/>
    <s v="Furnishings"/>
    <s v="Luxo Professional Combination Clamp-On Lamps"/>
    <n v="204.6"/>
  </r>
  <r>
    <n v="1143"/>
    <s v="CA-2015-146969"/>
    <d v="2015-09-29T00:00:00"/>
    <d v="2015-10-03T00:00:00"/>
    <s v="Standard Class"/>
    <s v="AP-10915"/>
    <s v="Arthur Prichep"/>
    <s v="Consumer"/>
    <s v="United States"/>
    <s v="Los Angeles"/>
    <x v="1"/>
    <x v="62"/>
    <x v="1"/>
    <s v="OFF-FA-10001561"/>
    <x v="1"/>
    <s v="Fasteners"/>
    <s v="Stockwell Push Pins"/>
    <n v="8.7200000000000006"/>
  </r>
  <r>
    <n v="1144"/>
    <s v="CA-2015-146969"/>
    <d v="2015-09-29T00:00:00"/>
    <d v="2015-10-03T00:00:00"/>
    <s v="Standard Class"/>
    <s v="AP-10915"/>
    <s v="Arthur Prichep"/>
    <s v="Consumer"/>
    <s v="United States"/>
    <s v="Los Angeles"/>
    <x v="1"/>
    <x v="62"/>
    <x v="1"/>
    <s v="OFF-PA-10002105"/>
    <x v="1"/>
    <s v="Paper"/>
    <s v="Xerox 223"/>
    <n v="6.48"/>
  </r>
  <r>
    <n v="1145"/>
    <s v="CA-2015-146969"/>
    <d v="2015-09-29T00:00:00"/>
    <d v="2015-10-03T00:00:00"/>
    <s v="Standard Class"/>
    <s v="AP-10915"/>
    <s v="Arthur Prichep"/>
    <s v="Consumer"/>
    <s v="United States"/>
    <s v="Los Angeles"/>
    <x v="1"/>
    <x v="62"/>
    <x v="1"/>
    <s v="TEC-MA-10004241"/>
    <x v="2"/>
    <s v="Machines"/>
    <s v="Star Micronics TSP800 TSP847IIU Receipt Printer"/>
    <n v="686.32"/>
  </r>
  <r>
    <n v="1146"/>
    <s v="CA-2015-146969"/>
    <d v="2015-09-29T00:00:00"/>
    <d v="2015-10-03T00:00:00"/>
    <s v="Standard Class"/>
    <s v="AP-10915"/>
    <s v="Arthur Prichep"/>
    <s v="Consumer"/>
    <s v="United States"/>
    <s v="Los Angeles"/>
    <x v="1"/>
    <x v="62"/>
    <x v="1"/>
    <s v="OFF-ST-10004340"/>
    <x v="1"/>
    <s v="Storage"/>
    <s v="Fellowes Mobile File Cart, Black"/>
    <n v="62.18"/>
  </r>
  <r>
    <n v="1147"/>
    <s v="CA-2016-112452"/>
    <d v="2016-04-04T00:00:00"/>
    <d v="2016-04-04T00:00:00"/>
    <s v="Same Day"/>
    <s v="NC-18340"/>
    <s v="Nat Carroll"/>
    <s v="Consumer"/>
    <s v="United States"/>
    <s v="Lansing"/>
    <x v="12"/>
    <x v="241"/>
    <x v="2"/>
    <s v="OFF-AP-10003849"/>
    <x v="1"/>
    <s v="Appliances"/>
    <s v="Hoover Shoulder Vac Commercial Portable Vacuum"/>
    <n v="644.07600000000002"/>
  </r>
  <r>
    <n v="1148"/>
    <s v="CA-2016-112452"/>
    <d v="2016-04-04T00:00:00"/>
    <d v="2016-04-04T00:00:00"/>
    <s v="Same Day"/>
    <s v="NC-18340"/>
    <s v="Nat Carroll"/>
    <s v="Consumer"/>
    <s v="United States"/>
    <s v="Lansing"/>
    <x v="12"/>
    <x v="241"/>
    <x v="2"/>
    <s v="OFF-FA-10000735"/>
    <x v="1"/>
    <s v="Fasteners"/>
    <s v="Staples"/>
    <n v="5.84"/>
  </r>
  <r>
    <n v="1149"/>
    <s v="CA-2016-112452"/>
    <d v="2016-04-04T00:00:00"/>
    <d v="2016-04-04T00:00:00"/>
    <s v="Same Day"/>
    <s v="NC-18340"/>
    <s v="Nat Carroll"/>
    <s v="Consumer"/>
    <s v="United States"/>
    <s v="Lansing"/>
    <x v="12"/>
    <x v="241"/>
    <x v="2"/>
    <s v="OFF-BI-10003350"/>
    <x v="1"/>
    <s v="Binders"/>
    <s v="Acco Expandable Hanging Binders"/>
    <n v="12.76"/>
  </r>
  <r>
    <n v="1150"/>
    <s v="CA-2016-112452"/>
    <d v="2016-04-04T00:00:00"/>
    <d v="2016-04-04T00:00:00"/>
    <s v="Same Day"/>
    <s v="NC-18340"/>
    <s v="Nat Carroll"/>
    <s v="Consumer"/>
    <s v="United States"/>
    <s v="Lansing"/>
    <x v="12"/>
    <x v="241"/>
    <x v="2"/>
    <s v="TEC-PH-10000307"/>
    <x v="2"/>
    <s v="Phones"/>
    <s v="Shocksock Galaxy S4 Armband"/>
    <n v="10.95"/>
  </r>
  <r>
    <n v="1151"/>
    <s v="CA-2016-112452"/>
    <d v="2016-04-04T00:00:00"/>
    <d v="2016-04-04T00:00:00"/>
    <s v="Same Day"/>
    <s v="NC-18340"/>
    <s v="Nat Carroll"/>
    <s v="Consumer"/>
    <s v="United States"/>
    <s v="Lansing"/>
    <x v="12"/>
    <x v="241"/>
    <x v="2"/>
    <s v="TEC-CO-10004202"/>
    <x v="2"/>
    <s v="Copiers"/>
    <s v="Brother DCP1000 Digital 3 in 1 Multifunction Machine"/>
    <n v="599.98"/>
  </r>
  <r>
    <n v="1152"/>
    <s v="CA-2016-113971"/>
    <d v="2016-05-08T00:00:00"/>
    <d v="2016-05-14T00:00:00"/>
    <s v="Standard Class"/>
    <s v="CB-12535"/>
    <s v="Claudia Bergmann"/>
    <s v="Corporate"/>
    <s v="United States"/>
    <s v="Cuyahoga Falls"/>
    <x v="24"/>
    <x v="242"/>
    <x v="3"/>
    <s v="FUR-FU-10001852"/>
    <x v="0"/>
    <s v="Furnishings"/>
    <s v="Eldon Regeneration Recycled Desk Accessories, Smoke"/>
    <n v="8.3520000000000003"/>
  </r>
  <r>
    <n v="1153"/>
    <s v="CA-2017-160395"/>
    <d v="2017-12-31T00:00:00"/>
    <d v="2018-01-06T00:00:00"/>
    <s v="Standard Class"/>
    <s v="KL-16555"/>
    <s v="Kelly Lampkin"/>
    <s v="Corporate"/>
    <s v="United States"/>
    <s v="Reno"/>
    <x v="33"/>
    <x v="243"/>
    <x v="1"/>
    <s v="OFF-AR-10003759"/>
    <x v="1"/>
    <s v="Art"/>
    <s v="Crayola Anti Dust Chalk, 12/Pack"/>
    <n v="3.64"/>
  </r>
  <r>
    <n v="1154"/>
    <s v="CA-2017-160395"/>
    <d v="2017-12-31T00:00:00"/>
    <d v="2018-01-06T00:00:00"/>
    <s v="Standard Class"/>
    <s v="KL-16555"/>
    <s v="Kelly Lampkin"/>
    <s v="Corporate"/>
    <s v="United States"/>
    <s v="Reno"/>
    <x v="33"/>
    <x v="243"/>
    <x v="1"/>
    <s v="OFF-BI-10003984"/>
    <x v="1"/>
    <s v="Binders"/>
    <s v="Lock-Up Easel 'Spel-Binder'"/>
    <n v="159.768"/>
  </r>
  <r>
    <n v="1155"/>
    <s v="CA-2015-136567"/>
    <d v="2015-12-20T00:00:00"/>
    <d v="2015-12-21T00:00:00"/>
    <s v="First Class"/>
    <s v="PS-19045"/>
    <s v="Penelope Sewall"/>
    <s v="Home Office"/>
    <s v="United States"/>
    <s v="Harrisonburg"/>
    <x v="17"/>
    <x v="244"/>
    <x v="0"/>
    <s v="OFF-ST-10004337"/>
    <x v="1"/>
    <s v="Storage"/>
    <s v="SAFCO Commercial Wire Shelving, 72h"/>
    <n v="122.48"/>
  </r>
  <r>
    <n v="1156"/>
    <s v="CA-2015-136567"/>
    <d v="2015-12-20T00:00:00"/>
    <d v="2015-12-21T00:00:00"/>
    <s v="First Class"/>
    <s v="PS-19045"/>
    <s v="Penelope Sewall"/>
    <s v="Home Office"/>
    <s v="United States"/>
    <s v="Harrisonburg"/>
    <x v="17"/>
    <x v="244"/>
    <x v="0"/>
    <s v="FUR-TA-10001932"/>
    <x v="0"/>
    <s v="Tables"/>
    <s v="Chromcraft 48&quot; x 96&quot; Racetrack Double Pedestal Table"/>
    <n v="2244.48"/>
  </r>
  <r>
    <n v="1157"/>
    <s v="CA-2015-136567"/>
    <d v="2015-12-20T00:00:00"/>
    <d v="2015-12-21T00:00:00"/>
    <s v="First Class"/>
    <s v="PS-19045"/>
    <s v="Penelope Sewall"/>
    <s v="Home Office"/>
    <s v="United States"/>
    <s v="Harrisonburg"/>
    <x v="17"/>
    <x v="244"/>
    <x v="0"/>
    <s v="OFF-BI-10003982"/>
    <x v="1"/>
    <s v="Binders"/>
    <s v="Wilson Jones Century Plastic Molded Ring Binders"/>
    <n v="62.31"/>
  </r>
  <r>
    <n v="1158"/>
    <s v="CA-2015-136567"/>
    <d v="2015-12-20T00:00:00"/>
    <d v="2015-12-21T00:00:00"/>
    <s v="First Class"/>
    <s v="PS-19045"/>
    <s v="Penelope Sewall"/>
    <s v="Home Office"/>
    <s v="United States"/>
    <s v="Harrisonburg"/>
    <x v="17"/>
    <x v="244"/>
    <x v="0"/>
    <s v="FUR-TA-10000617"/>
    <x v="0"/>
    <s v="Tables"/>
    <s v="Hon Practical Foundations 30 x 60 Training Table, Light Gray/Charcoal"/>
    <n v="455.1"/>
  </r>
  <r>
    <n v="1159"/>
    <s v="CA-2017-149314"/>
    <d v="2017-07-02T00:00:00"/>
    <d v="2017-07-07T00:00:00"/>
    <s v="Second Class"/>
    <s v="GB-14530"/>
    <s v="George Bell"/>
    <s v="Corporate"/>
    <s v="United States"/>
    <s v="Los Angeles"/>
    <x v="1"/>
    <x v="25"/>
    <x v="1"/>
    <s v="FUR-CH-10002126"/>
    <x v="0"/>
    <s v="Chairs"/>
    <s v="Hon Deluxe Fabric Upholstered Stacking Chairs"/>
    <n v="195.184"/>
  </r>
  <r>
    <n v="1160"/>
    <s v="CA-2018-147039"/>
    <d v="2018-06-29T00:00:00"/>
    <d v="2018-07-04T00:00:00"/>
    <s v="Standard Class"/>
    <s v="AA-10315"/>
    <s v="Alex Avila"/>
    <s v="Consumer"/>
    <s v="United States"/>
    <s v="Minneapolis"/>
    <x v="11"/>
    <x v="39"/>
    <x v="2"/>
    <s v="OFF-AP-10000576"/>
    <x v="1"/>
    <s v="Appliances"/>
    <s v="Belkin 325VA UPS Surge Protector, 6'"/>
    <n v="362.94"/>
  </r>
  <r>
    <n v="1161"/>
    <s v="CA-2018-147039"/>
    <d v="2018-06-29T00:00:00"/>
    <d v="2018-07-04T00:00:00"/>
    <s v="Standard Class"/>
    <s v="AA-10315"/>
    <s v="Alex Avila"/>
    <s v="Consumer"/>
    <s v="United States"/>
    <s v="Minneapolis"/>
    <x v="11"/>
    <x v="39"/>
    <x v="2"/>
    <s v="OFF-BI-10004654"/>
    <x v="1"/>
    <s v="Binders"/>
    <s v="Avery Binding System Hidden Tab Executive Style Index Sets"/>
    <n v="11.54"/>
  </r>
  <r>
    <n v="1162"/>
    <s v="CA-2015-126522"/>
    <d v="2015-09-01T00:00:00"/>
    <d v="2015-09-05T00:00:00"/>
    <s v="Second Class"/>
    <s v="LT-16765"/>
    <s v="Larry Tron"/>
    <s v="Consumer"/>
    <s v="United States"/>
    <s v="Escondido"/>
    <x v="1"/>
    <x v="245"/>
    <x v="1"/>
    <s v="OFF-AR-10004042"/>
    <x v="1"/>
    <s v="Art"/>
    <s v="BOSTON Model 1800 Electric Pencil Sharpeners, Putty/Woodgrain"/>
    <n v="53.94"/>
  </r>
  <r>
    <n v="1163"/>
    <s v="CA-2015-127964"/>
    <d v="2015-03-03T00:00:00"/>
    <d v="2015-03-08T00:00:00"/>
    <s v="Standard Class"/>
    <s v="AP-10720"/>
    <s v="Anne Pryor"/>
    <s v="Home Office"/>
    <s v="United States"/>
    <s v="New York City"/>
    <x v="15"/>
    <x v="45"/>
    <x v="3"/>
    <s v="TEC-PH-10004700"/>
    <x v="2"/>
    <s v="Phones"/>
    <s v="PowerGen Dual USB Car Charger"/>
    <n v="9.99"/>
  </r>
  <r>
    <n v="1164"/>
    <s v="CA-2015-127964"/>
    <d v="2015-03-03T00:00:00"/>
    <d v="2015-03-08T00:00:00"/>
    <s v="Standard Class"/>
    <s v="AP-10720"/>
    <s v="Anne Pryor"/>
    <s v="Home Office"/>
    <s v="United States"/>
    <s v="New York City"/>
    <x v="15"/>
    <x v="45"/>
    <x v="3"/>
    <s v="OFF-BI-10004593"/>
    <x v="1"/>
    <s v="Binders"/>
    <s v="Ibico Laser Imprintable Binding System Covers"/>
    <n v="125.76"/>
  </r>
  <r>
    <n v="1165"/>
    <s v="CA-2015-127964"/>
    <d v="2015-03-03T00:00:00"/>
    <d v="2015-03-08T00:00:00"/>
    <s v="Standard Class"/>
    <s v="AP-10720"/>
    <s v="Anne Pryor"/>
    <s v="Home Office"/>
    <s v="United States"/>
    <s v="New York City"/>
    <x v="15"/>
    <x v="45"/>
    <x v="3"/>
    <s v="OFF-BI-10003429"/>
    <x v="1"/>
    <s v="Binders"/>
    <s v="Cardinal HOLDit! Binder Insert Strips,Extra Strips"/>
    <n v="25.32"/>
  </r>
  <r>
    <n v="1166"/>
    <s v="CA-2015-117709"/>
    <d v="2015-05-04T00:00:00"/>
    <d v="2015-05-08T00:00:00"/>
    <s v="Standard Class"/>
    <s v="PM-18940"/>
    <s v="Paul MacIntyre"/>
    <s v="Consumer"/>
    <s v="United States"/>
    <s v="Jackson"/>
    <x v="12"/>
    <x v="30"/>
    <x v="2"/>
    <s v="OFF-BI-10001294"/>
    <x v="1"/>
    <s v="Binders"/>
    <s v="Fellowes Binding Cases"/>
    <n v="46.8"/>
  </r>
  <r>
    <n v="1167"/>
    <s v="CA-2016-125416"/>
    <d v="2016-11-02T00:00:00"/>
    <d v="2016-11-02T00:00:00"/>
    <s v="Same Day"/>
    <s v="KC-16540"/>
    <s v="Kelly Collister"/>
    <s v="Consumer"/>
    <s v="United States"/>
    <s v="Seattle"/>
    <x v="4"/>
    <x v="60"/>
    <x v="1"/>
    <s v="TEC-AC-10001552"/>
    <x v="2"/>
    <s v="Accessories"/>
    <s v="Logitech K350 2.4Ghz Wireless Keyboard"/>
    <n v="447.93"/>
  </r>
  <r>
    <n v="1168"/>
    <s v="CA-2018-145226"/>
    <d v="2018-12-08T00:00:00"/>
    <d v="2018-12-10T00:00:00"/>
    <s v="Second Class"/>
    <s v="DL-13315"/>
    <s v="Delfina Latchford"/>
    <s v="Consumer"/>
    <s v="United States"/>
    <s v="New York City"/>
    <x v="15"/>
    <x v="45"/>
    <x v="3"/>
    <s v="FUR-FU-10004952"/>
    <x v="0"/>
    <s v="Furnishings"/>
    <s v="C-Line Cubicle Keepers Polyproplyene Holder w/Velcro Back, 8-1/2x11, 25/Bx"/>
    <n v="109.48"/>
  </r>
  <r>
    <n v="1169"/>
    <s v="CA-2018-145226"/>
    <d v="2018-12-08T00:00:00"/>
    <d v="2018-12-10T00:00:00"/>
    <s v="Second Class"/>
    <s v="DL-13315"/>
    <s v="Delfina Latchford"/>
    <s v="Consumer"/>
    <s v="United States"/>
    <s v="New York City"/>
    <x v="15"/>
    <x v="45"/>
    <x v="3"/>
    <s v="OFF-ST-10004123"/>
    <x v="1"/>
    <s v="Storage"/>
    <s v="Safco Industrial Wire Shelving System"/>
    <n v="272.94"/>
  </r>
  <r>
    <n v="1170"/>
    <s v="CA-2018-145226"/>
    <d v="2018-12-08T00:00:00"/>
    <d v="2018-12-10T00:00:00"/>
    <s v="Second Class"/>
    <s v="DL-13315"/>
    <s v="Delfina Latchford"/>
    <s v="Consumer"/>
    <s v="United States"/>
    <s v="New York City"/>
    <x v="15"/>
    <x v="45"/>
    <x v="3"/>
    <s v="OFF-PA-10003172"/>
    <x v="1"/>
    <s v="Paper"/>
    <s v="Xerox 1996"/>
    <n v="19.440000000000001"/>
  </r>
  <r>
    <n v="1171"/>
    <s v="CA-2018-145226"/>
    <d v="2018-12-08T00:00:00"/>
    <d v="2018-12-10T00:00:00"/>
    <s v="Second Class"/>
    <s v="DL-13315"/>
    <s v="Delfina Latchford"/>
    <s v="Consumer"/>
    <s v="United States"/>
    <s v="New York City"/>
    <x v="15"/>
    <x v="45"/>
    <x v="3"/>
    <s v="OFF-ST-10002352"/>
    <x v="1"/>
    <s v="Storage"/>
    <s v="Iris Project Case"/>
    <n v="31.92"/>
  </r>
  <r>
    <n v="1172"/>
    <s v="US-2015-100279"/>
    <d v="2015-03-10T00:00:00"/>
    <d v="2015-03-14T00:00:00"/>
    <s v="Standard Class"/>
    <s v="SW-20275"/>
    <s v="Scott Williamson"/>
    <s v="Consumer"/>
    <s v="United States"/>
    <s v="Royal Oak"/>
    <x v="12"/>
    <x v="246"/>
    <x v="2"/>
    <s v="OFF-PA-10002259"/>
    <x v="1"/>
    <s v="Paper"/>
    <s v="Geographics Note Cards, Blank, White, 8 1/2&quot; x 11&quot;"/>
    <n v="22.38"/>
  </r>
  <r>
    <n v="1173"/>
    <s v="CA-2015-158064"/>
    <d v="2015-04-21T00:00:00"/>
    <d v="2015-04-25T00:00:00"/>
    <s v="Standard Class"/>
    <s v="AA-10375"/>
    <s v="Allen Armold"/>
    <s v="Consumer"/>
    <s v="United States"/>
    <s v="Los Angeles"/>
    <x v="1"/>
    <x v="141"/>
    <x v="1"/>
    <s v="OFF-BI-10002976"/>
    <x v="1"/>
    <s v="Binders"/>
    <s v="ACCOHIDE Binder by Acco"/>
    <n v="16.52"/>
  </r>
  <r>
    <n v="1174"/>
    <s v="US-2016-104430"/>
    <d v="2016-10-22T00:00:00"/>
    <d v="2016-10-26T00:00:00"/>
    <s v="Standard Class"/>
    <s v="LT-17110"/>
    <s v="Liz Thompson"/>
    <s v="Consumer"/>
    <s v="United States"/>
    <s v="Bloomington"/>
    <x v="10"/>
    <x v="50"/>
    <x v="2"/>
    <s v="OFF-BI-10000301"/>
    <x v="1"/>
    <s v="Binders"/>
    <s v="GBC Instant Report Kit"/>
    <n v="5.1760000000000002"/>
  </r>
  <r>
    <n v="1175"/>
    <s v="CA-2016-132080"/>
    <d v="2016-08-22T00:00:00"/>
    <d v="2016-08-25T00:00:00"/>
    <s v="First Class"/>
    <s v="DP-13105"/>
    <s v="Dave Poirier"/>
    <s v="Corporate"/>
    <s v="United States"/>
    <s v="New York City"/>
    <x v="15"/>
    <x v="45"/>
    <x v="3"/>
    <s v="OFF-BI-10003694"/>
    <x v="1"/>
    <s v="Binders"/>
    <s v="Avery 3 1/2&quot; Diskette Storage Pages, 10/Pack"/>
    <n v="50.112000000000002"/>
  </r>
  <r>
    <n v="1176"/>
    <s v="CA-2017-161207"/>
    <d v="2017-08-29T00:00:00"/>
    <d v="2017-09-03T00:00:00"/>
    <s v="Standard Class"/>
    <s v="AB-10060"/>
    <s v="Adam Bellavance"/>
    <s v="Home Office"/>
    <s v="United States"/>
    <s v="Concord"/>
    <x v="38"/>
    <x v="208"/>
    <x v="3"/>
    <s v="OFF-SU-10000381"/>
    <x v="1"/>
    <s v="Supplies"/>
    <s v="Acme Forged Steel Scissors with Black Enamel Handles"/>
    <n v="27.93"/>
  </r>
  <r>
    <n v="1177"/>
    <s v="CA-2015-120243"/>
    <d v="2015-12-27T00:00:00"/>
    <d v="2015-12-30T00:00:00"/>
    <s v="Second Class"/>
    <s v="AT-10435"/>
    <s v="Alyssa Tate"/>
    <s v="Home Office"/>
    <s v="United States"/>
    <s v="Los Angeles"/>
    <x v="1"/>
    <x v="25"/>
    <x v="1"/>
    <s v="OFF-LA-10004425"/>
    <x v="1"/>
    <s v="Labels"/>
    <s v="Staple-on labels"/>
    <n v="11.56"/>
  </r>
  <r>
    <n v="1178"/>
    <s v="CA-2017-113621"/>
    <d v="2017-12-01T00:00:00"/>
    <d v="2017-12-05T00:00:00"/>
    <s v="Standard Class"/>
    <s v="JE-15745"/>
    <s v="Joel Eaton"/>
    <s v="Consumer"/>
    <s v="United States"/>
    <s v="Rockville"/>
    <x v="39"/>
    <x v="247"/>
    <x v="3"/>
    <s v="FUR-CH-10001270"/>
    <x v="0"/>
    <s v="Chairs"/>
    <s v="Harbour Creations Steel Folding Chair"/>
    <n v="172.5"/>
  </r>
  <r>
    <n v="1179"/>
    <s v="CA-2017-113621"/>
    <d v="2017-12-01T00:00:00"/>
    <d v="2017-12-05T00:00:00"/>
    <s v="Standard Class"/>
    <s v="JE-15745"/>
    <s v="Joel Eaton"/>
    <s v="Consumer"/>
    <s v="United States"/>
    <s v="Rockville"/>
    <x v="39"/>
    <x v="247"/>
    <x v="3"/>
    <s v="TEC-PH-10003931"/>
    <x v="2"/>
    <s v="Phones"/>
    <s v="JBL Micro Wireless Portable Bluetooth Speaker"/>
    <n v="179.97"/>
  </r>
  <r>
    <n v="1180"/>
    <s v="CA-2017-168081"/>
    <d v="2017-04-24T00:00:00"/>
    <d v="2017-04-27T00:00:00"/>
    <s v="Second Class"/>
    <s v="CA-12055"/>
    <s v="Cathy Armstrong"/>
    <s v="Home Office"/>
    <s v="United States"/>
    <s v="Houston"/>
    <x v="5"/>
    <x v="32"/>
    <x v="2"/>
    <s v="TEC-AC-10003174"/>
    <x v="2"/>
    <s v="Accessories"/>
    <s v="Plantronics S12 Corded Telephone Headset System"/>
    <n v="258.69600000000003"/>
  </r>
  <r>
    <n v="1181"/>
    <s v="CA-2015-128146"/>
    <d v="2015-06-21T00:00:00"/>
    <d v="2015-06-25T00:00:00"/>
    <s v="Standard Class"/>
    <s v="DB-13060"/>
    <s v="Dave Brooks"/>
    <s v="Consumer"/>
    <s v="United States"/>
    <s v="Lakewood"/>
    <x v="30"/>
    <x v="100"/>
    <x v="3"/>
    <s v="TEC-PH-10004539"/>
    <x v="2"/>
    <s v="Phones"/>
    <s v="Wireless Extenders zBoost YX545 SOHO Signal Booster"/>
    <n v="1322.93"/>
  </r>
  <r>
    <n v="1182"/>
    <s v="CA-2015-128146"/>
    <d v="2015-06-21T00:00:00"/>
    <d v="2015-06-25T00:00:00"/>
    <s v="Standard Class"/>
    <s v="DB-13060"/>
    <s v="Dave Brooks"/>
    <s v="Consumer"/>
    <s v="United States"/>
    <s v="Lakewood"/>
    <x v="30"/>
    <x v="100"/>
    <x v="3"/>
    <s v="OFF-AR-10001919"/>
    <x v="1"/>
    <s v="Art"/>
    <s v="OIC #2 Pencils, Medium Soft"/>
    <n v="3.76"/>
  </r>
  <r>
    <n v="1183"/>
    <s v="CA-2018-138779"/>
    <d v="2018-01-14T00:00:00"/>
    <d v="2018-01-15T00:00:00"/>
    <s v="First Class"/>
    <s v="RB-19570"/>
    <s v="Rob Beeghly"/>
    <s v="Consumer"/>
    <s v="United States"/>
    <s v="Jacksonville"/>
    <x v="3"/>
    <x v="222"/>
    <x v="0"/>
    <s v="OFF-EN-10002504"/>
    <x v="1"/>
    <s v="Envelopes"/>
    <s v="Tyvek  Top-Opening Peel &amp; Seel Envelopes, Plain White"/>
    <n v="21.744"/>
  </r>
  <r>
    <n v="1184"/>
    <s v="CA-2018-138779"/>
    <d v="2018-01-14T00:00:00"/>
    <d v="2018-01-15T00:00:00"/>
    <s v="First Class"/>
    <s v="RB-19570"/>
    <s v="Rob Beeghly"/>
    <s v="Consumer"/>
    <s v="United States"/>
    <s v="Jacksonville"/>
    <x v="3"/>
    <x v="222"/>
    <x v="0"/>
    <s v="TEC-PH-10003655"/>
    <x v="2"/>
    <s v="Phones"/>
    <s v="Sannysis Cute Owl Design Soft Skin Case Cover for Samsung Galaxy S4"/>
    <n v="7.92"/>
  </r>
  <r>
    <n v="1185"/>
    <s v="CA-2015-127131"/>
    <d v="2015-11-24T00:00:00"/>
    <d v="2015-11-30T00:00:00"/>
    <s v="Standard Class"/>
    <s v="HR-14830"/>
    <s v="Harold Ryan"/>
    <s v="Corporate"/>
    <s v="United States"/>
    <s v="Seattle"/>
    <x v="4"/>
    <x v="5"/>
    <x v="1"/>
    <s v="OFF-BI-10004656"/>
    <x v="1"/>
    <s v="Binders"/>
    <s v="Peel &amp; Stick Add-On Corner Pockets"/>
    <n v="12.096"/>
  </r>
  <r>
    <n v="1186"/>
    <s v="CA-2015-127131"/>
    <d v="2015-11-24T00:00:00"/>
    <d v="2015-11-30T00:00:00"/>
    <s v="Standard Class"/>
    <s v="HR-14830"/>
    <s v="Harold Ryan"/>
    <s v="Corporate"/>
    <s v="United States"/>
    <s v="Seattle"/>
    <x v="4"/>
    <x v="5"/>
    <x v="1"/>
    <s v="OFF-ST-10002344"/>
    <x v="1"/>
    <s v="Storage"/>
    <s v="Carina 42&quot;Hx23 3/4&quot;W Media Storage Unit"/>
    <n v="485.88"/>
  </r>
  <r>
    <n v="1187"/>
    <s v="CA-2015-127131"/>
    <d v="2015-11-24T00:00:00"/>
    <d v="2015-11-30T00:00:00"/>
    <s v="Standard Class"/>
    <s v="HR-14830"/>
    <s v="Harold Ryan"/>
    <s v="Corporate"/>
    <s v="United States"/>
    <s v="Seattle"/>
    <x v="4"/>
    <x v="5"/>
    <x v="1"/>
    <s v="OFF-PA-10001800"/>
    <x v="1"/>
    <s v="Paper"/>
    <s v="Xerox 220"/>
    <n v="25.92"/>
  </r>
  <r>
    <n v="1188"/>
    <s v="CA-2015-127131"/>
    <d v="2015-11-24T00:00:00"/>
    <d v="2015-11-30T00:00:00"/>
    <s v="Standard Class"/>
    <s v="HR-14830"/>
    <s v="Harold Ryan"/>
    <s v="Corporate"/>
    <s v="United States"/>
    <s v="Seattle"/>
    <x v="4"/>
    <x v="5"/>
    <x v="1"/>
    <s v="OFF-ST-10000036"/>
    <x v="1"/>
    <s v="Storage"/>
    <s v="Recycled Data-Pak for Archival Bound Computer Printouts, 12-1/2 x 12-1/2 x 16"/>
    <n v="197.58"/>
  </r>
  <r>
    <n v="1189"/>
    <s v="CA-2018-117212"/>
    <d v="2018-02-26T00:00:00"/>
    <d v="2018-02-28T00:00:00"/>
    <s v="Second Class"/>
    <s v="BT-11530"/>
    <s v="Bradley Talbott"/>
    <s v="Home Office"/>
    <s v="United States"/>
    <s v="Los Angeles"/>
    <x v="1"/>
    <x v="1"/>
    <x v="1"/>
    <s v="OFF-AP-10004532"/>
    <x v="1"/>
    <s v="Appliances"/>
    <s v="Kensington 6 Outlet Guardian Standard Surge Protector"/>
    <n v="81.92"/>
  </r>
  <r>
    <n v="1190"/>
    <s v="CA-2018-117212"/>
    <d v="2018-02-26T00:00:00"/>
    <d v="2018-02-28T00:00:00"/>
    <s v="Second Class"/>
    <s v="BT-11530"/>
    <s v="Bradley Talbott"/>
    <s v="Home Office"/>
    <s v="United States"/>
    <s v="Los Angeles"/>
    <x v="1"/>
    <x v="1"/>
    <x v="1"/>
    <s v="TEC-PH-10004447"/>
    <x v="2"/>
    <s v="Phones"/>
    <s v="Toshiba IPT2010-SD IPÂ Telephone"/>
    <n v="889.53599999999994"/>
  </r>
  <r>
    <n v="1191"/>
    <s v="CA-2018-117212"/>
    <d v="2018-02-26T00:00:00"/>
    <d v="2018-02-28T00:00:00"/>
    <s v="Second Class"/>
    <s v="BT-11530"/>
    <s v="Bradley Talbott"/>
    <s v="Home Office"/>
    <s v="United States"/>
    <s v="Los Angeles"/>
    <x v="1"/>
    <x v="1"/>
    <x v="1"/>
    <s v="FUR-CH-10003973"/>
    <x v="0"/>
    <s v="Chairs"/>
    <s v="GuestStacker Chair with Chrome Finish Legs"/>
    <n v="892.22400000000005"/>
  </r>
  <r>
    <n v="1192"/>
    <s v="CA-2018-117212"/>
    <d v="2018-02-26T00:00:00"/>
    <d v="2018-02-28T00:00:00"/>
    <s v="Second Class"/>
    <s v="BT-11530"/>
    <s v="Bradley Talbott"/>
    <s v="Home Office"/>
    <s v="United States"/>
    <s v="Los Angeles"/>
    <x v="1"/>
    <x v="1"/>
    <x v="1"/>
    <s v="OFF-PA-10001970"/>
    <x v="1"/>
    <s v="Paper"/>
    <s v="Xerox 1908"/>
    <n v="223.92"/>
  </r>
  <r>
    <n v="1193"/>
    <s v="CA-2018-117212"/>
    <d v="2018-02-26T00:00:00"/>
    <d v="2018-02-28T00:00:00"/>
    <s v="Second Class"/>
    <s v="BT-11530"/>
    <s v="Bradley Talbott"/>
    <s v="Home Office"/>
    <s v="United States"/>
    <s v="Los Angeles"/>
    <x v="1"/>
    <x v="1"/>
    <x v="1"/>
    <s v="OFF-PA-10000682"/>
    <x v="1"/>
    <s v="Paper"/>
    <s v="Xerox 1924"/>
    <n v="23.12"/>
  </r>
  <r>
    <n v="1194"/>
    <s v="US-2016-130519"/>
    <d v="2016-09-15T00:00:00"/>
    <d v="2016-09-15T00:00:00"/>
    <s v="Same Day"/>
    <s v="NG-18355"/>
    <s v="Nat Gilpin"/>
    <s v="Corporate"/>
    <s v="United States"/>
    <s v="Coral Springs"/>
    <x v="2"/>
    <x v="248"/>
    <x v="0"/>
    <s v="OFF-PA-10001937"/>
    <x v="1"/>
    <s v="Paper"/>
    <s v="Xerox 21"/>
    <n v="15.552"/>
  </r>
  <r>
    <n v="1195"/>
    <s v="US-2016-130519"/>
    <d v="2016-09-15T00:00:00"/>
    <d v="2016-09-15T00:00:00"/>
    <s v="Same Day"/>
    <s v="NG-18355"/>
    <s v="Nat Gilpin"/>
    <s v="Corporate"/>
    <s v="United States"/>
    <s v="Coral Springs"/>
    <x v="2"/>
    <x v="248"/>
    <x v="0"/>
    <s v="FUR-FU-10002268"/>
    <x v="0"/>
    <s v="Furnishings"/>
    <s v="Ultra Door Push Plate"/>
    <n v="15.712"/>
  </r>
  <r>
    <n v="1196"/>
    <s v="US-2016-130519"/>
    <d v="2016-09-15T00:00:00"/>
    <d v="2016-09-15T00:00:00"/>
    <s v="Same Day"/>
    <s v="NG-18355"/>
    <s v="Nat Gilpin"/>
    <s v="Corporate"/>
    <s v="United States"/>
    <s v="Coral Springs"/>
    <x v="2"/>
    <x v="248"/>
    <x v="0"/>
    <s v="OFF-ST-10001321"/>
    <x v="1"/>
    <s v="Storage"/>
    <s v="Decoflex Hanging Personal Folder File, Blue"/>
    <n v="24.672000000000001"/>
  </r>
  <r>
    <n v="1197"/>
    <s v="US-2016-130519"/>
    <d v="2016-09-15T00:00:00"/>
    <d v="2016-09-15T00:00:00"/>
    <s v="Same Day"/>
    <s v="NG-18355"/>
    <s v="Nat Gilpin"/>
    <s v="Corporate"/>
    <s v="United States"/>
    <s v="Coral Springs"/>
    <x v="2"/>
    <x v="248"/>
    <x v="0"/>
    <s v="FUR-FU-10003394"/>
    <x v="0"/>
    <s v="Furnishings"/>
    <s v="Tenex &quot;The Solids&quot; Textured Chair Mats"/>
    <n v="55.968000000000004"/>
  </r>
  <r>
    <n v="1198"/>
    <s v="CA-2017-130946"/>
    <d v="2017-04-08T00:00:00"/>
    <d v="2017-04-12T00:00:00"/>
    <s v="Standard Class"/>
    <s v="ZC-21910"/>
    <s v="Zuschuss Carroll"/>
    <s v="Consumer"/>
    <s v="United States"/>
    <s v="Houston"/>
    <x v="5"/>
    <x v="16"/>
    <x v="2"/>
    <s v="TEC-AC-10001990"/>
    <x v="2"/>
    <s v="Accessories"/>
    <s v="Kensington Orbit Wireless Mobile Trackball for PC and Mac"/>
    <n v="431.928"/>
  </r>
  <r>
    <n v="1199"/>
    <s v="CA-2017-130946"/>
    <d v="2017-04-08T00:00:00"/>
    <d v="2017-04-12T00:00:00"/>
    <s v="Standard Class"/>
    <s v="ZC-21910"/>
    <s v="Zuschuss Carroll"/>
    <s v="Consumer"/>
    <s v="United States"/>
    <s v="Houston"/>
    <x v="5"/>
    <x v="16"/>
    <x v="2"/>
    <s v="FUR-CH-10004540"/>
    <x v="0"/>
    <s v="Chairs"/>
    <s v="Global Chrome Stack Chair"/>
    <n v="95.983999999999995"/>
  </r>
  <r>
    <n v="1200"/>
    <s v="CA-2017-130946"/>
    <d v="2017-04-08T00:00:00"/>
    <d v="2017-04-12T00:00:00"/>
    <s v="Standard Class"/>
    <s v="ZC-21910"/>
    <s v="Zuschuss Carroll"/>
    <s v="Consumer"/>
    <s v="United States"/>
    <s v="Houston"/>
    <x v="5"/>
    <x v="16"/>
    <x v="2"/>
    <s v="OFF-BI-10004995"/>
    <x v="1"/>
    <s v="Binders"/>
    <s v="GBC DocuBind P400 Electric Binding System"/>
    <n v="1088.7919999999999"/>
  </r>
  <r>
    <n v="1201"/>
    <s v="CA-2017-114727"/>
    <d v="2017-07-18T00:00:00"/>
    <d v="2017-07-24T00:00:00"/>
    <s v="Standard Class"/>
    <s v="LS-16945"/>
    <s v="Linda Southworth"/>
    <s v="Corporate"/>
    <s v="United States"/>
    <s v="Denver"/>
    <x v="22"/>
    <x v="76"/>
    <x v="1"/>
    <s v="FUR-CH-10002335"/>
    <x v="0"/>
    <s v="Chairs"/>
    <s v="Hon GuestStacker Chair"/>
    <n v="544.00800000000004"/>
  </r>
  <r>
    <n v="1202"/>
    <s v="CA-2017-114727"/>
    <d v="2017-07-18T00:00:00"/>
    <d v="2017-07-24T00:00:00"/>
    <s v="Standard Class"/>
    <s v="LS-16945"/>
    <s v="Linda Southworth"/>
    <s v="Corporate"/>
    <s v="United States"/>
    <s v="Denver"/>
    <x v="22"/>
    <x v="76"/>
    <x v="1"/>
    <s v="OFF-BI-10004967"/>
    <x v="1"/>
    <s v="Binders"/>
    <s v="Round Ring Binders"/>
    <n v="1.8720000000000001"/>
  </r>
  <r>
    <n v="1203"/>
    <s v="CA-2017-114727"/>
    <d v="2017-07-18T00:00:00"/>
    <d v="2017-07-24T00:00:00"/>
    <s v="Standard Class"/>
    <s v="LS-16945"/>
    <s v="Linda Southworth"/>
    <s v="Corporate"/>
    <s v="United States"/>
    <s v="Denver"/>
    <x v="22"/>
    <x v="76"/>
    <x v="1"/>
    <s v="FUR-CH-10002331"/>
    <x v="0"/>
    <s v="Chairs"/>
    <s v="Hon 4700 Series Mobuis Mid-Back Task Chairs with Adjustable Arms"/>
    <n v="854.35199999999998"/>
  </r>
  <r>
    <n v="1204"/>
    <s v="CA-2017-114727"/>
    <d v="2017-07-18T00:00:00"/>
    <d v="2017-07-24T00:00:00"/>
    <s v="Standard Class"/>
    <s v="LS-16945"/>
    <s v="Linda Southworth"/>
    <s v="Corporate"/>
    <s v="United States"/>
    <s v="Denver"/>
    <x v="22"/>
    <x v="76"/>
    <x v="1"/>
    <s v="OFF-ST-10002292"/>
    <x v="1"/>
    <s v="Storage"/>
    <s v="Sauder Facets Collection Locker/File Cabinet, Sky Alder Finish"/>
    <n v="593.56799999999998"/>
  </r>
  <r>
    <n v="1205"/>
    <s v="CA-2017-114727"/>
    <d v="2017-07-18T00:00:00"/>
    <d v="2017-07-24T00:00:00"/>
    <s v="Standard Class"/>
    <s v="LS-16945"/>
    <s v="Linda Southworth"/>
    <s v="Corporate"/>
    <s v="United States"/>
    <s v="Denver"/>
    <x v="22"/>
    <x v="76"/>
    <x v="1"/>
    <s v="OFF-ST-10000689"/>
    <x v="1"/>
    <s v="Storage"/>
    <s v="Fellowes Strictly Business Drawer File, Letter/Legal Size"/>
    <n v="338.04"/>
  </r>
  <r>
    <n v="1206"/>
    <s v="CA-2018-133235"/>
    <d v="2018-08-01T00:00:00"/>
    <d v="2018-08-04T00:00:00"/>
    <s v="First Class"/>
    <s v="LH-16750"/>
    <s v="Larry Hughes"/>
    <s v="Consumer"/>
    <s v="United States"/>
    <s v="Charlotte"/>
    <x v="3"/>
    <x v="43"/>
    <x v="0"/>
    <s v="TEC-PH-10002660"/>
    <x v="2"/>
    <s v="Phones"/>
    <s v="Nortel Networks T7316 E Nt8 B27"/>
    <n v="271.95999999999998"/>
  </r>
  <r>
    <n v="1207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OFF-ST-10004634"/>
    <x v="1"/>
    <s v="Storage"/>
    <s v="Personal Folder Holder, Ebony"/>
    <n v="11.21"/>
  </r>
  <r>
    <n v="1208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OFF-BI-10002160"/>
    <x v="1"/>
    <s v="Binders"/>
    <s v="Acco Hanging Data Binders"/>
    <n v="9.1440000000000001"/>
  </r>
  <r>
    <n v="1209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OFF-FA-10002988"/>
    <x v="1"/>
    <s v="Fasteners"/>
    <s v="Ideal Clamps"/>
    <n v="14.07"/>
  </r>
  <r>
    <n v="1210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OFF-AR-10004999"/>
    <x v="1"/>
    <s v="Art"/>
    <s v="Newell 315"/>
    <n v="41.86"/>
  </r>
  <r>
    <n v="1211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OFF-BI-10001031"/>
    <x v="1"/>
    <s v="Binders"/>
    <s v="Pressboard Data Binders by Wilson Jones"/>
    <n v="8.5440000000000005"/>
  </r>
  <r>
    <n v="1212"/>
    <s v="CA-2017-137050"/>
    <d v="2017-07-14T00:00:00"/>
    <d v="2017-07-18T00:00:00"/>
    <s v="Second Class"/>
    <s v="SW-20755"/>
    <s v="Steven Ward"/>
    <s v="Corporate"/>
    <s v="United States"/>
    <s v="New York City"/>
    <x v="15"/>
    <x v="29"/>
    <x v="3"/>
    <s v="FUR-BO-10004695"/>
    <x v="0"/>
    <s v="Bookcases"/>
    <s v="O'Sullivan 2-Door Barrister Bookcase in Odessa Pine"/>
    <n v="579.13599999999997"/>
  </r>
  <r>
    <n v="1213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FUR-CH-10004860"/>
    <x v="0"/>
    <s v="Chairs"/>
    <s v="Global Low Back Tilter Chair"/>
    <n v="141.37200000000001"/>
  </r>
  <r>
    <n v="1214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OFF-BI-10002432"/>
    <x v="1"/>
    <s v="Binders"/>
    <s v="Wilson Jones Standard D-Ring Binders"/>
    <n v="3.036"/>
  </r>
  <r>
    <n v="1215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OFF-BI-10000069"/>
    <x v="1"/>
    <s v="Binders"/>
    <s v="GBC Prepunched Paper, 19-Hole, for Binding Systems, 24-lb"/>
    <n v="4.5030000000000001"/>
  </r>
  <r>
    <n v="1216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OFF-AR-10003602"/>
    <x v="1"/>
    <s v="Art"/>
    <s v="Quartet Omega Colored Chalk, 12/Pack"/>
    <n v="4.6719999999999997"/>
  </r>
  <r>
    <n v="1217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TEC-AC-10004469"/>
    <x v="2"/>
    <s v="Accessories"/>
    <s v="Microsoft Sculpt Comfort Mouse"/>
    <n v="95.88"/>
  </r>
  <r>
    <n v="1218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FUR-FU-10001867"/>
    <x v="0"/>
    <s v="Furnishings"/>
    <s v="Eldon Expressions Punched Metal &amp; Wood Desk Accessories, Pewter &amp; Cherry"/>
    <n v="17.024000000000001"/>
  </r>
  <r>
    <n v="1219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TEC-AC-10003174"/>
    <x v="2"/>
    <s v="Accessories"/>
    <s v="Plantronics S12 Corded Telephone Headset System"/>
    <n v="258.69600000000003"/>
  </r>
  <r>
    <n v="1220"/>
    <s v="US-2018-118087"/>
    <d v="2018-09-09T00:00:00"/>
    <d v="2018-09-13T00:00:00"/>
    <s v="Standard Class"/>
    <s v="SP-20620"/>
    <s v="Stefania Perrino"/>
    <s v="Corporate"/>
    <s v="United States"/>
    <s v="Philadelphia"/>
    <x v="9"/>
    <x v="63"/>
    <x v="3"/>
    <s v="TEC-PH-10002200"/>
    <x v="2"/>
    <s v="Phones"/>
    <s v="Samsung Galaxy Note 2"/>
    <n v="1931.9580000000001"/>
  </r>
  <r>
    <n v="1221"/>
    <s v="CA-2015-110184"/>
    <d v="2015-07-12T00:00:00"/>
    <d v="2015-07-16T00:00:00"/>
    <s v="Standard Class"/>
    <s v="BF-11170"/>
    <s v="Ben Ferrer"/>
    <s v="Home Office"/>
    <s v="United States"/>
    <s v="Los Angeles"/>
    <x v="1"/>
    <x v="1"/>
    <x v="1"/>
    <s v="OFF-ST-10000107"/>
    <x v="1"/>
    <s v="Storage"/>
    <s v="Fellowes Super Stor/Drawer"/>
    <n v="249.75"/>
  </r>
  <r>
    <n v="1222"/>
    <s v="CA-2015-110184"/>
    <d v="2015-07-12T00:00:00"/>
    <d v="2015-07-16T00:00:00"/>
    <s v="Standard Class"/>
    <s v="BF-11170"/>
    <s v="Ben Ferrer"/>
    <s v="Home Office"/>
    <s v="United States"/>
    <s v="Los Angeles"/>
    <x v="1"/>
    <x v="1"/>
    <x v="1"/>
    <s v="TEC-PH-10000439"/>
    <x v="2"/>
    <s v="Phones"/>
    <s v="GE DSL Phone Line Filter"/>
    <n v="255.93600000000001"/>
  </r>
  <r>
    <n v="1223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FUR-FU-10001602"/>
    <x v="0"/>
    <s v="Furnishings"/>
    <s v="Eldon Delta Triangular Chair Mat, 52&quot; x 58&quot;, Clear"/>
    <n v="113.79"/>
  </r>
  <r>
    <n v="1224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TEC-AC-10001432"/>
    <x v="2"/>
    <s v="Accessories"/>
    <s v="Enermax Aurora Lite Keyboard"/>
    <n v="78.150000000000006"/>
  </r>
  <r>
    <n v="1225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OFF-BI-10004656"/>
    <x v="1"/>
    <s v="Binders"/>
    <s v="Peel &amp; Stick Add-On Corner Pockets"/>
    <n v="1.728"/>
  </r>
  <r>
    <n v="1226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OFF-PA-10001685"/>
    <x v="1"/>
    <s v="Paper"/>
    <s v="Easy-staple paper"/>
    <n v="40.56"/>
  </r>
  <r>
    <n v="1227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OFF-ST-10001418"/>
    <x v="1"/>
    <s v="Storage"/>
    <s v="Carina Media Storage Towers in Natural &amp; Black"/>
    <n v="182.94"/>
  </r>
  <r>
    <n v="1228"/>
    <s v="CA-2017-126004"/>
    <d v="2017-12-04T00:00:00"/>
    <d v="2017-12-05T00:00:00"/>
    <s v="First Class"/>
    <s v="BM-11140"/>
    <s v="Becky Martin"/>
    <s v="Consumer"/>
    <s v="United States"/>
    <s v="New York City"/>
    <x v="15"/>
    <x v="23"/>
    <x v="3"/>
    <s v="OFF-ST-10000676"/>
    <x v="1"/>
    <s v="Storage"/>
    <s v="Fellowes Econo/Stor Drawers"/>
    <n v="193.86"/>
  </r>
  <r>
    <n v="1229"/>
    <s v="CA-2018-100013"/>
    <d v="2018-11-06T00:00:00"/>
    <d v="2018-11-11T00:00:00"/>
    <s v="Standard Class"/>
    <s v="ZC-21910"/>
    <s v="Zuschuss Carroll"/>
    <s v="Consumer"/>
    <s v="United States"/>
    <s v="Los Angeles"/>
    <x v="1"/>
    <x v="62"/>
    <x v="1"/>
    <s v="OFF-EN-10001219"/>
    <x v="1"/>
    <s v="Envelopes"/>
    <s v="#10- 4 1/8&quot; x 9 1/2&quot; Security-Tint Envelopes"/>
    <n v="15.28"/>
  </r>
  <r>
    <n v="1230"/>
    <s v="CA-2018-100013"/>
    <d v="2018-11-06T00:00:00"/>
    <d v="2018-11-11T00:00:00"/>
    <s v="Standard Class"/>
    <s v="ZC-21910"/>
    <s v="Zuschuss Carroll"/>
    <s v="Consumer"/>
    <s v="United States"/>
    <s v="Los Angeles"/>
    <x v="1"/>
    <x v="62"/>
    <x v="1"/>
    <s v="FUR-FU-10001424"/>
    <x v="0"/>
    <s v="Furnishings"/>
    <s v="Dax Clear Box Frame"/>
    <n v="8.73"/>
  </r>
  <r>
    <n v="1231"/>
    <s v="CA-2018-100013"/>
    <d v="2018-11-06T00:00:00"/>
    <d v="2018-11-11T00:00:00"/>
    <s v="Standard Class"/>
    <s v="ZC-21910"/>
    <s v="Zuschuss Carroll"/>
    <s v="Consumer"/>
    <s v="United States"/>
    <s v="Los Angeles"/>
    <x v="1"/>
    <x v="62"/>
    <x v="1"/>
    <s v="OFF-AR-10001022"/>
    <x v="1"/>
    <s v="Art"/>
    <s v="SANFORD Liquid Accent Tank-Style Highlighters"/>
    <n v="5.68"/>
  </r>
  <r>
    <n v="1232"/>
    <s v="CA-2016-132570"/>
    <d v="2016-10-31T00:00:00"/>
    <d v="2016-11-02T00:00:00"/>
    <s v="Second Class"/>
    <s v="KT-16480"/>
    <s v="Kean Thornton"/>
    <s v="Consumer"/>
    <s v="United States"/>
    <s v="Buffalo"/>
    <x v="15"/>
    <x v="249"/>
    <x v="3"/>
    <s v="OFF-AR-10000369"/>
    <x v="1"/>
    <s v="Art"/>
    <s v="Design Ebony Sketching Pencil"/>
    <n v="2.78"/>
  </r>
  <r>
    <n v="1233"/>
    <s v="CA-2016-132570"/>
    <d v="2016-10-31T00:00:00"/>
    <d v="2016-11-02T00:00:00"/>
    <s v="Second Class"/>
    <s v="KT-16480"/>
    <s v="Kean Thornton"/>
    <s v="Consumer"/>
    <s v="United States"/>
    <s v="Buffalo"/>
    <x v="15"/>
    <x v="249"/>
    <x v="3"/>
    <s v="OFF-EN-10003055"/>
    <x v="1"/>
    <s v="Envelopes"/>
    <s v="Blue String-Tie &amp; Button Interoffice Envelopes, 10 x 13"/>
    <n v="79.959999999999994"/>
  </r>
  <r>
    <n v="1234"/>
    <s v="CA-2017-153682"/>
    <d v="2017-05-30T00:00:00"/>
    <d v="2017-06-01T00:00:00"/>
    <s v="First Class"/>
    <s v="BG-11695"/>
    <s v="Brooke Gillingham"/>
    <s v="Corporate"/>
    <s v="United States"/>
    <s v="Cincinnati"/>
    <x v="24"/>
    <x v="93"/>
    <x v="3"/>
    <s v="TEC-CO-10001046"/>
    <x v="2"/>
    <s v="Copiers"/>
    <s v="Canon Imageclass D680 Copier / Fax"/>
    <n v="839.98800000000006"/>
  </r>
  <r>
    <n v="1235"/>
    <s v="CA-2017-144344"/>
    <d v="2017-10-28T00:00:00"/>
    <d v="2017-10-28T00:00:00"/>
    <s v="Same Day"/>
    <s v="PG-18820"/>
    <s v="Patrick Gardner"/>
    <s v="Consumer"/>
    <s v="United States"/>
    <s v="Boynton Beach"/>
    <x v="2"/>
    <x v="250"/>
    <x v="0"/>
    <s v="FUR-FU-10000076"/>
    <x v="0"/>
    <s v="Furnishings"/>
    <s v="24-Hour Round Wall Clock"/>
    <n v="47.951999999999998"/>
  </r>
  <r>
    <n v="1236"/>
    <s v="CA-2017-144344"/>
    <d v="2017-10-28T00:00:00"/>
    <d v="2017-10-28T00:00:00"/>
    <s v="Same Day"/>
    <s v="PG-18820"/>
    <s v="Patrick Gardner"/>
    <s v="Consumer"/>
    <s v="United States"/>
    <s v="Boynton Beach"/>
    <x v="2"/>
    <x v="250"/>
    <x v="0"/>
    <s v="OFF-BI-10003719"/>
    <x v="1"/>
    <s v="Binders"/>
    <s v="Large Capacity Hanging Post Binders"/>
    <n v="37.424999999999997"/>
  </r>
  <r>
    <n v="1237"/>
    <s v="CA-2017-144344"/>
    <d v="2017-10-28T00:00:00"/>
    <d v="2017-10-28T00:00:00"/>
    <s v="Same Day"/>
    <s v="PG-18820"/>
    <s v="Patrick Gardner"/>
    <s v="Consumer"/>
    <s v="United States"/>
    <s v="Boynton Beach"/>
    <x v="2"/>
    <x v="250"/>
    <x v="0"/>
    <s v="FUR-FU-10003268"/>
    <x v="0"/>
    <s v="Furnishings"/>
    <s v="Eldon Radial Chair Mat for Low to Medium Pile Carpets"/>
    <n v="63.968000000000004"/>
  </r>
  <r>
    <n v="1238"/>
    <s v="CA-2017-144344"/>
    <d v="2017-10-28T00:00:00"/>
    <d v="2017-10-28T00:00:00"/>
    <s v="Same Day"/>
    <s v="PG-18820"/>
    <s v="Patrick Gardner"/>
    <s v="Consumer"/>
    <s v="United States"/>
    <s v="Boynton Beach"/>
    <x v="2"/>
    <x v="250"/>
    <x v="0"/>
    <s v="FUR-FU-10003553"/>
    <x v="0"/>
    <s v="Furnishings"/>
    <s v="Howard Miller 13-1/2&quot; Diameter Rosebrook Wall Clock"/>
    <n v="165.048"/>
  </r>
  <r>
    <n v="1239"/>
    <s v="CA-2015-127012"/>
    <d v="2015-08-11T00:00:00"/>
    <d v="2015-08-15T00:00:00"/>
    <s v="Standard Class"/>
    <s v="GM-14680"/>
    <s v="Greg Matthias"/>
    <s v="Consumer"/>
    <s v="United States"/>
    <s v="Seattle"/>
    <x v="4"/>
    <x v="59"/>
    <x v="1"/>
    <s v="FUR-FU-10003691"/>
    <x v="0"/>
    <s v="Furnishings"/>
    <s v="Eldon Image Series Desk Accessories, Ebony"/>
    <n v="12.35"/>
  </r>
  <r>
    <n v="1240"/>
    <s v="CA-2015-127012"/>
    <d v="2015-08-11T00:00:00"/>
    <d v="2015-08-15T00:00:00"/>
    <s v="Standard Class"/>
    <s v="GM-14680"/>
    <s v="Greg Matthias"/>
    <s v="Consumer"/>
    <s v="United States"/>
    <s v="Seattle"/>
    <x v="4"/>
    <x v="59"/>
    <x v="1"/>
    <s v="OFF-AR-10003903"/>
    <x v="1"/>
    <s v="Art"/>
    <s v="Sanford 52201 APSCO Electric Pencil Sharpener"/>
    <n v="40.97"/>
  </r>
  <r>
    <n v="1241"/>
    <s v="CA-2015-127012"/>
    <d v="2015-08-11T00:00:00"/>
    <d v="2015-08-15T00:00:00"/>
    <s v="Standard Class"/>
    <s v="GM-14680"/>
    <s v="Greg Matthias"/>
    <s v="Consumer"/>
    <s v="United States"/>
    <s v="Seattle"/>
    <x v="4"/>
    <x v="59"/>
    <x v="1"/>
    <s v="OFF-FA-10004854"/>
    <x v="1"/>
    <s v="Fasteners"/>
    <s v="Vinyl Coated Wire Paper Clips in Organizer Box, 800/Box"/>
    <n v="22.96"/>
  </r>
  <r>
    <n v="1242"/>
    <s v="CA-2017-128727"/>
    <d v="2017-08-29T00:00:00"/>
    <d v="2017-09-04T00:00:00"/>
    <s v="Standard Class"/>
    <s v="MO-17800"/>
    <s v="Meg O'Connel"/>
    <s v="Home Office"/>
    <s v="United States"/>
    <s v="New York City"/>
    <x v="15"/>
    <x v="23"/>
    <x v="3"/>
    <s v="TEC-PH-10003442"/>
    <x v="2"/>
    <s v="Phones"/>
    <s v="Samsung Replacement EH64AVFWE Premium Headset"/>
    <n v="22"/>
  </r>
  <r>
    <n v="1243"/>
    <s v="US-2017-162859"/>
    <d v="2017-02-15T00:00:00"/>
    <d v="2017-02-22T00:00:00"/>
    <s v="Standard Class"/>
    <s v="PG-18820"/>
    <s v="Patrick Gardner"/>
    <s v="Consumer"/>
    <s v="United States"/>
    <s v="New York City"/>
    <x v="15"/>
    <x v="29"/>
    <x v="3"/>
    <s v="OFF-BI-10004519"/>
    <x v="1"/>
    <s v="Binders"/>
    <s v="GBC DocuBind P100 Manual Binding Machine"/>
    <n v="398.35199999999998"/>
  </r>
  <r>
    <n v="1244"/>
    <s v="US-2017-162859"/>
    <d v="2017-02-15T00:00:00"/>
    <d v="2017-02-22T00:00:00"/>
    <s v="Standard Class"/>
    <s v="PG-18820"/>
    <s v="Patrick Gardner"/>
    <s v="Consumer"/>
    <s v="United States"/>
    <s v="New York City"/>
    <x v="15"/>
    <x v="29"/>
    <x v="3"/>
    <s v="OFF-FA-10000304"/>
    <x v="1"/>
    <s v="Fasteners"/>
    <s v="Advantus Push Pins"/>
    <n v="8.7200000000000006"/>
  </r>
  <r>
    <n v="1245"/>
    <s v="CA-2018-133641"/>
    <d v="2018-05-14T00:00:00"/>
    <d v="2018-05-21T00:00:00"/>
    <s v="Standard Class"/>
    <s v="EJ-14155"/>
    <s v="Eva Jacobs"/>
    <s v="Consumer"/>
    <s v="United States"/>
    <s v="Gulfport"/>
    <x v="35"/>
    <x v="251"/>
    <x v="0"/>
    <s v="OFF-EN-10004955"/>
    <x v="1"/>
    <s v="Envelopes"/>
    <s v="Fashion Color Clasp Envelopes"/>
    <n v="48.69"/>
  </r>
  <r>
    <n v="1246"/>
    <s v="CA-2015-168494"/>
    <d v="2015-12-12T00:00:00"/>
    <d v="2015-12-14T00:00:00"/>
    <s v="Second Class"/>
    <s v="NP-18700"/>
    <s v="Nora Preis"/>
    <s v="Consumer"/>
    <s v="United States"/>
    <s v="Fresno"/>
    <x v="1"/>
    <x v="252"/>
    <x v="1"/>
    <s v="FUR-TA-10004619"/>
    <x v="0"/>
    <s v="Tables"/>
    <s v="Hon Non-Folding Utility Tables"/>
    <n v="764.68799999999999"/>
  </r>
  <r>
    <n v="1247"/>
    <s v="CA-2015-168494"/>
    <d v="2015-12-12T00:00:00"/>
    <d v="2015-12-14T00:00:00"/>
    <s v="Second Class"/>
    <s v="NP-18700"/>
    <s v="Nora Preis"/>
    <s v="Consumer"/>
    <s v="United States"/>
    <s v="Fresno"/>
    <x v="1"/>
    <x v="252"/>
    <x v="1"/>
    <s v="FUR-TA-10003473"/>
    <x v="0"/>
    <s v="Tables"/>
    <s v="Bretford Rectangular Conference Table Tops"/>
    <n v="3610.848"/>
  </r>
  <r>
    <n v="1248"/>
    <s v="CA-2015-168494"/>
    <d v="2015-12-12T00:00:00"/>
    <d v="2015-12-14T00:00:00"/>
    <s v="Second Class"/>
    <s v="NP-18700"/>
    <s v="Nora Preis"/>
    <s v="Consumer"/>
    <s v="United States"/>
    <s v="Fresno"/>
    <x v="1"/>
    <x v="252"/>
    <x v="1"/>
    <s v="FUR-BO-10004467"/>
    <x v="0"/>
    <s v="Bookcases"/>
    <s v="Bestar Classic Bookcase"/>
    <n v="254.97450000000001"/>
  </r>
  <r>
    <n v="1249"/>
    <s v="CA-2018-115602"/>
    <d v="2018-12-18T00:00:00"/>
    <d v="2018-12-24T00:00:00"/>
    <s v="Standard Class"/>
    <s v="DJ-13630"/>
    <s v="Doug Jacobs"/>
    <s v="Consumer"/>
    <s v="United States"/>
    <s v="New York City"/>
    <x v="15"/>
    <x v="29"/>
    <x v="3"/>
    <s v="OFF-AR-10002280"/>
    <x v="1"/>
    <s v="Art"/>
    <s v="Staples in misc. colors"/>
    <n v="38.82"/>
  </r>
  <r>
    <n v="1250"/>
    <s v="CA-2018-115602"/>
    <d v="2018-12-18T00:00:00"/>
    <d v="2018-12-24T00:00:00"/>
    <s v="Standard Class"/>
    <s v="DJ-13630"/>
    <s v="Doug Jacobs"/>
    <s v="Consumer"/>
    <s v="United States"/>
    <s v="New York City"/>
    <x v="15"/>
    <x v="29"/>
    <x v="3"/>
    <s v="FUR-CH-10001708"/>
    <x v="0"/>
    <s v="Chairs"/>
    <s v="Office Star - Contemporary Swivel Chair with Padded Adjustable Arms and Flex Back"/>
    <n v="1141.9380000000001"/>
  </r>
  <r>
    <n v="1251"/>
    <s v="CA-2018-115602"/>
    <d v="2018-12-18T00:00:00"/>
    <d v="2018-12-24T00:00:00"/>
    <s v="Standard Class"/>
    <s v="DJ-13630"/>
    <s v="Doug Jacobs"/>
    <s v="Consumer"/>
    <s v="United States"/>
    <s v="New York City"/>
    <x v="15"/>
    <x v="29"/>
    <x v="3"/>
    <s v="OFF-AP-10000891"/>
    <x v="1"/>
    <s v="Appliances"/>
    <s v="Kensington 7 Outlet MasterPiece HOMEOFFICE Power Control Center"/>
    <n v="1704.56"/>
  </r>
  <r>
    <n v="1252"/>
    <s v="CA-2018-115602"/>
    <d v="2018-12-18T00:00:00"/>
    <d v="2018-12-24T00:00:00"/>
    <s v="Standard Class"/>
    <s v="DJ-13630"/>
    <s v="Doug Jacobs"/>
    <s v="Consumer"/>
    <s v="United States"/>
    <s v="New York City"/>
    <x v="15"/>
    <x v="29"/>
    <x v="3"/>
    <s v="OFF-AR-10000462"/>
    <x v="1"/>
    <s v="Art"/>
    <s v="Sanford Pocket Accent Highlighters"/>
    <n v="3.2"/>
  </r>
  <r>
    <n v="1253"/>
    <s v="CA-2016-154956"/>
    <d v="2016-07-04T00:00:00"/>
    <d v="2016-07-09T00:00:00"/>
    <s v="Standard Class"/>
    <s v="IM-15070"/>
    <s v="Irene Maddox"/>
    <s v="Consumer"/>
    <s v="United States"/>
    <s v="Milwaukee"/>
    <x v="6"/>
    <x v="201"/>
    <x v="2"/>
    <s v="TEC-PH-10004165"/>
    <x v="2"/>
    <s v="Phones"/>
    <s v="Mitel MiVoice 5330e IP Phone"/>
    <n v="1099.96"/>
  </r>
  <r>
    <n v="1254"/>
    <s v="CA-2018-144638"/>
    <d v="2018-03-10T00:00:00"/>
    <d v="2018-03-14T00:00:00"/>
    <s v="Standard Class"/>
    <s v="MH-18115"/>
    <s v="Mick Hernandez"/>
    <s v="Home Office"/>
    <s v="United States"/>
    <s v="Chester"/>
    <x v="9"/>
    <x v="181"/>
    <x v="3"/>
    <s v="OFF-AR-10003958"/>
    <x v="1"/>
    <s v="Art"/>
    <s v="Newell 337"/>
    <n v="5.2480000000000002"/>
  </r>
  <r>
    <n v="1255"/>
    <s v="CA-2018-144638"/>
    <d v="2018-03-10T00:00:00"/>
    <d v="2018-03-14T00:00:00"/>
    <s v="Standard Class"/>
    <s v="MH-18115"/>
    <s v="Mick Hernandez"/>
    <s v="Home Office"/>
    <s v="United States"/>
    <s v="Chester"/>
    <x v="9"/>
    <x v="181"/>
    <x v="3"/>
    <s v="TEC-PH-10000149"/>
    <x v="2"/>
    <s v="Phones"/>
    <s v="Cisco SPA525G2 IP Phone - Wireless"/>
    <n v="35.909999999999997"/>
  </r>
  <r>
    <n v="1256"/>
    <s v="CA-2018-144638"/>
    <d v="2018-03-10T00:00:00"/>
    <d v="2018-03-14T00:00:00"/>
    <s v="Standard Class"/>
    <s v="MH-18115"/>
    <s v="Mick Hernandez"/>
    <s v="Home Office"/>
    <s v="United States"/>
    <s v="Chester"/>
    <x v="9"/>
    <x v="181"/>
    <x v="3"/>
    <s v="FUR-FU-10003724"/>
    <x v="0"/>
    <s v="Furnishings"/>
    <s v="Westinghouse Clip-On Gooseneck Lamps"/>
    <n v="6.6959999999999997"/>
  </r>
  <r>
    <n v="1257"/>
    <s v="CA-2018-144638"/>
    <d v="2018-03-10T00:00:00"/>
    <d v="2018-03-14T00:00:00"/>
    <s v="Standard Class"/>
    <s v="MH-18115"/>
    <s v="Mick Hernandez"/>
    <s v="Home Office"/>
    <s v="United States"/>
    <s v="Chester"/>
    <x v="9"/>
    <x v="181"/>
    <x v="3"/>
    <s v="FUR-FU-10003535"/>
    <x v="0"/>
    <s v="Furnishings"/>
    <s v="Howard Miller Distant Time Traveler Alarm Clock"/>
    <n v="43.872"/>
  </r>
  <r>
    <n v="1258"/>
    <s v="US-2017-168620"/>
    <d v="2017-12-24T00:00:00"/>
    <d v="2017-12-28T00:00:00"/>
    <s v="Second Class"/>
    <s v="RB-19795"/>
    <s v="Ross Baird"/>
    <s v="Home Office"/>
    <s v="United States"/>
    <s v="Charlotte"/>
    <x v="3"/>
    <x v="43"/>
    <x v="0"/>
    <s v="OFF-BI-10001575"/>
    <x v="1"/>
    <s v="Binders"/>
    <s v="GBC Linen Binding Covers"/>
    <n v="27.882000000000001"/>
  </r>
  <r>
    <n v="1259"/>
    <s v="US-2017-168620"/>
    <d v="2017-12-24T00:00:00"/>
    <d v="2017-12-28T00:00:00"/>
    <s v="Second Class"/>
    <s v="RB-19795"/>
    <s v="Ross Baird"/>
    <s v="Home Office"/>
    <s v="United States"/>
    <s v="Charlotte"/>
    <x v="3"/>
    <x v="43"/>
    <x v="0"/>
    <s v="OFF-ST-10003716"/>
    <x v="1"/>
    <s v="Storage"/>
    <s v="Tennsco Double-Tier Lockers"/>
    <n v="540.048"/>
  </r>
  <r>
    <n v="1260"/>
    <s v="US-2017-168620"/>
    <d v="2017-12-24T00:00:00"/>
    <d v="2017-12-28T00:00:00"/>
    <s v="Second Class"/>
    <s v="RB-19795"/>
    <s v="Ross Baird"/>
    <s v="Home Office"/>
    <s v="United States"/>
    <s v="Charlotte"/>
    <x v="3"/>
    <x v="43"/>
    <x v="0"/>
    <s v="TEC-AC-10004469"/>
    <x v="2"/>
    <s v="Accessories"/>
    <s v="Microsoft Sculpt Comfort Mouse"/>
    <n v="255.68"/>
  </r>
  <r>
    <n v="1261"/>
    <s v="CA-2018-117079"/>
    <d v="2018-10-23T00:00:00"/>
    <d v="2018-10-27T00:00:00"/>
    <s v="Standard Class"/>
    <s v="JR-15700"/>
    <s v="Jocasta Rupert"/>
    <s v="Consumer"/>
    <s v="United States"/>
    <s v="Jacksonville"/>
    <x v="2"/>
    <x v="133"/>
    <x v="0"/>
    <s v="TEC-PH-10004586"/>
    <x v="2"/>
    <s v="Phones"/>
    <s v="Wilson SignalBoost 841262 DB PRO Amplifier Kit"/>
    <n v="863.88"/>
  </r>
  <r>
    <n v="1262"/>
    <s v="US-2017-144393"/>
    <d v="2017-10-28T00:00:00"/>
    <d v="2017-11-04T00:00:00"/>
    <s v="Standard Class"/>
    <s v="SM-20950"/>
    <s v="Suzanne McNair"/>
    <s v="Corporate"/>
    <s v="United States"/>
    <s v="Greenville"/>
    <x v="3"/>
    <x v="253"/>
    <x v="0"/>
    <s v="OFF-BI-10004236"/>
    <x v="1"/>
    <s v="Binders"/>
    <s v="XtraLife ClearVue Slant-D Ring Binder, White, 3&quot;"/>
    <n v="17.616"/>
  </r>
  <r>
    <n v="1263"/>
    <s v="CA-2018-105053"/>
    <d v="2018-07-07T00:00:00"/>
    <d v="2018-07-09T00:00:00"/>
    <s v="Second Class"/>
    <s v="CS-12355"/>
    <s v="Christine Sundaresam"/>
    <s v="Consumer"/>
    <s v="United States"/>
    <s v="Long Beach"/>
    <x v="15"/>
    <x v="254"/>
    <x v="3"/>
    <s v="OFF-BI-10001634"/>
    <x v="1"/>
    <s v="Binders"/>
    <s v="Wilson Jones Active Use Binders"/>
    <n v="17.472000000000001"/>
  </r>
  <r>
    <n v="1264"/>
    <s v="CA-2017-155992"/>
    <d v="2017-10-01T00:00:00"/>
    <d v="2017-10-02T00:00:00"/>
    <s v="First Class"/>
    <s v="CC-12220"/>
    <s v="Chris Cortes"/>
    <s v="Consumer"/>
    <s v="United States"/>
    <s v="La Porte"/>
    <x v="14"/>
    <x v="240"/>
    <x v="2"/>
    <s v="TEC-PH-10000215"/>
    <x v="2"/>
    <s v="Phones"/>
    <s v="Plantronics CordlessÂ Phone HeadsetÂ with In-line Volume - M214C"/>
    <n v="69.900000000000006"/>
  </r>
  <r>
    <n v="1265"/>
    <s v="CA-2017-155992"/>
    <d v="2017-10-01T00:00:00"/>
    <d v="2017-10-02T00:00:00"/>
    <s v="First Class"/>
    <s v="CC-12220"/>
    <s v="Chris Cortes"/>
    <s v="Consumer"/>
    <s v="United States"/>
    <s v="La Porte"/>
    <x v="14"/>
    <x v="240"/>
    <x v="2"/>
    <s v="FUR-FU-10003724"/>
    <x v="0"/>
    <s v="Furnishings"/>
    <s v="Westinghouse Clip-On Gooseneck Lamps"/>
    <n v="41.85"/>
  </r>
  <r>
    <n v="1266"/>
    <s v="CA-2018-110380"/>
    <d v="2018-09-02T00:00:00"/>
    <d v="2018-09-07T00:00:00"/>
    <s v="Standard Class"/>
    <s v="PF-19225"/>
    <s v="Phillip Flathmann"/>
    <s v="Consumer"/>
    <s v="United States"/>
    <s v="San Francisco"/>
    <x v="1"/>
    <x v="34"/>
    <x v="1"/>
    <s v="OFF-AR-10000422"/>
    <x v="1"/>
    <s v="Art"/>
    <s v="Pencil and Crayon Sharpener"/>
    <n v="6.57"/>
  </r>
  <r>
    <n v="1267"/>
    <s v="US-2015-167738"/>
    <d v="2015-12-24T00:00:00"/>
    <d v="2015-12-29T00:00:00"/>
    <s v="Standard Class"/>
    <s v="JC-16105"/>
    <s v="Julie Creighton"/>
    <s v="Corporate"/>
    <s v="United States"/>
    <s v="Los Angeles"/>
    <x v="1"/>
    <x v="62"/>
    <x v="1"/>
    <s v="OFF-ST-10003306"/>
    <x v="1"/>
    <s v="Storage"/>
    <s v="Letter Size Cart"/>
    <n v="142.86000000000001"/>
  </r>
  <r>
    <n v="1268"/>
    <s v="US-2015-167738"/>
    <d v="2015-12-24T00:00:00"/>
    <d v="2015-12-29T00:00:00"/>
    <s v="Standard Class"/>
    <s v="JC-16105"/>
    <s v="Julie Creighton"/>
    <s v="Corporate"/>
    <s v="United States"/>
    <s v="Los Angeles"/>
    <x v="1"/>
    <x v="62"/>
    <x v="1"/>
    <s v="FUR-CH-10001146"/>
    <x v="0"/>
    <s v="Chairs"/>
    <s v="Global Value Mid-Back Manager's Chair, Gray"/>
    <n v="292.27199999999999"/>
  </r>
  <r>
    <n v="1269"/>
    <s v="CA-2018-121412"/>
    <d v="2018-09-23T00:00:00"/>
    <d v="2018-09-27T00:00:00"/>
    <s v="Standard Class"/>
    <s v="BG-11695"/>
    <s v="Brooke Gillingham"/>
    <s v="Corporate"/>
    <s v="United States"/>
    <s v="Louisville"/>
    <x v="22"/>
    <x v="127"/>
    <x v="1"/>
    <s v="FUR-FU-10000246"/>
    <x v="0"/>
    <s v="Furnishings"/>
    <s v="Aluminum Document Frame"/>
    <n v="29.327999999999999"/>
  </r>
  <r>
    <n v="1270"/>
    <s v="CA-2018-100426"/>
    <d v="2018-06-04T00:00:00"/>
    <d v="2018-06-08T00:00:00"/>
    <s v="Standard Class"/>
    <s v="DC-12850"/>
    <s v="Dan Campbell"/>
    <s v="Consumer"/>
    <s v="United States"/>
    <s v="Florence"/>
    <x v="19"/>
    <x v="255"/>
    <x v="0"/>
    <s v="OFF-PA-10002870"/>
    <x v="1"/>
    <s v="Paper"/>
    <s v="Ampad Phone Message Book, Recycled, 400 Message Capacity, 5 Â¾â€ x 11â€"/>
    <n v="12.48"/>
  </r>
  <r>
    <n v="1271"/>
    <s v="US-2017-103646"/>
    <d v="2017-04-21T00:00:00"/>
    <d v="2017-04-26T00:00:00"/>
    <s v="Standard Class"/>
    <s v="SP-20545"/>
    <s v="Sibella Parks"/>
    <s v="Corporate"/>
    <s v="United States"/>
    <s v="Chicago"/>
    <x v="10"/>
    <x v="36"/>
    <x v="2"/>
    <s v="OFF-ST-10000563"/>
    <x v="1"/>
    <s v="Storage"/>
    <s v="Fellowes Bankers Box Stor/Drawer Steel Plus"/>
    <n v="102.336"/>
  </r>
  <r>
    <n v="1272"/>
    <s v="US-2017-103646"/>
    <d v="2017-04-21T00:00:00"/>
    <d v="2017-04-26T00:00:00"/>
    <s v="Standard Class"/>
    <s v="SP-20545"/>
    <s v="Sibella Parks"/>
    <s v="Corporate"/>
    <s v="United States"/>
    <s v="Chicago"/>
    <x v="10"/>
    <x v="36"/>
    <x v="2"/>
    <s v="OFF-AP-10004487"/>
    <x v="1"/>
    <s v="Appliances"/>
    <s v="Kensington 4 Outlet MasterPiece Compact Power Control Center"/>
    <n v="48.792000000000002"/>
  </r>
  <r>
    <n v="1273"/>
    <s v="US-2017-103646"/>
    <d v="2017-04-21T00:00:00"/>
    <d v="2017-04-26T00:00:00"/>
    <s v="Standard Class"/>
    <s v="SP-20545"/>
    <s v="Sibella Parks"/>
    <s v="Corporate"/>
    <s v="United States"/>
    <s v="Chicago"/>
    <x v="10"/>
    <x v="36"/>
    <x v="2"/>
    <s v="OFF-BI-10002854"/>
    <x v="1"/>
    <s v="Binders"/>
    <s v="Performers Binder/Pad Holder, Black"/>
    <n v="44.847999999999999"/>
  </r>
  <r>
    <n v="1274"/>
    <s v="CA-2017-119186"/>
    <d v="2017-05-26T00:00:00"/>
    <d v="2017-05-26T00:00:00"/>
    <s v="Same Day"/>
    <s v="MS-17710"/>
    <s v="Maurice Satty"/>
    <s v="Consumer"/>
    <s v="United States"/>
    <s v="Fort Worth"/>
    <x v="5"/>
    <x v="6"/>
    <x v="2"/>
    <s v="OFF-PA-10004621"/>
    <x v="1"/>
    <s v="Paper"/>
    <s v="Xerox 212"/>
    <n v="10.368"/>
  </r>
  <r>
    <n v="1275"/>
    <s v="CA-2017-119186"/>
    <d v="2017-05-26T00:00:00"/>
    <d v="2017-05-26T00:00:00"/>
    <s v="Same Day"/>
    <s v="MS-17710"/>
    <s v="Maurice Satty"/>
    <s v="Consumer"/>
    <s v="United States"/>
    <s v="Fort Worth"/>
    <x v="5"/>
    <x v="6"/>
    <x v="2"/>
    <s v="FUR-CH-10001973"/>
    <x v="0"/>
    <s v="Chairs"/>
    <s v="Office Star Flex Back Scooter Chair with White Frame"/>
    <n v="388.43"/>
  </r>
  <r>
    <n v="1276"/>
    <s v="CA-2017-119186"/>
    <d v="2017-05-26T00:00:00"/>
    <d v="2017-05-26T00:00:00"/>
    <s v="Same Day"/>
    <s v="MS-17710"/>
    <s v="Maurice Satty"/>
    <s v="Consumer"/>
    <s v="United States"/>
    <s v="Fort Worth"/>
    <x v="5"/>
    <x v="6"/>
    <x v="2"/>
    <s v="OFF-PA-10004040"/>
    <x v="1"/>
    <s v="Paper"/>
    <s v="Universal Premium White Copier/Laser Paper (20Lb. and 87 Bright)"/>
    <n v="14.352"/>
  </r>
  <r>
    <n v="1277"/>
    <s v="CA-2017-119186"/>
    <d v="2017-05-26T00:00:00"/>
    <d v="2017-05-26T00:00:00"/>
    <s v="Same Day"/>
    <s v="MS-17710"/>
    <s v="Maurice Satty"/>
    <s v="Consumer"/>
    <s v="United States"/>
    <s v="Fort Worth"/>
    <x v="5"/>
    <x v="6"/>
    <x v="2"/>
    <s v="TEC-AC-10000580"/>
    <x v="2"/>
    <s v="Accessories"/>
    <s v="Logitech G13 Programmable Gameboard with LCD Display"/>
    <n v="63.991999999999997"/>
  </r>
  <r>
    <n v="1278"/>
    <s v="CA-2017-148698"/>
    <d v="2017-05-02T00:00:00"/>
    <d v="2017-05-07T00:00:00"/>
    <s v="Standard Class"/>
    <s v="BD-11770"/>
    <s v="Bryan Davis"/>
    <s v="Consumer"/>
    <s v="United States"/>
    <s v="Houston"/>
    <x v="5"/>
    <x v="32"/>
    <x v="2"/>
    <s v="OFF-AR-10004022"/>
    <x v="1"/>
    <s v="Art"/>
    <s v="Panasonic KP-380BK Classic Electric Pencil Sharpener"/>
    <n v="86.352000000000004"/>
  </r>
  <r>
    <n v="1279"/>
    <s v="CA-2015-163293"/>
    <d v="2015-09-08T00:00:00"/>
    <d v="2015-09-11T00:00:00"/>
    <s v="First Class"/>
    <s v="KC-16255"/>
    <s v="Karen Carlisle"/>
    <s v="Corporate"/>
    <s v="United States"/>
    <s v="Macon"/>
    <x v="32"/>
    <x v="256"/>
    <x v="0"/>
    <s v="TEC-AC-10004209"/>
    <x v="2"/>
    <s v="Accessories"/>
    <s v="Memorex Froggy Flash Drive 4 GB"/>
    <n v="32.97"/>
  </r>
  <r>
    <n v="1280"/>
    <s v="CA-2015-163293"/>
    <d v="2015-09-08T00:00:00"/>
    <d v="2015-09-11T00:00:00"/>
    <s v="First Class"/>
    <s v="KC-16255"/>
    <s v="Karen Carlisle"/>
    <s v="Corporate"/>
    <s v="United States"/>
    <s v="Macon"/>
    <x v="32"/>
    <x v="256"/>
    <x v="0"/>
    <s v="TEC-AC-10000023"/>
    <x v="2"/>
    <s v="Accessories"/>
    <s v="Maxell 74 Minute CD-R Spindle, 50/Pack"/>
    <n v="83.88"/>
  </r>
  <r>
    <n v="1281"/>
    <s v="CA-2017-160815"/>
    <d v="2017-09-05T00:00:00"/>
    <d v="2017-09-06T00:00:00"/>
    <s v="First Class"/>
    <s v="TR-21325"/>
    <s v="Toby Ritter"/>
    <s v="Consumer"/>
    <s v="United States"/>
    <s v="Cedar Rapids"/>
    <x v="23"/>
    <x v="257"/>
    <x v="2"/>
    <s v="TEC-PH-10003505"/>
    <x v="2"/>
    <s v="Phones"/>
    <s v="Geemarc AmpliPOWER60"/>
    <n v="278.39999999999998"/>
  </r>
  <r>
    <n v="1282"/>
    <s v="CA-2018-122154"/>
    <d v="2018-04-09T00:00:00"/>
    <d v="2018-04-11T00:00:00"/>
    <s v="First Class"/>
    <s v="SA-20830"/>
    <s v="Sue Ann Reed"/>
    <s v="Consumer"/>
    <s v="United States"/>
    <s v="Jacksonville"/>
    <x v="2"/>
    <x v="133"/>
    <x v="0"/>
    <s v="OFF-LA-10000121"/>
    <x v="1"/>
    <s v="Labels"/>
    <s v="Avery 48"/>
    <n v="15.12"/>
  </r>
  <r>
    <n v="1283"/>
    <s v="CA-2018-122154"/>
    <d v="2018-04-09T00:00:00"/>
    <d v="2018-04-11T00:00:00"/>
    <s v="First Class"/>
    <s v="SA-20830"/>
    <s v="Sue Ann Reed"/>
    <s v="Consumer"/>
    <s v="United States"/>
    <s v="Jacksonville"/>
    <x v="2"/>
    <x v="133"/>
    <x v="0"/>
    <s v="OFF-BI-10002026"/>
    <x v="1"/>
    <s v="Binders"/>
    <s v="Avery Arch Ring Binders"/>
    <n v="17.43"/>
  </r>
  <r>
    <n v="1284"/>
    <s v="CA-2018-122154"/>
    <d v="2018-04-09T00:00:00"/>
    <d v="2018-04-11T00:00:00"/>
    <s v="First Class"/>
    <s v="SA-20830"/>
    <s v="Sue Ann Reed"/>
    <s v="Consumer"/>
    <s v="United States"/>
    <s v="Jacksonville"/>
    <x v="2"/>
    <x v="133"/>
    <x v="0"/>
    <s v="OFF-PA-10000994"/>
    <x v="1"/>
    <s v="Paper"/>
    <s v="Xerox 1915"/>
    <n v="251.64"/>
  </r>
  <r>
    <n v="1285"/>
    <s v="US-2016-149692"/>
    <d v="2016-12-06T00:00:00"/>
    <d v="2016-12-12T00:00:00"/>
    <s v="Standard Class"/>
    <s v="KW-16435"/>
    <s v="Katrina Willman"/>
    <s v="Consumer"/>
    <s v="United States"/>
    <s v="Austin"/>
    <x v="5"/>
    <x v="110"/>
    <x v="2"/>
    <s v="OFF-BI-10002813"/>
    <x v="1"/>
    <s v="Binders"/>
    <s v="Avery Reinforcements for Hole-Punch Pages"/>
    <n v="2.7719999999999998"/>
  </r>
  <r>
    <n v="1286"/>
    <s v="CA-2017-119445"/>
    <d v="2017-06-26T00:00:00"/>
    <d v="2017-07-03T00:00:00"/>
    <s v="Standard Class"/>
    <s v="GM-14500"/>
    <s v="Gene McClure"/>
    <s v="Consumer"/>
    <s v="United States"/>
    <s v="Providence"/>
    <x v="34"/>
    <x v="258"/>
    <x v="3"/>
    <s v="OFF-ST-10000617"/>
    <x v="1"/>
    <s v="Storage"/>
    <s v="Woodgrain Magazine Files by Perma"/>
    <n v="14.9"/>
  </r>
  <r>
    <n v="1287"/>
    <s v="CA-2016-124268"/>
    <d v="2016-07-04T00:00:00"/>
    <d v="2016-07-08T00:00:00"/>
    <s v="Standard Class"/>
    <s v="AD-10180"/>
    <s v="Alan Dominguez"/>
    <s v="Home Office"/>
    <s v="United States"/>
    <s v="New York City"/>
    <x v="15"/>
    <x v="45"/>
    <x v="3"/>
    <s v="OFF-AR-10004817"/>
    <x v="1"/>
    <s v="Art"/>
    <s v="Colorific Watercolor Pencils"/>
    <n v="15.48"/>
  </r>
  <r>
    <n v="1288"/>
    <s v="CA-2017-154711"/>
    <d v="2017-11-22T00:00:00"/>
    <d v="2017-11-26T00:00:00"/>
    <s v="Standard Class"/>
    <s v="TB-21355"/>
    <s v="Todd Boyes"/>
    <s v="Corporate"/>
    <s v="United States"/>
    <s v="New York City"/>
    <x v="15"/>
    <x v="29"/>
    <x v="3"/>
    <s v="FUR-FU-10000397"/>
    <x v="0"/>
    <s v="Furnishings"/>
    <s v="Luxo Economy Swing Arm Lamp"/>
    <n v="39.880000000000003"/>
  </r>
  <r>
    <n v="1289"/>
    <s v="CA-2017-154711"/>
    <d v="2017-11-22T00:00:00"/>
    <d v="2017-11-26T00:00:00"/>
    <s v="Standard Class"/>
    <s v="TB-21355"/>
    <s v="Todd Boyes"/>
    <s v="Corporate"/>
    <s v="United States"/>
    <s v="New York City"/>
    <x v="15"/>
    <x v="29"/>
    <x v="3"/>
    <s v="OFF-BI-10000605"/>
    <x v="1"/>
    <s v="Binders"/>
    <s v="Acco Pressboard Covers with Storage Hooks, 9 1/2&quot; x 11&quot;, Executive Red"/>
    <n v="12.192"/>
  </r>
  <r>
    <n v="1290"/>
    <s v="CA-2017-154711"/>
    <d v="2017-11-22T00:00:00"/>
    <d v="2017-11-26T00:00:00"/>
    <s v="Standard Class"/>
    <s v="TB-21355"/>
    <s v="Todd Boyes"/>
    <s v="Corporate"/>
    <s v="United States"/>
    <s v="New York City"/>
    <x v="15"/>
    <x v="29"/>
    <x v="3"/>
    <s v="OFF-AR-10001860"/>
    <x v="1"/>
    <s v="Art"/>
    <s v="BIC Liqua Brite Liner"/>
    <n v="20.82"/>
  </r>
  <r>
    <n v="1291"/>
    <s v="CA-2017-163384"/>
    <d v="2017-11-10T00:00:00"/>
    <d v="2017-11-12T00:00:00"/>
    <s v="First Class"/>
    <s v="CC-12430"/>
    <s v="Chuck Clark"/>
    <s v="Home Office"/>
    <s v="United States"/>
    <s v="San Francisco"/>
    <x v="1"/>
    <x v="34"/>
    <x v="1"/>
    <s v="OFF-BI-10004970"/>
    <x v="1"/>
    <s v="Binders"/>
    <s v="ACCOHIDE 3-Ring Binder, Blue, 1&quot;"/>
    <n v="13.215999999999999"/>
  </r>
  <r>
    <n v="1292"/>
    <s v="CA-2017-163384"/>
    <d v="2017-11-10T00:00:00"/>
    <d v="2017-11-12T00:00:00"/>
    <s v="First Class"/>
    <s v="CC-12430"/>
    <s v="Chuck Clark"/>
    <s v="Home Office"/>
    <s v="United States"/>
    <s v="San Francisco"/>
    <x v="1"/>
    <x v="34"/>
    <x v="1"/>
    <s v="OFF-PA-10003172"/>
    <x v="1"/>
    <s v="Paper"/>
    <s v="Xerox 1996"/>
    <n v="32.4"/>
  </r>
  <r>
    <n v="1293"/>
    <s v="CA-2016-101707"/>
    <d v="2016-08-27T00:00:00"/>
    <d v="2016-09-01T00:00:00"/>
    <s v="Standard Class"/>
    <s v="PF-19165"/>
    <s v="Philip Fox"/>
    <s v="Consumer"/>
    <s v="United States"/>
    <s v="San Diego"/>
    <x v="1"/>
    <x v="188"/>
    <x v="1"/>
    <s v="OFF-SU-10001218"/>
    <x v="1"/>
    <s v="Supplies"/>
    <s v="Fiskars Softgrip Scissors"/>
    <n v="32.94"/>
  </r>
  <r>
    <n v="1294"/>
    <s v="CA-2016-101707"/>
    <d v="2016-08-27T00:00:00"/>
    <d v="2016-09-01T00:00:00"/>
    <s v="Standard Class"/>
    <s v="PF-19165"/>
    <s v="Philip Fox"/>
    <s v="Consumer"/>
    <s v="United States"/>
    <s v="San Diego"/>
    <x v="1"/>
    <x v="188"/>
    <x v="1"/>
    <s v="OFF-PA-10002968"/>
    <x v="1"/>
    <s v="Paper"/>
    <s v="Xerox 1973"/>
    <n v="114.2"/>
  </r>
  <r>
    <n v="1295"/>
    <s v="CA-2016-101707"/>
    <d v="2016-08-27T00:00:00"/>
    <d v="2016-09-01T00:00:00"/>
    <s v="Standard Class"/>
    <s v="PF-19165"/>
    <s v="Philip Fox"/>
    <s v="Consumer"/>
    <s v="United States"/>
    <s v="San Diego"/>
    <x v="1"/>
    <x v="188"/>
    <x v="1"/>
    <s v="OFF-LA-10000134"/>
    <x v="1"/>
    <s v="Labels"/>
    <s v="Avery 511"/>
    <n v="3.08"/>
  </r>
  <r>
    <n v="1296"/>
    <s v="CA-2016-138898"/>
    <d v="2016-05-25T00:00:00"/>
    <d v="2016-05-29T00:00:00"/>
    <s v="Standard Class"/>
    <s v="JH-16180"/>
    <s v="Justin Hirsh"/>
    <s v="Consumer"/>
    <s v="United States"/>
    <s v="Pueblo"/>
    <x v="22"/>
    <x v="259"/>
    <x v="1"/>
    <s v="OFF-AP-10004487"/>
    <x v="1"/>
    <s v="Appliances"/>
    <s v="Kensington 4 Outlet MasterPiece Compact Power Control Center"/>
    <n v="845.72799999999995"/>
  </r>
  <r>
    <n v="1297"/>
    <s v="CA-2018-115427"/>
    <d v="2018-12-30T00:00:00"/>
    <d v="2019-01-03T00:00:00"/>
    <s v="Standard Class"/>
    <s v="EB-13975"/>
    <s v="Erica Bern"/>
    <s v="Corporate"/>
    <s v="United States"/>
    <s v="Fairfield"/>
    <x v="1"/>
    <x v="260"/>
    <x v="1"/>
    <s v="OFF-BI-10002103"/>
    <x v="1"/>
    <s v="Binders"/>
    <s v="Cardinal Slant-D Ring Binder, Heavy Gauge Vinyl"/>
    <n v="13.904"/>
  </r>
  <r>
    <n v="1298"/>
    <s v="CA-2018-115427"/>
    <d v="2018-12-30T00:00:00"/>
    <d v="2019-01-03T00:00:00"/>
    <s v="Standard Class"/>
    <s v="EB-13975"/>
    <s v="Erica Bern"/>
    <s v="Corporate"/>
    <s v="United States"/>
    <s v="Fairfield"/>
    <x v="1"/>
    <x v="260"/>
    <x v="1"/>
    <s v="OFF-BI-10004632"/>
    <x v="1"/>
    <s v="Binders"/>
    <s v="GBC Binding covers"/>
    <n v="20.72"/>
  </r>
  <r>
    <n v="1299"/>
    <s v="CA-2017-134425"/>
    <d v="2017-12-08T00:00:00"/>
    <d v="2017-12-12T00:00:00"/>
    <s v="Second Class"/>
    <s v="QJ-19255"/>
    <s v="Quincy Jones"/>
    <s v="Corporate"/>
    <s v="United States"/>
    <s v="Saint Paul"/>
    <x v="11"/>
    <x v="41"/>
    <x v="2"/>
    <s v="TEC-PH-10003555"/>
    <x v="2"/>
    <s v="Phones"/>
    <s v="Motorola HK250 Universal Bluetooth Headset"/>
    <n v="114.95"/>
  </r>
  <r>
    <n v="1300"/>
    <s v="CA-2016-121391"/>
    <d v="2016-10-04T00:00:00"/>
    <d v="2016-10-07T00:00:00"/>
    <s v="First Class"/>
    <s v="AA-10315"/>
    <s v="Alex Avila"/>
    <s v="Consumer"/>
    <s v="United States"/>
    <s v="San Francisco"/>
    <x v="1"/>
    <x v="9"/>
    <x v="1"/>
    <s v="OFF-ST-10001590"/>
    <x v="1"/>
    <s v="Storage"/>
    <s v="Tenex Personal Project File with Scoop Front Design, Black"/>
    <n v="26.96"/>
  </r>
  <r>
    <n v="1301"/>
    <s v="CA-2017-137043"/>
    <d v="2017-12-23T00:00:00"/>
    <d v="2017-12-25T00:00:00"/>
    <s v="Second Class"/>
    <s v="LC-17140"/>
    <s v="Logan Currie"/>
    <s v="Consumer"/>
    <s v="United States"/>
    <s v="Springfield"/>
    <x v="17"/>
    <x v="28"/>
    <x v="0"/>
    <s v="FUR-FU-10003664"/>
    <x v="0"/>
    <s v="Furnishings"/>
    <s v="Electrix Architect's Clamp-On Swing Arm Lamp, Black"/>
    <n v="572.76"/>
  </r>
  <r>
    <n v="1302"/>
    <s v="CA-2017-137043"/>
    <d v="2017-12-23T00:00:00"/>
    <d v="2017-12-25T00:00:00"/>
    <s v="Second Class"/>
    <s v="LC-17140"/>
    <s v="Logan Currie"/>
    <s v="Consumer"/>
    <s v="United States"/>
    <s v="Springfield"/>
    <x v="17"/>
    <x v="28"/>
    <x v="0"/>
    <s v="FUR-FU-10003664"/>
    <x v="0"/>
    <s v="Furnishings"/>
    <s v="Electrix Architect's Clamp-On Swing Arm Lamp, Black"/>
    <n v="286.38"/>
  </r>
  <r>
    <n v="1303"/>
    <s v="CA-2016-115847"/>
    <d v="2016-09-19T00:00:00"/>
    <d v="2016-09-24T00:00:00"/>
    <s v="Second Class"/>
    <s v="TC-21535"/>
    <s v="Tracy Collins"/>
    <s v="Home Office"/>
    <s v="United States"/>
    <s v="Arlington"/>
    <x v="17"/>
    <x v="101"/>
    <x v="0"/>
    <s v="FUR-BO-10003433"/>
    <x v="0"/>
    <s v="Bookcases"/>
    <s v="Sauder Cornerstone Collection Library"/>
    <n v="61.96"/>
  </r>
  <r>
    <n v="1304"/>
    <s v="US-2018-126179"/>
    <d v="2018-07-03T00:00:00"/>
    <d v="2018-07-07T00:00:00"/>
    <s v="Standard Class"/>
    <s v="CS-12460"/>
    <s v="Chuck Sachs"/>
    <s v="Consumer"/>
    <s v="United States"/>
    <s v="Columbus"/>
    <x v="32"/>
    <x v="112"/>
    <x v="0"/>
    <s v="FUR-FU-10002554"/>
    <x v="0"/>
    <s v="Furnishings"/>
    <s v="Westinghouse Floor Lamp with Metal Mesh Shade, Black"/>
    <n v="23.99"/>
  </r>
  <r>
    <n v="1305"/>
    <s v="US-2018-126179"/>
    <d v="2018-07-03T00:00:00"/>
    <d v="2018-07-07T00:00:00"/>
    <s v="Standard Class"/>
    <s v="CS-12460"/>
    <s v="Chuck Sachs"/>
    <s v="Consumer"/>
    <s v="United States"/>
    <s v="Columbus"/>
    <x v="32"/>
    <x v="112"/>
    <x v="0"/>
    <s v="TEC-PH-10001557"/>
    <x v="2"/>
    <s v="Phones"/>
    <s v="Pyle PMP37LED"/>
    <n v="287.97000000000003"/>
  </r>
  <r>
    <n v="1306"/>
    <s v="CA-2017-101966"/>
    <d v="2017-07-14T00:00:00"/>
    <d v="2017-07-16T00:00:00"/>
    <s v="Second Class"/>
    <s v="BM-11785"/>
    <s v="Bryan Mills"/>
    <s v="Consumer"/>
    <s v="United States"/>
    <s v="Houston"/>
    <x v="5"/>
    <x v="66"/>
    <x v="2"/>
    <s v="TEC-PH-10003437"/>
    <x v="2"/>
    <s v="Phones"/>
    <s v="Blue Parrot B250XT Professional Grade Wireless BluetoothÂ HeadsetÂ with"/>
    <n v="419.94400000000002"/>
  </r>
  <r>
    <n v="1307"/>
    <s v="CA-2017-141397"/>
    <d v="2017-06-20T00:00:00"/>
    <d v="2017-06-21T00:00:00"/>
    <s v="First Class"/>
    <s v="RC-19825"/>
    <s v="Roy Collins"/>
    <s v="Consumer"/>
    <s v="United States"/>
    <s v="Pasadena"/>
    <x v="1"/>
    <x v="54"/>
    <x v="1"/>
    <s v="OFF-PA-10002986"/>
    <x v="1"/>
    <s v="Paper"/>
    <s v="Xerox 1898"/>
    <n v="46.76"/>
  </r>
  <r>
    <n v="1308"/>
    <s v="CA-2017-141397"/>
    <d v="2017-06-20T00:00:00"/>
    <d v="2017-06-21T00:00:00"/>
    <s v="First Class"/>
    <s v="RC-19825"/>
    <s v="Roy Collins"/>
    <s v="Consumer"/>
    <s v="United States"/>
    <s v="Pasadena"/>
    <x v="1"/>
    <x v="54"/>
    <x v="1"/>
    <s v="OFF-BI-10000320"/>
    <x v="1"/>
    <s v="Binders"/>
    <s v="GBC Plastic Binding Combs"/>
    <n v="17.712"/>
  </r>
  <r>
    <n v="1309"/>
    <s v="CA-2017-141397"/>
    <d v="2017-06-20T00:00:00"/>
    <d v="2017-06-21T00:00:00"/>
    <s v="First Class"/>
    <s v="RC-19825"/>
    <s v="Roy Collins"/>
    <s v="Consumer"/>
    <s v="United States"/>
    <s v="Pasadena"/>
    <x v="1"/>
    <x v="54"/>
    <x v="1"/>
    <s v="OFF-AP-10003971"/>
    <x v="1"/>
    <s v="Appliances"/>
    <s v="Belkin 6 Outlet Metallic Surge Strip"/>
    <n v="21.78"/>
  </r>
  <r>
    <n v="1310"/>
    <s v="CA-2017-141397"/>
    <d v="2017-06-20T00:00:00"/>
    <d v="2017-06-21T00:00:00"/>
    <s v="First Class"/>
    <s v="RC-19825"/>
    <s v="Roy Collins"/>
    <s v="Consumer"/>
    <s v="United States"/>
    <s v="Pasadena"/>
    <x v="1"/>
    <x v="54"/>
    <x v="1"/>
    <s v="OFF-ST-10001469"/>
    <x v="1"/>
    <s v="Storage"/>
    <s v="Fellowes Bankers Box Recycled Super Stor/Drawer"/>
    <n v="161.94"/>
  </r>
  <r>
    <n v="1311"/>
    <s v="CA-2017-141397"/>
    <d v="2017-06-20T00:00:00"/>
    <d v="2017-06-21T00:00:00"/>
    <s v="First Class"/>
    <s v="RC-19825"/>
    <s v="Roy Collins"/>
    <s v="Consumer"/>
    <s v="United States"/>
    <s v="Pasadena"/>
    <x v="1"/>
    <x v="54"/>
    <x v="1"/>
    <s v="FUR-CH-10003846"/>
    <x v="0"/>
    <s v="Chairs"/>
    <s v="Hon Valutask Swivel Chairs"/>
    <n v="161.56800000000001"/>
  </r>
  <r>
    <n v="1312"/>
    <s v="CA-2017-141082"/>
    <d v="2017-12-09T00:00:00"/>
    <d v="2017-12-13T00:00:00"/>
    <s v="Standard Class"/>
    <s v="FM-14380"/>
    <s v="Fred McMath"/>
    <s v="Consumer"/>
    <s v="United States"/>
    <s v="Lawrence"/>
    <x v="31"/>
    <x v="128"/>
    <x v="3"/>
    <s v="OFF-LA-10001404"/>
    <x v="1"/>
    <s v="Labels"/>
    <s v="Avery 517"/>
    <n v="3.69"/>
  </r>
  <r>
    <n v="1313"/>
    <s v="CA-2017-141082"/>
    <d v="2017-12-09T00:00:00"/>
    <d v="2017-12-13T00:00:00"/>
    <s v="Standard Class"/>
    <s v="FM-14380"/>
    <s v="Fred McMath"/>
    <s v="Consumer"/>
    <s v="United States"/>
    <s v="Lawrence"/>
    <x v="31"/>
    <x v="128"/>
    <x v="3"/>
    <s v="OFF-LA-10001474"/>
    <x v="1"/>
    <s v="Labels"/>
    <s v="Avery 477"/>
    <n v="122.12"/>
  </r>
  <r>
    <n v="1314"/>
    <s v="US-2017-134488"/>
    <d v="2017-09-24T00:00:00"/>
    <d v="2017-10-01T00:00:00"/>
    <s v="Standard Class"/>
    <s v="PK-19075"/>
    <s v="Pete Kriz"/>
    <s v="Consumer"/>
    <s v="United States"/>
    <s v="Columbus"/>
    <x v="24"/>
    <x v="47"/>
    <x v="3"/>
    <s v="FUR-CH-10003199"/>
    <x v="0"/>
    <s v="Chairs"/>
    <s v="Office Star - Contemporary Task Swivel Chair"/>
    <n v="155.37200000000001"/>
  </r>
  <r>
    <n v="1315"/>
    <s v="CA-2017-145919"/>
    <d v="2017-12-18T00:00:00"/>
    <d v="2017-12-23T00:00:00"/>
    <s v="Standard Class"/>
    <s v="HG-14965"/>
    <s v="Henry Goldwyn"/>
    <s v="Corporate"/>
    <s v="United States"/>
    <s v="Los Angeles"/>
    <x v="1"/>
    <x v="3"/>
    <x v="1"/>
    <s v="OFF-PA-10003072"/>
    <x v="1"/>
    <s v="Paper"/>
    <s v="Eureka Recycled Copy Paper 8 1/2&quot; x 11&quot;, Ream"/>
    <n v="38.880000000000003"/>
  </r>
  <r>
    <n v="1316"/>
    <s v="CA-2017-145919"/>
    <d v="2017-12-18T00:00:00"/>
    <d v="2017-12-23T00:00:00"/>
    <s v="Standard Class"/>
    <s v="HG-14965"/>
    <s v="Henry Goldwyn"/>
    <s v="Corporate"/>
    <s v="United States"/>
    <s v="Los Angeles"/>
    <x v="1"/>
    <x v="3"/>
    <x v="1"/>
    <s v="FUR-FU-10004960"/>
    <x v="0"/>
    <s v="Furnishings"/>
    <s v="Seth Thomas 12&quot; Clock w/ Goldtone Case"/>
    <n v="183.84"/>
  </r>
  <r>
    <n v="1317"/>
    <s v="CA-2017-145919"/>
    <d v="2017-12-18T00:00:00"/>
    <d v="2017-12-23T00:00:00"/>
    <s v="Standard Class"/>
    <s v="HG-14965"/>
    <s v="Henry Goldwyn"/>
    <s v="Corporate"/>
    <s v="United States"/>
    <s v="Los Angeles"/>
    <x v="1"/>
    <x v="3"/>
    <x v="1"/>
    <s v="OFF-SU-10003505"/>
    <x v="1"/>
    <s v="Supplies"/>
    <s v="Premier Electric Letter Opener"/>
    <n v="579.29999999999995"/>
  </r>
  <r>
    <n v="1318"/>
    <s v="CA-2018-157651"/>
    <d v="2018-12-10T00:00:00"/>
    <d v="2018-12-14T00:00:00"/>
    <s v="Standard Class"/>
    <s v="HA-14920"/>
    <s v="Helen Andreada"/>
    <s v="Consumer"/>
    <s v="United States"/>
    <s v="Philadelphia"/>
    <x v="9"/>
    <x v="74"/>
    <x v="3"/>
    <s v="TEC-AC-10003116"/>
    <x v="2"/>
    <s v="Accessories"/>
    <s v="Memorex Froggy Flash Drive 8 GB"/>
    <n v="14.2"/>
  </r>
  <r>
    <n v="1319"/>
    <s v="CA-2015-160773"/>
    <d v="2015-07-01T00:00:00"/>
    <d v="2015-07-05T00:00:00"/>
    <s v="Standard Class"/>
    <s v="LW-16825"/>
    <s v="Laurel Workman"/>
    <s v="Corporate"/>
    <s v="United States"/>
    <s v="Deltona"/>
    <x v="2"/>
    <x v="261"/>
    <x v="0"/>
    <s v="TEC-PH-10004586"/>
    <x v="2"/>
    <s v="Phones"/>
    <s v="Wilson SignalBoost 841262 DB PRO Amplifier Kit"/>
    <n v="575.91999999999996"/>
  </r>
  <r>
    <n v="1320"/>
    <s v="CA-2015-160773"/>
    <d v="2015-07-01T00:00:00"/>
    <d v="2015-07-05T00:00:00"/>
    <s v="Standard Class"/>
    <s v="LW-16825"/>
    <s v="Laurel Workman"/>
    <s v="Corporate"/>
    <s v="United States"/>
    <s v="Deltona"/>
    <x v="2"/>
    <x v="261"/>
    <x v="0"/>
    <s v="OFF-BI-10000546"/>
    <x v="1"/>
    <s v="Binders"/>
    <s v="Avery Durable Binders"/>
    <n v="5.1840000000000002"/>
  </r>
  <r>
    <n v="1321"/>
    <s v="CA-2018-167703"/>
    <d v="2018-02-03T00:00:00"/>
    <d v="2018-02-08T00:00:00"/>
    <s v="Standard Class"/>
    <s v="MC-17575"/>
    <s v="Matt Collins"/>
    <s v="Consumer"/>
    <s v="United States"/>
    <s v="Cincinnati"/>
    <x v="24"/>
    <x v="93"/>
    <x v="3"/>
    <s v="OFF-BI-10002071"/>
    <x v="1"/>
    <s v="Binders"/>
    <s v="Fellowes Black Plastic Comb Bindings"/>
    <n v="5.2290000000000001"/>
  </r>
  <r>
    <n v="1322"/>
    <s v="CA-2018-167703"/>
    <d v="2018-02-03T00:00:00"/>
    <d v="2018-02-08T00:00:00"/>
    <s v="Standard Class"/>
    <s v="MC-17575"/>
    <s v="Matt Collins"/>
    <s v="Consumer"/>
    <s v="United States"/>
    <s v="Cincinnati"/>
    <x v="24"/>
    <x v="93"/>
    <x v="3"/>
    <s v="OFF-ST-10001490"/>
    <x v="1"/>
    <s v="Storage"/>
    <s v="Hot File 7-Pocket, Floor Stand"/>
    <n v="285.55200000000002"/>
  </r>
  <r>
    <n v="1323"/>
    <s v="CA-2018-121804"/>
    <d v="2018-03-03T00:00:00"/>
    <d v="2018-03-08T00:00:00"/>
    <s v="Standard Class"/>
    <s v="LP-17095"/>
    <s v="Liz Preis"/>
    <s v="Consumer"/>
    <s v="United States"/>
    <s v="Murray"/>
    <x v="0"/>
    <x v="262"/>
    <x v="0"/>
    <s v="OFF-AP-10004859"/>
    <x v="1"/>
    <s v="Appliances"/>
    <s v="Acco 6 Outlet Guardian Premium Surge Suppressor"/>
    <n v="72.8"/>
  </r>
  <r>
    <n v="1324"/>
    <s v="CA-2018-162635"/>
    <d v="2018-10-09T00:00:00"/>
    <d v="2018-10-10T00:00:00"/>
    <s v="First Class"/>
    <s v="EB-14170"/>
    <s v="Evan Bailliet"/>
    <s v="Consumer"/>
    <s v="United States"/>
    <s v="Wilmington"/>
    <x v="3"/>
    <x v="124"/>
    <x v="0"/>
    <s v="OFF-PA-10002659"/>
    <x v="1"/>
    <s v="Paper"/>
    <s v="Avoid Verbal Orders Carbonless Minifold Book"/>
    <n v="10.816000000000001"/>
  </r>
  <r>
    <n v="1325"/>
    <s v="CA-2015-107153"/>
    <d v="2015-09-28T00:00:00"/>
    <d v="2015-10-03T00:00:00"/>
    <s v="Standard Class"/>
    <s v="GZ-14545"/>
    <s v="George Zrebassa"/>
    <s v="Corporate"/>
    <s v="United States"/>
    <s v="Lawrence"/>
    <x v="31"/>
    <x v="128"/>
    <x v="3"/>
    <s v="OFF-ST-10001321"/>
    <x v="1"/>
    <s v="Storage"/>
    <s v="Decoflex Hanging Personal Folder File, Blue"/>
    <n v="46.26"/>
  </r>
  <r>
    <n v="1326"/>
    <s v="US-2015-117058"/>
    <d v="2015-05-27T00:00:00"/>
    <d v="2015-05-30T00:00:00"/>
    <s v="First Class"/>
    <s v="LE-16810"/>
    <s v="Laurel Elliston"/>
    <s v="Consumer"/>
    <s v="United States"/>
    <s v="Chicago"/>
    <x v="10"/>
    <x v="155"/>
    <x v="2"/>
    <s v="OFF-BI-10004139"/>
    <x v="1"/>
    <s v="Binders"/>
    <s v="Fellowes Presentation Covers for Comb Binding Machines"/>
    <n v="17.46"/>
  </r>
  <r>
    <n v="1327"/>
    <s v="CA-2016-120439"/>
    <d v="2016-06-14T00:00:00"/>
    <d v="2016-06-18T00:00:00"/>
    <s v="Standard Class"/>
    <s v="AD-10180"/>
    <s v="Alan Dominguez"/>
    <s v="Home Office"/>
    <s v="United States"/>
    <s v="Philadelphia"/>
    <x v="9"/>
    <x v="74"/>
    <x v="3"/>
    <s v="FUR-FU-10001867"/>
    <x v="0"/>
    <s v="Furnishings"/>
    <s v="Eldon Expressions Punched Metal &amp; Wood Desk Accessories, Pewter &amp; Cherry"/>
    <n v="51.072000000000003"/>
  </r>
  <r>
    <n v="1328"/>
    <s v="CA-2017-128258"/>
    <d v="2017-03-30T00:00:00"/>
    <d v="2017-04-01T00:00:00"/>
    <s v="First Class"/>
    <s v="CP-12085"/>
    <s v="Cathy Prescott"/>
    <s v="Corporate"/>
    <s v="United States"/>
    <s v="Norwich"/>
    <x v="29"/>
    <x v="211"/>
    <x v="3"/>
    <s v="OFF-PA-10004156"/>
    <x v="1"/>
    <s v="Paper"/>
    <s v="Xerox 188"/>
    <n v="11.34"/>
  </r>
  <r>
    <n v="1329"/>
    <s v="CA-2018-106033"/>
    <d v="2018-10-15T00:00:00"/>
    <d v="2018-10-18T00:00:00"/>
    <s v="Second Class"/>
    <s v="FG-14260"/>
    <s v="Frank Gastineau"/>
    <s v="Home Office"/>
    <s v="United States"/>
    <s v="San Francisco"/>
    <x v="1"/>
    <x v="94"/>
    <x v="1"/>
    <s v="OFF-AR-10002818"/>
    <x v="1"/>
    <s v="Art"/>
    <s v="Panasonic KP-310 Heavy-Duty Electric Pencil Sharpener"/>
    <n v="87.92"/>
  </r>
  <r>
    <n v="1330"/>
    <s v="CA-2017-142762"/>
    <d v="2017-05-23T00:00:00"/>
    <d v="2017-05-27T00:00:00"/>
    <s v="Standard Class"/>
    <s v="LD-17005"/>
    <s v="Lisa DeCherney"/>
    <s v="Consumer"/>
    <s v="United States"/>
    <s v="San Francisco"/>
    <x v="1"/>
    <x v="9"/>
    <x v="1"/>
    <s v="FUR-FU-10003691"/>
    <x v="0"/>
    <s v="Furnishings"/>
    <s v="Eldon Image Series Desk Accessories, Ebony"/>
    <n v="37.049999999999997"/>
  </r>
  <r>
    <n v="1331"/>
    <s v="CA-2018-127705"/>
    <d v="2018-06-02T00:00:00"/>
    <d v="2018-06-06T00:00:00"/>
    <s v="Standard Class"/>
    <s v="AB-10255"/>
    <s v="Alejandro Ballentine"/>
    <s v="Home Office"/>
    <s v="United States"/>
    <s v="Lorain"/>
    <x v="24"/>
    <x v="203"/>
    <x v="3"/>
    <s v="TEC-PH-10000347"/>
    <x v="2"/>
    <s v="Phones"/>
    <s v="Cush Cases Heavy Duty Rugged Cover Case for Samsung Galaxy S5 - Purple"/>
    <n v="2.97"/>
  </r>
  <r>
    <n v="1332"/>
    <s v="CA-2018-127705"/>
    <d v="2018-06-02T00:00:00"/>
    <d v="2018-06-06T00:00:00"/>
    <s v="Standard Class"/>
    <s v="AB-10255"/>
    <s v="Alejandro Ballentine"/>
    <s v="Home Office"/>
    <s v="United States"/>
    <s v="Lorain"/>
    <x v="24"/>
    <x v="203"/>
    <x v="3"/>
    <s v="OFF-ST-10004507"/>
    <x v="1"/>
    <s v="Storage"/>
    <s v="Advantus Rolling Storage Box"/>
    <n v="27.44"/>
  </r>
  <r>
    <n v="1333"/>
    <s v="CA-2015-122567"/>
    <d v="2015-02-16T00:00:00"/>
    <d v="2015-02-21T00:00:00"/>
    <s v="Standard Class"/>
    <s v="MN-17935"/>
    <s v="Michael Nguyen"/>
    <s v="Consumer"/>
    <s v="United States"/>
    <s v="Dallas"/>
    <x v="5"/>
    <x v="77"/>
    <x v="2"/>
    <s v="OFF-BI-10002012"/>
    <x v="1"/>
    <s v="Binders"/>
    <s v="Wilson Jones Easy Flow II Sheet Lifters"/>
    <n v="1.08"/>
  </r>
  <r>
    <n v="1334"/>
    <s v="CA-2015-122567"/>
    <d v="2015-02-16T00:00:00"/>
    <d v="2015-02-21T00:00:00"/>
    <s v="Standard Class"/>
    <s v="MN-17935"/>
    <s v="Michael Nguyen"/>
    <s v="Consumer"/>
    <s v="United States"/>
    <s v="Dallas"/>
    <x v="5"/>
    <x v="77"/>
    <x v="2"/>
    <s v="OFF-AP-10001303"/>
    <x v="1"/>
    <s v="Appliances"/>
    <s v="Holmes Cool Mist Humidifier for the Whole House with 8-Gallon Output per Day, Extended Life Filter"/>
    <n v="7.96"/>
  </r>
  <r>
    <n v="1335"/>
    <s v="CA-2015-121664"/>
    <d v="2015-05-06T00:00:00"/>
    <d v="2015-05-10T00:00:00"/>
    <s v="Standard Class"/>
    <s v="HP-14815"/>
    <s v="Harold Pawlan"/>
    <s v="Home Office"/>
    <s v="United States"/>
    <s v="Los Angeles"/>
    <x v="1"/>
    <x v="13"/>
    <x v="1"/>
    <s v="OFF-BI-10003684"/>
    <x v="1"/>
    <s v="Binders"/>
    <s v="Wilson Jones Legal Size Ring Binders"/>
    <n v="140.73599999999999"/>
  </r>
  <r>
    <n v="1336"/>
    <s v="CA-2017-122133"/>
    <d v="2017-05-16T00:00:00"/>
    <d v="2017-05-23T00:00:00"/>
    <s v="Standard Class"/>
    <s v="JR-15670"/>
    <s v="Jim Radford"/>
    <s v="Consumer"/>
    <s v="United States"/>
    <s v="Middletown"/>
    <x v="29"/>
    <x v="263"/>
    <x v="3"/>
    <s v="OFF-ST-10002574"/>
    <x v="1"/>
    <s v="Storage"/>
    <s v="SAFCO Commercial Wire Shelving, Black"/>
    <n v="552.55999999999995"/>
  </r>
  <r>
    <n v="1337"/>
    <s v="US-2018-123281"/>
    <d v="2018-04-02T00:00:00"/>
    <d v="2018-04-07T00:00:00"/>
    <s v="Standard Class"/>
    <s v="JF-15190"/>
    <s v="Jamie Frazer"/>
    <s v="Consumer"/>
    <s v="United States"/>
    <s v="Los Angeles"/>
    <x v="1"/>
    <x v="141"/>
    <x v="1"/>
    <s v="FUR-FU-10003724"/>
    <x v="0"/>
    <s v="Furnishings"/>
    <s v="Westinghouse Clip-On Gooseneck Lamps"/>
    <n v="25.11"/>
  </r>
  <r>
    <n v="1338"/>
    <s v="CA-2018-100524"/>
    <d v="2018-03-31T00:00:00"/>
    <d v="2018-04-02T00:00:00"/>
    <s v="Second Class"/>
    <s v="CM-12115"/>
    <s v="Chad McGuire"/>
    <s v="Consumer"/>
    <s v="United States"/>
    <s v="New York City"/>
    <x v="15"/>
    <x v="164"/>
    <x v="3"/>
    <s v="FUR-FU-10004018"/>
    <x v="0"/>
    <s v="Furnishings"/>
    <s v="Tensor Computer Mounted Lamp"/>
    <n v="29.78"/>
  </r>
  <r>
    <n v="1339"/>
    <s v="CA-2018-100524"/>
    <d v="2018-03-31T00:00:00"/>
    <d v="2018-04-02T00:00:00"/>
    <s v="Second Class"/>
    <s v="CM-12115"/>
    <s v="Chad McGuire"/>
    <s v="Consumer"/>
    <s v="United States"/>
    <s v="New York City"/>
    <x v="15"/>
    <x v="164"/>
    <x v="3"/>
    <s v="TEC-PH-10002549"/>
    <x v="2"/>
    <s v="Phones"/>
    <s v="Polycom SoundPoint IP 450 VoIP phone"/>
    <n v="677.58"/>
  </r>
  <r>
    <n v="1340"/>
    <s v="CA-2018-100524"/>
    <d v="2018-03-31T00:00:00"/>
    <d v="2018-04-02T00:00:00"/>
    <s v="Second Class"/>
    <s v="CM-12115"/>
    <s v="Chad McGuire"/>
    <s v="Consumer"/>
    <s v="United States"/>
    <s v="New York City"/>
    <x v="15"/>
    <x v="164"/>
    <x v="3"/>
    <s v="OFF-PA-10004911"/>
    <x v="1"/>
    <s v="Paper"/>
    <s v="Rediform S.O.S. 1-Up Phone Message Bk, 4-1/4x3-1/16 Bk, 1 Form/Pg, 40 Messages/Bk, 3/Pk"/>
    <n v="75.040000000000006"/>
  </r>
  <r>
    <n v="1341"/>
    <s v="CA-2018-113481"/>
    <d v="2018-01-02T00:00:00"/>
    <d v="2018-01-04T00:00:00"/>
    <s v="First Class"/>
    <s v="AS-10045"/>
    <s v="Aaron Smayling"/>
    <s v="Corporate"/>
    <s v="United States"/>
    <s v="Jacksonville"/>
    <x v="3"/>
    <x v="222"/>
    <x v="0"/>
    <s v="TEC-MA-10002178"/>
    <x v="2"/>
    <s v="Machines"/>
    <s v="Cisco CP-7937G Unified IP Conference Station Phone"/>
    <n v="695.7"/>
  </r>
  <r>
    <n v="1342"/>
    <s v="CA-2018-113481"/>
    <d v="2018-01-02T00:00:00"/>
    <d v="2018-01-04T00:00:00"/>
    <s v="First Class"/>
    <s v="AS-10045"/>
    <s v="Aaron Smayling"/>
    <s v="Corporate"/>
    <s v="United States"/>
    <s v="Jacksonville"/>
    <x v="3"/>
    <x v="222"/>
    <x v="0"/>
    <s v="OFF-BI-10003694"/>
    <x v="1"/>
    <s v="Binders"/>
    <s v="Avery 3 1/2&quot; Diskette Storage Pages, 10/Pack"/>
    <n v="15.66"/>
  </r>
  <r>
    <n v="1343"/>
    <s v="CA-2018-113481"/>
    <d v="2018-01-02T00:00:00"/>
    <d v="2018-01-04T00:00:00"/>
    <s v="First Class"/>
    <s v="AS-10045"/>
    <s v="Aaron Smayling"/>
    <s v="Corporate"/>
    <s v="United States"/>
    <s v="Jacksonville"/>
    <x v="3"/>
    <x v="222"/>
    <x v="0"/>
    <s v="OFF-BI-10000474"/>
    <x v="1"/>
    <s v="Binders"/>
    <s v="Avery Recycled Flexi-View Covers for Binding Systems"/>
    <n v="28.853999999999999"/>
  </r>
  <r>
    <n v="1344"/>
    <s v="CA-2016-131758"/>
    <d v="2016-05-28T00:00:00"/>
    <d v="2016-06-01T00:00:00"/>
    <s v="Standard Class"/>
    <s v="KB-16315"/>
    <s v="Karl Braun"/>
    <s v="Consumer"/>
    <s v="United States"/>
    <s v="Freeport"/>
    <x v="15"/>
    <x v="264"/>
    <x v="3"/>
    <s v="OFF-AR-10000411"/>
    <x v="1"/>
    <s v="Art"/>
    <s v="Boston 16701 Slimline Battery Pencil Sharpener"/>
    <n v="47.82"/>
  </r>
  <r>
    <n v="1345"/>
    <s v="CA-2016-131758"/>
    <d v="2016-05-28T00:00:00"/>
    <d v="2016-06-01T00:00:00"/>
    <s v="Standard Class"/>
    <s v="KB-16315"/>
    <s v="Karl Braun"/>
    <s v="Consumer"/>
    <s v="United States"/>
    <s v="Freeport"/>
    <x v="15"/>
    <x v="264"/>
    <x v="3"/>
    <s v="OFF-LA-10000262"/>
    <x v="1"/>
    <s v="Labels"/>
    <s v="Avery 494"/>
    <n v="13.05"/>
  </r>
  <r>
    <n v="1346"/>
    <s v="CA-2015-118339"/>
    <d v="2015-03-17T00:00:00"/>
    <d v="2015-03-24T00:00:00"/>
    <s v="Standard Class"/>
    <s v="BN-11515"/>
    <s v="Bradley Nguyen"/>
    <s v="Consumer"/>
    <s v="United States"/>
    <s v="Lakeville"/>
    <x v="11"/>
    <x v="87"/>
    <x v="2"/>
    <s v="OFF-AP-10001154"/>
    <x v="1"/>
    <s v="Appliances"/>
    <s v="Bionaire Personal Warm Mist Humidifier/Vaporizer"/>
    <n v="93.78"/>
  </r>
  <r>
    <n v="1347"/>
    <s v="CA-2015-118339"/>
    <d v="2015-03-17T00:00:00"/>
    <d v="2015-03-24T00:00:00"/>
    <s v="Standard Class"/>
    <s v="BN-11515"/>
    <s v="Bradley Nguyen"/>
    <s v="Consumer"/>
    <s v="United States"/>
    <s v="Lakeville"/>
    <x v="11"/>
    <x v="87"/>
    <x v="2"/>
    <s v="OFF-PA-10000466"/>
    <x v="1"/>
    <s v="Paper"/>
    <s v="Memo Book, 100 Message Capacity, 5 3/8â€ x 11â€"/>
    <n v="47.18"/>
  </r>
  <r>
    <n v="1348"/>
    <s v="CA-2015-118339"/>
    <d v="2015-03-17T00:00:00"/>
    <d v="2015-03-24T00:00:00"/>
    <s v="Standard Class"/>
    <s v="BN-11515"/>
    <s v="Bradley Nguyen"/>
    <s v="Consumer"/>
    <s v="United States"/>
    <s v="Lakeville"/>
    <x v="11"/>
    <x v="87"/>
    <x v="2"/>
    <s v="OFF-AR-10003829"/>
    <x v="1"/>
    <s v="Art"/>
    <s v="Newell 35"/>
    <n v="19.68"/>
  </r>
  <r>
    <n v="1349"/>
    <s v="CA-2015-118339"/>
    <d v="2015-03-17T00:00:00"/>
    <d v="2015-03-24T00:00:00"/>
    <s v="Standard Class"/>
    <s v="BN-11515"/>
    <s v="Bradley Nguyen"/>
    <s v="Consumer"/>
    <s v="United States"/>
    <s v="Lakeville"/>
    <x v="11"/>
    <x v="87"/>
    <x v="2"/>
    <s v="OFF-BI-10001758"/>
    <x v="1"/>
    <s v="Binders"/>
    <s v="Wilson Jones 14 Line Acrylic Coated Pressboard Data Binders"/>
    <n v="53.4"/>
  </r>
  <r>
    <n v="1350"/>
    <s v="CA-2015-118339"/>
    <d v="2015-03-17T00:00:00"/>
    <d v="2015-03-24T00:00:00"/>
    <s v="Standard Class"/>
    <s v="BN-11515"/>
    <s v="Bradley Nguyen"/>
    <s v="Consumer"/>
    <s v="United States"/>
    <s v="Lakeville"/>
    <x v="11"/>
    <x v="87"/>
    <x v="2"/>
    <s v="OFF-BI-10000136"/>
    <x v="1"/>
    <s v="Binders"/>
    <s v="Avery Non-Stick Heavy Duty View Round Locking Ring Binders"/>
    <n v="35.880000000000003"/>
  </r>
  <r>
    <n v="1351"/>
    <s v="CA-2015-153976"/>
    <d v="2015-10-03T00:00:00"/>
    <d v="2015-10-08T00:00:00"/>
    <s v="Second Class"/>
    <s v="BP-11290"/>
    <s v="Beth Paige"/>
    <s v="Consumer"/>
    <s v="United States"/>
    <s v="Evanston"/>
    <x v="10"/>
    <x v="189"/>
    <x v="2"/>
    <s v="FUR-CH-10002880"/>
    <x v="0"/>
    <s v="Chairs"/>
    <s v="Global High-Back Leather Tilter, Burgundy"/>
    <n v="258.279"/>
  </r>
  <r>
    <n v="1352"/>
    <s v="CA-2017-162901"/>
    <d v="2017-03-28T00:00:00"/>
    <d v="2017-03-31T00:00:00"/>
    <s v="First Class"/>
    <s v="AS-10045"/>
    <s v="Aaron Smayling"/>
    <s v="Corporate"/>
    <s v="United States"/>
    <s v="Arlington"/>
    <x v="17"/>
    <x v="101"/>
    <x v="0"/>
    <s v="OFF-ST-10000649"/>
    <x v="1"/>
    <s v="Storage"/>
    <s v="Hanging Personal Folder File"/>
    <n v="31.4"/>
  </r>
  <r>
    <n v="1353"/>
    <s v="CA-2018-162978"/>
    <d v="2018-05-04T00:00:00"/>
    <d v="2018-05-09T00:00:00"/>
    <s v="Standard Class"/>
    <s v="LW-16990"/>
    <s v="Lindsay Williams"/>
    <s v="Corporate"/>
    <s v="United States"/>
    <s v="San Francisco"/>
    <x v="1"/>
    <x v="9"/>
    <x v="1"/>
    <s v="TEC-PH-10003092"/>
    <x v="2"/>
    <s v="Phones"/>
    <s v="Motorola L804"/>
    <n v="183.96"/>
  </r>
  <r>
    <n v="1354"/>
    <s v="CA-2018-162978"/>
    <d v="2018-05-04T00:00:00"/>
    <d v="2018-05-09T00:00:00"/>
    <s v="Standard Class"/>
    <s v="LW-16990"/>
    <s v="Lindsay Williams"/>
    <s v="Corporate"/>
    <s v="United States"/>
    <s v="San Francisco"/>
    <x v="1"/>
    <x v="9"/>
    <x v="1"/>
    <s v="OFF-PA-10002250"/>
    <x v="1"/>
    <s v="Paper"/>
    <s v="Things To Do Today Pad"/>
    <n v="17.61"/>
  </r>
  <r>
    <n v="1355"/>
    <s v="CA-2018-162978"/>
    <d v="2018-05-04T00:00:00"/>
    <d v="2018-05-09T00:00:00"/>
    <s v="Standard Class"/>
    <s v="LW-16990"/>
    <s v="Lindsay Williams"/>
    <s v="Corporate"/>
    <s v="United States"/>
    <s v="San Francisco"/>
    <x v="1"/>
    <x v="9"/>
    <x v="1"/>
    <s v="FUR-TA-10003473"/>
    <x v="0"/>
    <s v="Tables"/>
    <s v="Bretford Rectangular Conference Table Tops"/>
    <n v="300.904"/>
  </r>
  <r>
    <n v="1356"/>
    <s v="US-2015-160444"/>
    <d v="2015-07-05T00:00:00"/>
    <d v="2015-07-05T00:00:00"/>
    <s v="Same Day"/>
    <s v="DC-12850"/>
    <s v="Dan Campbell"/>
    <s v="Consumer"/>
    <s v="United States"/>
    <s v="Houston"/>
    <x v="5"/>
    <x v="66"/>
    <x v="2"/>
    <s v="OFF-ST-10001522"/>
    <x v="1"/>
    <s v="Storage"/>
    <s v="Gould Plastics 18-Pocket Panel Bin, 34w x 5-1/4d x 20-1/2h"/>
    <n v="220.77600000000001"/>
  </r>
  <r>
    <n v="1357"/>
    <s v="US-2015-160444"/>
    <d v="2015-07-05T00:00:00"/>
    <d v="2015-07-05T00:00:00"/>
    <s v="Same Day"/>
    <s v="DC-12850"/>
    <s v="Dan Campbell"/>
    <s v="Consumer"/>
    <s v="United States"/>
    <s v="Houston"/>
    <x v="5"/>
    <x v="66"/>
    <x v="2"/>
    <s v="OFF-ST-10000563"/>
    <x v="1"/>
    <s v="Storage"/>
    <s v="Fellowes Bankers Box Stor/Drawer Steel Plus"/>
    <n v="281.42399999999998"/>
  </r>
  <r>
    <n v="1358"/>
    <s v="CA-2017-145247"/>
    <d v="2017-05-05T00:00:00"/>
    <d v="2017-05-07T00:00:00"/>
    <s v="First Class"/>
    <s v="ND-18370"/>
    <s v="Natalie DeCherney"/>
    <s v="Consumer"/>
    <s v="United States"/>
    <s v="Louisville"/>
    <x v="0"/>
    <x v="175"/>
    <x v="0"/>
    <s v="OFF-PA-10003641"/>
    <x v="1"/>
    <s v="Paper"/>
    <s v="Xerox 1909"/>
    <n v="79.14"/>
  </r>
  <r>
    <n v="1359"/>
    <s v="CA-2018-160045"/>
    <d v="2018-04-26T00:00:00"/>
    <d v="2018-04-27T00:00:00"/>
    <s v="First Class"/>
    <s v="LB-16735"/>
    <s v="Larry Blacks"/>
    <s v="Consumer"/>
    <s v="United States"/>
    <s v="Fort Worth"/>
    <x v="5"/>
    <x v="6"/>
    <x v="2"/>
    <s v="FUR-FU-10000010"/>
    <x v="0"/>
    <s v="Furnishings"/>
    <s v="DAX Value U-Channel Document Frames, Easel Back"/>
    <n v="1.988"/>
  </r>
  <r>
    <n v="1360"/>
    <s v="US-2015-151925"/>
    <d v="2015-09-26T00:00:00"/>
    <d v="2015-10-01T00:00:00"/>
    <s v="Second Class"/>
    <s v="KT-16465"/>
    <s v="Kean Takahito"/>
    <s v="Consumer"/>
    <s v="United States"/>
    <s v="Los Angeles"/>
    <x v="1"/>
    <x v="13"/>
    <x v="1"/>
    <s v="FUR-CH-10002961"/>
    <x v="0"/>
    <s v="Chairs"/>
    <s v="Leather Task Chair, Black"/>
    <n v="145.56800000000001"/>
  </r>
  <r>
    <n v="1361"/>
    <s v="CA-2018-125199"/>
    <d v="2018-10-19T00:00:00"/>
    <d v="2018-10-25T00:00:00"/>
    <s v="Standard Class"/>
    <s v="HM-14860"/>
    <s v="Harry Marie"/>
    <s v="Corporate"/>
    <s v="United States"/>
    <s v="Philadelphia"/>
    <x v="9"/>
    <x v="74"/>
    <x v="3"/>
    <s v="OFF-AR-10002956"/>
    <x v="1"/>
    <s v="Art"/>
    <s v="Boston 16801 Nautilus Battery Pencil Sharpener"/>
    <n v="123.256"/>
  </r>
  <r>
    <n v="1362"/>
    <s v="CA-2018-125199"/>
    <d v="2018-10-19T00:00:00"/>
    <d v="2018-10-25T00:00:00"/>
    <s v="Standard Class"/>
    <s v="HM-14860"/>
    <s v="Harry Marie"/>
    <s v="Corporate"/>
    <s v="United States"/>
    <s v="Philadelphia"/>
    <x v="9"/>
    <x v="74"/>
    <x v="3"/>
    <s v="OFF-PA-10004041"/>
    <x v="1"/>
    <s v="Paper"/>
    <s v="It's Hot Message Books with Stickers, 2 3/4&quot; x 5&quot;"/>
    <n v="23.68"/>
  </r>
  <r>
    <n v="1363"/>
    <s v="CA-2018-125199"/>
    <d v="2018-10-19T00:00:00"/>
    <d v="2018-10-25T00:00:00"/>
    <s v="Standard Class"/>
    <s v="HM-14860"/>
    <s v="Harry Marie"/>
    <s v="Corporate"/>
    <s v="United States"/>
    <s v="Philadelphia"/>
    <x v="9"/>
    <x v="74"/>
    <x v="3"/>
    <s v="TEC-PH-10001336"/>
    <x v="2"/>
    <s v="Phones"/>
    <s v="Digium D40 VoIP phone"/>
    <n v="309.57600000000002"/>
  </r>
  <r>
    <n v="1364"/>
    <s v="US-2018-155425"/>
    <d v="2018-11-10T00:00:00"/>
    <d v="2018-11-11T00:00:00"/>
    <s v="First Class"/>
    <s v="AB-10600"/>
    <s v="Ann Blume"/>
    <s v="Corporate"/>
    <s v="United States"/>
    <s v="Tucson"/>
    <x v="16"/>
    <x v="115"/>
    <x v="1"/>
    <s v="OFF-BI-10001036"/>
    <x v="1"/>
    <s v="Binders"/>
    <s v="Cardinal EasyOpen D-Ring Binders"/>
    <n v="38.387999999999998"/>
  </r>
  <r>
    <n v="1365"/>
    <s v="US-2018-155425"/>
    <d v="2018-11-10T00:00:00"/>
    <d v="2018-11-11T00:00:00"/>
    <s v="First Class"/>
    <s v="AB-10600"/>
    <s v="Ann Blume"/>
    <s v="Corporate"/>
    <s v="United States"/>
    <s v="Tucson"/>
    <x v="16"/>
    <x v="115"/>
    <x v="1"/>
    <s v="TEC-MA-10003183"/>
    <x v="2"/>
    <s v="Machines"/>
    <s v="DYMO CardScan Personal V9 Business Card Scanner"/>
    <n v="95.994"/>
  </r>
  <r>
    <n v="1366"/>
    <s v="US-2018-155425"/>
    <d v="2018-11-10T00:00:00"/>
    <d v="2018-11-11T00:00:00"/>
    <s v="First Class"/>
    <s v="AB-10600"/>
    <s v="Ann Blume"/>
    <s v="Corporate"/>
    <s v="United States"/>
    <s v="Tucson"/>
    <x v="16"/>
    <x v="115"/>
    <x v="1"/>
    <s v="TEC-AC-10001314"/>
    <x v="2"/>
    <s v="Accessories"/>
    <s v="Case Logic 2.4GHz Wireless Keyboard"/>
    <n v="239.952"/>
  </r>
  <r>
    <n v="1367"/>
    <s v="US-2018-155425"/>
    <d v="2018-11-10T00:00:00"/>
    <d v="2018-11-11T00:00:00"/>
    <s v="First Class"/>
    <s v="AB-10600"/>
    <s v="Ann Blume"/>
    <s v="Corporate"/>
    <s v="United States"/>
    <s v="Tucson"/>
    <x v="16"/>
    <x v="115"/>
    <x v="1"/>
    <s v="TEC-PH-10002563"/>
    <x v="2"/>
    <s v="Phones"/>
    <s v="Adtran 1202752G1"/>
    <n v="201.584"/>
  </r>
  <r>
    <n v="1368"/>
    <s v="US-2018-155425"/>
    <d v="2018-11-10T00:00:00"/>
    <d v="2018-11-11T00:00:00"/>
    <s v="First Class"/>
    <s v="AB-10600"/>
    <s v="Ann Blume"/>
    <s v="Corporate"/>
    <s v="United States"/>
    <s v="Tucson"/>
    <x v="16"/>
    <x v="115"/>
    <x v="1"/>
    <s v="FUR-CH-10003312"/>
    <x v="0"/>
    <s v="Chairs"/>
    <s v="Hon 2090 â€œPillow Softâ€ Series Mid Back Swivel/Tilt Chairs"/>
    <n v="899.13599999999997"/>
  </r>
  <r>
    <n v="1369"/>
    <s v="CA-2018-133249"/>
    <d v="2018-07-08T00:00:00"/>
    <d v="2018-07-11T00:00:00"/>
    <s v="First Class"/>
    <s v="SZ-20035"/>
    <s v="Sam Zeldin"/>
    <s v="Home Office"/>
    <s v="United States"/>
    <s v="Pico Rivera"/>
    <x v="1"/>
    <x v="265"/>
    <x v="1"/>
    <s v="FUR-FU-10001588"/>
    <x v="0"/>
    <s v="Furnishings"/>
    <s v="Deflect-o SuperTray Unbreakable Stackable Tray, Letter, Black"/>
    <n v="145.9"/>
  </r>
  <r>
    <n v="1370"/>
    <s v="US-2016-103471"/>
    <d v="2016-12-24T00:00:00"/>
    <d v="2016-12-28T00:00:00"/>
    <s v="Standard Class"/>
    <s v="JR-15670"/>
    <s v="Jim Radford"/>
    <s v="Consumer"/>
    <s v="United States"/>
    <s v="Colorado Springs"/>
    <x v="22"/>
    <x v="97"/>
    <x v="1"/>
    <s v="FUR-BO-10002613"/>
    <x v="0"/>
    <s v="Bookcases"/>
    <s v="Atlantic Metals Mobile 4-Shelf Bookcases, Custom Colors"/>
    <n v="590.05799999999999"/>
  </r>
  <r>
    <n v="1371"/>
    <s v="US-2016-103471"/>
    <d v="2016-12-24T00:00:00"/>
    <d v="2016-12-28T00:00:00"/>
    <s v="Standard Class"/>
    <s v="JR-15670"/>
    <s v="Jim Radford"/>
    <s v="Consumer"/>
    <s v="United States"/>
    <s v="Colorado Springs"/>
    <x v="22"/>
    <x v="97"/>
    <x v="1"/>
    <s v="OFF-AR-10003405"/>
    <x v="1"/>
    <s v="Art"/>
    <s v="Dixon My First Ticonderoga Pencil, #2"/>
    <n v="14.04"/>
  </r>
  <r>
    <n v="1372"/>
    <s v="CA-2018-136672"/>
    <d v="2018-03-07T00:00:00"/>
    <d v="2018-03-12T00:00:00"/>
    <s v="Standard Class"/>
    <s v="MG-17890"/>
    <s v="Michael Granlund"/>
    <s v="Home Office"/>
    <s v="United States"/>
    <s v="Clinton"/>
    <x v="39"/>
    <x v="234"/>
    <x v="3"/>
    <s v="TEC-AC-10004510"/>
    <x v="2"/>
    <s v="Accessories"/>
    <s v="Logitech Desktop MK120 Mouse and keyboard Combo"/>
    <n v="49.08"/>
  </r>
  <r>
    <n v="1373"/>
    <s v="US-2015-157021"/>
    <d v="2015-04-01T00:00:00"/>
    <d v="2015-04-06T00:00:00"/>
    <s v="Second Class"/>
    <s v="KM-16720"/>
    <s v="Kunst Miller"/>
    <s v="Consumer"/>
    <s v="United States"/>
    <s v="Vallejo"/>
    <x v="1"/>
    <x v="167"/>
    <x v="1"/>
    <s v="OFF-LA-10002312"/>
    <x v="1"/>
    <s v="Labels"/>
    <s v="Avery 490"/>
    <n v="29.6"/>
  </r>
  <r>
    <n v="1374"/>
    <s v="US-2015-157021"/>
    <d v="2015-04-01T00:00:00"/>
    <d v="2015-04-06T00:00:00"/>
    <s v="Second Class"/>
    <s v="KM-16720"/>
    <s v="Kunst Miller"/>
    <s v="Consumer"/>
    <s v="United States"/>
    <s v="Vallejo"/>
    <x v="1"/>
    <x v="167"/>
    <x v="1"/>
    <s v="OFF-BI-10000042"/>
    <x v="1"/>
    <s v="Binders"/>
    <s v="Pressboard Data Binder, Crimson, 12&quot; X 8 1/2&quot;"/>
    <n v="17.088000000000001"/>
  </r>
  <r>
    <n v="1375"/>
    <s v="CA-2016-120362"/>
    <d v="2016-09-14T00:00:00"/>
    <d v="2016-09-19T00:00:00"/>
    <s v="Standard Class"/>
    <s v="CA-12265"/>
    <s v="Christina Anderson"/>
    <s v="Consumer"/>
    <s v="United States"/>
    <s v="Provo"/>
    <x v="7"/>
    <x v="266"/>
    <x v="1"/>
    <s v="FUR-TA-10003008"/>
    <x v="0"/>
    <s v="Tables"/>
    <s v="Lesro Round Back Collection Coffee Table, End Table"/>
    <n v="912.75"/>
  </r>
  <r>
    <n v="1376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OFF-AP-10003590"/>
    <x v="1"/>
    <s v="Appliances"/>
    <s v="Hoover WindTunnel Plus Canister Vacuum"/>
    <n v="1089.75"/>
  </r>
  <r>
    <n v="1377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OFF-PA-10000806"/>
    <x v="1"/>
    <s v="Paper"/>
    <s v="Xerox 1934"/>
    <n v="447.84"/>
  </r>
  <r>
    <n v="1378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OFF-AR-10000896"/>
    <x v="1"/>
    <s v="Art"/>
    <s v="Newell 329"/>
    <n v="16.399999999999999"/>
  </r>
  <r>
    <n v="1379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TEC-PH-10002310"/>
    <x v="2"/>
    <s v="Phones"/>
    <s v="Panasonic KX T7731-B Digital phone"/>
    <n v="399.96"/>
  </r>
  <r>
    <n v="1380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OFF-ST-10002289"/>
    <x v="1"/>
    <s v="Storage"/>
    <s v="Safco Wire Cube Shelving System, For Use as 4 or 5 14&quot; Cubes, Black"/>
    <n v="158.9"/>
  </r>
  <r>
    <n v="1381"/>
    <s v="CA-2015-126361"/>
    <d v="2015-08-04T00:00:00"/>
    <d v="2015-08-09T00:00:00"/>
    <s v="Second Class"/>
    <s v="VD-21670"/>
    <s v="Valerie Dominguez"/>
    <s v="Consumer"/>
    <s v="United States"/>
    <s v="Pleasant Grove"/>
    <x v="7"/>
    <x v="267"/>
    <x v="1"/>
    <s v="OFF-BI-10002852"/>
    <x v="1"/>
    <s v="Binders"/>
    <s v="Ibico Standard Transparent Covers"/>
    <n v="13.183999999999999"/>
  </r>
  <r>
    <n v="1382"/>
    <s v="US-2017-100566"/>
    <d v="2017-09-03T00:00:00"/>
    <d v="2017-09-09T00:00:00"/>
    <s v="Standard Class"/>
    <s v="JK-16120"/>
    <s v="Julie Kriz"/>
    <s v="Home Office"/>
    <s v="United States"/>
    <s v="Aurora"/>
    <x v="10"/>
    <x v="173"/>
    <x v="2"/>
    <s v="FUR-FU-10003394"/>
    <x v="0"/>
    <s v="Furnishings"/>
    <s v="Tenex &quot;The Solids&quot; Textured Chair Mats"/>
    <n v="83.951999999999998"/>
  </r>
  <r>
    <n v="1383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ST-10002344"/>
    <x v="1"/>
    <s v="Storage"/>
    <s v="Carina 42&quot;Hx23 3/4&quot;W Media Storage Unit"/>
    <n v="80.98"/>
  </r>
  <r>
    <n v="1384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PA-10001289"/>
    <x v="1"/>
    <s v="Paper"/>
    <s v="White Computer Printout Paper by Universal"/>
    <n v="348.84"/>
  </r>
  <r>
    <n v="1385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FA-10000053"/>
    <x v="1"/>
    <s v="Fasteners"/>
    <s v="Revere Boxed Rubber Bands by Revere"/>
    <n v="9.4499999999999993"/>
  </r>
  <r>
    <n v="1386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FUR-FU-10004091"/>
    <x v="0"/>
    <s v="Furnishings"/>
    <s v="Eldon 200 Class Desk Accessories, Black"/>
    <n v="18.84"/>
  </r>
  <r>
    <n v="1387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FUR-BO-10004015"/>
    <x v="0"/>
    <s v="Bookcases"/>
    <s v="Bush Andora Bookcase, Maple/Graphite Gray Finish"/>
    <n v="239.98"/>
  </r>
  <r>
    <n v="1388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EN-10003001"/>
    <x v="1"/>
    <s v="Envelopes"/>
    <s v="Ames Color-File Green Diamond Border X-ray Mailers"/>
    <n v="167.96"/>
  </r>
  <r>
    <n v="1389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TEC-PH-10000215"/>
    <x v="2"/>
    <s v="Phones"/>
    <s v="Plantronics CordlessÂ Phone HeadsetÂ with In-line Volume - M214C"/>
    <n v="104.85"/>
  </r>
  <r>
    <n v="1390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TEC-PH-10003645"/>
    <x v="2"/>
    <s v="Phones"/>
    <s v="Aastra 57i VoIP phone"/>
    <n v="484.83"/>
  </r>
  <r>
    <n v="1391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PA-10000357"/>
    <x v="1"/>
    <s v="Paper"/>
    <s v="White Dual Perf Computer Printout Paper, 2700 Sheets, 1 Part, Heavyweight, 20 lbs., 14 7/8 x 11"/>
    <n v="122.97"/>
  </r>
  <r>
    <n v="1392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ST-10004804"/>
    <x v="1"/>
    <s v="Storage"/>
    <s v="Belkin 19&quot; Vented Equipment Shelf, Black"/>
    <n v="154.44"/>
  </r>
  <r>
    <n v="1393"/>
    <s v="US-2017-108504"/>
    <d v="2017-02-05T00:00:00"/>
    <d v="2017-02-05T00:00:00"/>
    <s v="Same Day"/>
    <s v="PP-18955"/>
    <s v="Paul Prost"/>
    <s v="Home Office"/>
    <s v="United States"/>
    <s v="Smyrna"/>
    <x v="32"/>
    <x v="268"/>
    <x v="0"/>
    <s v="OFF-PA-10003892"/>
    <x v="1"/>
    <s v="Paper"/>
    <s v="Xerox 1943"/>
    <n v="342.37"/>
  </r>
  <r>
    <n v="1394"/>
    <s v="CA-2018-124828"/>
    <d v="2018-07-03T00:00:00"/>
    <d v="2018-07-04T00:00:00"/>
    <s v="First Class"/>
    <s v="YS-21880"/>
    <s v="Yana Sorensen"/>
    <s v="Corporate"/>
    <s v="United States"/>
    <s v="Burlington"/>
    <x v="3"/>
    <x v="179"/>
    <x v="0"/>
    <s v="OFF-AR-10003514"/>
    <x v="1"/>
    <s v="Art"/>
    <s v="4009 Highlighters by Sanford"/>
    <n v="9.5519999999999996"/>
  </r>
  <r>
    <n v="1395"/>
    <s v="US-2018-117247"/>
    <d v="2018-10-09T00:00:00"/>
    <d v="2018-10-14T00:00:00"/>
    <s v="Standard Class"/>
    <s v="CK-12760"/>
    <s v="Cyma Kinney"/>
    <s v="Corporate"/>
    <s v="United States"/>
    <s v="Aurora"/>
    <x v="10"/>
    <x v="173"/>
    <x v="2"/>
    <s v="FUR-TA-10002958"/>
    <x v="0"/>
    <s v="Tables"/>
    <s v="Bevis Oval Conference Table, Walnut"/>
    <n v="652.45000000000005"/>
  </r>
  <r>
    <n v="1396"/>
    <s v="US-2018-117247"/>
    <d v="2018-10-09T00:00:00"/>
    <d v="2018-10-14T00:00:00"/>
    <s v="Standard Class"/>
    <s v="CK-12760"/>
    <s v="Cyma Kinney"/>
    <s v="Corporate"/>
    <s v="United States"/>
    <s v="Aurora"/>
    <x v="10"/>
    <x v="173"/>
    <x v="2"/>
    <s v="FUR-TA-10001676"/>
    <x v="0"/>
    <s v="Tables"/>
    <s v="Hon 61000 Series Interactive Training Tables"/>
    <n v="66.644999999999996"/>
  </r>
  <r>
    <n v="1397"/>
    <s v="CA-2017-124485"/>
    <d v="2017-11-24T00:00:00"/>
    <d v="2017-11-26T00:00:00"/>
    <s v="First Class"/>
    <s v="NC-18340"/>
    <s v="Nat Carroll"/>
    <s v="Consumer"/>
    <s v="United States"/>
    <s v="New York City"/>
    <x v="15"/>
    <x v="45"/>
    <x v="3"/>
    <s v="OFF-BI-10000822"/>
    <x v="1"/>
    <s v="Binders"/>
    <s v="Acco PRESSTEX Data Binder with Storage Hooks, Light Blue, 9 1/2&quot; X 11&quot;"/>
    <n v="17.216000000000001"/>
  </r>
  <r>
    <n v="1398"/>
    <s v="CA-2017-124485"/>
    <d v="2017-11-24T00:00:00"/>
    <d v="2017-11-26T00:00:00"/>
    <s v="First Class"/>
    <s v="NC-18340"/>
    <s v="Nat Carroll"/>
    <s v="Consumer"/>
    <s v="United States"/>
    <s v="New York City"/>
    <x v="15"/>
    <x v="45"/>
    <x v="3"/>
    <s v="OFF-PA-10004971"/>
    <x v="1"/>
    <s v="Paper"/>
    <s v="Xerox 196"/>
    <n v="11.56"/>
  </r>
  <r>
    <n v="1399"/>
    <s v="CA-2017-124485"/>
    <d v="2017-11-24T00:00:00"/>
    <d v="2017-11-26T00:00:00"/>
    <s v="First Class"/>
    <s v="NC-18340"/>
    <s v="Nat Carroll"/>
    <s v="Consumer"/>
    <s v="United States"/>
    <s v="New York City"/>
    <x v="15"/>
    <x v="45"/>
    <x v="3"/>
    <s v="TEC-AC-10002323"/>
    <x v="2"/>
    <s v="Accessories"/>
    <s v="SanDisk Ultra 32 GB MicroSDHC Class 10 Memory Card"/>
    <n v="88.4"/>
  </r>
  <r>
    <n v="1400"/>
    <s v="CA-2017-124485"/>
    <d v="2017-11-24T00:00:00"/>
    <d v="2017-11-26T00:00:00"/>
    <s v="First Class"/>
    <s v="NC-18340"/>
    <s v="Nat Carroll"/>
    <s v="Consumer"/>
    <s v="United States"/>
    <s v="New York City"/>
    <x v="15"/>
    <x v="45"/>
    <x v="3"/>
    <s v="OFF-PA-10004888"/>
    <x v="1"/>
    <s v="Paper"/>
    <s v="Xerox 217"/>
    <n v="6.48"/>
  </r>
  <r>
    <n v="1401"/>
    <s v="CA-2017-159212"/>
    <d v="2017-11-01T00:00:00"/>
    <d v="2017-11-05T00:00:00"/>
    <s v="Standard Class"/>
    <s v="KM-16375"/>
    <s v="Katherine Murray"/>
    <s v="Home Office"/>
    <s v="United States"/>
    <s v="Salem"/>
    <x v="17"/>
    <x v="269"/>
    <x v="0"/>
    <s v="TEC-PH-10003988"/>
    <x v="2"/>
    <s v="Phones"/>
    <s v="LF Elite 3D Dazzle Designer Hard Case Cover, Lf Stylus Pen and Wiper For Apple Iphone 5c Mini Lite"/>
    <n v="21.8"/>
  </r>
  <r>
    <n v="1402"/>
    <s v="CA-2017-159212"/>
    <d v="2017-11-01T00:00:00"/>
    <d v="2017-11-05T00:00:00"/>
    <s v="Standard Class"/>
    <s v="KM-16375"/>
    <s v="Katherine Murray"/>
    <s v="Home Office"/>
    <s v="United States"/>
    <s v="Salem"/>
    <x v="17"/>
    <x v="269"/>
    <x v="0"/>
    <s v="OFF-EN-10002230"/>
    <x v="1"/>
    <s v="Envelopes"/>
    <s v="Airmail Envelopes"/>
    <n v="251.79"/>
  </r>
  <r>
    <n v="1403"/>
    <s v="US-2017-161396"/>
    <d v="2017-04-19T00:00:00"/>
    <d v="2017-04-25T00:00:00"/>
    <s v="Standard Class"/>
    <s v="GM-14455"/>
    <s v="Gary Mitchum"/>
    <s v="Home Office"/>
    <s v="United States"/>
    <s v="Columbus"/>
    <x v="24"/>
    <x v="47"/>
    <x v="3"/>
    <s v="FUR-TA-10002622"/>
    <x v="0"/>
    <s v="Tables"/>
    <s v="Bush Andora Conference Table, Maple/Graphite Gray Finish"/>
    <n v="205.17599999999999"/>
  </r>
  <r>
    <n v="1404"/>
    <s v="US-2017-161396"/>
    <d v="2017-04-19T00:00:00"/>
    <d v="2017-04-25T00:00:00"/>
    <s v="Standard Class"/>
    <s v="GM-14455"/>
    <s v="Gary Mitchum"/>
    <s v="Home Office"/>
    <s v="United States"/>
    <s v="Columbus"/>
    <x v="24"/>
    <x v="47"/>
    <x v="3"/>
    <s v="OFF-PA-10000418"/>
    <x v="1"/>
    <s v="Paper"/>
    <s v="Xerox 189"/>
    <n v="419.4"/>
  </r>
  <r>
    <n v="1405"/>
    <s v="US-2015-118486"/>
    <d v="2015-04-06T00:00:00"/>
    <d v="2015-04-08T00:00:00"/>
    <s v="First Class"/>
    <s v="SD-20485"/>
    <s v="Shirley Daniels"/>
    <s v="Home Office"/>
    <s v="United States"/>
    <s v="Philadelphia"/>
    <x v="9"/>
    <x v="105"/>
    <x v="3"/>
    <s v="OFF-SU-10004498"/>
    <x v="1"/>
    <s v="Supplies"/>
    <s v="Martin-Yale Premier Letter Opener"/>
    <n v="10.304"/>
  </r>
  <r>
    <n v="1406"/>
    <s v="US-2015-118486"/>
    <d v="2015-04-06T00:00:00"/>
    <d v="2015-04-08T00:00:00"/>
    <s v="First Class"/>
    <s v="SD-20485"/>
    <s v="Shirley Daniels"/>
    <s v="Home Office"/>
    <s v="United States"/>
    <s v="Philadelphia"/>
    <x v="9"/>
    <x v="105"/>
    <x v="3"/>
    <s v="FUR-TA-10001039"/>
    <x v="0"/>
    <s v="Tables"/>
    <s v="KI Adjustable-Height Table"/>
    <n v="154.76400000000001"/>
  </r>
  <r>
    <n v="1407"/>
    <s v="US-2015-118486"/>
    <d v="2015-04-06T00:00:00"/>
    <d v="2015-04-08T00:00:00"/>
    <s v="First Class"/>
    <s v="SD-20485"/>
    <s v="Shirley Daniels"/>
    <s v="Home Office"/>
    <s v="United States"/>
    <s v="Philadelphia"/>
    <x v="9"/>
    <x v="105"/>
    <x v="3"/>
    <s v="TEC-AC-10004659"/>
    <x v="2"/>
    <s v="Accessories"/>
    <s v="ImationÂ Secure+ Hardware Encrypted USB 2.0Â Flash Drive; 16GB"/>
    <n v="116.78400000000001"/>
  </r>
  <r>
    <n v="1408"/>
    <s v="CA-2017-130407"/>
    <d v="2017-09-02T00:00:00"/>
    <d v="2017-09-06T00:00:00"/>
    <s v="Standard Class"/>
    <s v="KD-16270"/>
    <s v="Karen Daniels"/>
    <s v="Consumer"/>
    <s v="United States"/>
    <s v="New York City"/>
    <x v="15"/>
    <x v="23"/>
    <x v="3"/>
    <s v="OFF-AR-10002240"/>
    <x v="1"/>
    <s v="Art"/>
    <s v="Panasonic KP-150 Electric Pencil Sharpener"/>
    <n v="75.48"/>
  </r>
  <r>
    <n v="1409"/>
    <s v="CA-2017-130407"/>
    <d v="2017-09-02T00:00:00"/>
    <d v="2017-09-06T00:00:00"/>
    <s v="Standard Class"/>
    <s v="KD-16270"/>
    <s v="Karen Daniels"/>
    <s v="Consumer"/>
    <s v="United States"/>
    <s v="New York City"/>
    <x v="15"/>
    <x v="23"/>
    <x v="3"/>
    <s v="FUR-FU-10001967"/>
    <x v="0"/>
    <s v="Furnishings"/>
    <s v="Telescoping Adjustable Floor Lamp"/>
    <n v="39.979999999999997"/>
  </r>
  <r>
    <n v="1410"/>
    <s v="US-2017-122245"/>
    <d v="2017-09-25T00:00:00"/>
    <d v="2017-09-30T00:00:00"/>
    <s v="Standard Class"/>
    <s v="AB-10105"/>
    <s v="Adrian Barton"/>
    <s v="Consumer"/>
    <s v="United States"/>
    <s v="Phoenix"/>
    <x v="16"/>
    <x v="51"/>
    <x v="1"/>
    <s v="FUR-TA-10002356"/>
    <x v="0"/>
    <s v="Tables"/>
    <s v="Bevis Boat-Shaped Conference Table"/>
    <n v="393.16500000000002"/>
  </r>
  <r>
    <n v="1411"/>
    <s v="CA-2018-105144"/>
    <d v="2018-11-04T00:00:00"/>
    <d v="2018-11-11T00:00:00"/>
    <s v="Standard Class"/>
    <s v="SZ-20035"/>
    <s v="Sam Zeldin"/>
    <s v="Home Office"/>
    <s v="United States"/>
    <s v="Grand Prairie"/>
    <x v="5"/>
    <x v="70"/>
    <x v="2"/>
    <s v="OFF-LA-10003923"/>
    <x v="1"/>
    <s v="Labels"/>
    <s v="Alphabetical Labels for Top Tab Filing"/>
    <n v="23.68"/>
  </r>
  <r>
    <n v="1412"/>
    <s v="CA-2017-136329"/>
    <d v="2017-07-09T00:00:00"/>
    <d v="2017-07-13T00:00:00"/>
    <s v="Standard Class"/>
    <s v="JD-15895"/>
    <s v="Jonathan Doherty"/>
    <s v="Corporate"/>
    <s v="United States"/>
    <s v="New York City"/>
    <x v="15"/>
    <x v="45"/>
    <x v="3"/>
    <s v="FUR-CH-10002335"/>
    <x v="0"/>
    <s v="Chairs"/>
    <s v="Hon GuestStacker Chair"/>
    <n v="408.00599999999997"/>
  </r>
  <r>
    <n v="1413"/>
    <s v="CA-2017-136329"/>
    <d v="2017-07-09T00:00:00"/>
    <d v="2017-07-13T00:00:00"/>
    <s v="Standard Class"/>
    <s v="JD-15895"/>
    <s v="Jonathan Doherty"/>
    <s v="Corporate"/>
    <s v="United States"/>
    <s v="New York City"/>
    <x v="15"/>
    <x v="45"/>
    <x v="3"/>
    <s v="FUR-FU-10000723"/>
    <x v="0"/>
    <s v="Furnishings"/>
    <s v="Deflect-o EconoMat Studded, No Bevel Mat for Low Pile Carpeting"/>
    <n v="165.28"/>
  </r>
  <r>
    <n v="1414"/>
    <s v="CA-2015-146640"/>
    <d v="2015-06-30T00:00:00"/>
    <d v="2015-07-05T00:00:00"/>
    <s v="Standard Class"/>
    <s v="HA-14905"/>
    <s v="Helen Abelman"/>
    <s v="Consumer"/>
    <s v="United States"/>
    <s v="New York City"/>
    <x v="15"/>
    <x v="23"/>
    <x v="3"/>
    <s v="OFF-BI-10002867"/>
    <x v="1"/>
    <s v="Binders"/>
    <s v="GBC Recycled Regency Composition Covers"/>
    <n v="334.76799999999997"/>
  </r>
  <r>
    <n v="1415"/>
    <s v="CA-2018-115994"/>
    <d v="2018-01-28T00:00:00"/>
    <d v="2018-01-31T00:00:00"/>
    <s v="Second Class"/>
    <s v="BT-11305"/>
    <s v="Beth Thompson"/>
    <s v="Home Office"/>
    <s v="United States"/>
    <s v="Costa Mesa"/>
    <x v="1"/>
    <x v="146"/>
    <x v="1"/>
    <s v="TEC-AC-10000580"/>
    <x v="2"/>
    <s v="Accessories"/>
    <s v="Logitech G13 Programmable Gameboard with LCD Display"/>
    <n v="239.97"/>
  </r>
  <r>
    <n v="1416"/>
    <s v="CA-2018-115994"/>
    <d v="2018-01-28T00:00:00"/>
    <d v="2018-01-31T00:00:00"/>
    <s v="Second Class"/>
    <s v="BT-11305"/>
    <s v="Beth Thompson"/>
    <s v="Home Office"/>
    <s v="United States"/>
    <s v="Costa Mesa"/>
    <x v="1"/>
    <x v="146"/>
    <x v="1"/>
    <s v="FUR-FU-10003976"/>
    <x v="0"/>
    <s v="Furnishings"/>
    <s v="DAX Executive Solid Wood Document Frame, Desktop or Hang, Mahogany, 5 x 7"/>
    <n v="37.74"/>
  </r>
  <r>
    <n v="1417"/>
    <s v="CA-2016-126697"/>
    <d v="2016-09-21T00:00:00"/>
    <d v="2016-09-24T00:00:00"/>
    <s v="First Class"/>
    <s v="SV-20815"/>
    <s v="Stuart Van"/>
    <s v="Corporate"/>
    <s v="United States"/>
    <s v="Houston"/>
    <x v="5"/>
    <x v="16"/>
    <x v="2"/>
    <s v="TEC-PH-10002922"/>
    <x v="2"/>
    <s v="Phones"/>
    <s v="ShoreTel ShorePhone IP 230 VoIP phone"/>
    <n v="946.34400000000005"/>
  </r>
  <r>
    <n v="1418"/>
    <s v="CA-2016-126697"/>
    <d v="2016-09-21T00:00:00"/>
    <d v="2016-09-24T00:00:00"/>
    <s v="First Class"/>
    <s v="SV-20815"/>
    <s v="Stuart Van"/>
    <s v="Corporate"/>
    <s v="United States"/>
    <s v="Houston"/>
    <x v="5"/>
    <x v="16"/>
    <x v="2"/>
    <s v="TEC-AC-10004353"/>
    <x v="2"/>
    <s v="Accessories"/>
    <s v="Hypercom P1300 Pinpad"/>
    <n v="151.19999999999999"/>
  </r>
  <r>
    <n v="1419"/>
    <s v="CA-2016-126697"/>
    <d v="2016-09-21T00:00:00"/>
    <d v="2016-09-24T00:00:00"/>
    <s v="First Class"/>
    <s v="SV-20815"/>
    <s v="Stuart Van"/>
    <s v="Corporate"/>
    <s v="United States"/>
    <s v="Houston"/>
    <x v="5"/>
    <x v="16"/>
    <x v="2"/>
    <s v="FUR-FU-10001706"/>
    <x v="0"/>
    <s v="Furnishings"/>
    <s v="Longer-Life Soft White Bulbs"/>
    <n v="4.9279999999999999"/>
  </r>
  <r>
    <n v="1420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PA-10000501"/>
    <x v="1"/>
    <s v="Paper"/>
    <s v="Petty Cash Envelope"/>
    <n v="86.272000000000006"/>
  </r>
  <r>
    <n v="1421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BI-10000778"/>
    <x v="1"/>
    <s v="Binders"/>
    <s v="GBC VeloBinder Electric Binding Machine"/>
    <n v="72.587999999999994"/>
  </r>
  <r>
    <n v="1422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AP-10004980"/>
    <x v="1"/>
    <s v="Appliances"/>
    <s v="3M Replacement Filter for Office Air Cleaner for 20' x 33' Room"/>
    <n v="60.671999999999997"/>
  </r>
  <r>
    <n v="1423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BI-10003984"/>
    <x v="1"/>
    <s v="Binders"/>
    <s v="Lock-Up Easel 'Spel-Binder'"/>
    <n v="77.031000000000006"/>
  </r>
  <r>
    <n v="1424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ST-10000798"/>
    <x v="1"/>
    <s v="Storage"/>
    <s v="2300 Heavy-Duty Transfer File Systems by Perma"/>
    <n v="119.904"/>
  </r>
  <r>
    <n v="1425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TEC-PH-10001750"/>
    <x v="2"/>
    <s v="Phones"/>
    <s v="Samsung Rugby III"/>
    <n v="263.95999999999998"/>
  </r>
  <r>
    <n v="1426"/>
    <s v="CA-2016-124800"/>
    <d v="2016-09-26T00:00:00"/>
    <d v="2016-09-30T00:00:00"/>
    <s v="Standard Class"/>
    <s v="RW-19540"/>
    <s v="Rick Wilson"/>
    <s v="Corporate"/>
    <s v="United States"/>
    <s v="Mesa"/>
    <x v="16"/>
    <x v="154"/>
    <x v="1"/>
    <s v="OFF-ST-10002743"/>
    <x v="1"/>
    <s v="Storage"/>
    <s v="SAFCO Boltless Steel Shelving"/>
    <n v="363.64800000000002"/>
  </r>
  <r>
    <n v="1427"/>
    <s v="US-2016-164448"/>
    <d v="2016-10-31T00:00:00"/>
    <d v="2016-11-04T00:00:00"/>
    <s v="Second Class"/>
    <s v="DK-12835"/>
    <s v="Damala Kotsonis"/>
    <s v="Corporate"/>
    <s v="United States"/>
    <s v="Salinas"/>
    <x v="1"/>
    <x v="205"/>
    <x v="1"/>
    <s v="OFF-BI-10002949"/>
    <x v="1"/>
    <s v="Binders"/>
    <s v="Prestige Round Ring Binders"/>
    <n v="9.7279999999999998"/>
  </r>
  <r>
    <n v="1428"/>
    <s v="US-2016-164448"/>
    <d v="2016-10-31T00:00:00"/>
    <d v="2016-11-04T00:00:00"/>
    <s v="Second Class"/>
    <s v="DK-12835"/>
    <s v="Damala Kotsonis"/>
    <s v="Corporate"/>
    <s v="United States"/>
    <s v="Salinas"/>
    <x v="1"/>
    <x v="205"/>
    <x v="1"/>
    <s v="OFF-EN-10002600"/>
    <x v="1"/>
    <s v="Envelopes"/>
    <s v="Redi-Strip #10 Envelopes, 4 1/8 x 9 1/2"/>
    <n v="14.75"/>
  </r>
  <r>
    <n v="1429"/>
    <s v="US-2016-164448"/>
    <d v="2016-10-31T00:00:00"/>
    <d v="2016-11-04T00:00:00"/>
    <s v="Second Class"/>
    <s v="DK-12835"/>
    <s v="Damala Kotsonis"/>
    <s v="Corporate"/>
    <s v="United States"/>
    <s v="Salinas"/>
    <x v="1"/>
    <x v="205"/>
    <x v="1"/>
    <s v="OFF-BI-10003708"/>
    <x v="1"/>
    <s v="Binders"/>
    <s v="Acco Four Pocket Poly Ring Binder with Label Holder, Smoke, 1&quot;"/>
    <n v="29.8"/>
  </r>
  <r>
    <n v="1430"/>
    <s v="US-2016-164448"/>
    <d v="2016-10-31T00:00:00"/>
    <d v="2016-11-04T00:00:00"/>
    <s v="Second Class"/>
    <s v="DK-12835"/>
    <s v="Damala Kotsonis"/>
    <s v="Corporate"/>
    <s v="United States"/>
    <s v="Salinas"/>
    <x v="1"/>
    <x v="205"/>
    <x v="1"/>
    <s v="OFF-LA-10003510"/>
    <x v="1"/>
    <s v="Labels"/>
    <s v="Avery 4027 File Folder Labels for Dot Matrix Printers, 5000 Labels per Box, White"/>
    <n v="427.42"/>
  </r>
  <r>
    <n v="1431"/>
    <s v="CA-2018-122700"/>
    <d v="2018-11-26T00:00:00"/>
    <d v="2018-11-30T00:00:00"/>
    <s v="Standard Class"/>
    <s v="LT-17110"/>
    <s v="Liz Thompson"/>
    <s v="Consumer"/>
    <s v="United States"/>
    <s v="Columbus"/>
    <x v="24"/>
    <x v="47"/>
    <x v="3"/>
    <s v="TEC-PH-10003092"/>
    <x v="2"/>
    <s v="Phones"/>
    <s v="Motorola L804"/>
    <n v="220.75200000000001"/>
  </r>
  <r>
    <n v="1432"/>
    <s v="CA-2015-120768"/>
    <d v="2015-12-19T00:00:00"/>
    <d v="2015-12-21T00:00:00"/>
    <s v="Second Class"/>
    <s v="IM-15070"/>
    <s v="Irene Maddox"/>
    <s v="Consumer"/>
    <s v="United States"/>
    <s v="Florence"/>
    <x v="19"/>
    <x v="255"/>
    <x v="0"/>
    <s v="OFF-BI-10001191"/>
    <x v="1"/>
    <s v="Binders"/>
    <s v="Canvas Sectional Post Binders"/>
    <n v="152.76"/>
  </r>
  <r>
    <n v="1433"/>
    <s v="CA-2015-120768"/>
    <d v="2015-12-19T00:00:00"/>
    <d v="2015-12-21T00:00:00"/>
    <s v="Second Class"/>
    <s v="IM-15070"/>
    <s v="Irene Maddox"/>
    <s v="Consumer"/>
    <s v="United States"/>
    <s v="Florence"/>
    <x v="19"/>
    <x v="255"/>
    <x v="0"/>
    <s v="OFF-SU-10004115"/>
    <x v="1"/>
    <s v="Supplies"/>
    <s v="Acme Stainless Steel Office Snips"/>
    <n v="7.27"/>
  </r>
  <r>
    <n v="1434"/>
    <s v="CA-2015-120768"/>
    <d v="2015-12-19T00:00:00"/>
    <d v="2015-12-21T00:00:00"/>
    <s v="Second Class"/>
    <s v="IM-15070"/>
    <s v="Irene Maddox"/>
    <s v="Consumer"/>
    <s v="United States"/>
    <s v="Florence"/>
    <x v="19"/>
    <x v="255"/>
    <x v="0"/>
    <s v="FUR-CH-10000513"/>
    <x v="0"/>
    <s v="Chairs"/>
    <s v="High-Back Leather Manager's Chair"/>
    <n v="1819.86"/>
  </r>
  <r>
    <n v="1435"/>
    <s v="US-2017-153129"/>
    <d v="2017-12-26T00:00:00"/>
    <d v="2017-12-30T00:00:00"/>
    <s v="Standard Class"/>
    <s v="FP-14320"/>
    <s v="Frank Preis"/>
    <s v="Consumer"/>
    <s v="United States"/>
    <s v="Seattle"/>
    <x v="4"/>
    <x v="59"/>
    <x v="1"/>
    <s v="OFF-PA-10003673"/>
    <x v="1"/>
    <s v="Paper"/>
    <s v="Strathmore Photo Mount Cards"/>
    <n v="33.9"/>
  </r>
  <r>
    <n v="1436"/>
    <s v="CA-2018-106852"/>
    <d v="2018-06-20T00:00:00"/>
    <d v="2018-06-27T00:00:00"/>
    <s v="Standard Class"/>
    <s v="ST-20530"/>
    <s v="Shui Tom"/>
    <s v="Consumer"/>
    <s v="United States"/>
    <s v="Parma"/>
    <x v="24"/>
    <x v="270"/>
    <x v="3"/>
    <s v="OFF-PA-10001639"/>
    <x v="1"/>
    <s v="Paper"/>
    <s v="Xerox 203"/>
    <n v="31.103999999999999"/>
  </r>
  <r>
    <n v="1437"/>
    <s v="CA-2018-106852"/>
    <d v="2018-06-20T00:00:00"/>
    <d v="2018-06-27T00:00:00"/>
    <s v="Standard Class"/>
    <s v="ST-20530"/>
    <s v="Shui Tom"/>
    <s v="Consumer"/>
    <s v="United States"/>
    <s v="Parma"/>
    <x v="24"/>
    <x v="270"/>
    <x v="3"/>
    <s v="OFF-AR-10003829"/>
    <x v="1"/>
    <s v="Art"/>
    <s v="Newell 35"/>
    <n v="5.2480000000000002"/>
  </r>
  <r>
    <n v="1438"/>
    <s v="CA-2016-139731"/>
    <d v="2016-10-15T00:00:00"/>
    <d v="2016-10-15T00:00:00"/>
    <s v="Same Day"/>
    <s v="JE-15745"/>
    <s v="Joel Eaton"/>
    <s v="Consumer"/>
    <s v="United States"/>
    <s v="Amarillo"/>
    <x v="5"/>
    <x v="139"/>
    <x v="2"/>
    <s v="TEC-AC-10004975"/>
    <x v="2"/>
    <s v="Accessories"/>
    <s v="Plantronics Audio 995 Wireless Stereo Headset"/>
    <n v="263.88"/>
  </r>
  <r>
    <n v="1439"/>
    <s v="CA-2016-139731"/>
    <d v="2016-10-15T00:00:00"/>
    <d v="2016-10-15T00:00:00"/>
    <s v="Same Day"/>
    <s v="JE-15745"/>
    <s v="Joel Eaton"/>
    <s v="Consumer"/>
    <s v="United States"/>
    <s v="Amarillo"/>
    <x v="5"/>
    <x v="139"/>
    <x v="2"/>
    <s v="FUR-CH-10002024"/>
    <x v="0"/>
    <s v="Chairs"/>
    <s v="HON 5400 Series Task Chairs for Big and Tall"/>
    <n v="2453.4299999999998"/>
  </r>
  <r>
    <n v="1440"/>
    <s v="CA-2018-122735"/>
    <d v="2018-04-12T00:00:00"/>
    <d v="2018-04-15T00:00:00"/>
    <s v="Second Class"/>
    <s v="BD-11320"/>
    <s v="Bill Donatelli"/>
    <s v="Consumer"/>
    <s v="United States"/>
    <s v="Providence"/>
    <x v="34"/>
    <x v="258"/>
    <x v="3"/>
    <s v="OFF-BI-10004364"/>
    <x v="1"/>
    <s v="Binders"/>
    <s v="Storex Dura Pro Binders"/>
    <n v="29.7"/>
  </r>
  <r>
    <n v="1441"/>
    <s v="CA-2018-122735"/>
    <d v="2018-04-12T00:00:00"/>
    <d v="2018-04-15T00:00:00"/>
    <s v="Second Class"/>
    <s v="BD-11320"/>
    <s v="Bill Donatelli"/>
    <s v="Consumer"/>
    <s v="United States"/>
    <s v="Providence"/>
    <x v="34"/>
    <x v="258"/>
    <x v="3"/>
    <s v="OFF-PA-10001712"/>
    <x v="1"/>
    <s v="Paper"/>
    <s v="Xerox 1948"/>
    <n v="39.96"/>
  </r>
  <r>
    <n v="1442"/>
    <s v="CA-2018-128160"/>
    <d v="2018-12-19T00:00:00"/>
    <d v="2018-12-24T00:00:00"/>
    <s v="Second Class"/>
    <s v="MM-17920"/>
    <s v="Michael Moore"/>
    <s v="Consumer"/>
    <s v="United States"/>
    <s v="San Francisco"/>
    <x v="1"/>
    <x v="94"/>
    <x v="1"/>
    <s v="OFF-BI-10001510"/>
    <x v="1"/>
    <s v="Binders"/>
    <s v="Deluxe Heavy-Duty Vinyl Round Ring Binder"/>
    <n v="36.671999999999997"/>
  </r>
  <r>
    <n v="1443"/>
    <s v="CA-2018-117695"/>
    <d v="2018-08-05T00:00:00"/>
    <d v="2018-08-08T00:00:00"/>
    <s v="First Class"/>
    <s v="PW-19030"/>
    <s v="Pauline Webber"/>
    <s v="Corporate"/>
    <s v="United States"/>
    <s v="Richmond"/>
    <x v="0"/>
    <x v="126"/>
    <x v="0"/>
    <s v="OFF-PA-10002713"/>
    <x v="1"/>
    <s v="Paper"/>
    <s v="Adams Phone Message Book, 200 Message Capacity, 8 1/16â€ x 11â€"/>
    <n v="13.76"/>
  </r>
  <r>
    <n v="1444"/>
    <s v="CA-2016-166135"/>
    <d v="2016-10-01T00:00:00"/>
    <d v="2016-10-06T00:00:00"/>
    <s v="Standard Class"/>
    <s v="SC-20440"/>
    <s v="Shaun Chance"/>
    <s v="Corporate"/>
    <s v="United States"/>
    <s v="Aurora"/>
    <x v="22"/>
    <x v="42"/>
    <x v="1"/>
    <s v="OFF-ST-10002974"/>
    <x v="1"/>
    <s v="Storage"/>
    <s v="Trav-L-File Heavy-Duty Shuttle II, Black"/>
    <n v="139.42400000000001"/>
  </r>
  <r>
    <n v="1445"/>
    <s v="CA-2017-133725"/>
    <d v="2017-05-23T00:00:00"/>
    <d v="2017-05-28T00:00:00"/>
    <s v="Standard Class"/>
    <s v="KL-16645"/>
    <s v="Ken Lonsdale"/>
    <s v="Consumer"/>
    <s v="United States"/>
    <s v="Chicago"/>
    <x v="10"/>
    <x v="36"/>
    <x v="2"/>
    <s v="TEC-PH-10004165"/>
    <x v="2"/>
    <s v="Phones"/>
    <s v="Mitel MiVoice 5330e IP Phone"/>
    <n v="1979.9280000000001"/>
  </r>
  <r>
    <n v="1446"/>
    <s v="CA-2018-102337"/>
    <d v="2018-06-13T00:00:00"/>
    <d v="2018-06-16T00:00:00"/>
    <s v="First Class"/>
    <s v="SD-20485"/>
    <s v="Shirley Daniels"/>
    <s v="Home Office"/>
    <s v="United States"/>
    <s v="Chicago"/>
    <x v="10"/>
    <x v="155"/>
    <x v="2"/>
    <s v="OFF-ST-10004804"/>
    <x v="1"/>
    <s v="Storage"/>
    <s v="Belkin 19&quot; Vented Equipment Shelf, Black"/>
    <n v="164.73599999999999"/>
  </r>
  <r>
    <n v="1447"/>
    <s v="CA-2018-102337"/>
    <d v="2018-06-13T00:00:00"/>
    <d v="2018-06-16T00:00:00"/>
    <s v="First Class"/>
    <s v="SD-20485"/>
    <s v="Shirley Daniels"/>
    <s v="Home Office"/>
    <s v="United States"/>
    <s v="Chicago"/>
    <x v="10"/>
    <x v="155"/>
    <x v="2"/>
    <s v="FUR-CH-10004289"/>
    <x v="0"/>
    <s v="Chairs"/>
    <s v="Global Super Steno Chair"/>
    <n v="470.30200000000002"/>
  </r>
  <r>
    <n v="1448"/>
    <s v="CA-2018-102337"/>
    <d v="2018-06-13T00:00:00"/>
    <d v="2018-06-16T00:00:00"/>
    <s v="First Class"/>
    <s v="SD-20485"/>
    <s v="Shirley Daniels"/>
    <s v="Home Office"/>
    <s v="United States"/>
    <s v="Chicago"/>
    <x v="10"/>
    <x v="155"/>
    <x v="2"/>
    <s v="TEC-PH-10002564"/>
    <x v="2"/>
    <s v="Phones"/>
    <s v="OtterBox Defender Series Case - Samsung Galaxy S4"/>
    <n v="47.984000000000002"/>
  </r>
  <r>
    <n v="1449"/>
    <s v="US-2015-112564"/>
    <d v="2015-04-23T00:00:00"/>
    <d v="2015-04-24T00:00:00"/>
    <s v="First Class"/>
    <s v="TS-21160"/>
    <s v="Theresa Swint"/>
    <s v="Corporate"/>
    <s v="United States"/>
    <s v="Philadelphia"/>
    <x v="9"/>
    <x v="63"/>
    <x v="3"/>
    <s v="OFF-BI-10004876"/>
    <x v="1"/>
    <s v="Binders"/>
    <s v="Wilson Jones Suede Grain Vinyl Binders"/>
    <n v="2.5019999999999998"/>
  </r>
  <r>
    <n v="1450"/>
    <s v="CA-2016-145821"/>
    <d v="2016-05-01T00:00:00"/>
    <d v="2016-05-07T00:00:00"/>
    <s v="Standard Class"/>
    <s v="JB-15400"/>
    <s v="Jennifer Braxton"/>
    <s v="Corporate"/>
    <s v="United States"/>
    <s v="Los Angeles"/>
    <x v="1"/>
    <x v="141"/>
    <x v="1"/>
    <s v="TEC-PH-10004348"/>
    <x v="2"/>
    <s v="Phones"/>
    <s v="OtterBox Defender Series Case - iPhone 5c"/>
    <n v="88.751999999999995"/>
  </r>
  <r>
    <n v="1451"/>
    <s v="US-2016-160150"/>
    <d v="2016-07-19T00:00:00"/>
    <d v="2016-07-20T00:00:00"/>
    <s v="First Class"/>
    <s v="TS-21085"/>
    <s v="Thais Sissman"/>
    <s v="Consumer"/>
    <s v="United States"/>
    <s v="Phoenix"/>
    <x v="16"/>
    <x v="51"/>
    <x v="1"/>
    <s v="OFF-BI-10004352"/>
    <x v="1"/>
    <s v="Binders"/>
    <s v="Wilson Jones DublLock D-Ring Binders"/>
    <n v="2.0249999999999999"/>
  </r>
  <r>
    <n v="1452"/>
    <s v="CA-2017-133711"/>
    <d v="2017-11-26T00:00:00"/>
    <d v="2017-11-29T00:00:00"/>
    <s v="First Class"/>
    <s v="MC-17425"/>
    <s v="Mark Cousins"/>
    <s v="Corporate"/>
    <s v="United States"/>
    <s v="Mobile"/>
    <x v="19"/>
    <x v="271"/>
    <x v="0"/>
    <s v="OFF-PA-10001685"/>
    <x v="1"/>
    <s v="Paper"/>
    <s v="Easy-staple paper"/>
    <n v="70.98"/>
  </r>
  <r>
    <n v="1453"/>
    <s v="CA-2017-133711"/>
    <d v="2017-11-26T00:00:00"/>
    <d v="2017-11-29T00:00:00"/>
    <s v="First Class"/>
    <s v="MC-17425"/>
    <s v="Mark Cousins"/>
    <s v="Corporate"/>
    <s v="United States"/>
    <s v="Mobile"/>
    <x v="19"/>
    <x v="271"/>
    <x v="0"/>
    <s v="OFF-BI-10000666"/>
    <x v="1"/>
    <s v="Binders"/>
    <s v="Surelock Post Binders"/>
    <n v="91.68"/>
  </r>
  <r>
    <n v="1454"/>
    <s v="CA-2017-133711"/>
    <d v="2017-11-26T00:00:00"/>
    <d v="2017-11-29T00:00:00"/>
    <s v="First Class"/>
    <s v="MC-17425"/>
    <s v="Mark Cousins"/>
    <s v="Corporate"/>
    <s v="United States"/>
    <s v="Mobile"/>
    <x v="19"/>
    <x v="271"/>
    <x v="0"/>
    <s v="OFF-BI-10004352"/>
    <x v="1"/>
    <s v="Binders"/>
    <s v="Wilson Jones DublLock D-Ring Binders"/>
    <n v="33.75"/>
  </r>
  <r>
    <n v="1455"/>
    <s v="CA-2017-133711"/>
    <d v="2017-11-26T00:00:00"/>
    <d v="2017-11-29T00:00:00"/>
    <s v="First Class"/>
    <s v="MC-17425"/>
    <s v="Mark Cousins"/>
    <s v="Corporate"/>
    <s v="United States"/>
    <s v="Mobile"/>
    <x v="19"/>
    <x v="271"/>
    <x v="0"/>
    <s v="TEC-MA-10000010"/>
    <x v="2"/>
    <s v="Machines"/>
    <s v="Hewlett-Packard Deskjet 3050a All-in-One Color Inkjet Printer"/>
    <n v="3040"/>
  </r>
  <r>
    <n v="1456"/>
    <s v="CA-2018-148474"/>
    <d v="2018-06-12T00:00:00"/>
    <d v="2018-06-19T00:00:00"/>
    <s v="Standard Class"/>
    <s v="ME-17320"/>
    <s v="Maria Etezadi"/>
    <s v="Home Office"/>
    <s v="United States"/>
    <s v="Columbus"/>
    <x v="32"/>
    <x v="112"/>
    <x v="0"/>
    <s v="OFF-BI-10000977"/>
    <x v="1"/>
    <s v="Binders"/>
    <s v="Ibico Plastic Spiral Binding Combs"/>
    <n v="91.2"/>
  </r>
  <r>
    <n v="1457"/>
    <s v="CA-2018-148474"/>
    <d v="2018-06-12T00:00:00"/>
    <d v="2018-06-19T00:00:00"/>
    <s v="Standard Class"/>
    <s v="ME-17320"/>
    <s v="Maria Etezadi"/>
    <s v="Home Office"/>
    <s v="United States"/>
    <s v="Columbus"/>
    <x v="32"/>
    <x v="112"/>
    <x v="0"/>
    <s v="FUR-TA-10002530"/>
    <x v="0"/>
    <s v="Tables"/>
    <s v="Iceberg OfficeWorks 42&quot; Round Tables"/>
    <n v="452.94"/>
  </r>
  <r>
    <n v="1458"/>
    <s v="CA-2016-111297"/>
    <d v="2016-08-17T00:00:00"/>
    <d v="2016-08-21T00:00:00"/>
    <s v="Standard Class"/>
    <s v="SC-20440"/>
    <s v="Shaun Chance"/>
    <s v="Corporate"/>
    <s v="United States"/>
    <s v="New Bedford"/>
    <x v="31"/>
    <x v="272"/>
    <x v="3"/>
    <s v="OFF-BI-10002412"/>
    <x v="1"/>
    <s v="Binders"/>
    <s v="Wilson Jones â€œSnapâ€ Scratch Pad Binder Tool for Ring Binders"/>
    <n v="52.2"/>
  </r>
  <r>
    <n v="1459"/>
    <s v="CA-2017-123722"/>
    <d v="2017-09-25T00:00:00"/>
    <d v="2017-10-01T00:00:00"/>
    <s v="Standard Class"/>
    <s v="NH-18610"/>
    <s v="Nicole Hansen"/>
    <s v="Corporate"/>
    <s v="United States"/>
    <s v="Irving"/>
    <x v="5"/>
    <x v="273"/>
    <x v="2"/>
    <s v="OFF-LA-10001569"/>
    <x v="1"/>
    <s v="Labels"/>
    <s v="Avery 499"/>
    <n v="15.936"/>
  </r>
  <r>
    <n v="1460"/>
    <s v="CA-2015-155271"/>
    <d v="2015-05-04T00:00:00"/>
    <d v="2015-05-04T00:00:00"/>
    <s v="Same Day"/>
    <s v="AA-10480"/>
    <s v="Andrew Allen"/>
    <s v="Consumer"/>
    <s v="United States"/>
    <s v="Middletown"/>
    <x v="29"/>
    <x v="263"/>
    <x v="3"/>
    <s v="FUR-FU-10001473"/>
    <x v="0"/>
    <s v="Furnishings"/>
    <s v="DAX Wood Document Frame"/>
    <n v="27.46"/>
  </r>
  <r>
    <n v="1461"/>
    <s v="CA-2016-119907"/>
    <d v="2016-12-01T00:00:00"/>
    <d v="2016-12-08T00:00:00"/>
    <s v="Standard Class"/>
    <s v="LC-17140"/>
    <s v="Logan Currie"/>
    <s v="Consumer"/>
    <s v="United States"/>
    <s v="Seattle"/>
    <x v="4"/>
    <x v="5"/>
    <x v="1"/>
    <s v="OFF-BI-10001765"/>
    <x v="1"/>
    <s v="Binders"/>
    <s v="Wilson Jones Heavy-Duty Casebound Ring Binders with Metal Hinges"/>
    <n v="55.423999999999999"/>
  </r>
  <r>
    <n v="1462"/>
    <s v="US-2017-128902"/>
    <d v="2017-03-11T00:00:00"/>
    <d v="2017-03-15T00:00:00"/>
    <s v="Standard Class"/>
    <s v="MB-18085"/>
    <s v="Mick Brown"/>
    <s v="Consumer"/>
    <s v="United States"/>
    <s v="Vineland"/>
    <x v="30"/>
    <x v="274"/>
    <x v="3"/>
    <s v="FUR-TA-10001095"/>
    <x v="0"/>
    <s v="Tables"/>
    <s v="Chromcraft Round Conference Tables"/>
    <n v="244.006"/>
  </r>
  <r>
    <n v="1463"/>
    <s v="CA-2017-152289"/>
    <d v="2017-08-26T00:00:00"/>
    <d v="2017-08-28T00:00:00"/>
    <s v="First Class"/>
    <s v="LC-16930"/>
    <s v="Linda Cazamias"/>
    <s v="Corporate"/>
    <s v="United States"/>
    <s v="Pasadena"/>
    <x v="5"/>
    <x v="89"/>
    <x v="2"/>
    <s v="TEC-AC-10004571"/>
    <x v="2"/>
    <s v="Accessories"/>
    <s v="Logitech G700s Rechargeable Gaming Mouse"/>
    <n v="159.98400000000001"/>
  </r>
  <r>
    <n v="1464"/>
    <s v="CA-2017-152289"/>
    <d v="2017-08-26T00:00:00"/>
    <d v="2017-08-28T00:00:00"/>
    <s v="First Class"/>
    <s v="LC-16930"/>
    <s v="Linda Cazamias"/>
    <s v="Corporate"/>
    <s v="United States"/>
    <s v="Pasadena"/>
    <x v="5"/>
    <x v="89"/>
    <x v="2"/>
    <s v="FUR-CH-10002126"/>
    <x v="0"/>
    <s v="Chairs"/>
    <s v="Hon Deluxe Fabric Upholstered Stacking Chairs"/>
    <n v="1024.7159999999999"/>
  </r>
  <r>
    <n v="1465"/>
    <s v="US-2017-104794"/>
    <d v="2017-12-16T00:00:00"/>
    <d v="2017-12-19T00:00:00"/>
    <s v="First Class"/>
    <s v="KD-16495"/>
    <s v="Keith Dawkins"/>
    <s v="Corporate"/>
    <s v="United States"/>
    <s v="New York City"/>
    <x v="15"/>
    <x v="29"/>
    <x v="3"/>
    <s v="OFF-FA-10001754"/>
    <x v="1"/>
    <s v="Fasteners"/>
    <s v="Stockwell Gold Paper Clips"/>
    <n v="3.68"/>
  </r>
  <r>
    <n v="1466"/>
    <s v="CA-2015-151708"/>
    <d v="2015-08-08T00:00:00"/>
    <d v="2015-08-14T00:00:00"/>
    <s v="Standard Class"/>
    <s v="MB-17305"/>
    <s v="Maria Bertelson"/>
    <s v="Consumer"/>
    <s v="United States"/>
    <s v="Glendale"/>
    <x v="16"/>
    <x v="275"/>
    <x v="1"/>
    <s v="FUR-FU-10001602"/>
    <x v="0"/>
    <s v="Furnishings"/>
    <s v="Eldon Delta Triangular Chair Mat, 52&quot; x 58&quot;, Clear"/>
    <n v="121.376"/>
  </r>
  <r>
    <n v="1467"/>
    <s v="CA-2015-151708"/>
    <d v="2015-08-08T00:00:00"/>
    <d v="2015-08-14T00:00:00"/>
    <s v="Standard Class"/>
    <s v="MB-17305"/>
    <s v="Maria Bertelson"/>
    <s v="Consumer"/>
    <s v="United States"/>
    <s v="Glendale"/>
    <x v="16"/>
    <x v="275"/>
    <x v="1"/>
    <s v="TEC-AC-10001767"/>
    <x v="2"/>
    <s v="Accessories"/>
    <s v="SanDisk Ultra 64 GB MicroSDHC Class 10 Memory Card"/>
    <n v="95.975999999999999"/>
  </r>
  <r>
    <n v="1468"/>
    <s v="CA-2016-100769"/>
    <d v="2016-05-16T00:00:00"/>
    <d v="2016-05-16T00:00:00"/>
    <s v="Same Day"/>
    <s v="TH-21550"/>
    <s v="Tracy Hopkins"/>
    <s v="Home Office"/>
    <s v="United States"/>
    <s v="Jacksonville"/>
    <x v="2"/>
    <x v="133"/>
    <x v="0"/>
    <s v="TEC-AC-10002402"/>
    <x v="2"/>
    <s v="Accessories"/>
    <s v="Razer Kraken PRO Over Ear PC and Music Headset"/>
    <n v="255.96799999999999"/>
  </r>
  <r>
    <n v="1469"/>
    <s v="CA-2018-139199"/>
    <d v="2018-12-09T00:00:00"/>
    <d v="2018-12-13T00:00:00"/>
    <s v="Standard Class"/>
    <s v="DK-12835"/>
    <s v="Damala Kotsonis"/>
    <s v="Corporate"/>
    <s v="United States"/>
    <s v="Detroit"/>
    <x v="12"/>
    <x v="151"/>
    <x v="2"/>
    <s v="FUR-CH-10000847"/>
    <x v="0"/>
    <s v="Chairs"/>
    <s v="Global Executive Mid-Back Manager's Chair"/>
    <n v="872.94"/>
  </r>
  <r>
    <n v="1470"/>
    <s v="CA-2018-139199"/>
    <d v="2018-12-09T00:00:00"/>
    <d v="2018-12-13T00:00:00"/>
    <s v="Standard Class"/>
    <s v="DK-12835"/>
    <s v="Damala Kotsonis"/>
    <s v="Corporate"/>
    <s v="United States"/>
    <s v="Detroit"/>
    <x v="12"/>
    <x v="151"/>
    <x v="2"/>
    <s v="OFF-BI-10003982"/>
    <x v="1"/>
    <s v="Binders"/>
    <s v="Wilson Jones Century Plastic Molded Ring Binders"/>
    <n v="41.54"/>
  </r>
  <r>
    <n v="1471"/>
    <s v="CA-2018-139199"/>
    <d v="2018-12-09T00:00:00"/>
    <d v="2018-12-13T00:00:00"/>
    <s v="Standard Class"/>
    <s v="DK-12835"/>
    <s v="Damala Kotsonis"/>
    <s v="Corporate"/>
    <s v="United States"/>
    <s v="Detroit"/>
    <x v="12"/>
    <x v="151"/>
    <x v="2"/>
    <s v="OFF-PA-10001293"/>
    <x v="1"/>
    <s v="Paper"/>
    <s v="Xerox 1946"/>
    <n v="12.96"/>
  </r>
  <r>
    <n v="1472"/>
    <s v="US-2016-161466"/>
    <d v="2016-09-24T00:00:00"/>
    <d v="2016-09-27T00:00:00"/>
    <s v="Second Class"/>
    <s v="ON-18715"/>
    <s v="Odella Nelson"/>
    <s v="Corporate"/>
    <s v="United States"/>
    <s v="Philadelphia"/>
    <x v="9"/>
    <x v="74"/>
    <x v="3"/>
    <s v="OFF-AR-10000634"/>
    <x v="1"/>
    <s v="Art"/>
    <s v="Newell 320"/>
    <n v="6.8479999999999999"/>
  </r>
  <r>
    <n v="1473"/>
    <s v="CA-2018-164959"/>
    <d v="2018-07-11T00:00:00"/>
    <d v="2018-07-15T00:00:00"/>
    <s v="Standard Class"/>
    <s v="KN-16390"/>
    <s v="Katherine Nockton"/>
    <s v="Corporate"/>
    <s v="United States"/>
    <s v="Los Angeles"/>
    <x v="1"/>
    <x v="25"/>
    <x v="1"/>
    <s v="OFF-LA-10004272"/>
    <x v="1"/>
    <s v="Labels"/>
    <s v="Avery 482"/>
    <n v="8.67"/>
  </r>
  <r>
    <n v="1474"/>
    <s v="US-2016-105676"/>
    <d v="2016-12-01T00:00:00"/>
    <d v="2016-12-02T00:00:00"/>
    <s v="Same Day"/>
    <s v="NM-18520"/>
    <s v="Neoma Murray"/>
    <s v="Consumer"/>
    <s v="United States"/>
    <s v="Houston"/>
    <x v="5"/>
    <x v="66"/>
    <x v="2"/>
    <s v="FUR-FU-10004270"/>
    <x v="0"/>
    <s v="Furnishings"/>
    <s v="Eldon Image Series Desk Accessories, Burgundy"/>
    <n v="6.6879999999999997"/>
  </r>
  <r>
    <n v="1475"/>
    <s v="CA-2017-113138"/>
    <d v="2017-11-19T00:00:00"/>
    <d v="2017-11-25T00:00:00"/>
    <s v="Standard Class"/>
    <s v="NP-18685"/>
    <s v="Nora Pelletier"/>
    <s v="Home Office"/>
    <s v="United States"/>
    <s v="Niagara Falls"/>
    <x v="15"/>
    <x v="276"/>
    <x v="3"/>
    <s v="OFF-AR-10003770"/>
    <x v="1"/>
    <s v="Art"/>
    <s v="Newell 340"/>
    <n v="17.28"/>
  </r>
  <r>
    <n v="1476"/>
    <s v="CA-2017-113138"/>
    <d v="2017-11-19T00:00:00"/>
    <d v="2017-11-25T00:00:00"/>
    <s v="Standard Class"/>
    <s v="NP-18685"/>
    <s v="Nora Pelletier"/>
    <s v="Home Office"/>
    <s v="United States"/>
    <s v="Niagara Falls"/>
    <x v="15"/>
    <x v="276"/>
    <x v="3"/>
    <s v="OFF-BI-10000320"/>
    <x v="1"/>
    <s v="Binders"/>
    <s v="GBC Plastic Binding Combs"/>
    <n v="17.712"/>
  </r>
  <r>
    <n v="1477"/>
    <s v="US-2018-104955"/>
    <d v="2018-03-19T00:00:00"/>
    <d v="2018-03-24T00:00:00"/>
    <s v="Standard Class"/>
    <s v="CG-12040"/>
    <s v="Catherine Glotzbach"/>
    <s v="Home Office"/>
    <s v="United States"/>
    <s v="New York City"/>
    <x v="15"/>
    <x v="23"/>
    <x v="3"/>
    <s v="OFF-LA-10003121"/>
    <x v="1"/>
    <s v="Labels"/>
    <s v="Avery 506"/>
    <n v="28.91"/>
  </r>
  <r>
    <n v="1478"/>
    <s v="CA-2017-121958"/>
    <d v="2017-11-13T00:00:00"/>
    <d v="2017-11-17T00:00:00"/>
    <s v="Standard Class"/>
    <s v="CS-12505"/>
    <s v="Cindy Stewart"/>
    <s v="Consumer"/>
    <s v="United States"/>
    <s v="Thomasville"/>
    <x v="3"/>
    <x v="277"/>
    <x v="0"/>
    <s v="OFF-SU-10000381"/>
    <x v="1"/>
    <s v="Supplies"/>
    <s v="Acme Forged Steel Scissors with Black Enamel Handles"/>
    <n v="52.136000000000003"/>
  </r>
  <r>
    <n v="1479"/>
    <s v="CA-2018-121468"/>
    <d v="2018-11-19T00:00:00"/>
    <d v="2018-11-20T00:00:00"/>
    <s v="First Class"/>
    <s v="KD-16345"/>
    <s v="Katherine Ducich"/>
    <s v="Consumer"/>
    <s v="United States"/>
    <s v="Westminster"/>
    <x v="1"/>
    <x v="278"/>
    <x v="1"/>
    <s v="TEC-PH-10000376"/>
    <x v="2"/>
    <s v="Phones"/>
    <s v="Square Credit Card Reader"/>
    <n v="31.968"/>
  </r>
  <r>
    <n v="1480"/>
    <s v="US-2017-108455"/>
    <d v="2017-12-02T00:00:00"/>
    <d v="2017-12-08T00:00:00"/>
    <s v="Standard Class"/>
    <s v="MK-18160"/>
    <s v="Mike Kennedy"/>
    <s v="Consumer"/>
    <s v="United States"/>
    <s v="San Francisco"/>
    <x v="1"/>
    <x v="34"/>
    <x v="1"/>
    <s v="OFF-PA-10002262"/>
    <x v="1"/>
    <s v="Paper"/>
    <s v="Xerox 192"/>
    <n v="25.92"/>
  </r>
  <r>
    <n v="1481"/>
    <s v="US-2017-108455"/>
    <d v="2017-12-02T00:00:00"/>
    <d v="2017-12-08T00:00:00"/>
    <s v="Standard Class"/>
    <s v="MK-18160"/>
    <s v="Mike Kennedy"/>
    <s v="Consumer"/>
    <s v="United States"/>
    <s v="San Francisco"/>
    <x v="1"/>
    <x v="34"/>
    <x v="1"/>
    <s v="OFF-PA-10002464"/>
    <x v="1"/>
    <s v="Paper"/>
    <s v="HP Office Recycled Paper (20Lb. and 87 Bright)"/>
    <n v="40.46"/>
  </r>
  <r>
    <n v="1482"/>
    <s v="US-2017-108455"/>
    <d v="2017-12-02T00:00:00"/>
    <d v="2017-12-08T00:00:00"/>
    <s v="Standard Class"/>
    <s v="MK-18160"/>
    <s v="Mike Kennedy"/>
    <s v="Consumer"/>
    <s v="United States"/>
    <s v="San Francisco"/>
    <x v="1"/>
    <x v="34"/>
    <x v="1"/>
    <s v="OFF-ST-10002214"/>
    <x v="1"/>
    <s v="Storage"/>
    <s v="X-Rack File for Hanging Folders"/>
    <n v="33.869999999999997"/>
  </r>
  <r>
    <n v="1483"/>
    <s v="CA-2018-101210"/>
    <d v="2018-08-25T00:00:00"/>
    <d v="2018-08-28T00:00:00"/>
    <s v="Second Class"/>
    <s v="DW-13540"/>
    <s v="Don Weiss"/>
    <s v="Consumer"/>
    <s v="United States"/>
    <s v="Jackson"/>
    <x v="18"/>
    <x v="279"/>
    <x v="0"/>
    <s v="OFF-AR-10003560"/>
    <x v="1"/>
    <s v="Art"/>
    <s v="Zebra Zazzle Fluorescent Highlighters"/>
    <n v="9.7279999999999998"/>
  </r>
  <r>
    <n v="1484"/>
    <s v="CA-2018-101210"/>
    <d v="2018-08-25T00:00:00"/>
    <d v="2018-08-28T00:00:00"/>
    <s v="Second Class"/>
    <s v="DW-13540"/>
    <s v="Don Weiss"/>
    <s v="Consumer"/>
    <s v="United States"/>
    <s v="Jackson"/>
    <x v="18"/>
    <x v="279"/>
    <x v="0"/>
    <s v="OFF-PA-10000130"/>
    <x v="1"/>
    <s v="Paper"/>
    <s v="Xerox 199"/>
    <n v="3.4239999999999999"/>
  </r>
  <r>
    <n v="1485"/>
    <s v="US-2017-108098"/>
    <d v="2017-10-14T00:00:00"/>
    <d v="2017-10-18T00:00:00"/>
    <s v="Standard Class"/>
    <s v="CP-12340"/>
    <s v="Christine Phan"/>
    <s v="Corporate"/>
    <s v="United States"/>
    <s v="Seattle"/>
    <x v="4"/>
    <x v="60"/>
    <x v="1"/>
    <s v="TEC-AC-10000865"/>
    <x v="2"/>
    <s v="Accessories"/>
    <s v="WD My Passport Ultra 500GB Portable External Hard Drive"/>
    <n v="177"/>
  </r>
  <r>
    <n v="1486"/>
    <s v="CA-2015-119032"/>
    <d v="2015-11-27T00:00:00"/>
    <d v="2015-12-03T00:00:00"/>
    <s v="Standard Class"/>
    <s v="MS-17770"/>
    <s v="Maxwell Schwartz"/>
    <s v="Consumer"/>
    <s v="United States"/>
    <s v="New York City"/>
    <x v="15"/>
    <x v="45"/>
    <x v="3"/>
    <s v="OFF-FA-10003021"/>
    <x v="1"/>
    <s v="Fasteners"/>
    <s v="Staples"/>
    <n v="3.76"/>
  </r>
  <r>
    <n v="1487"/>
    <s v="CA-2016-140410"/>
    <d v="2016-11-03T00:00:00"/>
    <d v="2016-11-07T00:00:00"/>
    <s v="Standard Class"/>
    <s v="CM-12655"/>
    <s v="Corinna Mitchell"/>
    <s v="Home Office"/>
    <s v="United States"/>
    <s v="Los Angeles"/>
    <x v="1"/>
    <x v="141"/>
    <x v="1"/>
    <s v="TEC-PH-10003580"/>
    <x v="2"/>
    <s v="Phones"/>
    <s v="Cisco IP Phone 7961G-GE VoIP phone"/>
    <n v="1212.848"/>
  </r>
  <r>
    <n v="1488"/>
    <s v="CA-2016-140410"/>
    <d v="2016-11-03T00:00:00"/>
    <d v="2016-11-07T00:00:00"/>
    <s v="Standard Class"/>
    <s v="CM-12655"/>
    <s v="Corinna Mitchell"/>
    <s v="Home Office"/>
    <s v="United States"/>
    <s v="Los Angeles"/>
    <x v="1"/>
    <x v="141"/>
    <x v="1"/>
    <s v="TEC-AC-10001109"/>
    <x v="2"/>
    <s v="Accessories"/>
    <s v="Logitech Trackman Marble Mouse"/>
    <n v="89.97"/>
  </r>
  <r>
    <n v="1489"/>
    <s v="CA-2016-140410"/>
    <d v="2016-11-03T00:00:00"/>
    <d v="2016-11-07T00:00:00"/>
    <s v="Standard Class"/>
    <s v="CM-12655"/>
    <s v="Corinna Mitchell"/>
    <s v="Home Office"/>
    <s v="United States"/>
    <s v="Los Angeles"/>
    <x v="1"/>
    <x v="141"/>
    <x v="1"/>
    <s v="FUR-FU-10003347"/>
    <x v="0"/>
    <s v="Furnishings"/>
    <s v="Coloredge Poster Frame"/>
    <n v="42.6"/>
  </r>
  <r>
    <n v="1490"/>
    <s v="CA-2015-136280"/>
    <d v="2015-11-29T00:00:00"/>
    <d v="2015-12-06T00:00:00"/>
    <s v="Standard Class"/>
    <s v="Co-12640"/>
    <s v="Corey-Lock"/>
    <s v="Consumer"/>
    <s v="United States"/>
    <s v="Philadelphia"/>
    <x v="9"/>
    <x v="105"/>
    <x v="3"/>
    <s v="OFF-LA-10000452"/>
    <x v="1"/>
    <s v="Labels"/>
    <s v="Avery 488"/>
    <n v="5.04"/>
  </r>
  <r>
    <n v="1491"/>
    <s v="CA-2018-151911"/>
    <d v="2018-04-30T00:00:00"/>
    <d v="2018-05-05T00:00:00"/>
    <s v="Second Class"/>
    <s v="DL-13495"/>
    <s v="Dionis Lloyd"/>
    <s v="Corporate"/>
    <s v="United States"/>
    <s v="New York City"/>
    <x v="15"/>
    <x v="23"/>
    <x v="3"/>
    <s v="OFF-EN-10002986"/>
    <x v="1"/>
    <s v="Envelopes"/>
    <s v="#10-4 1/8&quot; x 9 1/2&quot; Premium Diagonal Seam Envelopes"/>
    <n v="62.96"/>
  </r>
  <r>
    <n v="1492"/>
    <s v="CA-2018-166436"/>
    <d v="2018-11-24T00:00:00"/>
    <d v="2018-11-28T00:00:00"/>
    <s v="Standard Class"/>
    <s v="TS-21370"/>
    <s v="Todd Sumrall"/>
    <s v="Corporate"/>
    <s v="United States"/>
    <s v="New York City"/>
    <x v="15"/>
    <x v="45"/>
    <x v="3"/>
    <s v="OFF-PA-10001838"/>
    <x v="1"/>
    <s v="Paper"/>
    <s v="Adams Telephone Message Book W/Dividers/Space For Phone Numbers, 5 1/4&quot;X8 1/2&quot;, 300/Messages"/>
    <n v="5.88"/>
  </r>
  <r>
    <n v="1493"/>
    <s v="CA-2018-166436"/>
    <d v="2018-11-24T00:00:00"/>
    <d v="2018-11-28T00:00:00"/>
    <s v="Standard Class"/>
    <s v="TS-21370"/>
    <s v="Todd Sumrall"/>
    <s v="Corporate"/>
    <s v="United States"/>
    <s v="New York City"/>
    <x v="15"/>
    <x v="45"/>
    <x v="3"/>
    <s v="FUR-CH-10000785"/>
    <x v="0"/>
    <s v="Chairs"/>
    <s v="Global Ergonomic Managers Chair"/>
    <n v="977.29200000000003"/>
  </r>
  <r>
    <n v="1494"/>
    <s v="CA-2018-139661"/>
    <d v="2018-10-30T00:00:00"/>
    <d v="2018-11-03T00:00:00"/>
    <s v="Standard Class"/>
    <s v="JW-15220"/>
    <s v="Jane Waco"/>
    <s v="Corporate"/>
    <s v="United States"/>
    <s v="Vancouver"/>
    <x v="4"/>
    <x v="172"/>
    <x v="1"/>
    <s v="FUR-FU-10002885"/>
    <x v="0"/>
    <s v="Furnishings"/>
    <s v="Magna Visual Magnetic Picture Hangers"/>
    <n v="9.64"/>
  </r>
  <r>
    <n v="1495"/>
    <s v="CA-2015-123925"/>
    <d v="2015-12-17T00:00:00"/>
    <d v="2015-12-19T00:00:00"/>
    <s v="Second Class"/>
    <s v="RF-19840"/>
    <s v="Roy FranzÃ¶sisch"/>
    <s v="Consumer"/>
    <s v="United States"/>
    <s v="Columbus"/>
    <x v="32"/>
    <x v="112"/>
    <x v="0"/>
    <s v="OFF-AR-10002952"/>
    <x v="1"/>
    <s v="Art"/>
    <s v="Stanley Contemporary Battery Pencil Sharpeners"/>
    <n v="40.049999999999997"/>
  </r>
  <r>
    <n v="1496"/>
    <s v="CA-2018-152485"/>
    <d v="2018-09-04T00:00:00"/>
    <d v="2018-09-08T00:00:00"/>
    <s v="Standard Class"/>
    <s v="JD-15790"/>
    <s v="John Dryer"/>
    <s v="Consumer"/>
    <s v="United States"/>
    <s v="Coppell"/>
    <x v="5"/>
    <x v="280"/>
    <x v="2"/>
    <s v="OFF-AR-10003759"/>
    <x v="1"/>
    <s v="Art"/>
    <s v="Crayola Anti Dust Chalk, 12/Pack"/>
    <n v="10.192"/>
  </r>
  <r>
    <n v="1497"/>
    <s v="CA-2018-152485"/>
    <d v="2018-09-04T00:00:00"/>
    <d v="2018-09-08T00:00:00"/>
    <s v="Standard Class"/>
    <s v="JD-15790"/>
    <s v="John Dryer"/>
    <s v="Consumer"/>
    <s v="United States"/>
    <s v="Coppell"/>
    <x v="5"/>
    <x v="280"/>
    <x v="2"/>
    <s v="OFF-ST-10004950"/>
    <x v="1"/>
    <s v="Storage"/>
    <s v="Acco Perma 3000 Stacking Storage Drawers"/>
    <n v="16.783999999999999"/>
  </r>
  <r>
    <n v="1498"/>
    <s v="CA-2018-152485"/>
    <d v="2018-09-04T00:00:00"/>
    <d v="2018-09-08T00:00:00"/>
    <s v="Standard Class"/>
    <s v="JD-15790"/>
    <s v="John Dryer"/>
    <s v="Consumer"/>
    <s v="United States"/>
    <s v="Coppell"/>
    <x v="5"/>
    <x v="280"/>
    <x v="2"/>
    <s v="OFF-AR-10001940"/>
    <x v="1"/>
    <s v="Art"/>
    <s v="Sanford Colorific Eraseable Coloring Pencils, 12 Count"/>
    <n v="13.12"/>
  </r>
  <r>
    <n v="1499"/>
    <s v="CA-2017-141586"/>
    <d v="2017-10-17T00:00:00"/>
    <d v="2017-10-20T00:00:00"/>
    <s v="First Class"/>
    <s v="NK-18490"/>
    <s v="Neil Knudson"/>
    <s v="Home Office"/>
    <s v="United States"/>
    <s v="San Francisco"/>
    <x v="1"/>
    <x v="34"/>
    <x v="1"/>
    <s v="OFF-BI-10003981"/>
    <x v="1"/>
    <s v="Binders"/>
    <s v="Avery Durable Plastic 1&quot; Binders"/>
    <n v="18.16"/>
  </r>
  <r>
    <n v="1500"/>
    <s v="CA-2018-130386"/>
    <d v="2018-11-12T00:00:00"/>
    <d v="2018-11-18T00:00:00"/>
    <s v="Standard Class"/>
    <s v="NG-18430"/>
    <s v="Nathan Gelder"/>
    <s v="Consumer"/>
    <s v="United States"/>
    <s v="Austin"/>
    <x v="5"/>
    <x v="110"/>
    <x v="2"/>
    <s v="OFF-PA-10002749"/>
    <x v="1"/>
    <s v="Paper"/>
    <s v="Wirebound Message Books, 5-1/2 x 4 Forms, 2 or 4 Forms per Page"/>
    <n v="16.056000000000001"/>
  </r>
  <r>
    <n v="1501"/>
    <s v="CA-2018-130386"/>
    <d v="2018-11-12T00:00:00"/>
    <d v="2018-11-18T00:00:00"/>
    <s v="Standard Class"/>
    <s v="NG-18430"/>
    <s v="Nathan Gelder"/>
    <s v="Consumer"/>
    <s v="United States"/>
    <s v="Austin"/>
    <x v="5"/>
    <x v="110"/>
    <x v="2"/>
    <s v="OFF-PA-10003823"/>
    <x v="1"/>
    <s v="Paper"/>
    <s v="Xerox 197"/>
    <n v="223.05600000000001"/>
  </r>
  <r>
    <n v="1502"/>
    <s v="CA-2018-130386"/>
    <d v="2018-11-12T00:00:00"/>
    <d v="2018-11-18T00:00:00"/>
    <s v="Standard Class"/>
    <s v="NG-18430"/>
    <s v="Nathan Gelder"/>
    <s v="Consumer"/>
    <s v="United States"/>
    <s v="Austin"/>
    <x v="5"/>
    <x v="110"/>
    <x v="2"/>
    <s v="OFF-ST-10003716"/>
    <x v="1"/>
    <s v="Storage"/>
    <s v="Tennsco Double-Tier Lockers"/>
    <n v="540.048"/>
  </r>
  <r>
    <n v="1503"/>
    <s v="CA-2017-100468"/>
    <d v="2017-11-24T00:00:00"/>
    <d v="2017-12-01T00:00:00"/>
    <s v="Standard Class"/>
    <s v="AT-10435"/>
    <s v="Alyssa Tate"/>
    <s v="Home Office"/>
    <s v="United States"/>
    <s v="Los Angeles"/>
    <x v="1"/>
    <x v="62"/>
    <x v="1"/>
    <s v="TEC-PH-10001300"/>
    <x v="2"/>
    <s v="Phones"/>
    <s v="iKross Bluetooth Portable Keyboard + Cell Phone Stand Holder + Brush for Apple iPhone 5S 5C 5, 4S 4"/>
    <n v="33.520000000000003"/>
  </r>
  <r>
    <n v="1504"/>
    <s v="CA-2017-100468"/>
    <d v="2017-11-24T00:00:00"/>
    <d v="2017-12-01T00:00:00"/>
    <s v="Standard Class"/>
    <s v="AT-10435"/>
    <s v="Alyssa Tate"/>
    <s v="Home Office"/>
    <s v="United States"/>
    <s v="Los Angeles"/>
    <x v="1"/>
    <x v="62"/>
    <x v="1"/>
    <s v="FUR-FU-10000010"/>
    <x v="0"/>
    <s v="Furnishings"/>
    <s v="DAX Value U-Channel Document Frames, Easel Back"/>
    <n v="9.94"/>
  </r>
  <r>
    <n v="1505"/>
    <s v="CA-2016-153388"/>
    <d v="2016-08-01T00:00:00"/>
    <d v="2016-08-07T00:00:00"/>
    <s v="Standard Class"/>
    <s v="PC-19000"/>
    <s v="Pauline Chand"/>
    <s v="Home Office"/>
    <s v="United States"/>
    <s v="Los Angeles"/>
    <x v="1"/>
    <x v="25"/>
    <x v="1"/>
    <s v="OFF-AR-10001868"/>
    <x v="1"/>
    <s v="Art"/>
    <s v="Prang Dustless Chalk Sticks"/>
    <n v="6.72"/>
  </r>
  <r>
    <n v="1506"/>
    <s v="CA-2016-153388"/>
    <d v="2016-08-01T00:00:00"/>
    <d v="2016-08-07T00:00:00"/>
    <s v="Standard Class"/>
    <s v="PC-19000"/>
    <s v="Pauline Chand"/>
    <s v="Home Office"/>
    <s v="United States"/>
    <s v="Los Angeles"/>
    <x v="1"/>
    <x v="25"/>
    <x v="1"/>
    <s v="FUR-TA-10003715"/>
    <x v="0"/>
    <s v="Tables"/>
    <s v="Hon 2111 Invitation Series Corner Table"/>
    <n v="1004.976"/>
  </r>
  <r>
    <n v="1507"/>
    <s v="CA-2018-154935"/>
    <d v="2018-12-24T00:00:00"/>
    <d v="2018-12-29T00:00:00"/>
    <s v="Standard Class"/>
    <s v="AR-10540"/>
    <s v="Andy Reiter"/>
    <s v="Consumer"/>
    <s v="United States"/>
    <s v="New York City"/>
    <x v="15"/>
    <x v="23"/>
    <x v="3"/>
    <s v="OFF-BI-10003708"/>
    <x v="1"/>
    <s v="Binders"/>
    <s v="Acco Four Pocket Poly Ring Binder with Label Holder, Smoke, 1&quot;"/>
    <n v="17.88"/>
  </r>
  <r>
    <n v="1508"/>
    <s v="CA-2017-134208"/>
    <d v="2017-09-17T00:00:00"/>
    <d v="2017-09-23T00:00:00"/>
    <s v="Standard Class"/>
    <s v="CS-12505"/>
    <s v="Cindy Stewart"/>
    <s v="Consumer"/>
    <s v="United States"/>
    <s v="Columbus"/>
    <x v="32"/>
    <x v="112"/>
    <x v="0"/>
    <s v="TEC-MA-10004458"/>
    <x v="2"/>
    <s v="Machines"/>
    <s v="Lexmark X 9575 Professional All-in-One Color Printer"/>
    <n v="396"/>
  </r>
  <r>
    <n v="1509"/>
    <s v="CA-2018-108294"/>
    <d v="2018-12-10T00:00:00"/>
    <d v="2018-12-10T00:00:00"/>
    <s v="Same Day"/>
    <s v="LS-16975"/>
    <s v="Lindsay Shagiari"/>
    <s v="Home Office"/>
    <s v="United States"/>
    <s v="Omaha"/>
    <x v="8"/>
    <x v="198"/>
    <x v="2"/>
    <s v="OFF-BI-10004965"/>
    <x v="1"/>
    <s v="Binders"/>
    <s v="Ibico Covers for Plastic or Wire Binding Elements"/>
    <n v="34.5"/>
  </r>
  <r>
    <n v="1510"/>
    <s v="CA-2018-103611"/>
    <d v="2018-09-12T00:00:00"/>
    <d v="2018-09-15T00:00:00"/>
    <s v="First Class"/>
    <s v="JM-15535"/>
    <s v="Jessica Myrick"/>
    <s v="Consumer"/>
    <s v="United States"/>
    <s v="Los Angeles"/>
    <x v="1"/>
    <x v="1"/>
    <x v="1"/>
    <s v="FUR-FU-10004270"/>
    <x v="0"/>
    <s v="Furnishings"/>
    <s v="Eldon Image Series Desk Accessories, Burgundy"/>
    <n v="8.36"/>
  </r>
  <r>
    <n v="1511"/>
    <s v="CA-2018-100384"/>
    <d v="2018-06-24T00:00:00"/>
    <d v="2018-07-01T00:00:00"/>
    <s v="Standard Class"/>
    <s v="NH-18610"/>
    <s v="Nicole Hansen"/>
    <s v="Corporate"/>
    <s v="United States"/>
    <s v="Pomona"/>
    <x v="1"/>
    <x v="281"/>
    <x v="1"/>
    <s v="OFF-AR-10002135"/>
    <x v="1"/>
    <s v="Art"/>
    <s v="Boston Heavy-Duty Trimline Electric Pencil Sharpeners"/>
    <n v="385.6"/>
  </r>
  <r>
    <n v="1512"/>
    <s v="CA-2018-100384"/>
    <d v="2018-06-24T00:00:00"/>
    <d v="2018-07-01T00:00:00"/>
    <s v="Standard Class"/>
    <s v="NH-18610"/>
    <s v="Nicole Hansen"/>
    <s v="Corporate"/>
    <s v="United States"/>
    <s v="Pomona"/>
    <x v="1"/>
    <x v="281"/>
    <x v="1"/>
    <s v="OFF-AR-10003514"/>
    <x v="1"/>
    <s v="Art"/>
    <s v="4009 Highlighters by Sanford"/>
    <n v="35.82"/>
  </r>
  <r>
    <n v="1513"/>
    <s v="CA-2018-112809"/>
    <d v="2018-08-18T00:00:00"/>
    <d v="2018-08-22T00:00:00"/>
    <s v="Standard Class"/>
    <s v="RA-19915"/>
    <s v="Russell Applegate"/>
    <s v="Consumer"/>
    <s v="United States"/>
    <s v="Dallas"/>
    <x v="5"/>
    <x v="77"/>
    <x v="2"/>
    <s v="OFF-ST-10002276"/>
    <x v="1"/>
    <s v="Storage"/>
    <s v="Safco Steel Mobile File Cart"/>
    <n v="200.06399999999999"/>
  </r>
  <r>
    <n v="1514"/>
    <s v="CA-2018-112809"/>
    <d v="2018-08-18T00:00:00"/>
    <d v="2018-08-22T00:00:00"/>
    <s v="Standard Class"/>
    <s v="RA-19915"/>
    <s v="Russell Applegate"/>
    <s v="Consumer"/>
    <s v="United States"/>
    <s v="Dallas"/>
    <x v="5"/>
    <x v="77"/>
    <x v="2"/>
    <s v="OFF-BI-10001098"/>
    <x v="1"/>
    <s v="Binders"/>
    <s v="Acco D-Ring Binder w/DublLock"/>
    <n v="21.38"/>
  </r>
  <r>
    <n v="1515"/>
    <s v="CA-2018-112809"/>
    <d v="2018-08-18T00:00:00"/>
    <d v="2018-08-22T00:00:00"/>
    <s v="Standard Class"/>
    <s v="RA-19915"/>
    <s v="Russell Applegate"/>
    <s v="Consumer"/>
    <s v="United States"/>
    <s v="Dallas"/>
    <x v="5"/>
    <x v="77"/>
    <x v="2"/>
    <s v="OFF-BI-10001636"/>
    <x v="1"/>
    <s v="Binders"/>
    <s v="Ibico Plastic and Wire Spiral Binding Combs"/>
    <n v="6.7439999999999998"/>
  </r>
  <r>
    <n v="1516"/>
    <s v="US-2018-160759"/>
    <d v="2018-12-11T00:00:00"/>
    <d v="2018-12-17T00:00:00"/>
    <s v="Standard Class"/>
    <s v="AI-10855"/>
    <s v="Arianne Irving"/>
    <s v="Consumer"/>
    <s v="United States"/>
    <s v="Philadelphia"/>
    <x v="9"/>
    <x v="74"/>
    <x v="3"/>
    <s v="FUR-CH-10002961"/>
    <x v="0"/>
    <s v="Chairs"/>
    <s v="Leather Task Chair, Black"/>
    <n v="63.686"/>
  </r>
  <r>
    <n v="1517"/>
    <s v="CA-2018-148446"/>
    <d v="2018-12-10T00:00:00"/>
    <d v="2018-12-14T00:00:00"/>
    <s v="Second Class"/>
    <s v="MC-17845"/>
    <s v="Michael Chen"/>
    <s v="Consumer"/>
    <s v="United States"/>
    <s v="North Las Vegas"/>
    <x v="33"/>
    <x v="282"/>
    <x v="1"/>
    <s v="FUR-TA-10004256"/>
    <x v="0"/>
    <s v="Tables"/>
    <s v="Bretford â€œJust In Timeâ€ Height-Adjustable Multi-Task Work Tables"/>
    <n v="1669.6"/>
  </r>
  <r>
    <n v="1518"/>
    <s v="CA-2015-111059"/>
    <d v="2015-02-03T00:00:00"/>
    <d v="2015-02-06T00:00:00"/>
    <s v="Second Class"/>
    <s v="TB-21400"/>
    <s v="Tom Boeckenhauer"/>
    <s v="Consumer"/>
    <s v="United States"/>
    <s v="Seattle"/>
    <x v="4"/>
    <x v="59"/>
    <x v="1"/>
    <s v="OFF-BI-10004593"/>
    <x v="1"/>
    <s v="Binders"/>
    <s v="Ibico Laser Imprintable Binding System Covers"/>
    <n v="83.84"/>
  </r>
  <r>
    <n v="1519"/>
    <s v="CA-2015-111059"/>
    <d v="2015-02-03T00:00:00"/>
    <d v="2015-02-06T00:00:00"/>
    <s v="Second Class"/>
    <s v="TB-21400"/>
    <s v="Tom Boeckenhauer"/>
    <s v="Consumer"/>
    <s v="United States"/>
    <s v="Seattle"/>
    <x v="4"/>
    <x v="59"/>
    <x v="1"/>
    <s v="OFF-BI-10002827"/>
    <x v="1"/>
    <s v="Binders"/>
    <s v="Avery Durable Poly Binders"/>
    <n v="13.272"/>
  </r>
  <r>
    <n v="1520"/>
    <s v="CA-2018-116204"/>
    <d v="2018-02-11T00:00:00"/>
    <d v="2018-02-14T00:00:00"/>
    <s v="Second Class"/>
    <s v="VW-21775"/>
    <s v="Victoria Wilson"/>
    <s v="Corporate"/>
    <s v="United States"/>
    <s v="San Francisco"/>
    <x v="1"/>
    <x v="94"/>
    <x v="1"/>
    <s v="OFF-BI-10001759"/>
    <x v="1"/>
    <s v="Binders"/>
    <s v="Acco Pressboard Covers with Storage Hooks, 14 7/8&quot; x 11&quot;, Dark Blue"/>
    <n v="21.335999999999999"/>
  </r>
  <r>
    <n v="1521"/>
    <s v="CA-2018-109946"/>
    <d v="2018-04-16T00:00:00"/>
    <d v="2018-04-21T00:00:00"/>
    <s v="Standard Class"/>
    <s v="PL-18925"/>
    <s v="Paul Lucas"/>
    <s v="Home Office"/>
    <s v="United States"/>
    <s v="Chicago"/>
    <x v="10"/>
    <x v="26"/>
    <x v="2"/>
    <s v="OFF-AR-10001419"/>
    <x v="1"/>
    <s v="Art"/>
    <s v="Newell 325"/>
    <n v="16.52"/>
  </r>
  <r>
    <n v="1522"/>
    <s v="CA-2016-144806"/>
    <d v="2016-12-06T00:00:00"/>
    <d v="2016-12-11T00:00:00"/>
    <s v="Standard Class"/>
    <s v="GH-14425"/>
    <s v="Gary Hwang"/>
    <s v="Consumer"/>
    <s v="United States"/>
    <s v="Tucson"/>
    <x v="16"/>
    <x v="115"/>
    <x v="1"/>
    <s v="FUR-FU-10002253"/>
    <x v="0"/>
    <s v="Furnishings"/>
    <s v="Howard Miller 13&quot; Diameter Pewter Finish Round Wall Clock"/>
    <n v="206.11199999999999"/>
  </r>
  <r>
    <n v="1523"/>
    <s v="CA-2016-144806"/>
    <d v="2016-12-06T00:00:00"/>
    <d v="2016-12-11T00:00:00"/>
    <s v="Standard Class"/>
    <s v="GH-14425"/>
    <s v="Gary Hwang"/>
    <s v="Consumer"/>
    <s v="United States"/>
    <s v="Tucson"/>
    <x v="16"/>
    <x v="115"/>
    <x v="1"/>
    <s v="OFF-PA-10002586"/>
    <x v="1"/>
    <s v="Paper"/>
    <s v="Xerox 1970"/>
    <n v="19.920000000000002"/>
  </r>
  <r>
    <n v="1524"/>
    <s v="CA-2016-144806"/>
    <d v="2016-12-06T00:00:00"/>
    <d v="2016-12-11T00:00:00"/>
    <s v="Standard Class"/>
    <s v="GH-14425"/>
    <s v="Gary Hwang"/>
    <s v="Consumer"/>
    <s v="United States"/>
    <s v="Tucson"/>
    <x v="16"/>
    <x v="115"/>
    <x v="1"/>
    <s v="OFF-PA-10003039"/>
    <x v="1"/>
    <s v="Paper"/>
    <s v="Xerox 1960"/>
    <n v="198.27199999999999"/>
  </r>
  <r>
    <n v="1525"/>
    <s v="CA-2016-144806"/>
    <d v="2016-12-06T00:00:00"/>
    <d v="2016-12-11T00:00:00"/>
    <s v="Standard Class"/>
    <s v="GH-14425"/>
    <s v="Gary Hwang"/>
    <s v="Consumer"/>
    <s v="United States"/>
    <s v="Tucson"/>
    <x v="16"/>
    <x v="115"/>
    <x v="1"/>
    <s v="OFF-ST-10004804"/>
    <x v="1"/>
    <s v="Storage"/>
    <s v="Belkin 19&quot; Vented Equipment Shelf, Black"/>
    <n v="247.10400000000001"/>
  </r>
  <r>
    <n v="1526"/>
    <s v="CA-2016-144806"/>
    <d v="2016-12-06T00:00:00"/>
    <d v="2016-12-11T00:00:00"/>
    <s v="Standard Class"/>
    <s v="GH-14425"/>
    <s v="Gary Hwang"/>
    <s v="Consumer"/>
    <s v="United States"/>
    <s v="Tucson"/>
    <x v="16"/>
    <x v="115"/>
    <x v="1"/>
    <s v="OFF-AR-10004042"/>
    <x v="1"/>
    <s v="Art"/>
    <s v="BOSTON Model 1800 Electric Pencil Sharpeners, Putty/Woodgrain"/>
    <n v="86.304000000000002"/>
  </r>
  <r>
    <n v="1527"/>
    <s v="CA-2017-122392"/>
    <d v="2017-07-22T00:00:00"/>
    <d v="2017-07-27T00:00:00"/>
    <s v="Standard Class"/>
    <s v="CJ-12010"/>
    <s v="Caroline Jumper"/>
    <s v="Consumer"/>
    <s v="United States"/>
    <s v="Allentown"/>
    <x v="9"/>
    <x v="283"/>
    <x v="3"/>
    <s v="OFF-AR-10002221"/>
    <x v="1"/>
    <s v="Art"/>
    <s v="12 Colored Short Pencils"/>
    <n v="4.16"/>
  </r>
  <r>
    <n v="1528"/>
    <s v="CA-2017-122392"/>
    <d v="2017-07-22T00:00:00"/>
    <d v="2017-07-27T00:00:00"/>
    <s v="Standard Class"/>
    <s v="CJ-12010"/>
    <s v="Caroline Jumper"/>
    <s v="Consumer"/>
    <s v="United States"/>
    <s v="Allentown"/>
    <x v="9"/>
    <x v="283"/>
    <x v="3"/>
    <s v="FUR-FU-10002456"/>
    <x v="0"/>
    <s v="Furnishings"/>
    <s v="Master Caster Door Stop, Large Neon Orange"/>
    <n v="11.648"/>
  </r>
  <r>
    <n v="1529"/>
    <s v="CA-2016-148432"/>
    <d v="2016-11-07T00:00:00"/>
    <d v="2016-11-10T00:00:00"/>
    <s v="Second Class"/>
    <s v="MC-18130"/>
    <s v="Mike Caudle"/>
    <s v="Corporate"/>
    <s v="United States"/>
    <s v="Newark"/>
    <x v="13"/>
    <x v="284"/>
    <x v="3"/>
    <s v="OFF-FA-10004968"/>
    <x v="1"/>
    <s v="Fasteners"/>
    <s v="Rubber Band Ball"/>
    <n v="26.18"/>
  </r>
  <r>
    <n v="1530"/>
    <s v="CA-2016-148432"/>
    <d v="2016-11-07T00:00:00"/>
    <d v="2016-11-10T00:00:00"/>
    <s v="Second Class"/>
    <s v="MC-18130"/>
    <s v="Mike Caudle"/>
    <s v="Corporate"/>
    <s v="United States"/>
    <s v="Newark"/>
    <x v="13"/>
    <x v="284"/>
    <x v="3"/>
    <s v="OFF-PA-10001274"/>
    <x v="1"/>
    <s v="Paper"/>
    <s v="Loose Memo Sheets"/>
    <n v="7.3"/>
  </r>
  <r>
    <n v="1531"/>
    <s v="CA-2016-103793"/>
    <d v="2016-03-26T00:00:00"/>
    <d v="2016-03-31T00:00:00"/>
    <s v="Standard Class"/>
    <s v="BV-11245"/>
    <s v="Benjamin Venier"/>
    <s v="Corporate"/>
    <s v="United States"/>
    <s v="Miami"/>
    <x v="2"/>
    <x v="229"/>
    <x v="0"/>
    <s v="OFF-PA-10001125"/>
    <x v="1"/>
    <s v="Paper"/>
    <s v="Xerox 1988"/>
    <n v="74.352000000000004"/>
  </r>
  <r>
    <n v="1532"/>
    <s v="CA-2018-159884"/>
    <d v="2018-08-31T00:00:00"/>
    <d v="2018-09-05T00:00:00"/>
    <s v="Standard Class"/>
    <s v="JF-15490"/>
    <s v="Jeremy Farry"/>
    <s v="Consumer"/>
    <s v="United States"/>
    <s v="Tempe"/>
    <x v="16"/>
    <x v="285"/>
    <x v="1"/>
    <s v="OFF-ST-10000344"/>
    <x v="1"/>
    <s v="Storage"/>
    <s v="Neat Ideas Personal Hanging Folder Files, Black"/>
    <n v="10.744"/>
  </r>
  <r>
    <n v="1533"/>
    <s v="CA-2018-159884"/>
    <d v="2018-08-31T00:00:00"/>
    <d v="2018-09-05T00:00:00"/>
    <s v="Standard Class"/>
    <s v="JF-15490"/>
    <s v="Jeremy Farry"/>
    <s v="Consumer"/>
    <s v="United States"/>
    <s v="Tempe"/>
    <x v="16"/>
    <x v="285"/>
    <x v="1"/>
    <s v="OFF-FA-10000585"/>
    <x v="1"/>
    <s v="Fasteners"/>
    <s v="OIC Bulk Pack Metal Binder Clips"/>
    <n v="8.3759999999999994"/>
  </r>
  <r>
    <n v="1534"/>
    <s v="CA-2017-139885"/>
    <d v="2017-12-04T00:00:00"/>
    <d v="2017-12-08T00:00:00"/>
    <s v="Standard Class"/>
    <s v="EB-13840"/>
    <s v="Ellis Ballard"/>
    <s v="Corporate"/>
    <s v="United States"/>
    <s v="New York City"/>
    <x v="15"/>
    <x v="45"/>
    <x v="3"/>
    <s v="OFF-ST-10003324"/>
    <x v="1"/>
    <s v="Storage"/>
    <s v="Belkin OmniView SE Rackmount Kit"/>
    <n v="212.88"/>
  </r>
  <r>
    <n v="1535"/>
    <s v="CA-2018-124086"/>
    <d v="2018-02-10T00:00:00"/>
    <d v="2018-02-14T00:00:00"/>
    <s v="Standard Class"/>
    <s v="MP-18175"/>
    <s v="Mike Pelletier"/>
    <s v="Home Office"/>
    <s v="United States"/>
    <s v="Laguna Niguel"/>
    <x v="1"/>
    <x v="286"/>
    <x v="1"/>
    <s v="FUR-BO-10004015"/>
    <x v="0"/>
    <s v="Bookcases"/>
    <s v="Bush Andora Bookcase, Maple/Graphite Gray Finish"/>
    <n v="203.983"/>
  </r>
  <r>
    <n v="1536"/>
    <s v="CA-2017-112389"/>
    <d v="2017-10-29T00:00:00"/>
    <d v="2017-11-02T00:00:00"/>
    <s v="Standard Class"/>
    <s v="JM-15655"/>
    <s v="Jim Mitchum"/>
    <s v="Corporate"/>
    <s v="United States"/>
    <s v="Bridgeton"/>
    <x v="30"/>
    <x v="287"/>
    <x v="3"/>
    <s v="OFF-ST-10000419"/>
    <x v="1"/>
    <s v="Storage"/>
    <s v="Rogers Jumbo File, Granite"/>
    <n v="40.74"/>
  </r>
  <r>
    <n v="1537"/>
    <s v="CA-2017-112389"/>
    <d v="2017-10-29T00:00:00"/>
    <d v="2017-11-02T00:00:00"/>
    <s v="Standard Class"/>
    <s v="JM-15655"/>
    <s v="Jim Mitchum"/>
    <s v="Corporate"/>
    <s v="United States"/>
    <s v="Bridgeton"/>
    <x v="30"/>
    <x v="287"/>
    <x v="3"/>
    <s v="OFF-AP-10001626"/>
    <x v="1"/>
    <s v="Appliances"/>
    <s v="Commercial WindTunnel Clean Air Upright Vacuum, Replacement Belts, Filtration Bags"/>
    <n v="11.67"/>
  </r>
  <r>
    <n v="1538"/>
    <s v="CA-2018-121888"/>
    <d v="2018-09-15T00:00:00"/>
    <d v="2018-09-17T00:00:00"/>
    <s v="Second Class"/>
    <s v="CL-11890"/>
    <s v="Carl Ludwig"/>
    <s v="Consumer"/>
    <s v="United States"/>
    <s v="Everett"/>
    <x v="31"/>
    <x v="288"/>
    <x v="3"/>
    <s v="TEC-PH-10000439"/>
    <x v="2"/>
    <s v="Phones"/>
    <s v="GE DSL Phone Line Filter"/>
    <n v="39.99"/>
  </r>
  <r>
    <n v="1539"/>
    <s v="CA-2018-121888"/>
    <d v="2018-09-15T00:00:00"/>
    <d v="2018-09-17T00:00:00"/>
    <s v="Second Class"/>
    <s v="CL-11890"/>
    <s v="Carl Ludwig"/>
    <s v="Consumer"/>
    <s v="United States"/>
    <s v="Everett"/>
    <x v="31"/>
    <x v="288"/>
    <x v="3"/>
    <s v="OFF-AR-10003478"/>
    <x v="1"/>
    <s v="Art"/>
    <s v="Avery Hi-Liter EverBold Pen Style Fluorescent Highlighters, 4/Pack"/>
    <n v="16.28"/>
  </r>
  <r>
    <n v="1540"/>
    <s v="CA-2018-121888"/>
    <d v="2018-09-15T00:00:00"/>
    <d v="2018-09-17T00:00:00"/>
    <s v="Second Class"/>
    <s v="CL-11890"/>
    <s v="Carl Ludwig"/>
    <s v="Consumer"/>
    <s v="United States"/>
    <s v="Everett"/>
    <x v="31"/>
    <x v="288"/>
    <x v="3"/>
    <s v="FUR-BO-10002545"/>
    <x v="0"/>
    <s v="Bookcases"/>
    <s v="Atlantic Metals Mobile 3-Shelf Bookcases, Custom Colors"/>
    <n v="782.94"/>
  </r>
  <r>
    <n v="1541"/>
    <s v="CA-2018-121888"/>
    <d v="2018-09-15T00:00:00"/>
    <d v="2018-09-17T00:00:00"/>
    <s v="Second Class"/>
    <s v="CL-11890"/>
    <s v="Carl Ludwig"/>
    <s v="Consumer"/>
    <s v="United States"/>
    <s v="Everett"/>
    <x v="31"/>
    <x v="288"/>
    <x v="3"/>
    <s v="OFF-BI-10001765"/>
    <x v="1"/>
    <s v="Binders"/>
    <s v="Wilson Jones Heavy-Duty Casebound Ring Binders with Metal Hinges"/>
    <n v="242.48"/>
  </r>
  <r>
    <n v="1542"/>
    <s v="CA-2015-166884"/>
    <d v="2015-03-11T00:00:00"/>
    <d v="2015-03-16T00:00:00"/>
    <s v="Second Class"/>
    <s v="CK-12205"/>
    <s v="Chloris Kastensmidt"/>
    <s v="Consumer"/>
    <s v="United States"/>
    <s v="Columbus"/>
    <x v="24"/>
    <x v="47"/>
    <x v="3"/>
    <s v="FUR-FU-10003981"/>
    <x v="0"/>
    <s v="Furnishings"/>
    <s v="Eldon Wave Desk Accessories"/>
    <n v="8.32"/>
  </r>
  <r>
    <n v="1543"/>
    <s v="CA-2015-166884"/>
    <d v="2015-03-11T00:00:00"/>
    <d v="2015-03-16T00:00:00"/>
    <s v="Second Class"/>
    <s v="CK-12205"/>
    <s v="Chloris Kastensmidt"/>
    <s v="Consumer"/>
    <s v="United States"/>
    <s v="Columbus"/>
    <x v="24"/>
    <x v="47"/>
    <x v="3"/>
    <s v="OFF-FA-10001561"/>
    <x v="1"/>
    <s v="Fasteners"/>
    <s v="Stockwell Push Pins"/>
    <n v="10.464"/>
  </r>
  <r>
    <n v="1544"/>
    <s v="CA-2015-107181"/>
    <d v="2015-02-04T00:00:00"/>
    <d v="2015-02-08T00:00:00"/>
    <s v="Standard Class"/>
    <s v="DB-13270"/>
    <s v="Deborah Brumfield"/>
    <s v="Home Office"/>
    <s v="United States"/>
    <s v="San Diego"/>
    <x v="1"/>
    <x v="142"/>
    <x v="1"/>
    <s v="OFF-BI-10004230"/>
    <x v="1"/>
    <s v="Binders"/>
    <s v="GBC Recycled Grain Textured Covers"/>
    <n v="82.896000000000001"/>
  </r>
  <r>
    <n v="1545"/>
    <s v="CA-2015-107181"/>
    <d v="2015-02-04T00:00:00"/>
    <d v="2015-02-08T00:00:00"/>
    <s v="Standard Class"/>
    <s v="DB-13270"/>
    <s v="Deborah Brumfield"/>
    <s v="Home Office"/>
    <s v="United States"/>
    <s v="San Diego"/>
    <x v="1"/>
    <x v="142"/>
    <x v="1"/>
    <s v="OFF-PA-10000350"/>
    <x v="1"/>
    <s v="Paper"/>
    <s v="Message Book, Standard Line &quot;While You Were Out&quot;, 5 1/2&quot; X 4&quot;, 200 Sets/Book"/>
    <n v="34.24"/>
  </r>
  <r>
    <n v="1546"/>
    <s v="CA-2015-150245"/>
    <d v="2015-12-31T00:00:00"/>
    <d v="2016-01-04T00:00:00"/>
    <s v="Second Class"/>
    <s v="PC-18745"/>
    <s v="Pamela Coakley"/>
    <s v="Corporate"/>
    <s v="United States"/>
    <s v="Watertown"/>
    <x v="15"/>
    <x v="289"/>
    <x v="3"/>
    <s v="FUR-BO-10002613"/>
    <x v="0"/>
    <s v="Bookcases"/>
    <s v="Atlantic Metals Mobile 4-Shelf Bookcases, Custom Colors"/>
    <n v="1573.4880000000001"/>
  </r>
  <r>
    <n v="1547"/>
    <s v="CA-2016-111395"/>
    <d v="2016-11-23T00:00:00"/>
    <d v="2016-11-27T00:00:00"/>
    <s v="Standard Class"/>
    <s v="VB-21745"/>
    <s v="Victoria Brennan"/>
    <s v="Corporate"/>
    <s v="United States"/>
    <s v="San Antonio"/>
    <x v="5"/>
    <x v="65"/>
    <x v="2"/>
    <s v="OFF-PA-10000994"/>
    <x v="1"/>
    <s v="Paper"/>
    <s v="Xerox 1915"/>
    <n v="335.52"/>
  </r>
  <r>
    <n v="1548"/>
    <s v="CA-2016-111395"/>
    <d v="2016-11-23T00:00:00"/>
    <d v="2016-11-27T00:00:00"/>
    <s v="Standard Class"/>
    <s v="VB-21745"/>
    <s v="Victoria Brennan"/>
    <s v="Corporate"/>
    <s v="United States"/>
    <s v="San Antonio"/>
    <x v="5"/>
    <x v="65"/>
    <x v="2"/>
    <s v="OFF-BI-10002867"/>
    <x v="1"/>
    <s v="Binders"/>
    <s v="GBC Recycled Regency Composition Covers"/>
    <n v="23.911999999999999"/>
  </r>
  <r>
    <n v="1549"/>
    <s v="CA-2016-111395"/>
    <d v="2016-11-23T00:00:00"/>
    <d v="2016-11-27T00:00:00"/>
    <s v="Standard Class"/>
    <s v="VB-21745"/>
    <s v="Victoria Brennan"/>
    <s v="Corporate"/>
    <s v="United States"/>
    <s v="San Antonio"/>
    <x v="5"/>
    <x v="65"/>
    <x v="2"/>
    <s v="OFF-ST-10001291"/>
    <x v="1"/>
    <s v="Storage"/>
    <s v="Tenex Personal Self-Stacking Standard File Box, Black/Gray"/>
    <n v="27.056000000000001"/>
  </r>
  <r>
    <n v="1550"/>
    <s v="CA-2015-134278"/>
    <d v="2015-07-06T00:00:00"/>
    <d v="2015-07-08T00:00:00"/>
    <s v="First Class"/>
    <s v="EP-13915"/>
    <s v="Emily Phan"/>
    <s v="Consumer"/>
    <s v="United States"/>
    <s v="New York City"/>
    <x v="15"/>
    <x v="164"/>
    <x v="3"/>
    <s v="TEC-CO-10001046"/>
    <x v="2"/>
    <s v="Copiers"/>
    <s v="Canon Imageclass D680 Copier / Fax"/>
    <n v="559.99199999999996"/>
  </r>
  <r>
    <n v="1551"/>
    <s v="US-2018-124926"/>
    <d v="2018-11-13T00:00:00"/>
    <d v="2018-11-18T00:00:00"/>
    <s v="Second Class"/>
    <s v="ME-17320"/>
    <s v="Maria Etezadi"/>
    <s v="Home Office"/>
    <s v="United States"/>
    <s v="Houston"/>
    <x v="5"/>
    <x v="14"/>
    <x v="2"/>
    <s v="OFF-AP-10004868"/>
    <x v="1"/>
    <s v="Appliances"/>
    <s v="Hoover Commercial Soft Guard Upright Vacuum And Disposable Filtration Bags"/>
    <n v="9.3239999999999998"/>
  </r>
  <r>
    <n v="1552"/>
    <s v="CA-2017-159345"/>
    <d v="2017-06-17T00:00:00"/>
    <d v="2017-06-22T00:00:00"/>
    <s v="Standard Class"/>
    <s v="IG-15085"/>
    <s v="Ivan Gibson"/>
    <s v="Consumer"/>
    <s v="United States"/>
    <s v="San Diego"/>
    <x v="1"/>
    <x v="142"/>
    <x v="1"/>
    <s v="OFF-PA-10000806"/>
    <x v="1"/>
    <s v="Paper"/>
    <s v="Xerox 1934"/>
    <n v="111.96"/>
  </r>
  <r>
    <n v="1553"/>
    <s v="CA-2015-130274"/>
    <d v="2015-05-03T00:00:00"/>
    <d v="2015-05-05T00:00:00"/>
    <s v="First Class"/>
    <s v="JS-15940"/>
    <s v="Joni Sundaresam"/>
    <s v="Home Office"/>
    <s v="United States"/>
    <s v="Appleton"/>
    <x v="6"/>
    <x v="290"/>
    <x v="2"/>
    <s v="OFF-LA-10002195"/>
    <x v="1"/>
    <s v="Labels"/>
    <s v="Avery 481"/>
    <n v="21.56"/>
  </r>
  <r>
    <n v="1554"/>
    <s v="CA-2018-158386"/>
    <d v="2018-10-16T00:00:00"/>
    <d v="2018-10-21T00:00:00"/>
    <s v="Standard Class"/>
    <s v="BO-11425"/>
    <s v="Bobby Odegard"/>
    <s v="Consumer"/>
    <s v="United States"/>
    <s v="Richmond"/>
    <x v="0"/>
    <x v="126"/>
    <x v="0"/>
    <s v="OFF-BI-10003719"/>
    <x v="1"/>
    <s v="Binders"/>
    <s v="Large Capacity Hanging Post Binders"/>
    <n v="124.75"/>
  </r>
  <r>
    <n v="1555"/>
    <s v="CA-2016-111507"/>
    <d v="2016-02-06T00:00:00"/>
    <d v="2016-02-13T00:00:00"/>
    <s v="Standard Class"/>
    <s v="VW-21775"/>
    <s v="Victoria Wilson"/>
    <s v="Corporate"/>
    <s v="United States"/>
    <s v="Bellevue"/>
    <x v="4"/>
    <x v="291"/>
    <x v="1"/>
    <s v="OFF-AR-10001315"/>
    <x v="1"/>
    <s v="Art"/>
    <s v="Newell 310"/>
    <n v="5.28"/>
  </r>
  <r>
    <n v="1556"/>
    <s v="CA-2018-120761"/>
    <d v="2018-09-04T00:00:00"/>
    <d v="2018-09-08T00:00:00"/>
    <s v="Standard Class"/>
    <s v="AB-10150"/>
    <s v="Aimee Bixby"/>
    <s v="Consumer"/>
    <s v="United States"/>
    <s v="Long Beach"/>
    <x v="15"/>
    <x v="254"/>
    <x v="3"/>
    <s v="TEC-AC-10000171"/>
    <x v="2"/>
    <s v="Accessories"/>
    <s v="Verbatim 25 GB 6x Blu-ray Single Layer Recordable Disc, 25/Pack"/>
    <n v="91.96"/>
  </r>
  <r>
    <n v="1557"/>
    <s v="CA-2017-109176"/>
    <d v="2017-05-09T00:00:00"/>
    <d v="2017-05-15T00:00:00"/>
    <s v="Standard Class"/>
    <s v="JW-16075"/>
    <s v="Julia West"/>
    <s v="Consumer"/>
    <s v="United States"/>
    <s v="Philadelphia"/>
    <x v="9"/>
    <x v="11"/>
    <x v="3"/>
    <s v="OFF-EN-10003134"/>
    <x v="1"/>
    <s v="Envelopes"/>
    <s v="Staple envelope"/>
    <n v="9.3439999999999994"/>
  </r>
  <r>
    <n v="1558"/>
    <s v="CA-2017-109176"/>
    <d v="2017-05-09T00:00:00"/>
    <d v="2017-05-15T00:00:00"/>
    <s v="Standard Class"/>
    <s v="JW-16075"/>
    <s v="Julia West"/>
    <s v="Consumer"/>
    <s v="United States"/>
    <s v="Philadelphia"/>
    <x v="9"/>
    <x v="11"/>
    <x v="3"/>
    <s v="OFF-AR-10001955"/>
    <x v="1"/>
    <s v="Art"/>
    <s v="Newell 319"/>
    <n v="79.36"/>
  </r>
  <r>
    <n v="1559"/>
    <s v="CA-2016-112116"/>
    <d v="2016-03-16T00:00:00"/>
    <d v="2016-03-18T00:00:00"/>
    <s v="Second Class"/>
    <s v="JE-15475"/>
    <s v="Jeremy Ellison"/>
    <s v="Consumer"/>
    <s v="United States"/>
    <s v="Seattle"/>
    <x v="4"/>
    <x v="5"/>
    <x v="1"/>
    <s v="FUR-TA-10001039"/>
    <x v="0"/>
    <s v="Tables"/>
    <s v="KI Adjustable-Height Table"/>
    <n v="171.96"/>
  </r>
  <r>
    <n v="1560"/>
    <s v="CA-2017-126809"/>
    <d v="2017-04-09T00:00:00"/>
    <d v="2017-04-13T00:00:00"/>
    <s v="Standard Class"/>
    <s v="EB-13750"/>
    <s v="Edward Becker"/>
    <s v="Corporate"/>
    <s v="United States"/>
    <s v="Seattle"/>
    <x v="4"/>
    <x v="5"/>
    <x v="1"/>
    <s v="OFF-BI-10003712"/>
    <x v="1"/>
    <s v="Binders"/>
    <s v="Acco Pressboard Covers with Storage Hooks, 14 7/8&quot; x 11&quot;, Light Blue"/>
    <n v="35.351999999999997"/>
  </r>
  <r>
    <n v="1561"/>
    <s v="CA-2015-105172"/>
    <d v="2015-04-04T00:00:00"/>
    <d v="2015-04-09T00:00:00"/>
    <s v="Standard Class"/>
    <s v="PK-18910"/>
    <s v="Paul Knutson"/>
    <s v="Home Office"/>
    <s v="United States"/>
    <s v="San Francisco"/>
    <x v="1"/>
    <x v="9"/>
    <x v="1"/>
    <s v="OFF-LA-10001641"/>
    <x v="1"/>
    <s v="Labels"/>
    <s v="Avery 518"/>
    <n v="18.899999999999999"/>
  </r>
  <r>
    <n v="1562"/>
    <s v="CA-2018-107293"/>
    <d v="2018-09-05T00:00:00"/>
    <d v="2018-09-06T00:00:00"/>
    <s v="First Class"/>
    <s v="CS-12400"/>
    <s v="Christopher Schild"/>
    <s v="Home Office"/>
    <s v="United States"/>
    <s v="Seattle"/>
    <x v="4"/>
    <x v="60"/>
    <x v="1"/>
    <s v="OFF-AR-10003732"/>
    <x v="1"/>
    <s v="Art"/>
    <s v="Newell 333"/>
    <n v="2.78"/>
  </r>
  <r>
    <n v="1563"/>
    <s v="US-2018-102890"/>
    <d v="2018-06-30T00:00:00"/>
    <d v="2018-06-30T00:00:00"/>
    <s v="Same Day"/>
    <s v="SG-20470"/>
    <s v="Sheri Gordon"/>
    <s v="Consumer"/>
    <s v="United States"/>
    <s v="New York City"/>
    <x v="15"/>
    <x v="164"/>
    <x v="3"/>
    <s v="FUR-TA-10000577"/>
    <x v="0"/>
    <s v="Tables"/>
    <s v="Bretford CR4500 Series Slim Rectangular Table"/>
    <n v="1044.6300000000001"/>
  </r>
  <r>
    <n v="1564"/>
    <s v="CA-2016-158554"/>
    <d v="2016-11-09T00:00:00"/>
    <d v="2016-11-09T00:00:00"/>
    <s v="Same Day"/>
    <s v="CM-12190"/>
    <s v="Charlotte Melton"/>
    <s v="Consumer"/>
    <s v="United States"/>
    <s v="Philadelphia"/>
    <x v="9"/>
    <x v="63"/>
    <x v="3"/>
    <s v="OFF-PA-10004000"/>
    <x v="1"/>
    <s v="Paper"/>
    <s v="While You Were Out Pads, 50 per Pad, 4 x 5 1/4, Green Cycle"/>
    <n v="11.352"/>
  </r>
  <r>
    <n v="1565"/>
    <s v="CA-2015-116239"/>
    <d v="2015-03-04T00:00:00"/>
    <d v="2015-03-04T00:00:00"/>
    <s v="Same Day"/>
    <s v="CL-12565"/>
    <s v="Clay Ludtke"/>
    <s v="Consumer"/>
    <s v="United States"/>
    <s v="Columbia"/>
    <x v="20"/>
    <x v="37"/>
    <x v="0"/>
    <s v="OFF-ST-10001370"/>
    <x v="1"/>
    <s v="Storage"/>
    <s v="Sensible Storage WireTech Storage Systems"/>
    <n v="354.9"/>
  </r>
  <r>
    <n v="1566"/>
    <s v="CA-2016-132101"/>
    <d v="2016-03-19T00:00:00"/>
    <d v="2016-03-25T00:00:00"/>
    <s v="Standard Class"/>
    <s v="JO-15550"/>
    <s v="Jesus Ocampo"/>
    <s v="Home Office"/>
    <s v="United States"/>
    <s v="Seattle"/>
    <x v="4"/>
    <x v="59"/>
    <x v="1"/>
    <s v="TEC-PH-10004539"/>
    <x v="2"/>
    <s v="Phones"/>
    <s v="Wireless Extenders zBoost YX545 SOHO Signal Booster"/>
    <n v="453.57600000000002"/>
  </r>
  <r>
    <n v="1567"/>
    <s v="CA-2016-129112"/>
    <d v="2016-11-29T00:00:00"/>
    <d v="2016-11-30T00:00:00"/>
    <s v="First Class"/>
    <s v="AW-10840"/>
    <s v="Anthony Witt"/>
    <s v="Consumer"/>
    <s v="United States"/>
    <s v="Allen"/>
    <x v="5"/>
    <x v="292"/>
    <x v="2"/>
    <s v="TEC-AC-10003038"/>
    <x v="2"/>
    <s v="Accessories"/>
    <s v="Kingston Digital DataTraveler 16GB USB 2.0"/>
    <n v="21.48"/>
  </r>
  <r>
    <n v="1568"/>
    <s v="CA-2016-129112"/>
    <d v="2016-11-29T00:00:00"/>
    <d v="2016-11-30T00:00:00"/>
    <s v="First Class"/>
    <s v="AW-10840"/>
    <s v="Anthony Witt"/>
    <s v="Consumer"/>
    <s v="United States"/>
    <s v="Allen"/>
    <x v="5"/>
    <x v="292"/>
    <x v="2"/>
    <s v="OFF-BI-10000088"/>
    <x v="1"/>
    <s v="Binders"/>
    <s v="GBC Imprintable Covers"/>
    <n v="8.7840000000000007"/>
  </r>
  <r>
    <n v="1569"/>
    <s v="US-2018-152002"/>
    <d v="2018-06-11T00:00:00"/>
    <d v="2018-06-11T00:00:00"/>
    <s v="Same Day"/>
    <s v="DV-13465"/>
    <s v="Dianna Vittorini"/>
    <s v="Consumer"/>
    <s v="United States"/>
    <s v="Los Angeles"/>
    <x v="1"/>
    <x v="25"/>
    <x v="1"/>
    <s v="OFF-PA-10000357"/>
    <x v="1"/>
    <s v="Paper"/>
    <s v="White Dual Perf Computer Printout Paper, 2700 Sheets, 1 Part, Heavyweight, 20 lbs., 14 7/8 x 11"/>
    <n v="122.97"/>
  </r>
  <r>
    <n v="1570"/>
    <s v="CA-2018-165029"/>
    <d v="2018-11-26T00:00:00"/>
    <d v="2018-11-30T00:00:00"/>
    <s v="Standard Class"/>
    <s v="AH-10075"/>
    <s v="Adam Hart"/>
    <s v="Corporate"/>
    <s v="United States"/>
    <s v="Atlanta"/>
    <x v="32"/>
    <x v="148"/>
    <x v="0"/>
    <s v="OFF-AR-10003504"/>
    <x v="1"/>
    <s v="Art"/>
    <s v="Newell 347"/>
    <n v="12.84"/>
  </r>
  <r>
    <n v="1571"/>
    <s v="US-2015-157385"/>
    <d v="2015-11-23T00:00:00"/>
    <d v="2015-11-25T00:00:00"/>
    <s v="First Class"/>
    <s v="SC-20095"/>
    <s v="Sanjit Chand"/>
    <s v="Consumer"/>
    <s v="United States"/>
    <s v="Los Angeles"/>
    <x v="1"/>
    <x v="25"/>
    <x v="1"/>
    <s v="FUR-CH-10000863"/>
    <x v="0"/>
    <s v="Chairs"/>
    <s v="Novimex Swivel Fabric Task Chair"/>
    <n v="603.91999999999996"/>
  </r>
  <r>
    <n v="1572"/>
    <s v="US-2015-157385"/>
    <d v="2015-11-23T00:00:00"/>
    <d v="2015-11-25T00:00:00"/>
    <s v="First Class"/>
    <s v="SC-20095"/>
    <s v="Sanjit Chand"/>
    <s v="Consumer"/>
    <s v="United States"/>
    <s v="Los Angeles"/>
    <x v="1"/>
    <x v="25"/>
    <x v="1"/>
    <s v="OFF-EN-10003160"/>
    <x v="1"/>
    <s v="Envelopes"/>
    <s v="Pastel Pink Envelopes"/>
    <n v="21.84"/>
  </r>
  <r>
    <n v="1573"/>
    <s v="US-2015-157385"/>
    <d v="2015-11-23T00:00:00"/>
    <d v="2015-11-25T00:00:00"/>
    <s v="First Class"/>
    <s v="SC-20095"/>
    <s v="Sanjit Chand"/>
    <s v="Consumer"/>
    <s v="United States"/>
    <s v="Los Angeles"/>
    <x v="1"/>
    <x v="25"/>
    <x v="1"/>
    <s v="TEC-AC-10003280"/>
    <x v="2"/>
    <s v="Accessories"/>
    <s v="Belkin F8E887 USB Wired Ergonomic Keyboard"/>
    <n v="29.99"/>
  </r>
  <r>
    <n v="1574"/>
    <s v="US-2015-157385"/>
    <d v="2015-11-23T00:00:00"/>
    <d v="2015-11-25T00:00:00"/>
    <s v="First Class"/>
    <s v="SC-20095"/>
    <s v="Sanjit Chand"/>
    <s v="Consumer"/>
    <s v="United States"/>
    <s v="Los Angeles"/>
    <x v="1"/>
    <x v="25"/>
    <x v="1"/>
    <s v="FUR-CH-10000595"/>
    <x v="0"/>
    <s v="Chairs"/>
    <s v="Safco Contoured Stacking Chairs"/>
    <n v="381.44"/>
  </r>
  <r>
    <n v="1575"/>
    <s v="CA-2015-101602"/>
    <d v="2015-12-15T00:00:00"/>
    <d v="2015-12-18T00:00:00"/>
    <s v="First Class"/>
    <s v="MC-18100"/>
    <s v="Mick Crebagga"/>
    <s v="Consumer"/>
    <s v="United States"/>
    <s v="El Paso"/>
    <x v="5"/>
    <x v="293"/>
    <x v="2"/>
    <s v="TEC-PH-10000169"/>
    <x v="2"/>
    <s v="Phones"/>
    <s v="ARKON Windshield Dashboard Air Vent Car Mount Holder"/>
    <n v="40.68"/>
  </r>
  <r>
    <n v="1576"/>
    <s v="CA-2015-101602"/>
    <d v="2015-12-15T00:00:00"/>
    <d v="2015-12-18T00:00:00"/>
    <s v="First Class"/>
    <s v="MC-18100"/>
    <s v="Mick Crebagga"/>
    <s v="Consumer"/>
    <s v="United States"/>
    <s v="El Paso"/>
    <x v="5"/>
    <x v="293"/>
    <x v="2"/>
    <s v="FUR-CH-10004675"/>
    <x v="0"/>
    <s v="Chairs"/>
    <s v="Lifetime Advantage Folding Chairs, 4/Carton"/>
    <n v="763.28"/>
  </r>
  <r>
    <n v="1577"/>
    <s v="CA-2017-109057"/>
    <d v="2017-04-22T00:00:00"/>
    <d v="2017-04-27T00:00:00"/>
    <s v="Standard Class"/>
    <s v="TT-21460"/>
    <s v="Tonja Turnell"/>
    <s v="Home Office"/>
    <s v="United States"/>
    <s v="Aurora"/>
    <x v="10"/>
    <x v="173"/>
    <x v="2"/>
    <s v="OFF-ST-10002406"/>
    <x v="1"/>
    <s v="Storage"/>
    <s v="Pizazz Global Quick File"/>
    <n v="23.952000000000002"/>
  </r>
  <r>
    <n v="1578"/>
    <s v="CA-2017-154403"/>
    <d v="2017-05-23T00:00:00"/>
    <d v="2017-05-27T00:00:00"/>
    <s v="Standard Class"/>
    <s v="AP-10720"/>
    <s v="Anne Pryor"/>
    <s v="Home Office"/>
    <s v="United States"/>
    <s v="Florence"/>
    <x v="19"/>
    <x v="255"/>
    <x v="0"/>
    <s v="OFF-PA-10001526"/>
    <x v="1"/>
    <s v="Paper"/>
    <s v="Xerox 1949"/>
    <n v="4.9800000000000004"/>
  </r>
  <r>
    <n v="1579"/>
    <s v="CA-2017-102456"/>
    <d v="2017-02-27T00:00:00"/>
    <d v="2017-03-01T00:00:00"/>
    <s v="First Class"/>
    <s v="DL-12865"/>
    <s v="Dan Lawera"/>
    <s v="Consumer"/>
    <s v="United States"/>
    <s v="New York City"/>
    <x v="15"/>
    <x v="164"/>
    <x v="3"/>
    <s v="OFF-AP-10004336"/>
    <x v="1"/>
    <s v="Appliances"/>
    <s v="Conquest 14 Commercial Heavy-Duty Upright Vacuum, Collection System, Accessory Kit"/>
    <n v="170.88"/>
  </r>
  <r>
    <n v="1580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TEC-PH-10003012"/>
    <x v="2"/>
    <s v="Phones"/>
    <s v="Nortel Meridian M3904 Professional Digital phone"/>
    <n v="307.98"/>
  </r>
  <r>
    <n v="1581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FUR-TA-10002607"/>
    <x v="0"/>
    <s v="Tables"/>
    <s v="KI Conference Tables"/>
    <n v="382.80599999999998"/>
  </r>
  <r>
    <n v="1582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OFF-ST-10000642"/>
    <x v="1"/>
    <s v="Storage"/>
    <s v="Tennsco Lockers, Gray"/>
    <n v="41.96"/>
  </r>
  <r>
    <n v="1583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OFF-BI-10000545"/>
    <x v="1"/>
    <s v="Binders"/>
    <s v="GBC Ibimaster 500 Manual ProClick Binding System"/>
    <n v="1217.568"/>
  </r>
  <r>
    <n v="1584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FUR-FU-10002157"/>
    <x v="0"/>
    <s v="Furnishings"/>
    <s v="Artistic Insta-Plaque"/>
    <n v="47.04"/>
  </r>
  <r>
    <n v="1585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FUR-FU-10001706"/>
    <x v="0"/>
    <s v="Furnishings"/>
    <s v="Longer-Life Soft White Bulbs"/>
    <n v="6.16"/>
  </r>
  <r>
    <n v="1586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TEC-PH-10000984"/>
    <x v="2"/>
    <s v="Phones"/>
    <s v="Panasonic KX-TG9471B"/>
    <n v="979.95"/>
  </r>
  <r>
    <n v="1587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OFF-PA-10001357"/>
    <x v="1"/>
    <s v="Paper"/>
    <s v="Xerox 1886"/>
    <n v="143.69999999999999"/>
  </r>
  <r>
    <n v="1588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OFF-FA-10000992"/>
    <x v="1"/>
    <s v="Fasteners"/>
    <s v="Acco Clips to Go Binder Clips, 24 Clips in Two Sizes"/>
    <n v="10.65"/>
  </r>
  <r>
    <n v="1589"/>
    <s v="CA-2016-131338"/>
    <d v="2016-08-09T00:00:00"/>
    <d v="2016-08-12T00:00:00"/>
    <s v="First Class"/>
    <s v="NP-18325"/>
    <s v="Naresj Patel"/>
    <s v="Consumer"/>
    <s v="United States"/>
    <s v="New York City"/>
    <x v="15"/>
    <x v="23"/>
    <x v="3"/>
    <s v="TEC-AC-10002600"/>
    <x v="2"/>
    <s v="Accessories"/>
    <s v="Belkin QODE FastFit Bluetooth Keyboard"/>
    <n v="247.8"/>
  </r>
  <r>
    <n v="1590"/>
    <s v="CA-2017-109911"/>
    <d v="2017-05-12T00:00:00"/>
    <d v="2017-05-16T00:00:00"/>
    <s v="Standard Class"/>
    <s v="VG-21805"/>
    <s v="Vivek Grady"/>
    <s v="Corporate"/>
    <s v="United States"/>
    <s v="Virginia Beach"/>
    <x v="17"/>
    <x v="220"/>
    <x v="0"/>
    <s v="OFF-AR-10001662"/>
    <x v="1"/>
    <s v="Art"/>
    <s v="Rogers Handheld Barrel Pencil Sharpener"/>
    <n v="10.96"/>
  </r>
  <r>
    <n v="1591"/>
    <s v="US-2017-132423"/>
    <d v="2017-04-15T00:00:00"/>
    <d v="2017-04-19T00:00:00"/>
    <s v="Standard Class"/>
    <s v="MY-18295"/>
    <s v="Muhammed Yedwab"/>
    <s v="Corporate"/>
    <s v="United States"/>
    <s v="Grapevine"/>
    <x v="5"/>
    <x v="294"/>
    <x v="2"/>
    <s v="OFF-AR-10001221"/>
    <x v="1"/>
    <s v="Art"/>
    <s v="Dixon Ticonderoga Erasable Colored Pencil Set, 12-Color"/>
    <n v="33.488"/>
  </r>
  <r>
    <n v="1592"/>
    <s v="US-2017-132423"/>
    <d v="2017-04-15T00:00:00"/>
    <d v="2017-04-19T00:00:00"/>
    <s v="Standard Class"/>
    <s v="MY-18295"/>
    <s v="Muhammed Yedwab"/>
    <s v="Corporate"/>
    <s v="United States"/>
    <s v="Grapevine"/>
    <x v="5"/>
    <x v="294"/>
    <x v="2"/>
    <s v="OFF-FA-10002988"/>
    <x v="1"/>
    <s v="Fasteners"/>
    <s v="Ideal Clamps"/>
    <n v="8.0399999999999991"/>
  </r>
  <r>
    <n v="1593"/>
    <s v="CA-2016-122826"/>
    <d v="2016-06-23T00:00:00"/>
    <d v="2016-06-25T00:00:00"/>
    <s v="Second Class"/>
    <s v="RD-19480"/>
    <s v="Rick Duston"/>
    <s v="Consumer"/>
    <s v="United States"/>
    <s v="Olympia"/>
    <x v="4"/>
    <x v="224"/>
    <x v="1"/>
    <s v="TEC-PH-10004830"/>
    <x v="2"/>
    <s v="Phones"/>
    <s v="Pyle PRT45 Retro HomeÂ Telephone"/>
    <n v="201.56800000000001"/>
  </r>
  <r>
    <n v="1594"/>
    <s v="CA-2015-117317"/>
    <d v="2015-10-19T00:00:00"/>
    <d v="2015-10-19T00:00:00"/>
    <s v="Same Day"/>
    <s v="JF-15490"/>
    <s v="Jeremy Farry"/>
    <s v="Consumer"/>
    <s v="United States"/>
    <s v="Los Angeles"/>
    <x v="1"/>
    <x v="3"/>
    <x v="1"/>
    <s v="OFF-PA-10004519"/>
    <x v="1"/>
    <s v="Paper"/>
    <s v="Spiral Phone Message Books with Labels by Adams"/>
    <n v="13.44"/>
  </r>
  <r>
    <n v="1595"/>
    <s v="CA-2016-118423"/>
    <d v="2016-03-24T00:00:00"/>
    <d v="2016-03-27T00:00:00"/>
    <s v="First Class"/>
    <s v="DP-13390"/>
    <s v="Dennis Pardue"/>
    <s v="Home Office"/>
    <s v="United States"/>
    <s v="Peoria"/>
    <x v="10"/>
    <x v="120"/>
    <x v="2"/>
    <s v="FUR-BO-10000362"/>
    <x v="0"/>
    <s v="Bookcases"/>
    <s v="Sauder Inglewood Library Bookcases"/>
    <n v="359.05799999999999"/>
  </r>
  <r>
    <n v="1596"/>
    <s v="CA-2018-149181"/>
    <d v="2018-05-08T00:00:00"/>
    <d v="2018-05-12T00:00:00"/>
    <s v="Standard Class"/>
    <s v="MD-17350"/>
    <s v="Maribeth Dona"/>
    <s v="Consumer"/>
    <s v="United States"/>
    <s v="Columbus"/>
    <x v="24"/>
    <x v="47"/>
    <x v="3"/>
    <s v="FUR-CH-10004540"/>
    <x v="0"/>
    <s v="Chairs"/>
    <s v="Global Chrome Stack Chair"/>
    <n v="47.991999999999997"/>
  </r>
  <r>
    <n v="1597"/>
    <s v="CA-2018-132234"/>
    <d v="2018-10-16T00:00:00"/>
    <d v="2018-10-18T00:00:00"/>
    <s v="First Class"/>
    <s v="MY-17380"/>
    <s v="Maribeth Yedwab"/>
    <s v="Corporate"/>
    <s v="United States"/>
    <s v="New York City"/>
    <x v="15"/>
    <x v="164"/>
    <x v="3"/>
    <s v="FUR-FU-10001290"/>
    <x v="0"/>
    <s v="Furnishings"/>
    <s v="Executive Impressions Supervisor Wall Clock"/>
    <n v="547.29999999999995"/>
  </r>
  <r>
    <n v="1598"/>
    <s v="CA-2018-158876"/>
    <d v="2018-11-19T00:00:00"/>
    <d v="2018-11-21T00:00:00"/>
    <s v="Second Class"/>
    <s v="AB-10150"/>
    <s v="Aimee Bixby"/>
    <s v="Consumer"/>
    <s v="United States"/>
    <s v="Carrollton"/>
    <x v="5"/>
    <x v="295"/>
    <x v="2"/>
    <s v="OFF-PA-10000308"/>
    <x v="1"/>
    <s v="Paper"/>
    <s v="Xerox 1901"/>
    <n v="16.896000000000001"/>
  </r>
  <r>
    <n v="1599"/>
    <s v="CA-2018-158876"/>
    <d v="2018-11-19T00:00:00"/>
    <d v="2018-11-21T00:00:00"/>
    <s v="Second Class"/>
    <s v="AB-10150"/>
    <s v="Aimee Bixby"/>
    <s v="Consumer"/>
    <s v="United States"/>
    <s v="Carrollton"/>
    <x v="5"/>
    <x v="295"/>
    <x v="2"/>
    <s v="OFF-SU-10001165"/>
    <x v="1"/>
    <s v="Supplies"/>
    <s v="Acme Elite Stainless Steel Scissors"/>
    <n v="6.6719999999999997"/>
  </r>
  <r>
    <n v="1600"/>
    <s v="CA-2018-158876"/>
    <d v="2018-11-19T00:00:00"/>
    <d v="2018-11-21T00:00:00"/>
    <s v="Second Class"/>
    <s v="AB-10150"/>
    <s v="Aimee Bixby"/>
    <s v="Consumer"/>
    <s v="United States"/>
    <s v="Carrollton"/>
    <x v="5"/>
    <x v="295"/>
    <x v="2"/>
    <s v="OFF-AR-10003373"/>
    <x v="1"/>
    <s v="Art"/>
    <s v="Boston School Pro Electric Pencil Sharpener, 1670"/>
    <n v="99.135999999999996"/>
  </r>
  <r>
    <n v="1601"/>
    <s v="CA-2018-158876"/>
    <d v="2018-11-19T00:00:00"/>
    <d v="2018-11-21T00:00:00"/>
    <s v="Second Class"/>
    <s v="AB-10150"/>
    <s v="Aimee Bixby"/>
    <s v="Consumer"/>
    <s v="United States"/>
    <s v="Carrollton"/>
    <x v="5"/>
    <x v="295"/>
    <x v="2"/>
    <s v="FUR-FU-10001967"/>
    <x v="0"/>
    <s v="Furnishings"/>
    <s v="Telescoping Adjustable Floor Lamp"/>
    <n v="15.992000000000001"/>
  </r>
  <r>
    <n v="1602"/>
    <s v="CA-2017-164672"/>
    <d v="2017-05-08T00:00:00"/>
    <d v="2017-05-13T00:00:00"/>
    <s v="Second Class"/>
    <s v="GB-14530"/>
    <s v="George Bell"/>
    <s v="Corporate"/>
    <s v="United States"/>
    <s v="Dover"/>
    <x v="13"/>
    <x v="21"/>
    <x v="3"/>
    <s v="FUR-FU-10001488"/>
    <x v="0"/>
    <s v="Furnishings"/>
    <s v="Tenex 46&quot; x 60&quot; Computer Anti-Static Chairmat, Rectangular Shaped"/>
    <n v="211.96"/>
  </r>
  <r>
    <n v="1603"/>
    <s v="US-2017-132857"/>
    <d v="2017-12-11T00:00:00"/>
    <d v="2017-12-17T00:00:00"/>
    <s v="Standard Class"/>
    <s v="CA-12775"/>
    <s v="Cynthia Arntzen"/>
    <s v="Consumer"/>
    <s v="United States"/>
    <s v="Smyrna"/>
    <x v="18"/>
    <x v="296"/>
    <x v="0"/>
    <s v="OFF-AR-10003251"/>
    <x v="1"/>
    <s v="Art"/>
    <s v="Prang Drawing Pencil Set"/>
    <n v="6.6719999999999997"/>
  </r>
  <r>
    <n v="1604"/>
    <s v="CA-2018-116645"/>
    <d v="2018-11-30T00:00:00"/>
    <d v="2018-12-04T00:00:00"/>
    <s v="Standard Class"/>
    <s v="ME-17725"/>
    <s v="Max Engle"/>
    <s v="Consumer"/>
    <s v="United States"/>
    <s v="Newark"/>
    <x v="13"/>
    <x v="284"/>
    <x v="3"/>
    <s v="OFF-AR-10001044"/>
    <x v="1"/>
    <s v="Art"/>
    <s v="BOSTON Ranger #55 Pencil Sharpener, Black"/>
    <n v="155.94"/>
  </r>
  <r>
    <n v="1605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TEC-PH-10004700"/>
    <x v="2"/>
    <s v="Phones"/>
    <s v="PowerGen Dual USB Car Charger"/>
    <n v="39.96"/>
  </r>
  <r>
    <n v="1606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OFF-AR-10000823"/>
    <x v="1"/>
    <s v="Art"/>
    <s v="Newell 307"/>
    <n v="5.46"/>
  </r>
  <r>
    <n v="1607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OFF-AR-10004456"/>
    <x v="1"/>
    <s v="Art"/>
    <s v="Panasonic KP-4ABK Battery-Operated Pencil Sharpener"/>
    <n v="73.2"/>
  </r>
  <r>
    <n v="1608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OFF-BI-10000050"/>
    <x v="1"/>
    <s v="Binders"/>
    <s v="Angle-D Binders with Locking Rings, Label Holders"/>
    <n v="5.84"/>
  </r>
  <r>
    <n v="1609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OFF-PA-10002377"/>
    <x v="1"/>
    <s v="Paper"/>
    <s v="Adams Telephone Message Book W/Dividers/Space For Phone Numbers, 5 1/4&quot;X8 1/2&quot;, 200/Messages"/>
    <n v="22.72"/>
  </r>
  <r>
    <n v="1610"/>
    <s v="US-2017-115819"/>
    <d v="2017-04-19T00:00:00"/>
    <d v="2017-04-24T00:00:00"/>
    <s v="Second Class"/>
    <s v="JO-15280"/>
    <s v="Jas O'Carroll"/>
    <s v="Consumer"/>
    <s v="United States"/>
    <s v="Los Angeles"/>
    <x v="1"/>
    <x v="13"/>
    <x v="1"/>
    <s v="OFF-BI-10000591"/>
    <x v="1"/>
    <s v="Binders"/>
    <s v="Avery Binder Labels"/>
    <n v="9.3360000000000003"/>
  </r>
  <r>
    <n v="1611"/>
    <s v="CA-2015-156349"/>
    <d v="2015-05-26T00:00:00"/>
    <d v="2015-05-30T00:00:00"/>
    <s v="Standard Class"/>
    <s v="ML-17395"/>
    <s v="Marina Lichtenstein"/>
    <s v="Corporate"/>
    <s v="United States"/>
    <s v="Los Angeles"/>
    <x v="1"/>
    <x v="141"/>
    <x v="1"/>
    <s v="FUR-BO-10000362"/>
    <x v="0"/>
    <s v="Bookcases"/>
    <s v="Sauder Inglewood Library Bookcases"/>
    <n v="290.666"/>
  </r>
  <r>
    <n v="1612"/>
    <s v="CA-2015-156349"/>
    <d v="2015-05-26T00:00:00"/>
    <d v="2015-05-30T00:00:00"/>
    <s v="Standard Class"/>
    <s v="ML-17395"/>
    <s v="Marina Lichtenstein"/>
    <s v="Corporate"/>
    <s v="United States"/>
    <s v="Los Angeles"/>
    <x v="1"/>
    <x v="141"/>
    <x v="1"/>
    <s v="TEC-PH-10000441"/>
    <x v="2"/>
    <s v="Phones"/>
    <s v="VTech DS6151"/>
    <n v="201.584"/>
  </r>
  <r>
    <n v="1613"/>
    <s v="CA-2015-156349"/>
    <d v="2015-05-26T00:00:00"/>
    <d v="2015-05-30T00:00:00"/>
    <s v="Standard Class"/>
    <s v="ML-17395"/>
    <s v="Marina Lichtenstein"/>
    <s v="Corporate"/>
    <s v="United States"/>
    <s v="Los Angeles"/>
    <x v="1"/>
    <x v="141"/>
    <x v="1"/>
    <s v="TEC-PH-10002726"/>
    <x v="2"/>
    <s v="Phones"/>
    <s v="netTALK DUO VoIP Telephone Service"/>
    <n v="83.983999999999995"/>
  </r>
  <r>
    <n v="1614"/>
    <s v="CA-2018-138380"/>
    <d v="2018-12-21T00:00:00"/>
    <d v="2018-12-25T00:00:00"/>
    <s v="Standard Class"/>
    <s v="YS-21880"/>
    <s v="Yana Sorensen"/>
    <s v="Corporate"/>
    <s v="United States"/>
    <s v="Oakland"/>
    <x v="1"/>
    <x v="232"/>
    <x v="1"/>
    <s v="OFF-ST-10003306"/>
    <x v="1"/>
    <s v="Storage"/>
    <s v="Letter Size Cart"/>
    <n v="1000.02"/>
  </r>
  <r>
    <n v="1615"/>
    <s v="US-2017-113509"/>
    <d v="2017-03-15T00:00:00"/>
    <d v="2017-03-19T00:00:00"/>
    <s v="Standard Class"/>
    <s v="PL-18925"/>
    <s v="Paul Lucas"/>
    <s v="Home Office"/>
    <s v="United States"/>
    <s v="Philadelphia"/>
    <x v="9"/>
    <x v="105"/>
    <x v="3"/>
    <s v="TEC-AC-10004855"/>
    <x v="2"/>
    <s v="Accessories"/>
    <s v="V7 USB Numeric Keypad"/>
    <n v="83.975999999999999"/>
  </r>
  <r>
    <n v="1616"/>
    <s v="CA-2016-130022"/>
    <d v="2016-08-10T00:00:00"/>
    <d v="2016-08-16T00:00:00"/>
    <s v="Standard Class"/>
    <s v="JK-16120"/>
    <s v="Julie Kriz"/>
    <s v="Home Office"/>
    <s v="United States"/>
    <s v="Eagan"/>
    <x v="11"/>
    <x v="19"/>
    <x v="2"/>
    <s v="OFF-LA-10002787"/>
    <x v="1"/>
    <s v="Labels"/>
    <s v="Avery 480"/>
    <n v="3.75"/>
  </r>
  <r>
    <n v="1617"/>
    <s v="CA-2016-130022"/>
    <d v="2016-08-10T00:00:00"/>
    <d v="2016-08-16T00:00:00"/>
    <s v="Standard Class"/>
    <s v="JK-16120"/>
    <s v="Julie Kriz"/>
    <s v="Home Office"/>
    <s v="United States"/>
    <s v="Eagan"/>
    <x v="11"/>
    <x v="19"/>
    <x v="2"/>
    <s v="OFF-LA-10002043"/>
    <x v="1"/>
    <s v="Labels"/>
    <s v="Avery 489"/>
    <n v="41.4"/>
  </r>
  <r>
    <n v="1618"/>
    <s v="CA-2016-130022"/>
    <d v="2016-08-10T00:00:00"/>
    <d v="2016-08-16T00:00:00"/>
    <s v="Standard Class"/>
    <s v="JK-16120"/>
    <s v="Julie Kriz"/>
    <s v="Home Office"/>
    <s v="United States"/>
    <s v="Eagan"/>
    <x v="11"/>
    <x v="19"/>
    <x v="2"/>
    <s v="OFF-AR-10001915"/>
    <x v="1"/>
    <s v="Art"/>
    <s v="Peel-Off China Markers"/>
    <n v="29.79"/>
  </r>
  <r>
    <n v="1619"/>
    <s v="US-2017-118780"/>
    <d v="2017-09-10T00:00:00"/>
    <d v="2017-09-14T00:00:00"/>
    <s v="Second Class"/>
    <s v="PN-18775"/>
    <s v="Parhena Norris"/>
    <s v="Home Office"/>
    <s v="United States"/>
    <s v="New York City"/>
    <x v="15"/>
    <x v="164"/>
    <x v="3"/>
    <s v="OFF-ST-10000352"/>
    <x v="1"/>
    <s v="Storage"/>
    <s v="Acco Perma 2700 Stacking Storage Drawers"/>
    <n v="59.48"/>
  </r>
  <r>
    <n v="1620"/>
    <s v="US-2017-118780"/>
    <d v="2017-09-10T00:00:00"/>
    <d v="2017-09-14T00:00:00"/>
    <s v="Second Class"/>
    <s v="PN-18775"/>
    <s v="Parhena Norris"/>
    <s v="Home Office"/>
    <s v="United States"/>
    <s v="New York City"/>
    <x v="15"/>
    <x v="164"/>
    <x v="3"/>
    <s v="OFF-PA-10000575"/>
    <x v="1"/>
    <s v="Paper"/>
    <s v="Wirebound Message Books, Four 2 3/4 x 5 White Forms per Page"/>
    <n v="6.69"/>
  </r>
  <r>
    <n v="1621"/>
    <s v="CA-2018-108560"/>
    <d v="2018-07-08T00:00:00"/>
    <d v="2018-07-15T00:00:00"/>
    <s v="Standard Class"/>
    <s v="JC-15385"/>
    <s v="Jenna Caffey"/>
    <s v="Consumer"/>
    <s v="United States"/>
    <s v="Kent"/>
    <x v="4"/>
    <x v="297"/>
    <x v="1"/>
    <s v="FUR-FU-10002937"/>
    <x v="0"/>
    <s v="Furnishings"/>
    <s v="GE 48&quot; Fluorescent Tube, Cool White Energy Saver, 34 Watts, 30/Box"/>
    <n v="198.46"/>
  </r>
  <r>
    <n v="1622"/>
    <s v="CA-2018-108560"/>
    <d v="2018-07-08T00:00:00"/>
    <d v="2018-07-15T00:00:00"/>
    <s v="Standard Class"/>
    <s v="JC-15385"/>
    <s v="Jenna Caffey"/>
    <s v="Consumer"/>
    <s v="United States"/>
    <s v="Kent"/>
    <x v="4"/>
    <x v="297"/>
    <x v="1"/>
    <s v="OFF-LA-10003930"/>
    <x v="1"/>
    <s v="Labels"/>
    <s v="Dot Matrix Printer Tape Reel Labels, White, 5000/Box"/>
    <n v="786.48"/>
  </r>
  <r>
    <n v="1623"/>
    <s v="CA-2018-108560"/>
    <d v="2018-07-08T00:00:00"/>
    <d v="2018-07-15T00:00:00"/>
    <s v="Standard Class"/>
    <s v="JC-15385"/>
    <s v="Jenna Caffey"/>
    <s v="Consumer"/>
    <s v="United States"/>
    <s v="Kent"/>
    <x v="4"/>
    <x v="297"/>
    <x v="1"/>
    <s v="OFF-BI-10001107"/>
    <x v="1"/>
    <s v="Binders"/>
    <s v="GBC White Gloss Covers, Plain Front"/>
    <n v="23.167999999999999"/>
  </r>
  <r>
    <n v="1624"/>
    <s v="CA-2018-108560"/>
    <d v="2018-07-08T00:00:00"/>
    <d v="2018-07-15T00:00:00"/>
    <s v="Standard Class"/>
    <s v="JC-15385"/>
    <s v="Jenna Caffey"/>
    <s v="Consumer"/>
    <s v="United States"/>
    <s v="Kent"/>
    <x v="4"/>
    <x v="297"/>
    <x v="1"/>
    <s v="TEC-AC-10003063"/>
    <x v="2"/>
    <s v="Accessories"/>
    <s v="Micro Innovations USB RF Wireless Keyboard with Mouse"/>
    <n v="50"/>
  </r>
  <r>
    <n v="1625"/>
    <s v="CA-2016-157084"/>
    <d v="2016-12-19T00:00:00"/>
    <d v="2016-12-24T00:00:00"/>
    <s v="Standard Class"/>
    <s v="JG-15160"/>
    <s v="James Galang"/>
    <s v="Consumer"/>
    <s v="United States"/>
    <s v="Los Angeles"/>
    <x v="1"/>
    <x v="13"/>
    <x v="1"/>
    <s v="TEC-PH-10002922"/>
    <x v="2"/>
    <s v="Phones"/>
    <s v="ShoreTel ShorePhone IP 230 VoIP phone"/>
    <n v="675.96"/>
  </r>
  <r>
    <n v="1626"/>
    <s v="CA-2016-157084"/>
    <d v="2016-12-19T00:00:00"/>
    <d v="2016-12-24T00:00:00"/>
    <s v="Standard Class"/>
    <s v="JG-15160"/>
    <s v="James Galang"/>
    <s v="Consumer"/>
    <s v="United States"/>
    <s v="Los Angeles"/>
    <x v="1"/>
    <x v="13"/>
    <x v="1"/>
    <s v="TEC-AC-10002049"/>
    <x v="2"/>
    <s v="Accessories"/>
    <s v="Plantronics Savi W720 Multi-Device Wireless Headset System"/>
    <n v="1265.8499999999999"/>
  </r>
  <r>
    <n v="1627"/>
    <s v="CA-2016-164539"/>
    <d v="2016-11-16T00:00:00"/>
    <d v="2016-11-22T00:00:00"/>
    <s v="Standard Class"/>
    <s v="PO-19180"/>
    <s v="Philisse Overcash"/>
    <s v="Home Office"/>
    <s v="United States"/>
    <s v="New York City"/>
    <x v="15"/>
    <x v="164"/>
    <x v="3"/>
    <s v="OFF-AP-10002457"/>
    <x v="1"/>
    <s v="Appliances"/>
    <s v="Eureka The Boss Plus 12-Amp Hard Box Upright Vacuum, Red"/>
    <n v="523.25"/>
  </r>
  <r>
    <n v="1628"/>
    <s v="CA-2016-143119"/>
    <d v="2016-09-24T00:00:00"/>
    <d v="2016-09-30T00:00:00"/>
    <s v="Standard Class"/>
    <s v="MC-17275"/>
    <s v="Marc Crier"/>
    <s v="Consumer"/>
    <s v="United States"/>
    <s v="Lafayette"/>
    <x v="28"/>
    <x v="298"/>
    <x v="0"/>
    <s v="FUR-CH-10001270"/>
    <x v="0"/>
    <s v="Chairs"/>
    <s v="Harbour Creations Steel Folding Chair"/>
    <n v="517.5"/>
  </r>
  <r>
    <n v="1629"/>
    <s v="CA-2018-101049"/>
    <d v="2018-06-21T00:00:00"/>
    <d v="2018-06-25T00:00:00"/>
    <s v="Second Class"/>
    <s v="AS-10240"/>
    <s v="Alan Shonely"/>
    <s v="Consumer"/>
    <s v="United States"/>
    <s v="Cleveland"/>
    <x v="24"/>
    <x v="177"/>
    <x v="3"/>
    <s v="FUR-FU-10004415"/>
    <x v="0"/>
    <s v="Furnishings"/>
    <s v="Stacking Tray, Side-Loading, Legal, Smoke"/>
    <n v="17.920000000000002"/>
  </r>
  <r>
    <n v="1630"/>
    <s v="CA-2018-101049"/>
    <d v="2018-06-21T00:00:00"/>
    <d v="2018-06-25T00:00:00"/>
    <s v="Second Class"/>
    <s v="AS-10240"/>
    <s v="Alan Shonely"/>
    <s v="Consumer"/>
    <s v="United States"/>
    <s v="Cleveland"/>
    <x v="24"/>
    <x v="177"/>
    <x v="3"/>
    <s v="OFF-BI-10001510"/>
    <x v="1"/>
    <s v="Binders"/>
    <s v="Deluxe Heavy-Duty Vinyl Round Ring Binder"/>
    <n v="41.256"/>
  </r>
  <r>
    <n v="1631"/>
    <s v="CA-2017-106530"/>
    <d v="2017-05-08T00:00:00"/>
    <d v="2017-05-08T00:00:00"/>
    <s v="Same Day"/>
    <s v="CL-12565"/>
    <s v="Clay Ludtke"/>
    <s v="Consumer"/>
    <s v="United States"/>
    <s v="Cleveland"/>
    <x v="24"/>
    <x v="177"/>
    <x v="3"/>
    <s v="OFF-ST-10002011"/>
    <x v="1"/>
    <s v="Storage"/>
    <s v="Smead Adjustable Mobile File Trolley with Lockable Top"/>
    <n v="1006.056"/>
  </r>
  <r>
    <n v="1632"/>
    <s v="CA-2017-106530"/>
    <d v="2017-05-08T00:00:00"/>
    <d v="2017-05-08T00:00:00"/>
    <s v="Same Day"/>
    <s v="CL-12565"/>
    <s v="Clay Ludtke"/>
    <s v="Consumer"/>
    <s v="United States"/>
    <s v="Cleveland"/>
    <x v="24"/>
    <x v="177"/>
    <x v="3"/>
    <s v="OFF-PA-10002986"/>
    <x v="1"/>
    <s v="Paper"/>
    <s v="Xerox 1898"/>
    <n v="10.688000000000001"/>
  </r>
  <r>
    <n v="1633"/>
    <s v="CA-2017-106530"/>
    <d v="2017-05-08T00:00:00"/>
    <d v="2017-05-08T00:00:00"/>
    <s v="Same Day"/>
    <s v="CL-12565"/>
    <s v="Clay Ludtke"/>
    <s v="Consumer"/>
    <s v="United States"/>
    <s v="Cleveland"/>
    <x v="24"/>
    <x v="177"/>
    <x v="3"/>
    <s v="OFF-PA-10004451"/>
    <x v="1"/>
    <s v="Paper"/>
    <s v="Xerox 222"/>
    <n v="10.368"/>
  </r>
  <r>
    <n v="1634"/>
    <s v="CA-2017-106530"/>
    <d v="2017-05-08T00:00:00"/>
    <d v="2017-05-08T00:00:00"/>
    <s v="Same Day"/>
    <s v="CL-12565"/>
    <s v="Clay Ludtke"/>
    <s v="Consumer"/>
    <s v="United States"/>
    <s v="Cleveland"/>
    <x v="24"/>
    <x v="177"/>
    <x v="3"/>
    <s v="OFF-ST-10000649"/>
    <x v="1"/>
    <s v="Storage"/>
    <s v="Hanging Personal Folder File"/>
    <n v="25.12"/>
  </r>
  <r>
    <n v="1635"/>
    <s v="CA-2017-106530"/>
    <d v="2017-05-08T00:00:00"/>
    <d v="2017-05-08T00:00:00"/>
    <s v="Same Day"/>
    <s v="CL-12565"/>
    <s v="Clay Ludtke"/>
    <s v="Consumer"/>
    <s v="United States"/>
    <s v="Cleveland"/>
    <x v="24"/>
    <x v="177"/>
    <x v="3"/>
    <s v="TEC-AC-10001465"/>
    <x v="2"/>
    <s v="Accessories"/>
    <s v="SanDisk Cruzer 64 GB USB Flash Drive"/>
    <n v="58.112000000000002"/>
  </r>
  <r>
    <n v="1636"/>
    <s v="CA-2015-168984"/>
    <d v="2015-11-26T00:00:00"/>
    <d v="2015-12-02T00:00:00"/>
    <s v="Standard Class"/>
    <s v="NW-18400"/>
    <s v="Natalie Webber"/>
    <s v="Consumer"/>
    <s v="United States"/>
    <s v="Tigard"/>
    <x v="21"/>
    <x v="299"/>
    <x v="1"/>
    <s v="OFF-PA-10001166"/>
    <x v="1"/>
    <s v="Paper"/>
    <s v="Xerox 2"/>
    <n v="15.552"/>
  </r>
  <r>
    <n v="1637"/>
    <s v="CA-2015-168984"/>
    <d v="2015-11-26T00:00:00"/>
    <d v="2015-12-02T00:00:00"/>
    <s v="Standard Class"/>
    <s v="NW-18400"/>
    <s v="Natalie Webber"/>
    <s v="Consumer"/>
    <s v="United States"/>
    <s v="Tigard"/>
    <x v="21"/>
    <x v="299"/>
    <x v="1"/>
    <s v="OFF-ST-10001097"/>
    <x v="1"/>
    <s v="Storage"/>
    <s v="Office Impressions Heavy Duty Welded Shelving &amp; Multimedia Storage Drawers"/>
    <n v="669.08"/>
  </r>
  <r>
    <n v="1638"/>
    <s v="CA-2015-168984"/>
    <d v="2015-11-26T00:00:00"/>
    <d v="2015-12-02T00:00:00"/>
    <s v="Standard Class"/>
    <s v="NW-18400"/>
    <s v="Natalie Webber"/>
    <s v="Consumer"/>
    <s v="United States"/>
    <s v="Tigard"/>
    <x v="21"/>
    <x v="299"/>
    <x v="1"/>
    <s v="TEC-PH-10000038"/>
    <x v="2"/>
    <s v="Phones"/>
    <s v="Jawbone MINI JAMBOX Wireless Bluetooth Speaker"/>
    <n v="438.33600000000001"/>
  </r>
  <r>
    <n v="1639"/>
    <s v="CA-2017-157266"/>
    <d v="2017-05-26T00:00:00"/>
    <d v="2017-06-01T00:00:00"/>
    <s v="Standard Class"/>
    <s v="TB-21280"/>
    <s v="Toby Braunhardt"/>
    <s v="Consumer"/>
    <s v="United States"/>
    <s v="Washington"/>
    <x v="40"/>
    <x v="225"/>
    <x v="3"/>
    <s v="OFF-PA-10002689"/>
    <x v="1"/>
    <s v="Paper"/>
    <s v="Weyerhaeuser First Choice Laser/Copy Paper (20Lb. and 88 Bright)"/>
    <n v="19.440000000000001"/>
  </r>
  <r>
    <n v="1640"/>
    <s v="CA-2017-157266"/>
    <d v="2017-05-26T00:00:00"/>
    <d v="2017-06-01T00:00:00"/>
    <s v="Standard Class"/>
    <s v="TB-21280"/>
    <s v="Toby Braunhardt"/>
    <s v="Consumer"/>
    <s v="United States"/>
    <s v="Washington"/>
    <x v="40"/>
    <x v="225"/>
    <x v="3"/>
    <s v="OFF-BI-10004728"/>
    <x v="1"/>
    <s v="Binders"/>
    <s v="Wilson Jones Turn Tabs Binder Tool for Ring Binders"/>
    <n v="9.64"/>
  </r>
  <r>
    <n v="1641"/>
    <s v="CA-2017-157266"/>
    <d v="2017-05-26T00:00:00"/>
    <d v="2017-06-01T00:00:00"/>
    <s v="Standard Class"/>
    <s v="TB-21280"/>
    <s v="Toby Braunhardt"/>
    <s v="Consumer"/>
    <s v="United States"/>
    <s v="Washington"/>
    <x v="40"/>
    <x v="225"/>
    <x v="3"/>
    <s v="OFF-PA-10004675"/>
    <x v="1"/>
    <s v="Paper"/>
    <s v="Telephone Message Books with Fax/Mobile Section, 5 1/2&quot; x 3 3/16&quot;"/>
    <n v="12.7"/>
  </r>
  <r>
    <n v="1642"/>
    <s v="CA-2017-157266"/>
    <d v="2017-05-26T00:00:00"/>
    <d v="2017-06-01T00:00:00"/>
    <s v="Standard Class"/>
    <s v="TB-21280"/>
    <s v="Toby Braunhardt"/>
    <s v="Consumer"/>
    <s v="United States"/>
    <s v="Washington"/>
    <x v="40"/>
    <x v="225"/>
    <x v="3"/>
    <s v="FUR-FU-10000629"/>
    <x v="0"/>
    <s v="Furnishings"/>
    <s v="9-3/4 Diameter Round Wall Clock"/>
    <n v="41.37"/>
  </r>
  <r>
    <n v="1643"/>
    <s v="US-2015-134712"/>
    <d v="2015-11-29T00:00:00"/>
    <d v="2015-12-04T00:00:00"/>
    <s v="Standard Class"/>
    <s v="BS-11380"/>
    <s v="Bill Stewart"/>
    <s v="Corporate"/>
    <s v="United States"/>
    <s v="Skokie"/>
    <x v="10"/>
    <x v="300"/>
    <x v="2"/>
    <s v="OFF-FA-10003112"/>
    <x v="1"/>
    <s v="Fasteners"/>
    <s v="Staples"/>
    <n v="12.624000000000001"/>
  </r>
  <r>
    <n v="1644"/>
    <s v="CA-2016-111829"/>
    <d v="2016-03-19T00:00:00"/>
    <d v="2016-03-20T00:00:00"/>
    <s v="First Class"/>
    <s v="FH-14365"/>
    <s v="Fred Hopkins"/>
    <s v="Corporate"/>
    <s v="United States"/>
    <s v="Seattle"/>
    <x v="4"/>
    <x v="60"/>
    <x v="1"/>
    <s v="OFF-ST-10000142"/>
    <x v="1"/>
    <s v="Storage"/>
    <s v="Deluxe Rollaway Locking File with Drawer"/>
    <n v="1247.6400000000001"/>
  </r>
  <r>
    <n v="1645"/>
    <s v="CA-2016-111829"/>
    <d v="2016-03-19T00:00:00"/>
    <d v="2016-03-20T00:00:00"/>
    <s v="First Class"/>
    <s v="FH-14365"/>
    <s v="Fred Hopkins"/>
    <s v="Corporate"/>
    <s v="United States"/>
    <s v="Seattle"/>
    <x v="4"/>
    <x v="60"/>
    <x v="1"/>
    <s v="TEC-CO-10001766"/>
    <x v="2"/>
    <s v="Copiers"/>
    <s v="Canon PC940 Copier"/>
    <n v="3149.93"/>
  </r>
  <r>
    <n v="1646"/>
    <s v="CA-2016-111829"/>
    <d v="2016-03-19T00:00:00"/>
    <d v="2016-03-20T00:00:00"/>
    <s v="First Class"/>
    <s v="FH-14365"/>
    <s v="Fred Hopkins"/>
    <s v="Corporate"/>
    <s v="United States"/>
    <s v="Seattle"/>
    <x v="4"/>
    <x v="60"/>
    <x v="1"/>
    <s v="OFF-PA-10004359"/>
    <x v="1"/>
    <s v="Paper"/>
    <s v="Multicolor Computer Printout Paper"/>
    <n v="209.7"/>
  </r>
  <r>
    <n v="1647"/>
    <s v="CA-2016-105221"/>
    <d v="2016-11-01T00:00:00"/>
    <d v="2016-11-03T00:00:00"/>
    <s v="First Class"/>
    <s v="VM-21685"/>
    <s v="Valerie Mitchum"/>
    <s v="Home Office"/>
    <s v="United States"/>
    <s v="Philadelphia"/>
    <x v="9"/>
    <x v="11"/>
    <x v="3"/>
    <s v="TEC-AC-10002323"/>
    <x v="2"/>
    <s v="Accessories"/>
    <s v="SanDisk Ultra 32 GB MicroSDHC Class 10 Memory Card"/>
    <n v="35.36"/>
  </r>
  <r>
    <n v="1648"/>
    <s v="CA-2016-105221"/>
    <d v="2016-11-01T00:00:00"/>
    <d v="2016-11-03T00:00:00"/>
    <s v="First Class"/>
    <s v="VM-21685"/>
    <s v="Valerie Mitchum"/>
    <s v="Home Office"/>
    <s v="United States"/>
    <s v="Philadelphia"/>
    <x v="9"/>
    <x v="11"/>
    <x v="3"/>
    <s v="OFF-FA-10001135"/>
    <x v="1"/>
    <s v="Fasteners"/>
    <s v="Brites Rubber Bands, 1 1/2 oz. Box"/>
    <n v="3.1680000000000001"/>
  </r>
  <r>
    <n v="1649"/>
    <s v="CA-2016-120341"/>
    <d v="2016-09-26T00:00:00"/>
    <d v="2016-09-29T00:00:00"/>
    <s v="Second Class"/>
    <s v="SF-20200"/>
    <s v="Sarah Foster"/>
    <s v="Consumer"/>
    <s v="United States"/>
    <s v="Philadelphia"/>
    <x v="9"/>
    <x v="105"/>
    <x v="3"/>
    <s v="OFF-BI-10004224"/>
    <x v="1"/>
    <s v="Binders"/>
    <s v="Catalog Binders with Expanding Posts"/>
    <n v="121.104"/>
  </r>
  <r>
    <n v="1650"/>
    <s v="CA-2016-120341"/>
    <d v="2016-09-26T00:00:00"/>
    <d v="2016-09-29T00:00:00"/>
    <s v="Second Class"/>
    <s v="SF-20200"/>
    <s v="Sarah Foster"/>
    <s v="Consumer"/>
    <s v="United States"/>
    <s v="Philadelphia"/>
    <x v="9"/>
    <x v="105"/>
    <x v="3"/>
    <s v="TEC-PH-10003357"/>
    <x v="2"/>
    <s v="Phones"/>
    <s v="Grandstream GXP2100 Mainstream Business Phone"/>
    <n v="45.893999999999998"/>
  </r>
  <r>
    <n v="1651"/>
    <s v="CA-2015-135699"/>
    <d v="2015-08-29T00:00:00"/>
    <d v="2015-08-29T00:00:00"/>
    <s v="Same Day"/>
    <s v="HH-15010"/>
    <s v="Hilary Holden"/>
    <s v="Corporate"/>
    <s v="United States"/>
    <s v="San Francisco"/>
    <x v="1"/>
    <x v="94"/>
    <x v="1"/>
    <s v="OFF-PA-10004475"/>
    <x v="1"/>
    <s v="Paper"/>
    <s v="Xerox 1940"/>
    <n v="109.92"/>
  </r>
  <r>
    <n v="1652"/>
    <s v="CA-2015-135699"/>
    <d v="2015-08-29T00:00:00"/>
    <d v="2015-08-29T00:00:00"/>
    <s v="Same Day"/>
    <s v="HH-15010"/>
    <s v="Hilary Holden"/>
    <s v="Corporate"/>
    <s v="United States"/>
    <s v="San Francisco"/>
    <x v="1"/>
    <x v="94"/>
    <x v="1"/>
    <s v="OFF-PA-10003001"/>
    <x v="1"/>
    <s v="Paper"/>
    <s v="Xerox 1986"/>
    <n v="13.36"/>
  </r>
  <r>
    <n v="1653"/>
    <s v="US-2018-132444"/>
    <d v="2018-11-18T00:00:00"/>
    <d v="2018-11-21T00:00:00"/>
    <s v="First Class"/>
    <s v="CD-12280"/>
    <s v="Christina DeMoss"/>
    <s v="Consumer"/>
    <s v="United States"/>
    <s v="Seattle"/>
    <x v="4"/>
    <x v="59"/>
    <x v="1"/>
    <s v="OFF-ST-10003442"/>
    <x v="1"/>
    <s v="Storage"/>
    <s v="Eldon Portable Mobile Manager"/>
    <n v="169.68"/>
  </r>
  <r>
    <n v="1654"/>
    <s v="US-2018-132444"/>
    <d v="2018-11-18T00:00:00"/>
    <d v="2018-11-21T00:00:00"/>
    <s v="First Class"/>
    <s v="CD-12280"/>
    <s v="Christina DeMoss"/>
    <s v="Consumer"/>
    <s v="United States"/>
    <s v="Seattle"/>
    <x v="4"/>
    <x v="59"/>
    <x v="1"/>
    <s v="TEC-AC-10003832"/>
    <x v="2"/>
    <s v="Accessories"/>
    <s v="ImationÂ 16GB Mini TravelDrive USB 2.0Â Flash Drive"/>
    <n v="132.52000000000001"/>
  </r>
  <r>
    <n v="1655"/>
    <s v="US-2018-132444"/>
    <d v="2018-11-18T00:00:00"/>
    <d v="2018-11-21T00:00:00"/>
    <s v="First Class"/>
    <s v="CD-12280"/>
    <s v="Christina DeMoss"/>
    <s v="Consumer"/>
    <s v="United States"/>
    <s v="Seattle"/>
    <x v="4"/>
    <x v="59"/>
    <x v="1"/>
    <s v="OFF-FA-10000611"/>
    <x v="1"/>
    <s v="Fasteners"/>
    <s v="Binder Clips by OIC"/>
    <n v="2.96"/>
  </r>
  <r>
    <n v="1656"/>
    <s v="US-2018-132444"/>
    <d v="2018-11-18T00:00:00"/>
    <d v="2018-11-21T00:00:00"/>
    <s v="First Class"/>
    <s v="CD-12280"/>
    <s v="Christina DeMoss"/>
    <s v="Consumer"/>
    <s v="United States"/>
    <s v="Seattle"/>
    <x v="4"/>
    <x v="59"/>
    <x v="1"/>
    <s v="OFF-BI-10001116"/>
    <x v="1"/>
    <s v="Binders"/>
    <s v="Wilson Jones 1&quot; Hanging DublLock Ring Binders"/>
    <n v="8.4480000000000004"/>
  </r>
  <r>
    <n v="1657"/>
    <s v="US-2018-132444"/>
    <d v="2018-11-18T00:00:00"/>
    <d v="2018-11-21T00:00:00"/>
    <s v="First Class"/>
    <s v="CD-12280"/>
    <s v="Christina DeMoss"/>
    <s v="Consumer"/>
    <s v="United States"/>
    <s v="Seattle"/>
    <x v="4"/>
    <x v="59"/>
    <x v="1"/>
    <s v="OFF-ST-10000563"/>
    <x v="1"/>
    <s v="Storage"/>
    <s v="Fellowes Bankers Box Stor/Drawer Steel Plus"/>
    <n v="95.94"/>
  </r>
  <r>
    <n v="1658"/>
    <s v="CA-2015-127159"/>
    <d v="2015-05-12T00:00:00"/>
    <d v="2015-05-15T00:00:00"/>
    <s v="First Class"/>
    <s v="HL-15040"/>
    <s v="Hunter Lopez"/>
    <s v="Consumer"/>
    <s v="United States"/>
    <s v="Milwaukee"/>
    <x v="6"/>
    <x v="201"/>
    <x v="2"/>
    <s v="FUR-FU-10000010"/>
    <x v="0"/>
    <s v="Furnishings"/>
    <s v="DAX Value U-Channel Document Frames, Easel Back"/>
    <n v="34.79"/>
  </r>
  <r>
    <n v="1659"/>
    <s v="CA-2018-161809"/>
    <d v="2018-01-20T00:00:00"/>
    <d v="2018-01-26T00:00:00"/>
    <s v="Standard Class"/>
    <s v="TH-21100"/>
    <s v="Thea Hendricks"/>
    <s v="Consumer"/>
    <s v="United States"/>
    <s v="Los Angeles"/>
    <x v="1"/>
    <x v="62"/>
    <x v="1"/>
    <s v="TEC-PH-10004922"/>
    <x v="2"/>
    <s v="Phones"/>
    <s v="RCA Visys Integrated PBX 8-Line Router"/>
    <n v="160.77600000000001"/>
  </r>
  <r>
    <n v="1660"/>
    <s v="CA-2018-127285"/>
    <d v="2018-10-30T00:00:00"/>
    <d v="2018-11-06T00:00:00"/>
    <s v="Standard Class"/>
    <s v="MM-18055"/>
    <s v="Michelle Moray"/>
    <s v="Consumer"/>
    <s v="United States"/>
    <s v="Seattle"/>
    <x v="4"/>
    <x v="60"/>
    <x v="1"/>
    <s v="OFF-BI-10004330"/>
    <x v="1"/>
    <s v="Binders"/>
    <s v="GBC Velobind Prepunched Cover Sets, Regency Series"/>
    <n v="88.751999999999995"/>
  </r>
  <r>
    <n v="1661"/>
    <s v="CA-2018-127285"/>
    <d v="2018-10-30T00:00:00"/>
    <d v="2018-11-06T00:00:00"/>
    <s v="Standard Class"/>
    <s v="MM-18055"/>
    <s v="Michelle Moray"/>
    <s v="Consumer"/>
    <s v="United States"/>
    <s v="Seattle"/>
    <x v="4"/>
    <x v="60"/>
    <x v="1"/>
    <s v="OFF-BI-10002072"/>
    <x v="1"/>
    <s v="Binders"/>
    <s v="Cardinal Slant-D Ring Binders"/>
    <n v="13.904"/>
  </r>
  <r>
    <n v="1662"/>
    <s v="CA-2018-144526"/>
    <d v="2018-04-30T00:00:00"/>
    <d v="2018-05-06T00:00:00"/>
    <s v="Standard Class"/>
    <s v="QJ-19255"/>
    <s v="Quincy Jones"/>
    <s v="Corporate"/>
    <s v="United States"/>
    <s v="Philadelphia"/>
    <x v="9"/>
    <x v="105"/>
    <x v="3"/>
    <s v="TEC-PH-10002549"/>
    <x v="2"/>
    <s v="Phones"/>
    <s v="Polycom SoundPoint IP 450 VoIP phone"/>
    <n v="677.58"/>
  </r>
  <r>
    <n v="1663"/>
    <s v="CA-2018-144526"/>
    <d v="2018-04-30T00:00:00"/>
    <d v="2018-05-06T00:00:00"/>
    <s v="Standard Class"/>
    <s v="QJ-19255"/>
    <s v="Quincy Jones"/>
    <s v="Corporate"/>
    <s v="United States"/>
    <s v="Philadelphia"/>
    <x v="9"/>
    <x v="105"/>
    <x v="3"/>
    <s v="OFF-BI-10002353"/>
    <x v="1"/>
    <s v="Binders"/>
    <s v="GBC VeloBind Cover Sets"/>
    <n v="13.896000000000001"/>
  </r>
  <r>
    <n v="1664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OFF-ST-10001325"/>
    <x v="1"/>
    <s v="Storage"/>
    <s v="Sterilite Officeware Hinged File Box"/>
    <n v="41.92"/>
  </r>
  <r>
    <n v="1665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TEC-AC-10002049"/>
    <x v="2"/>
    <s v="Accessories"/>
    <s v="Logitech G19 Programmable Gaming Keyboard"/>
    <n v="297.57600000000002"/>
  </r>
  <r>
    <n v="1666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OFF-FA-10002676"/>
    <x v="1"/>
    <s v="Fasteners"/>
    <s v="Colored Push Pins"/>
    <n v="4.3440000000000003"/>
  </r>
  <r>
    <n v="1667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TEC-AC-10003023"/>
    <x v="2"/>
    <s v="Accessories"/>
    <s v="Logitech G105 Gaming Keyboard"/>
    <n v="94.992000000000004"/>
  </r>
  <r>
    <n v="1668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OFF-PA-10000167"/>
    <x v="1"/>
    <s v="Paper"/>
    <s v="Xerox 1925"/>
    <n v="74.352000000000004"/>
  </r>
  <r>
    <n v="1669"/>
    <s v="CA-2017-128531"/>
    <d v="2017-11-24T00:00:00"/>
    <d v="2017-11-26T00:00:00"/>
    <s v="Second Class"/>
    <s v="NS-18505"/>
    <s v="Neola Schneider"/>
    <s v="Consumer"/>
    <s v="United States"/>
    <s v="Dallas"/>
    <x v="5"/>
    <x v="162"/>
    <x v="2"/>
    <s v="OFF-AR-10003405"/>
    <x v="1"/>
    <s v="Art"/>
    <s v="Dixon My First Ticonderoga Pencil, #2"/>
    <n v="14.04"/>
  </r>
  <r>
    <n v="1670"/>
    <s v="US-2016-157154"/>
    <d v="2016-01-10T00:00:00"/>
    <d v="2016-01-15T00:00:00"/>
    <s v="Standard Class"/>
    <s v="MM-17920"/>
    <s v="Michael Moore"/>
    <s v="Consumer"/>
    <s v="United States"/>
    <s v="New York City"/>
    <x v="15"/>
    <x v="164"/>
    <x v="3"/>
    <s v="FUR-TA-10001889"/>
    <x v="0"/>
    <s v="Tables"/>
    <s v="Bush Advantage Collection Racetrack Conference Table"/>
    <n v="1018.104"/>
  </r>
  <r>
    <n v="1671"/>
    <s v="CA-2018-159457"/>
    <d v="2018-10-19T00:00:00"/>
    <d v="2018-10-26T00:00:00"/>
    <s v="Standard Class"/>
    <s v="RD-19480"/>
    <s v="Rick Duston"/>
    <s v="Consumer"/>
    <s v="United States"/>
    <s v="Houston"/>
    <x v="5"/>
    <x v="14"/>
    <x v="2"/>
    <s v="TEC-PH-10002185"/>
    <x v="2"/>
    <s v="Phones"/>
    <s v="QVS USB Car Charger 2-Port 2.1Amp for iPod/iPhone/iPad/iPad 2/iPad 3"/>
    <n v="16.68"/>
  </r>
  <r>
    <n v="1672"/>
    <s v="CA-2017-107615"/>
    <d v="2017-03-22T00:00:00"/>
    <d v="2017-03-25T00:00:00"/>
    <s v="First Class"/>
    <s v="RB-19645"/>
    <s v="Robert Barroso"/>
    <s v="Corporate"/>
    <s v="United States"/>
    <s v="North Las Vegas"/>
    <x v="33"/>
    <x v="282"/>
    <x v="1"/>
    <s v="TEC-AC-10001013"/>
    <x v="2"/>
    <s v="Accessories"/>
    <s v="Logitech ClearChat Comfort/USB Headset H390"/>
    <n v="58.58"/>
  </r>
  <r>
    <n v="1673"/>
    <s v="CA-2018-111647"/>
    <d v="2018-07-03T00:00:00"/>
    <d v="2018-07-07T00:00:00"/>
    <s v="Standard Class"/>
    <s v="RD-19585"/>
    <s v="Rob Dowd"/>
    <s v="Consumer"/>
    <s v="United States"/>
    <s v="Plano"/>
    <x v="5"/>
    <x v="301"/>
    <x v="2"/>
    <s v="TEC-PH-10002726"/>
    <x v="2"/>
    <s v="Phones"/>
    <s v="netTALK DUO VoIP Telephone Service"/>
    <n v="167.96799999999999"/>
  </r>
  <r>
    <n v="1674"/>
    <s v="CA-2016-150560"/>
    <d v="2016-12-11T00:00:00"/>
    <d v="2016-12-12T00:00:00"/>
    <s v="First Class"/>
    <s v="SW-20455"/>
    <s v="Shaun Weien"/>
    <s v="Consumer"/>
    <s v="United States"/>
    <s v="Suffolk"/>
    <x v="17"/>
    <x v="302"/>
    <x v="0"/>
    <s v="OFF-LA-10003930"/>
    <x v="1"/>
    <s v="Labels"/>
    <s v="Dot Matrix Printer Tape Reel Labels, White, 5000/Box"/>
    <n v="196.62"/>
  </r>
  <r>
    <n v="1675"/>
    <s v="CA-2016-143077"/>
    <d v="2016-09-17T00:00:00"/>
    <d v="2016-09-21T00:00:00"/>
    <s v="Standard Class"/>
    <s v="SF-20965"/>
    <s v="Sylvia Foulston"/>
    <s v="Corporate"/>
    <s v="United States"/>
    <s v="Houston"/>
    <x v="5"/>
    <x v="16"/>
    <x v="2"/>
    <s v="FUR-FU-10003535"/>
    <x v="0"/>
    <s v="Furnishings"/>
    <s v="Howard Miller Distant Time Traveler Alarm Clock"/>
    <n v="21.936"/>
  </r>
  <r>
    <n v="1676"/>
    <s v="CA-2016-143077"/>
    <d v="2016-09-17T00:00:00"/>
    <d v="2016-09-21T00:00:00"/>
    <s v="Standard Class"/>
    <s v="SF-20965"/>
    <s v="Sylvia Foulston"/>
    <s v="Corporate"/>
    <s v="United States"/>
    <s v="Houston"/>
    <x v="5"/>
    <x v="16"/>
    <x v="2"/>
    <s v="OFF-BI-10000088"/>
    <x v="1"/>
    <s v="Binders"/>
    <s v="GBC Imprintable Covers"/>
    <n v="6.5880000000000001"/>
  </r>
  <r>
    <n v="1677"/>
    <s v="CA-2017-122728"/>
    <d v="2017-05-18T00:00:00"/>
    <d v="2017-05-24T00:00:00"/>
    <s v="Standard Class"/>
    <s v="EB-13930"/>
    <s v="Eric Barreto"/>
    <s v="Consumer"/>
    <s v="United States"/>
    <s v="San Francisco"/>
    <x v="1"/>
    <x v="94"/>
    <x v="1"/>
    <s v="OFF-ST-10000604"/>
    <x v="1"/>
    <s v="Storage"/>
    <s v="Home/Office Personal File Carts"/>
    <n v="104.28"/>
  </r>
  <r>
    <n v="1678"/>
    <s v="CA-2017-122728"/>
    <d v="2017-05-18T00:00:00"/>
    <d v="2017-05-24T00:00:00"/>
    <s v="Standard Class"/>
    <s v="EB-13930"/>
    <s v="Eric Barreto"/>
    <s v="Consumer"/>
    <s v="United States"/>
    <s v="San Francisco"/>
    <x v="1"/>
    <x v="94"/>
    <x v="1"/>
    <s v="OFF-PA-10004040"/>
    <x v="1"/>
    <s v="Paper"/>
    <s v="Universal Premium White Copier/Laser Paper (20Lb. and 87 Bright)"/>
    <n v="17.940000000000001"/>
  </r>
  <r>
    <n v="1679"/>
    <s v="CA-2015-122882"/>
    <d v="2015-09-07T00:00:00"/>
    <d v="2015-09-13T00:00:00"/>
    <s v="Standard Class"/>
    <s v="SB-20290"/>
    <s v="Sean Braxton"/>
    <s v="Corporate"/>
    <s v="United States"/>
    <s v="Philadelphia"/>
    <x v="9"/>
    <x v="63"/>
    <x v="3"/>
    <s v="OFF-ST-10002344"/>
    <x v="1"/>
    <s v="Storage"/>
    <s v="Carina 42&quot;Hx23 3/4&quot;W Media Storage Unit"/>
    <n v="64.784000000000006"/>
  </r>
  <r>
    <n v="1680"/>
    <s v="CA-2015-122882"/>
    <d v="2015-09-07T00:00:00"/>
    <d v="2015-09-13T00:00:00"/>
    <s v="Standard Class"/>
    <s v="SB-20290"/>
    <s v="Sean Braxton"/>
    <s v="Corporate"/>
    <s v="United States"/>
    <s v="Philadelphia"/>
    <x v="9"/>
    <x v="63"/>
    <x v="3"/>
    <s v="TEC-PH-10003589"/>
    <x v="2"/>
    <s v="Phones"/>
    <s v="invisibleSHIELD by ZAGG Smudge-Free Screen Protector"/>
    <n v="32.381999999999998"/>
  </r>
  <r>
    <n v="1681"/>
    <s v="CA-2015-122882"/>
    <d v="2015-09-07T00:00:00"/>
    <d v="2015-09-13T00:00:00"/>
    <s v="Standard Class"/>
    <s v="SB-20290"/>
    <s v="Sean Braxton"/>
    <s v="Corporate"/>
    <s v="United States"/>
    <s v="Philadelphia"/>
    <x v="9"/>
    <x v="63"/>
    <x v="3"/>
    <s v="FUR-FU-10000758"/>
    <x v="0"/>
    <s v="Furnishings"/>
    <s v="DAX Natural Wood-Tone Poster Frame"/>
    <n v="42.368000000000002"/>
  </r>
  <r>
    <n v="1682"/>
    <s v="CA-2015-122882"/>
    <d v="2015-09-07T00:00:00"/>
    <d v="2015-09-13T00:00:00"/>
    <s v="Standard Class"/>
    <s v="SB-20290"/>
    <s v="Sean Braxton"/>
    <s v="Corporate"/>
    <s v="United States"/>
    <s v="Philadelphia"/>
    <x v="9"/>
    <x v="63"/>
    <x v="3"/>
    <s v="TEC-MA-10004679"/>
    <x v="2"/>
    <s v="Machines"/>
    <s v="StarTech.com 10/100 VDSL2 Ethernet Extender Kit"/>
    <n v="399.54"/>
  </r>
  <r>
    <n v="1683"/>
    <s v="US-2017-101497"/>
    <d v="2017-09-29T00:00:00"/>
    <d v="2017-10-01T00:00:00"/>
    <s v="Second Class"/>
    <s v="PS-18760"/>
    <s v="Pamela Stobb"/>
    <s v="Consumer"/>
    <s v="United States"/>
    <s v="Los Angeles"/>
    <x v="1"/>
    <x v="141"/>
    <x v="1"/>
    <s v="OFF-PA-10000176"/>
    <x v="1"/>
    <s v="Paper"/>
    <s v="Xerox 1887"/>
    <n v="18.97"/>
  </r>
  <r>
    <n v="1684"/>
    <s v="CA-2017-147585"/>
    <d v="2017-11-07T00:00:00"/>
    <d v="2017-11-12T00:00:00"/>
    <s v="Standard Class"/>
    <s v="CB-12535"/>
    <s v="Claudia Bergmann"/>
    <s v="Corporate"/>
    <s v="United States"/>
    <s v="San Francisco"/>
    <x v="1"/>
    <x v="94"/>
    <x v="1"/>
    <s v="FUR-FU-10002597"/>
    <x v="0"/>
    <s v="Furnishings"/>
    <s v="C-Line Magnetic Cubicle Keepers, Clear Polypropylene"/>
    <n v="14.82"/>
  </r>
  <r>
    <n v="1685"/>
    <s v="CA-2018-149489"/>
    <d v="2018-04-24T00:00:00"/>
    <d v="2018-04-27T00:00:00"/>
    <s v="First Class"/>
    <s v="DK-12835"/>
    <s v="Damala Kotsonis"/>
    <s v="Corporate"/>
    <s v="United States"/>
    <s v="Philadelphia"/>
    <x v="9"/>
    <x v="105"/>
    <x v="3"/>
    <s v="OFF-AP-10002495"/>
    <x v="1"/>
    <s v="Appliances"/>
    <s v="Acco Smartsocket Table Surge Protector, 6 Color-Coded Adapter Outlets"/>
    <n v="99.28"/>
  </r>
  <r>
    <n v="1686"/>
    <s v="CA-2018-149489"/>
    <d v="2018-04-24T00:00:00"/>
    <d v="2018-04-27T00:00:00"/>
    <s v="First Class"/>
    <s v="DK-12835"/>
    <s v="Damala Kotsonis"/>
    <s v="Corporate"/>
    <s v="United States"/>
    <s v="Philadelphia"/>
    <x v="9"/>
    <x v="105"/>
    <x v="3"/>
    <s v="OFF-BI-10002813"/>
    <x v="1"/>
    <s v="Binders"/>
    <s v="Avery Reinforcements for Hole-Punch Pages"/>
    <n v="1.1879999999999999"/>
  </r>
  <r>
    <n v="1687"/>
    <s v="CA-2018-149489"/>
    <d v="2018-04-24T00:00:00"/>
    <d v="2018-04-27T00:00:00"/>
    <s v="First Class"/>
    <s v="DK-12835"/>
    <s v="Damala Kotsonis"/>
    <s v="Corporate"/>
    <s v="United States"/>
    <s v="Philadelphia"/>
    <x v="9"/>
    <x v="105"/>
    <x v="3"/>
    <s v="OFF-BI-10002414"/>
    <x v="1"/>
    <s v="Binders"/>
    <s v="GBC ProClick Spines for 32-Hole Punch"/>
    <n v="7.5179999999999998"/>
  </r>
  <r>
    <n v="1688"/>
    <s v="CA-2018-143798"/>
    <d v="2018-12-10T00:00:00"/>
    <d v="2018-12-12T00:00:00"/>
    <s v="First Class"/>
    <s v="AW-10840"/>
    <s v="Anthony Witt"/>
    <s v="Consumer"/>
    <s v="United States"/>
    <s v="Philadelphia"/>
    <x v="9"/>
    <x v="11"/>
    <x v="3"/>
    <s v="OFF-PA-10000788"/>
    <x v="1"/>
    <s v="Paper"/>
    <s v="Xerox 210"/>
    <n v="10.368"/>
  </r>
  <r>
    <n v="1689"/>
    <s v="CA-2018-143798"/>
    <d v="2018-12-10T00:00:00"/>
    <d v="2018-12-12T00:00:00"/>
    <s v="First Class"/>
    <s v="AW-10840"/>
    <s v="Anthony Witt"/>
    <s v="Consumer"/>
    <s v="United States"/>
    <s v="Philadelphia"/>
    <x v="9"/>
    <x v="11"/>
    <x v="3"/>
    <s v="FUR-FU-10004306"/>
    <x v="0"/>
    <s v="Furnishings"/>
    <s v="Electrix Halogen Magnifier Lamp"/>
    <n v="310.88"/>
  </r>
  <r>
    <n v="1690"/>
    <s v="CA-2015-142839"/>
    <d v="2015-08-16T00:00:00"/>
    <d v="2015-08-20T00:00:00"/>
    <s v="Standard Class"/>
    <s v="TS-21610"/>
    <s v="Troy Staebel"/>
    <s v="Consumer"/>
    <s v="United States"/>
    <s v="Philadelphia"/>
    <x v="9"/>
    <x v="105"/>
    <x v="3"/>
    <s v="FUR-TA-10001539"/>
    <x v="0"/>
    <s v="Tables"/>
    <s v="Chromcraft Rectangular Conference Tables"/>
    <n v="853.09199999999998"/>
  </r>
  <r>
    <n v="1691"/>
    <s v="CA-2018-129833"/>
    <d v="2018-12-09T00:00:00"/>
    <d v="2018-12-15T00:00:00"/>
    <s v="Standard Class"/>
    <s v="HF-14995"/>
    <s v="Herbert Flentye"/>
    <s v="Consumer"/>
    <s v="United States"/>
    <s v="Indianapolis"/>
    <x v="14"/>
    <x v="303"/>
    <x v="2"/>
    <s v="OFF-PA-10000575"/>
    <x v="1"/>
    <s v="Paper"/>
    <s v="Wirebound Message Books, Four 2 3/4 x 5 White Forms per Page"/>
    <n v="33.450000000000003"/>
  </r>
  <r>
    <n v="1692"/>
    <s v="CA-2018-129833"/>
    <d v="2018-12-09T00:00:00"/>
    <d v="2018-12-15T00:00:00"/>
    <s v="Standard Class"/>
    <s v="HF-14995"/>
    <s v="Herbert Flentye"/>
    <s v="Consumer"/>
    <s v="United States"/>
    <s v="Indianapolis"/>
    <x v="14"/>
    <x v="303"/>
    <x v="2"/>
    <s v="OFF-BI-10004182"/>
    <x v="1"/>
    <s v="Binders"/>
    <s v="Economy Binders"/>
    <n v="10.4"/>
  </r>
  <r>
    <n v="1693"/>
    <s v="US-2017-154361"/>
    <d v="2017-03-14T00:00:00"/>
    <d v="2017-03-19T00:00:00"/>
    <s v="Standard Class"/>
    <s v="HZ-14950"/>
    <s v="Henia Zydlo"/>
    <s v="Consumer"/>
    <s v="United States"/>
    <s v="Columbus"/>
    <x v="24"/>
    <x v="47"/>
    <x v="3"/>
    <s v="FUR-FU-10004020"/>
    <x v="0"/>
    <s v="Furnishings"/>
    <s v="Advantus Panel Wall Acrylic Frame"/>
    <n v="21.88"/>
  </r>
  <r>
    <n v="1694"/>
    <s v="US-2017-158708"/>
    <d v="2017-06-26T00:00:00"/>
    <d v="2017-06-29T00:00:00"/>
    <s v="Second Class"/>
    <s v="AB-10255"/>
    <s v="Alejandro Ballentine"/>
    <s v="Home Office"/>
    <s v="United States"/>
    <s v="Plano"/>
    <x v="5"/>
    <x v="301"/>
    <x v="2"/>
    <s v="TEC-AC-10003133"/>
    <x v="2"/>
    <s v="Accessories"/>
    <s v="Memorex Mini Travel Drive 4 GB USB 2.0 Flash Drive"/>
    <n v="13.616"/>
  </r>
  <r>
    <n v="1695"/>
    <s v="CA-2016-156335"/>
    <d v="2016-09-25T00:00:00"/>
    <d v="2016-09-28T00:00:00"/>
    <s v="Second Class"/>
    <s v="PO-19195"/>
    <s v="Phillina Ober"/>
    <s v="Home Office"/>
    <s v="United States"/>
    <s v="Bayonne"/>
    <x v="30"/>
    <x v="304"/>
    <x v="3"/>
    <s v="TEC-AC-10002006"/>
    <x v="2"/>
    <s v="Accessories"/>
    <s v="Memorex Micro Travel Drive 16 GB"/>
    <n v="63.96"/>
  </r>
  <r>
    <n v="1696"/>
    <s v="CA-2016-156335"/>
    <d v="2016-09-25T00:00:00"/>
    <d v="2016-09-28T00:00:00"/>
    <s v="Second Class"/>
    <s v="PO-19195"/>
    <s v="Phillina Ober"/>
    <s v="Home Office"/>
    <s v="United States"/>
    <s v="Bayonne"/>
    <x v="30"/>
    <x v="304"/>
    <x v="3"/>
    <s v="OFF-BI-10003314"/>
    <x v="1"/>
    <s v="Binders"/>
    <s v="Tuff Stuff Recycled Round Ring Binders"/>
    <n v="14.46"/>
  </r>
  <r>
    <n v="1697"/>
    <s v="CA-2016-156335"/>
    <d v="2016-09-25T00:00:00"/>
    <d v="2016-09-28T00:00:00"/>
    <s v="Second Class"/>
    <s v="PO-19195"/>
    <s v="Phillina Ober"/>
    <s v="Home Office"/>
    <s v="United States"/>
    <s v="Bayonne"/>
    <x v="30"/>
    <x v="304"/>
    <x v="3"/>
    <s v="TEC-PH-10002726"/>
    <x v="2"/>
    <s v="Phones"/>
    <s v="netTALK DUO VoIP Telephone Service"/>
    <n v="104.98"/>
  </r>
  <r>
    <n v="1698"/>
    <s v="CA-2016-148376"/>
    <d v="2016-12-27T00:00:00"/>
    <d v="2016-12-31T00:00:00"/>
    <s v="Standard Class"/>
    <s v="AG-10900"/>
    <s v="Arthur Gainer"/>
    <s v="Consumer"/>
    <s v="United States"/>
    <s v="Los Angeles"/>
    <x v="1"/>
    <x v="141"/>
    <x v="1"/>
    <s v="OFF-AP-10000240"/>
    <x v="1"/>
    <s v="Appliances"/>
    <s v="Belkin F9G930V10-GRY 9 Outlet Surge"/>
    <n v="106.96"/>
  </r>
  <r>
    <n v="1699"/>
    <s v="CA-2016-148376"/>
    <d v="2016-12-27T00:00:00"/>
    <d v="2016-12-31T00:00:00"/>
    <s v="Standard Class"/>
    <s v="AG-10900"/>
    <s v="Arthur Gainer"/>
    <s v="Consumer"/>
    <s v="United States"/>
    <s v="Los Angeles"/>
    <x v="1"/>
    <x v="141"/>
    <x v="1"/>
    <s v="OFF-LA-10002381"/>
    <x v="1"/>
    <s v="Labels"/>
    <s v="Avery 497"/>
    <n v="21.56"/>
  </r>
  <r>
    <n v="1700"/>
    <s v="CA-2015-135657"/>
    <d v="2015-06-03T00:00:00"/>
    <d v="2015-06-07T00:00:00"/>
    <s v="Second Class"/>
    <s v="SC-20725"/>
    <s v="Steven Cartwright"/>
    <s v="Consumer"/>
    <s v="United States"/>
    <s v="Seattle"/>
    <x v="4"/>
    <x v="60"/>
    <x v="1"/>
    <s v="FUR-TA-10004086"/>
    <x v="0"/>
    <s v="Tables"/>
    <s v="KI Adjustable-Height Table"/>
    <n v="515.88"/>
  </r>
  <r>
    <n v="1701"/>
    <s v="CA-2016-114069"/>
    <d v="2016-07-13T00:00:00"/>
    <d v="2016-07-15T00:00:00"/>
    <s v="Second Class"/>
    <s v="ND-18370"/>
    <s v="Natalie DeCherney"/>
    <s v="Consumer"/>
    <s v="United States"/>
    <s v="New York City"/>
    <x v="15"/>
    <x v="45"/>
    <x v="3"/>
    <s v="OFF-BI-10000320"/>
    <x v="1"/>
    <s v="Binders"/>
    <s v="GBC Plastic Binding Combs"/>
    <n v="11.808"/>
  </r>
  <r>
    <n v="1702"/>
    <s v="CA-2016-114069"/>
    <d v="2016-07-13T00:00:00"/>
    <d v="2016-07-15T00:00:00"/>
    <s v="Second Class"/>
    <s v="ND-18370"/>
    <s v="Natalie DeCherney"/>
    <s v="Consumer"/>
    <s v="United States"/>
    <s v="New York City"/>
    <x v="15"/>
    <x v="45"/>
    <x v="3"/>
    <s v="FUR-CH-10000595"/>
    <x v="0"/>
    <s v="Chairs"/>
    <s v="Safco Contoured Stacking Chairs"/>
    <n v="1931.04"/>
  </r>
  <r>
    <n v="1703"/>
    <s v="CA-2016-114069"/>
    <d v="2016-07-13T00:00:00"/>
    <d v="2016-07-15T00:00:00"/>
    <s v="Second Class"/>
    <s v="ND-18370"/>
    <s v="Natalie DeCherney"/>
    <s v="Consumer"/>
    <s v="United States"/>
    <s v="New York City"/>
    <x v="15"/>
    <x v="45"/>
    <x v="3"/>
    <s v="OFF-PA-10000349"/>
    <x v="1"/>
    <s v="Paper"/>
    <s v="Easy-staple paper"/>
    <n v="9.9600000000000009"/>
  </r>
  <r>
    <n v="1704"/>
    <s v="CA-2015-139857"/>
    <d v="2015-02-02T00:00:00"/>
    <d v="2015-02-06T00:00:00"/>
    <s v="Standard Class"/>
    <s v="CD-12790"/>
    <s v="Cynthia Delaney"/>
    <s v="Home Office"/>
    <s v="United States"/>
    <s v="San Diego"/>
    <x v="1"/>
    <x v="88"/>
    <x v="1"/>
    <s v="OFF-FA-10001843"/>
    <x v="1"/>
    <s v="Fasteners"/>
    <s v="Staples"/>
    <n v="12.35"/>
  </r>
  <r>
    <n v="1705"/>
    <s v="CA-2017-106306"/>
    <d v="2017-03-08T00:00:00"/>
    <d v="2017-03-08T00:00:00"/>
    <s v="Same Day"/>
    <s v="PG-18820"/>
    <s v="Patrick Gardner"/>
    <s v="Consumer"/>
    <s v="United States"/>
    <s v="Glendale"/>
    <x v="16"/>
    <x v="275"/>
    <x v="1"/>
    <s v="OFF-BI-10003676"/>
    <x v="1"/>
    <s v="Binders"/>
    <s v="GBC Standard Recycled Report Covers, Clear Plastic Sheets"/>
    <n v="9.702"/>
  </r>
  <r>
    <n v="1706"/>
    <s v="CA-2016-100545"/>
    <d v="2016-11-22T00:00:00"/>
    <d v="2016-11-26T00:00:00"/>
    <s v="Standard Class"/>
    <s v="IM-15070"/>
    <s v="Irene Maddox"/>
    <s v="Consumer"/>
    <s v="United States"/>
    <s v="Philadelphia"/>
    <x v="9"/>
    <x v="74"/>
    <x v="3"/>
    <s v="OFF-BI-10003638"/>
    <x v="1"/>
    <s v="Binders"/>
    <s v="GBC Durable Plastic Covers"/>
    <n v="11.61"/>
  </r>
  <r>
    <n v="1707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OFF-LA-10003077"/>
    <x v="1"/>
    <s v="Labels"/>
    <s v="Avery 500"/>
    <n v="43.86"/>
  </r>
  <r>
    <n v="1708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TEC-PH-10003505"/>
    <x v="2"/>
    <s v="Phones"/>
    <s v="Geemarc AmpliPOWER60"/>
    <n v="148.47999999999999"/>
  </r>
  <r>
    <n v="1709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OFF-PA-10003424"/>
    <x v="1"/>
    <s v="Paper"/>
    <s v="&quot;While you Were Out&quot; Message Book, One Form per Page"/>
    <n v="7.42"/>
  </r>
  <r>
    <n v="1710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FUR-CH-10003061"/>
    <x v="0"/>
    <s v="Chairs"/>
    <s v="Global Leather Task Chair, Black"/>
    <n v="71.992000000000004"/>
  </r>
  <r>
    <n v="1711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OFF-AR-10003514"/>
    <x v="1"/>
    <s v="Art"/>
    <s v="4009 Highlighters by Sanford"/>
    <n v="19.899999999999999"/>
  </r>
  <r>
    <n v="1712"/>
    <s v="CA-2018-123491"/>
    <d v="2018-10-30T00:00:00"/>
    <d v="2018-11-05T00:00:00"/>
    <s v="Standard Class"/>
    <s v="JK-15205"/>
    <s v="Jamie Kunitz"/>
    <s v="Consumer"/>
    <s v="United States"/>
    <s v="San Francisco"/>
    <x v="1"/>
    <x v="34"/>
    <x v="1"/>
    <s v="OFF-AP-10002684"/>
    <x v="1"/>
    <s v="Appliances"/>
    <s v="Acco 7-Outlet Masterpiece Power Center, Wihtout Fax/Phone Line Protection"/>
    <n v="1702.12"/>
  </r>
  <r>
    <n v="1713"/>
    <s v="CA-2016-145401"/>
    <d v="2016-01-30T00:00:00"/>
    <d v="2016-02-04T00:00:00"/>
    <s v="Standard Class"/>
    <s v="JP-15520"/>
    <s v="Jeremy Pistek"/>
    <s v="Consumer"/>
    <s v="United States"/>
    <s v="Houston"/>
    <x v="5"/>
    <x v="32"/>
    <x v="2"/>
    <s v="OFF-PA-10004405"/>
    <x v="1"/>
    <s v="Paper"/>
    <s v="Rediform Voice Mail Log Books"/>
    <n v="14.304"/>
  </r>
  <r>
    <n v="1714"/>
    <s v="US-2018-124968"/>
    <d v="2018-09-08T00:00:00"/>
    <d v="2018-09-13T00:00:00"/>
    <s v="Second Class"/>
    <s v="MM-18055"/>
    <s v="Michelle Moray"/>
    <s v="Consumer"/>
    <s v="United States"/>
    <s v="Chicago"/>
    <x v="10"/>
    <x v="26"/>
    <x v="2"/>
    <s v="FUR-TA-10004289"/>
    <x v="0"/>
    <s v="Tables"/>
    <s v="BoxOffice By Design Rectangular and Half-Moon Meeting Room Tables"/>
    <n v="765.625"/>
  </r>
  <r>
    <n v="1715"/>
    <s v="CA-2018-104003"/>
    <d v="2018-10-07T00:00:00"/>
    <d v="2018-10-13T00:00:00"/>
    <s v="Standard Class"/>
    <s v="DC-13285"/>
    <s v="Debra Catini"/>
    <s v="Consumer"/>
    <s v="United States"/>
    <s v="San Francisco"/>
    <x v="1"/>
    <x v="94"/>
    <x v="1"/>
    <s v="FUR-BO-10003965"/>
    <x v="0"/>
    <s v="Bookcases"/>
    <s v="O'Sullivan Manor Hill 2-Door Library in Brianna Oak"/>
    <n v="307.666"/>
  </r>
  <r>
    <n v="1716"/>
    <s v="CA-2017-154788"/>
    <d v="2017-04-30T00:00:00"/>
    <d v="2017-05-04T00:00:00"/>
    <s v="Standard Class"/>
    <s v="JL-15835"/>
    <s v="John Lee"/>
    <s v="Consumer"/>
    <s v="United States"/>
    <s v="New York City"/>
    <x v="15"/>
    <x v="164"/>
    <x v="3"/>
    <s v="OFF-BI-10003314"/>
    <x v="1"/>
    <s v="Binders"/>
    <s v="Tuff Stuff Recycled Round Ring Binders"/>
    <n v="7.7119999999999997"/>
  </r>
  <r>
    <n v="1717"/>
    <s v="CA-2017-169943"/>
    <d v="2017-05-19T00:00:00"/>
    <d v="2017-05-24T00:00:00"/>
    <s v="Standard Class"/>
    <s v="BN-11515"/>
    <s v="Bradley Nguyen"/>
    <s v="Consumer"/>
    <s v="United States"/>
    <s v="New York City"/>
    <x v="15"/>
    <x v="164"/>
    <x v="3"/>
    <s v="OFF-AP-10001563"/>
    <x v="1"/>
    <s v="Appliances"/>
    <s v="Belkin Premiere Surge Master II 8-outlet surge protector"/>
    <n v="242.9"/>
  </r>
  <r>
    <n v="1718"/>
    <s v="CA-2017-169943"/>
    <d v="2017-05-19T00:00:00"/>
    <d v="2017-05-24T00:00:00"/>
    <s v="Standard Class"/>
    <s v="BN-11515"/>
    <s v="Bradley Nguyen"/>
    <s v="Consumer"/>
    <s v="United States"/>
    <s v="New York City"/>
    <x v="15"/>
    <x v="164"/>
    <x v="3"/>
    <s v="OFF-ST-10004123"/>
    <x v="1"/>
    <s v="Storage"/>
    <s v="Safco Industrial Wire Shelving System"/>
    <n v="454.9"/>
  </r>
  <r>
    <n v="1719"/>
    <s v="CA-2017-169943"/>
    <d v="2017-05-19T00:00:00"/>
    <d v="2017-05-24T00:00:00"/>
    <s v="Standard Class"/>
    <s v="BN-11515"/>
    <s v="Bradley Nguyen"/>
    <s v="Consumer"/>
    <s v="United States"/>
    <s v="New York City"/>
    <x v="15"/>
    <x v="164"/>
    <x v="3"/>
    <s v="FUR-FU-10002088"/>
    <x v="0"/>
    <s v="Furnishings"/>
    <s v="Nu-Dell Float Frame 11 x 14 1/2"/>
    <n v="35.92"/>
  </r>
  <r>
    <n v="1720"/>
    <s v="CA-2017-169943"/>
    <d v="2017-05-19T00:00:00"/>
    <d v="2017-05-24T00:00:00"/>
    <s v="Standard Class"/>
    <s v="BN-11515"/>
    <s v="Bradley Nguyen"/>
    <s v="Consumer"/>
    <s v="United States"/>
    <s v="New York City"/>
    <x v="15"/>
    <x v="164"/>
    <x v="3"/>
    <s v="FUR-FU-10000010"/>
    <x v="0"/>
    <s v="Furnishings"/>
    <s v="DAX Value U-Channel Document Frames, Easel Back"/>
    <n v="39.76"/>
  </r>
  <r>
    <n v="1721"/>
    <s v="CA-2017-169943"/>
    <d v="2017-05-19T00:00:00"/>
    <d v="2017-05-24T00:00:00"/>
    <s v="Standard Class"/>
    <s v="BN-11515"/>
    <s v="Bradley Nguyen"/>
    <s v="Consumer"/>
    <s v="United States"/>
    <s v="New York City"/>
    <x v="15"/>
    <x v="164"/>
    <x v="3"/>
    <s v="OFF-BI-10002824"/>
    <x v="1"/>
    <s v="Binders"/>
    <s v="Recycled Easel Ring Binders"/>
    <n v="47.744"/>
  </r>
  <r>
    <n v="1722"/>
    <s v="US-2016-123218"/>
    <d v="2016-12-20T00:00:00"/>
    <d v="2016-12-25T00:00:00"/>
    <s v="Standard Class"/>
    <s v="KD-16345"/>
    <s v="Katherine Ducich"/>
    <s v="Consumer"/>
    <s v="United States"/>
    <s v="Chicago"/>
    <x v="10"/>
    <x v="36"/>
    <x v="2"/>
    <s v="TEC-PH-10001061"/>
    <x v="2"/>
    <s v="Phones"/>
    <s v="Apple iPhone 5C"/>
    <n v="159.98400000000001"/>
  </r>
  <r>
    <n v="1723"/>
    <s v="US-2016-123218"/>
    <d v="2016-12-20T00:00:00"/>
    <d v="2016-12-25T00:00:00"/>
    <s v="Standard Class"/>
    <s v="KD-16345"/>
    <s v="Katherine Ducich"/>
    <s v="Consumer"/>
    <s v="United States"/>
    <s v="Chicago"/>
    <x v="10"/>
    <x v="36"/>
    <x v="2"/>
    <s v="TEC-AC-10000736"/>
    <x v="2"/>
    <s v="Accessories"/>
    <s v="Logitech G600 MMO Gaming Mouse"/>
    <n v="255.96799999999999"/>
  </r>
  <r>
    <n v="1724"/>
    <s v="US-2016-123218"/>
    <d v="2016-12-20T00:00:00"/>
    <d v="2016-12-25T00:00:00"/>
    <s v="Standard Class"/>
    <s v="KD-16345"/>
    <s v="Katherine Ducich"/>
    <s v="Consumer"/>
    <s v="United States"/>
    <s v="Chicago"/>
    <x v="10"/>
    <x v="36"/>
    <x v="2"/>
    <s v="FUR-BO-10003966"/>
    <x v="0"/>
    <s v="Bookcases"/>
    <s v="Sauder Facets Collection Library, Sky Alder Finish"/>
    <n v="359.05799999999999"/>
  </r>
  <r>
    <n v="1725"/>
    <s v="CA-2016-127453"/>
    <d v="2016-12-19T00:00:00"/>
    <d v="2016-12-20T00:00:00"/>
    <s v="First Class"/>
    <s v="JK-15370"/>
    <s v="Jay Kimmel"/>
    <s v="Consumer"/>
    <s v="United States"/>
    <s v="Philadelphia"/>
    <x v="9"/>
    <x v="105"/>
    <x v="3"/>
    <s v="OFF-AP-10000828"/>
    <x v="1"/>
    <s v="Appliances"/>
    <s v="Avanti 4.4 Cu. Ft. Refrigerator"/>
    <n v="434.35199999999998"/>
  </r>
  <r>
    <n v="1726"/>
    <s v="CA-2016-127453"/>
    <d v="2016-12-19T00:00:00"/>
    <d v="2016-12-20T00:00:00"/>
    <s v="First Class"/>
    <s v="JK-15370"/>
    <s v="Jay Kimmel"/>
    <s v="Consumer"/>
    <s v="United States"/>
    <s v="Philadelphia"/>
    <x v="9"/>
    <x v="105"/>
    <x v="3"/>
    <s v="OFF-AP-10002906"/>
    <x v="1"/>
    <s v="Appliances"/>
    <s v="Hoover Replacement Belt for Commercial Guardsman Heavy-Duty Upright Vacuum"/>
    <n v="3.552"/>
  </r>
  <r>
    <n v="1727"/>
    <s v="CA-2016-127453"/>
    <d v="2016-12-19T00:00:00"/>
    <d v="2016-12-20T00:00:00"/>
    <s v="First Class"/>
    <s v="JK-15370"/>
    <s v="Jay Kimmel"/>
    <s v="Consumer"/>
    <s v="United States"/>
    <s v="Philadelphia"/>
    <x v="9"/>
    <x v="105"/>
    <x v="3"/>
    <s v="OFF-AP-10003860"/>
    <x v="1"/>
    <s v="Appliances"/>
    <s v="Fellowes Advanced 8 Outlet Surge Suppressor with Phone/Fax Protection"/>
    <n v="88.831999999999994"/>
  </r>
  <r>
    <n v="1728"/>
    <s v="US-2018-164056"/>
    <d v="2018-04-29T00:00:00"/>
    <d v="2018-05-04T00:00:00"/>
    <s v="Second Class"/>
    <s v="FM-14215"/>
    <s v="Filia McAdams"/>
    <s v="Corporate"/>
    <s v="United States"/>
    <s v="Dublin"/>
    <x v="24"/>
    <x v="82"/>
    <x v="3"/>
    <s v="FUR-TA-10001307"/>
    <x v="0"/>
    <s v="Tables"/>
    <s v="SAFCO PlanMaster Heigh-Adjustable Drafting Table Base, 43w x 30d x 30-37h, Black"/>
    <n v="1048.3499999999999"/>
  </r>
  <r>
    <n v="1729"/>
    <s v="CA-2017-106894"/>
    <d v="2017-02-07T00:00:00"/>
    <d v="2017-02-07T00:00:00"/>
    <s v="Same Day"/>
    <s v="CA-12265"/>
    <s v="Christina Anderson"/>
    <s v="Consumer"/>
    <s v="United States"/>
    <s v="Springfield"/>
    <x v="17"/>
    <x v="28"/>
    <x v="0"/>
    <s v="TEC-AC-10003063"/>
    <x v="2"/>
    <s v="Accessories"/>
    <s v="Micro Innovations USB RF Wireless Keyboard with Mouse"/>
    <n v="100"/>
  </r>
  <r>
    <n v="1730"/>
    <s v="CA-2017-106894"/>
    <d v="2017-02-07T00:00:00"/>
    <d v="2017-02-07T00:00:00"/>
    <s v="Same Day"/>
    <s v="CA-12265"/>
    <s v="Christina Anderson"/>
    <s v="Consumer"/>
    <s v="United States"/>
    <s v="Springfield"/>
    <x v="17"/>
    <x v="28"/>
    <x v="0"/>
    <s v="OFF-LA-10001045"/>
    <x v="1"/>
    <s v="Labels"/>
    <s v="Permanent Self-Adhesive File Folder Labels for Typewriters by Universal"/>
    <n v="7.83"/>
  </r>
  <r>
    <n v="1731"/>
    <s v="CA-2015-125136"/>
    <d v="2015-09-28T00:00:00"/>
    <d v="2015-10-03T00:00:00"/>
    <s v="Standard Class"/>
    <s v="KD-16495"/>
    <s v="Keith Dawkins"/>
    <s v="Corporate"/>
    <s v="United States"/>
    <s v="Fayetteville"/>
    <x v="3"/>
    <x v="305"/>
    <x v="0"/>
    <s v="OFF-PA-10001457"/>
    <x v="1"/>
    <s v="Paper"/>
    <s v="White GlueTop Scratch Pads"/>
    <n v="96.256"/>
  </r>
  <r>
    <n v="1732"/>
    <s v="CA-2015-125136"/>
    <d v="2015-09-28T00:00:00"/>
    <d v="2015-10-03T00:00:00"/>
    <s v="Standard Class"/>
    <s v="KD-16495"/>
    <s v="Keith Dawkins"/>
    <s v="Corporate"/>
    <s v="United States"/>
    <s v="Fayetteville"/>
    <x v="3"/>
    <x v="305"/>
    <x v="0"/>
    <s v="OFF-PA-10001804"/>
    <x v="1"/>
    <s v="Paper"/>
    <s v="Xerox 195"/>
    <n v="10.688000000000001"/>
  </r>
  <r>
    <n v="1733"/>
    <s v="US-2017-131149"/>
    <d v="2017-07-10T00:00:00"/>
    <d v="2017-07-14T00:00:00"/>
    <s v="Standard Class"/>
    <s v="LH-17155"/>
    <s v="Logan Haushalter"/>
    <s v="Consumer"/>
    <s v="United States"/>
    <s v="Dallas"/>
    <x v="5"/>
    <x v="176"/>
    <x v="2"/>
    <s v="OFF-ST-10000689"/>
    <x v="1"/>
    <s v="Storage"/>
    <s v="Fellowes Strictly Business Drawer File, Letter/Legal Size"/>
    <n v="338.04"/>
  </r>
  <r>
    <n v="1734"/>
    <s v="US-2017-131149"/>
    <d v="2017-07-10T00:00:00"/>
    <d v="2017-07-14T00:00:00"/>
    <s v="Standard Class"/>
    <s v="LH-17155"/>
    <s v="Logan Haushalter"/>
    <s v="Consumer"/>
    <s v="United States"/>
    <s v="Dallas"/>
    <x v="5"/>
    <x v="176"/>
    <x v="2"/>
    <s v="OFF-AR-10002135"/>
    <x v="1"/>
    <s v="Art"/>
    <s v="Boston Heavy-Duty Trimline Electric Pencil Sharpeners"/>
    <n v="154.24"/>
  </r>
  <r>
    <n v="1735"/>
    <s v="CA-2018-101483"/>
    <d v="2018-07-29T00:00:00"/>
    <d v="2018-08-01T00:00:00"/>
    <s v="Second Class"/>
    <s v="AG-10675"/>
    <s v="Anna Gayman"/>
    <s v="Consumer"/>
    <s v="United States"/>
    <s v="Jacksonville"/>
    <x v="3"/>
    <x v="222"/>
    <x v="0"/>
    <s v="OFF-AP-10002082"/>
    <x v="1"/>
    <s v="Appliances"/>
    <s v="Holmes HEPA Air Purifier"/>
    <n v="34.847999999999999"/>
  </r>
  <r>
    <n v="1736"/>
    <s v="CA-2018-101483"/>
    <d v="2018-07-29T00:00:00"/>
    <d v="2018-08-01T00:00:00"/>
    <s v="Second Class"/>
    <s v="AG-10675"/>
    <s v="Anna Gayman"/>
    <s v="Consumer"/>
    <s v="United States"/>
    <s v="Jacksonville"/>
    <x v="3"/>
    <x v="222"/>
    <x v="0"/>
    <s v="TEC-PH-10003442"/>
    <x v="2"/>
    <s v="Phones"/>
    <s v="Samsung Replacement EH64AVFWE Premium Headset"/>
    <n v="22"/>
  </r>
  <r>
    <n v="1737"/>
    <s v="CA-2018-101483"/>
    <d v="2018-07-29T00:00:00"/>
    <d v="2018-08-01T00:00:00"/>
    <s v="Second Class"/>
    <s v="AG-10675"/>
    <s v="Anna Gayman"/>
    <s v="Consumer"/>
    <s v="United States"/>
    <s v="Jacksonville"/>
    <x v="3"/>
    <x v="222"/>
    <x v="0"/>
    <s v="OFF-AR-10002833"/>
    <x v="1"/>
    <s v="Art"/>
    <s v="Newell 322"/>
    <n v="4.3680000000000003"/>
  </r>
  <r>
    <n v="1738"/>
    <s v="CA-2016-130204"/>
    <d v="2016-09-03T00:00:00"/>
    <d v="2016-09-09T00:00:00"/>
    <s v="Standard Class"/>
    <s v="DB-13120"/>
    <s v="David Bremer"/>
    <s v="Corporate"/>
    <s v="United States"/>
    <s v="San Francisco"/>
    <x v="1"/>
    <x v="34"/>
    <x v="1"/>
    <s v="OFF-ST-10001325"/>
    <x v="1"/>
    <s v="Storage"/>
    <s v="Sterilite Officeware Hinged File Box"/>
    <n v="31.44"/>
  </r>
  <r>
    <n v="1739"/>
    <s v="CA-2016-130204"/>
    <d v="2016-09-03T00:00:00"/>
    <d v="2016-09-09T00:00:00"/>
    <s v="Standard Class"/>
    <s v="DB-13120"/>
    <s v="David Bremer"/>
    <s v="Corporate"/>
    <s v="United States"/>
    <s v="San Francisco"/>
    <x v="1"/>
    <x v="34"/>
    <x v="1"/>
    <s v="TEC-AC-10003038"/>
    <x v="2"/>
    <s v="Accessories"/>
    <s v="Kingston Digital DataTraveler 16GB USB 2.0"/>
    <n v="17.899999999999999"/>
  </r>
  <r>
    <n v="1740"/>
    <s v="CA-2016-130204"/>
    <d v="2016-09-03T00:00:00"/>
    <d v="2016-09-09T00:00:00"/>
    <s v="Standard Class"/>
    <s v="DB-13120"/>
    <s v="David Bremer"/>
    <s v="Corporate"/>
    <s v="United States"/>
    <s v="San Francisco"/>
    <x v="1"/>
    <x v="34"/>
    <x v="1"/>
    <s v="TEC-AC-10003590"/>
    <x v="2"/>
    <s v="Accessories"/>
    <s v="TRENDnet 56K USB 2.0 Phone, Internet and Fax Modem"/>
    <n v="129.44999999999999"/>
  </r>
  <r>
    <n v="1741"/>
    <s v="CA-2015-110527"/>
    <d v="2015-08-09T00:00:00"/>
    <d v="2015-08-16T00:00:00"/>
    <s v="Standard Class"/>
    <s v="ED-13885"/>
    <s v="Emily Ducich"/>
    <s v="Home Office"/>
    <s v="United States"/>
    <s v="San Diego"/>
    <x v="1"/>
    <x v="88"/>
    <x v="1"/>
    <s v="OFF-LA-10000262"/>
    <x v="1"/>
    <s v="Labels"/>
    <s v="Avery 494"/>
    <n v="20.88"/>
  </r>
  <r>
    <n v="1742"/>
    <s v="CA-2018-152807"/>
    <d v="2018-10-30T00:00:00"/>
    <d v="2018-11-03T00:00:00"/>
    <s v="Standard Class"/>
    <s v="MC-18100"/>
    <s v="Mick Crebagga"/>
    <s v="Consumer"/>
    <s v="United States"/>
    <s v="Philadelphia"/>
    <x v="9"/>
    <x v="11"/>
    <x v="3"/>
    <s v="OFF-PA-10004355"/>
    <x v="1"/>
    <s v="Paper"/>
    <s v="Xerox 231"/>
    <n v="20.736000000000001"/>
  </r>
  <r>
    <n v="1743"/>
    <s v="CA-2018-152807"/>
    <d v="2018-10-30T00:00:00"/>
    <d v="2018-11-03T00:00:00"/>
    <s v="Standard Class"/>
    <s v="MC-18100"/>
    <s v="Mick Crebagga"/>
    <s v="Consumer"/>
    <s v="United States"/>
    <s v="Philadelphia"/>
    <x v="9"/>
    <x v="11"/>
    <x v="3"/>
    <s v="FUR-FU-10004415"/>
    <x v="0"/>
    <s v="Furnishings"/>
    <s v="Stacking Tray, Side-Loading, Legal, Smoke"/>
    <n v="7.1680000000000001"/>
  </r>
  <r>
    <n v="1744"/>
    <s v="CA-2018-152807"/>
    <d v="2018-10-30T00:00:00"/>
    <d v="2018-11-03T00:00:00"/>
    <s v="Standard Class"/>
    <s v="MC-18100"/>
    <s v="Mick Crebagga"/>
    <s v="Consumer"/>
    <s v="United States"/>
    <s v="Philadelphia"/>
    <x v="9"/>
    <x v="11"/>
    <x v="3"/>
    <s v="OFF-ST-10002486"/>
    <x v="1"/>
    <s v="Storage"/>
    <s v="Eldon Shelf Savers Cubes and Bins"/>
    <n v="11.167999999999999"/>
  </r>
  <r>
    <n v="1745"/>
    <s v="CA-2018-152807"/>
    <d v="2018-10-30T00:00:00"/>
    <d v="2018-11-03T00:00:00"/>
    <s v="Standard Class"/>
    <s v="MC-18100"/>
    <s v="Mick Crebagga"/>
    <s v="Consumer"/>
    <s v="United States"/>
    <s v="Philadelphia"/>
    <x v="9"/>
    <x v="11"/>
    <x v="3"/>
    <s v="TEC-AC-10001142"/>
    <x v="2"/>
    <s v="Accessories"/>
    <s v="First Data FD10 PIN Pad"/>
    <n v="442.4"/>
  </r>
  <r>
    <n v="1746"/>
    <s v="CA-2015-133270"/>
    <d v="2015-06-06T00:00:00"/>
    <d v="2015-06-09T00:00:00"/>
    <s v="First Class"/>
    <s v="BM-11785"/>
    <s v="Bryan Mills"/>
    <s v="Consumer"/>
    <s v="United States"/>
    <s v="Rochester"/>
    <x v="15"/>
    <x v="144"/>
    <x v="3"/>
    <s v="OFF-AR-10002656"/>
    <x v="1"/>
    <s v="Art"/>
    <s v="Sanford Liquid Accent Highlighters"/>
    <n v="13.36"/>
  </r>
  <r>
    <n v="1747"/>
    <s v="CA-2017-155670"/>
    <d v="2017-08-13T00:00:00"/>
    <d v="2017-08-17T00:00:00"/>
    <s v="Second Class"/>
    <s v="EM-14065"/>
    <s v="Erin Mull"/>
    <s v="Consumer"/>
    <s v="United States"/>
    <s v="Jacksonville"/>
    <x v="3"/>
    <x v="222"/>
    <x v="0"/>
    <s v="OFF-BI-10000138"/>
    <x v="1"/>
    <s v="Binders"/>
    <s v="Acco Translucent Poly Ring Binders"/>
    <n v="11.231999999999999"/>
  </r>
  <r>
    <n v="1748"/>
    <s v="CA-2017-155670"/>
    <d v="2017-08-13T00:00:00"/>
    <d v="2017-08-17T00:00:00"/>
    <s v="Second Class"/>
    <s v="EM-14065"/>
    <s v="Erin Mull"/>
    <s v="Consumer"/>
    <s v="United States"/>
    <s v="Jacksonville"/>
    <x v="3"/>
    <x v="222"/>
    <x v="0"/>
    <s v="OFF-PA-10004947"/>
    <x v="1"/>
    <s v="Paper"/>
    <s v="Easy-staple paper"/>
    <n v="10.272"/>
  </r>
  <r>
    <n v="1749"/>
    <s v="US-2015-157406"/>
    <d v="2015-04-25T00:00:00"/>
    <d v="2015-04-29T00:00:00"/>
    <s v="Standard Class"/>
    <s v="DA-13450"/>
    <s v="Dianna Arnett"/>
    <s v="Home Office"/>
    <s v="United States"/>
    <s v="Houston"/>
    <x v="5"/>
    <x v="14"/>
    <x v="2"/>
    <s v="OFF-PA-10003543"/>
    <x v="1"/>
    <s v="Paper"/>
    <s v="Xerox 1985"/>
    <n v="10.368"/>
  </r>
  <r>
    <n v="1750"/>
    <s v="US-2015-157406"/>
    <d v="2015-04-25T00:00:00"/>
    <d v="2015-04-29T00:00:00"/>
    <s v="Standard Class"/>
    <s v="DA-13450"/>
    <s v="Dianna Arnett"/>
    <s v="Home Office"/>
    <s v="United States"/>
    <s v="Houston"/>
    <x v="5"/>
    <x v="14"/>
    <x v="2"/>
    <s v="OFF-AR-10002221"/>
    <x v="1"/>
    <s v="Art"/>
    <s v="12 Colored Short Pencils"/>
    <n v="6.24"/>
  </r>
  <r>
    <n v="1751"/>
    <s v="CA-2016-139094"/>
    <d v="2016-11-22T00:00:00"/>
    <d v="2016-11-27T00:00:00"/>
    <s v="Standard Class"/>
    <s v="MO-17800"/>
    <s v="Meg O'Connel"/>
    <s v="Home Office"/>
    <s v="United States"/>
    <s v="San Antonio"/>
    <x v="5"/>
    <x v="65"/>
    <x v="2"/>
    <s v="FUR-TA-10004607"/>
    <x v="0"/>
    <s v="Tables"/>
    <s v="Hon 2111 Invitation Series Straight Table"/>
    <n v="206.96199999999999"/>
  </r>
  <r>
    <n v="1752"/>
    <s v="CA-2018-168837"/>
    <d v="2018-10-14T00:00:00"/>
    <d v="2018-10-17T00:00:00"/>
    <s v="First Class"/>
    <s v="JW-15955"/>
    <s v="Joni Wasserman"/>
    <s v="Consumer"/>
    <s v="United States"/>
    <s v="Oakland"/>
    <x v="1"/>
    <x v="232"/>
    <x v="1"/>
    <s v="FUR-FU-10001918"/>
    <x v="0"/>
    <s v="Furnishings"/>
    <s v="C-Line Cubicle Keepers Polyproplyene Holder With Velcro Backings"/>
    <n v="9.4600000000000009"/>
  </r>
  <r>
    <n v="1753"/>
    <s v="CA-2018-116715"/>
    <d v="2018-12-02T00:00:00"/>
    <d v="2018-12-05T00:00:00"/>
    <s v="First Class"/>
    <s v="VW-21775"/>
    <s v="Victoria Wilson"/>
    <s v="Corporate"/>
    <s v="United States"/>
    <s v="San Francisco"/>
    <x v="1"/>
    <x v="34"/>
    <x v="1"/>
    <s v="OFF-ST-10004340"/>
    <x v="1"/>
    <s v="Storage"/>
    <s v="Fellowes Mobile File Cart, Black"/>
    <n v="559.62"/>
  </r>
  <r>
    <n v="1754"/>
    <s v="CA-2018-116715"/>
    <d v="2018-12-02T00:00:00"/>
    <d v="2018-12-05T00:00:00"/>
    <s v="First Class"/>
    <s v="VW-21775"/>
    <s v="Victoria Wilson"/>
    <s v="Corporate"/>
    <s v="United States"/>
    <s v="San Francisco"/>
    <x v="1"/>
    <x v="34"/>
    <x v="1"/>
    <s v="OFF-PA-10004475"/>
    <x v="1"/>
    <s v="Paper"/>
    <s v="Xerox 1940"/>
    <n v="109.92"/>
  </r>
  <r>
    <n v="1755"/>
    <s v="CA-2018-116715"/>
    <d v="2018-12-02T00:00:00"/>
    <d v="2018-12-05T00:00:00"/>
    <s v="First Class"/>
    <s v="VW-21775"/>
    <s v="Victoria Wilson"/>
    <s v="Corporate"/>
    <s v="United States"/>
    <s v="San Francisco"/>
    <x v="1"/>
    <x v="34"/>
    <x v="1"/>
    <s v="OFF-PA-10003893"/>
    <x v="1"/>
    <s v="Paper"/>
    <s v="Xerox 1962"/>
    <n v="8.56"/>
  </r>
  <r>
    <n v="1756"/>
    <s v="CA-2016-135622"/>
    <d v="2016-12-08T00:00:00"/>
    <d v="2016-12-11T00:00:00"/>
    <s v="Second Class"/>
    <s v="TT-21460"/>
    <s v="Tonja Turnell"/>
    <s v="Home Office"/>
    <s v="United States"/>
    <s v="Fort Worth"/>
    <x v="5"/>
    <x v="6"/>
    <x v="2"/>
    <s v="OFF-PA-10000100"/>
    <x v="1"/>
    <s v="Paper"/>
    <s v="Xerox 1945"/>
    <n v="360.71199999999999"/>
  </r>
  <r>
    <n v="1757"/>
    <s v="CA-2016-135622"/>
    <d v="2016-12-08T00:00:00"/>
    <d v="2016-12-11T00:00:00"/>
    <s v="Second Class"/>
    <s v="TT-21460"/>
    <s v="Tonja Turnell"/>
    <s v="Home Office"/>
    <s v="United States"/>
    <s v="Fort Worth"/>
    <x v="5"/>
    <x v="6"/>
    <x v="2"/>
    <s v="TEC-PH-10001817"/>
    <x v="2"/>
    <s v="Phones"/>
    <s v="Wilson Electronics DB Pro Signal Booster"/>
    <n v="1718.4"/>
  </r>
  <r>
    <n v="1758"/>
    <s v="US-2016-107349"/>
    <d v="2016-07-13T00:00:00"/>
    <d v="2016-07-15T00:00:00"/>
    <s v="First Class"/>
    <s v="SL-20155"/>
    <s v="Sara Luxemburg"/>
    <s v="Home Office"/>
    <s v="United States"/>
    <s v="Houston"/>
    <x v="5"/>
    <x v="14"/>
    <x v="2"/>
    <s v="OFF-BI-10001765"/>
    <x v="1"/>
    <s v="Binders"/>
    <s v="Wilson Jones Heavy-Duty Casebound Ring Binders with Metal Hinges"/>
    <n v="41.567999999999998"/>
  </r>
  <r>
    <n v="1759"/>
    <s v="CA-2015-139017"/>
    <d v="2015-05-11T00:00:00"/>
    <d v="2015-05-17T00:00:00"/>
    <s v="Standard Class"/>
    <s v="RM-19375"/>
    <s v="Raymond Messe"/>
    <s v="Consumer"/>
    <s v="United States"/>
    <s v="Houston"/>
    <x v="5"/>
    <x v="14"/>
    <x v="2"/>
    <s v="TEC-AC-10001013"/>
    <x v="2"/>
    <s v="Accessories"/>
    <s v="Logitech ClearChat Comfort/USB Headset H390"/>
    <n v="46.863999999999997"/>
  </r>
  <r>
    <n v="1760"/>
    <s v="CA-2015-141817"/>
    <d v="2015-01-05T00:00:00"/>
    <d v="2015-01-12T00:00:00"/>
    <s v="Standard Class"/>
    <s v="MB-18085"/>
    <s v="Mick Brown"/>
    <s v="Consumer"/>
    <s v="United States"/>
    <s v="Philadelphia"/>
    <x v="9"/>
    <x v="105"/>
    <x v="3"/>
    <s v="OFF-AR-10003478"/>
    <x v="1"/>
    <s v="Art"/>
    <s v="Avery Hi-Liter EverBold Pen Style Fluorescent Highlighters, 4/Pack"/>
    <n v="19.536000000000001"/>
  </r>
  <r>
    <n v="1761"/>
    <s v="CA-2016-130785"/>
    <d v="2016-09-05T00:00:00"/>
    <d v="2016-09-09T00:00:00"/>
    <s v="Standard Class"/>
    <s v="AG-10900"/>
    <s v="Arthur Gainer"/>
    <s v="Consumer"/>
    <s v="United States"/>
    <s v="San Diego"/>
    <x v="1"/>
    <x v="188"/>
    <x v="1"/>
    <s v="FUR-BO-10000330"/>
    <x v="0"/>
    <s v="Bookcases"/>
    <s v="Sauder Camden County Barrister Bookcase, Planked Cherry Finish"/>
    <n v="411.33199999999999"/>
  </r>
  <r>
    <n v="1762"/>
    <s v="CA-2016-130785"/>
    <d v="2016-09-05T00:00:00"/>
    <d v="2016-09-09T00:00:00"/>
    <s v="Standard Class"/>
    <s v="AG-10900"/>
    <s v="Arthur Gainer"/>
    <s v="Consumer"/>
    <s v="United States"/>
    <s v="San Diego"/>
    <x v="1"/>
    <x v="188"/>
    <x v="1"/>
    <s v="OFF-BI-10001900"/>
    <x v="1"/>
    <s v="Binders"/>
    <s v="DXL Angle-View Binders with Locking Rings, Black"/>
    <n v="28.751999999999999"/>
  </r>
  <r>
    <n v="1763"/>
    <s v="CA-2016-130785"/>
    <d v="2016-09-05T00:00:00"/>
    <d v="2016-09-09T00:00:00"/>
    <s v="Standard Class"/>
    <s v="AG-10900"/>
    <s v="Arthur Gainer"/>
    <s v="Consumer"/>
    <s v="United States"/>
    <s v="San Diego"/>
    <x v="1"/>
    <x v="188"/>
    <x v="1"/>
    <s v="FUR-BO-10003159"/>
    <x v="0"/>
    <s v="Bookcases"/>
    <s v="Sauder Camden County Collection Libraries, Planked Cherry Finish"/>
    <n v="293.19900000000001"/>
  </r>
  <r>
    <n v="1764"/>
    <s v="CA-2017-110254"/>
    <d v="2017-08-04T00:00:00"/>
    <d v="2017-08-08T00:00:00"/>
    <s v="Standard Class"/>
    <s v="ML-17755"/>
    <s v="Max Ludwig"/>
    <s v="Home Office"/>
    <s v="United States"/>
    <s v="Suffolk"/>
    <x v="17"/>
    <x v="302"/>
    <x v="0"/>
    <s v="OFF-SU-10002573"/>
    <x v="1"/>
    <s v="Supplies"/>
    <s v="Acme 10&quot; Easy Grip Assistive Scissors"/>
    <n v="35.06"/>
  </r>
  <r>
    <n v="1765"/>
    <s v="CA-2017-110254"/>
    <d v="2017-08-04T00:00:00"/>
    <d v="2017-08-08T00:00:00"/>
    <s v="Standard Class"/>
    <s v="ML-17755"/>
    <s v="Max Ludwig"/>
    <s v="Home Office"/>
    <s v="United States"/>
    <s v="Suffolk"/>
    <x v="17"/>
    <x v="302"/>
    <x v="0"/>
    <s v="OFF-LA-10004484"/>
    <x v="1"/>
    <s v="Labels"/>
    <s v="Avery 476"/>
    <n v="4.13"/>
  </r>
  <r>
    <n v="1766"/>
    <s v="CA-2017-110254"/>
    <d v="2017-08-04T00:00:00"/>
    <d v="2017-08-08T00:00:00"/>
    <s v="Standard Class"/>
    <s v="ML-17755"/>
    <s v="Max Ludwig"/>
    <s v="Home Office"/>
    <s v="United States"/>
    <s v="Suffolk"/>
    <x v="17"/>
    <x v="302"/>
    <x v="0"/>
    <s v="FUR-FU-10001591"/>
    <x v="0"/>
    <s v="Furnishings"/>
    <s v="Advantus Panel Wall Certificate Holder - 8.5x11"/>
    <n v="109.8"/>
  </r>
  <r>
    <n v="1767"/>
    <s v="CA-2017-110254"/>
    <d v="2017-08-04T00:00:00"/>
    <d v="2017-08-08T00:00:00"/>
    <s v="Standard Class"/>
    <s v="ML-17755"/>
    <s v="Max Ludwig"/>
    <s v="Home Office"/>
    <s v="United States"/>
    <s v="Suffolk"/>
    <x v="17"/>
    <x v="302"/>
    <x v="0"/>
    <s v="OFF-LA-10002034"/>
    <x v="1"/>
    <s v="Labels"/>
    <s v="Avery 478"/>
    <n v="9.82"/>
  </r>
  <r>
    <n v="1768"/>
    <s v="US-2015-158057"/>
    <d v="2015-03-22T00:00:00"/>
    <d v="2015-03-26T00:00:00"/>
    <s v="Standard Class"/>
    <s v="CC-12685"/>
    <s v="Craig Carroll"/>
    <s v="Consumer"/>
    <s v="United States"/>
    <s v="Greensboro"/>
    <x v="3"/>
    <x v="306"/>
    <x v="0"/>
    <s v="OFF-BI-10004410"/>
    <x v="1"/>
    <s v="Binders"/>
    <s v="C-Line Peel &amp; Stick Add-On Filing Pockets, 8-3/4 x 5-1/8, 10/Pack"/>
    <n v="7.6440000000000001"/>
  </r>
  <r>
    <n v="1769"/>
    <s v="US-2015-158057"/>
    <d v="2015-03-22T00:00:00"/>
    <d v="2015-03-26T00:00:00"/>
    <s v="Standard Class"/>
    <s v="CC-12685"/>
    <s v="Craig Carroll"/>
    <s v="Consumer"/>
    <s v="United States"/>
    <s v="Greensboro"/>
    <x v="3"/>
    <x v="306"/>
    <x v="0"/>
    <s v="OFF-BI-10002735"/>
    <x v="1"/>
    <s v="Binders"/>
    <s v="GBC Prestige Therm-A-Bind Covers"/>
    <n v="51.465000000000003"/>
  </r>
  <r>
    <n v="1770"/>
    <s v="CA-2018-146024"/>
    <d v="2018-03-02T00:00:00"/>
    <d v="2018-03-08T00:00:00"/>
    <s v="Standard Class"/>
    <s v="SC-20770"/>
    <s v="Stewart Carmichael"/>
    <s v="Corporate"/>
    <s v="United States"/>
    <s v="Dallas"/>
    <x v="5"/>
    <x v="176"/>
    <x v="2"/>
    <s v="OFF-SU-10001935"/>
    <x v="1"/>
    <s v="Supplies"/>
    <s v="Staple remover"/>
    <n v="6.976"/>
  </r>
  <r>
    <n v="1771"/>
    <s v="CA-2018-146024"/>
    <d v="2018-03-02T00:00:00"/>
    <d v="2018-03-08T00:00:00"/>
    <s v="Standard Class"/>
    <s v="SC-20770"/>
    <s v="Stewart Carmichael"/>
    <s v="Corporate"/>
    <s v="United States"/>
    <s v="Dallas"/>
    <x v="5"/>
    <x v="176"/>
    <x v="2"/>
    <s v="OFF-BI-10003291"/>
    <x v="1"/>
    <s v="Binders"/>
    <s v="Wilson Jones Leather-Like Binders with DublLock Round Rings"/>
    <n v="12.222"/>
  </r>
  <r>
    <n v="1772"/>
    <s v="CA-2017-129686"/>
    <d v="2017-11-27T00:00:00"/>
    <d v="2017-11-29T00:00:00"/>
    <s v="Second Class"/>
    <s v="GG-14650"/>
    <s v="Greg Guthrie"/>
    <s v="Corporate"/>
    <s v="United States"/>
    <s v="Chicago"/>
    <x v="10"/>
    <x v="36"/>
    <x v="2"/>
    <s v="OFF-ST-10004337"/>
    <x v="1"/>
    <s v="Storage"/>
    <s v="SAFCO Commercial Wire Shelving, 72h"/>
    <n v="97.983999999999995"/>
  </r>
  <r>
    <n v="1773"/>
    <s v="CA-2017-129686"/>
    <d v="2017-11-27T00:00:00"/>
    <d v="2017-11-29T00:00:00"/>
    <s v="Second Class"/>
    <s v="GG-14650"/>
    <s v="Greg Guthrie"/>
    <s v="Corporate"/>
    <s v="United States"/>
    <s v="Chicago"/>
    <x v="10"/>
    <x v="36"/>
    <x v="2"/>
    <s v="TEC-AC-10001266"/>
    <x v="2"/>
    <s v="Accessories"/>
    <s v="Memorex Micro Travel Drive 8 GB"/>
    <n v="62.4"/>
  </r>
  <r>
    <n v="1774"/>
    <s v="CA-2015-118976"/>
    <d v="2015-04-28T00:00:00"/>
    <d v="2015-05-03T00:00:00"/>
    <s v="Standard Class"/>
    <s v="MY-18295"/>
    <s v="Muhammed Yedwab"/>
    <s v="Corporate"/>
    <s v="United States"/>
    <s v="Baltimore"/>
    <x v="39"/>
    <x v="307"/>
    <x v="3"/>
    <s v="OFF-BI-10001628"/>
    <x v="1"/>
    <s v="Binders"/>
    <s v="Acco Data Flex Cable Posts For Top &amp; Bottom Load Binders, 6&quot; Capacity"/>
    <n v="20.86"/>
  </r>
  <r>
    <n v="1775"/>
    <s v="CA-2015-118976"/>
    <d v="2015-04-28T00:00:00"/>
    <d v="2015-05-03T00:00:00"/>
    <s v="Standard Class"/>
    <s v="MY-18295"/>
    <s v="Muhammed Yedwab"/>
    <s v="Corporate"/>
    <s v="United States"/>
    <s v="Baltimore"/>
    <x v="39"/>
    <x v="307"/>
    <x v="3"/>
    <s v="OFF-ST-10000877"/>
    <x v="1"/>
    <s v="Storage"/>
    <s v="Recycled Steel Personal File for Standard File Folders"/>
    <n v="497.61"/>
  </r>
  <r>
    <n v="1776"/>
    <s v="CA-2015-118976"/>
    <d v="2015-04-28T00:00:00"/>
    <d v="2015-05-03T00:00:00"/>
    <s v="Standard Class"/>
    <s v="MY-18295"/>
    <s v="Muhammed Yedwab"/>
    <s v="Corporate"/>
    <s v="United States"/>
    <s v="Baltimore"/>
    <x v="39"/>
    <x v="307"/>
    <x v="3"/>
    <s v="OFF-AR-10004752"/>
    <x v="1"/>
    <s v="Art"/>
    <s v="Blackstonian Pencils"/>
    <n v="5.34"/>
  </r>
  <r>
    <n v="1777"/>
    <s v="CA-2015-118976"/>
    <d v="2015-04-28T00:00:00"/>
    <d v="2015-05-03T00:00:00"/>
    <s v="Standard Class"/>
    <s v="MY-18295"/>
    <s v="Muhammed Yedwab"/>
    <s v="Corporate"/>
    <s v="United States"/>
    <s v="Baltimore"/>
    <x v="39"/>
    <x v="307"/>
    <x v="3"/>
    <s v="OFF-LA-10000452"/>
    <x v="1"/>
    <s v="Labels"/>
    <s v="Avery 488"/>
    <n v="3.15"/>
  </r>
  <r>
    <n v="1778"/>
    <s v="CA-2016-105347"/>
    <d v="2016-11-24T00:00:00"/>
    <d v="2016-11-28T00:00:00"/>
    <s v="Standard Class"/>
    <s v="DP-13000"/>
    <s v="Darren Powers"/>
    <s v="Consumer"/>
    <s v="United States"/>
    <s v="Los Angeles"/>
    <x v="1"/>
    <x v="25"/>
    <x v="1"/>
    <s v="OFF-PA-10000675"/>
    <x v="1"/>
    <s v="Paper"/>
    <s v="Xerox 1919"/>
    <n v="368.91"/>
  </r>
  <r>
    <n v="1779"/>
    <s v="CA-2016-105347"/>
    <d v="2016-11-24T00:00:00"/>
    <d v="2016-11-28T00:00:00"/>
    <s v="Standard Class"/>
    <s v="DP-13000"/>
    <s v="Darren Powers"/>
    <s v="Consumer"/>
    <s v="United States"/>
    <s v="Los Angeles"/>
    <x v="1"/>
    <x v="25"/>
    <x v="1"/>
    <s v="OFF-AR-10003045"/>
    <x v="1"/>
    <s v="Art"/>
    <s v="Prang Colored Pencils"/>
    <n v="14.7"/>
  </r>
  <r>
    <n v="1780"/>
    <s v="CA-2017-124667"/>
    <d v="2017-11-11T00:00:00"/>
    <d v="2017-11-16T00:00:00"/>
    <s v="Standard Class"/>
    <s v="BD-11770"/>
    <s v="Bryan Davis"/>
    <s v="Consumer"/>
    <s v="United States"/>
    <s v="New York City"/>
    <x v="15"/>
    <x v="164"/>
    <x v="3"/>
    <s v="TEC-AC-10003447"/>
    <x v="2"/>
    <s v="Accessories"/>
    <s v="Micropad Numeric Keypads"/>
    <n v="59.97"/>
  </r>
  <r>
    <n v="1781"/>
    <s v="CA-2017-124667"/>
    <d v="2017-11-11T00:00:00"/>
    <d v="2017-11-16T00:00:00"/>
    <s v="Standard Class"/>
    <s v="BD-11770"/>
    <s v="Bryan Davis"/>
    <s v="Consumer"/>
    <s v="United States"/>
    <s v="New York City"/>
    <x v="15"/>
    <x v="164"/>
    <x v="3"/>
    <s v="OFF-ST-10002276"/>
    <x v="1"/>
    <s v="Storage"/>
    <s v="Safco Steel Mobile File Cart"/>
    <n v="83.36"/>
  </r>
  <r>
    <n v="1782"/>
    <s v="CA-2016-111094"/>
    <d v="2016-07-09T00:00:00"/>
    <d v="2016-07-13T00:00:00"/>
    <s v="Standard Class"/>
    <s v="CB-12535"/>
    <s v="Claudia Bergmann"/>
    <s v="Corporate"/>
    <s v="United States"/>
    <s v="Franklin"/>
    <x v="31"/>
    <x v="117"/>
    <x v="3"/>
    <s v="OFF-PA-10001609"/>
    <x v="1"/>
    <s v="Paper"/>
    <s v="Tops Wirebound Message Log Books"/>
    <n v="6.58"/>
  </r>
  <r>
    <n v="1783"/>
    <s v="CA-2016-111094"/>
    <d v="2016-07-09T00:00:00"/>
    <d v="2016-07-13T00:00:00"/>
    <s v="Standard Class"/>
    <s v="CB-12535"/>
    <s v="Claudia Bergmann"/>
    <s v="Corporate"/>
    <s v="United States"/>
    <s v="Franklin"/>
    <x v="31"/>
    <x v="117"/>
    <x v="3"/>
    <s v="OFF-BI-10001597"/>
    <x v="1"/>
    <s v="Binders"/>
    <s v="Wilson Jones Ledger-Size, Piano-Hinge Binder, 2&quot;, Blue"/>
    <n v="122.94"/>
  </r>
  <r>
    <n v="1784"/>
    <s v="CA-2018-166317"/>
    <d v="2018-09-22T00:00:00"/>
    <d v="2018-09-26T00:00:00"/>
    <s v="Standard Class"/>
    <s v="JE-15610"/>
    <s v="Jim Epp"/>
    <s v="Corporate"/>
    <s v="United States"/>
    <s v="Milwaukee"/>
    <x v="6"/>
    <x v="201"/>
    <x v="2"/>
    <s v="OFF-PA-10004475"/>
    <x v="1"/>
    <s v="Paper"/>
    <s v="Xerox 1940"/>
    <n v="219.84"/>
  </r>
  <r>
    <n v="1785"/>
    <s v="CA-2018-166317"/>
    <d v="2018-09-22T00:00:00"/>
    <d v="2018-09-26T00:00:00"/>
    <s v="Standard Class"/>
    <s v="JE-15610"/>
    <s v="Jim Epp"/>
    <s v="Corporate"/>
    <s v="United States"/>
    <s v="Milwaukee"/>
    <x v="6"/>
    <x v="201"/>
    <x v="2"/>
    <s v="TEC-AC-10004510"/>
    <x v="2"/>
    <s v="Accessories"/>
    <s v="Logitech Desktop MK120 Mouse and keyboard Combo"/>
    <n v="98.16"/>
  </r>
  <r>
    <n v="1786"/>
    <s v="CA-2018-166317"/>
    <d v="2018-09-22T00:00:00"/>
    <d v="2018-09-26T00:00:00"/>
    <s v="Standard Class"/>
    <s v="JE-15610"/>
    <s v="Jim Epp"/>
    <s v="Corporate"/>
    <s v="United States"/>
    <s v="Milwaukee"/>
    <x v="6"/>
    <x v="201"/>
    <x v="2"/>
    <s v="OFF-BI-10002976"/>
    <x v="1"/>
    <s v="Binders"/>
    <s v="ACCOHIDE Binder by Acco"/>
    <n v="33.04"/>
  </r>
  <r>
    <n v="1787"/>
    <s v="CA-2018-166317"/>
    <d v="2018-09-22T00:00:00"/>
    <d v="2018-09-26T00:00:00"/>
    <s v="Standard Class"/>
    <s v="JE-15610"/>
    <s v="Jim Epp"/>
    <s v="Corporate"/>
    <s v="United States"/>
    <s v="Milwaukee"/>
    <x v="6"/>
    <x v="201"/>
    <x v="2"/>
    <s v="TEC-PH-10001615"/>
    <x v="2"/>
    <s v="Phones"/>
    <s v="AT&amp;T CL82213"/>
    <n v="86.97"/>
  </r>
  <r>
    <n v="1788"/>
    <s v="CA-2016-154326"/>
    <d v="2016-02-15T00:00:00"/>
    <d v="2016-02-19T00:00:00"/>
    <s v="Standard Class"/>
    <s v="RP-19855"/>
    <s v="Roy Phan"/>
    <s v="Corporate"/>
    <s v="United States"/>
    <s v="Kenosha"/>
    <x v="6"/>
    <x v="308"/>
    <x v="2"/>
    <s v="TEC-PH-10001819"/>
    <x v="2"/>
    <s v="Phones"/>
    <s v="Innergie mMini Combo Duo USB Travel Charging Kit"/>
    <n v="134.97"/>
  </r>
  <r>
    <n v="1789"/>
    <s v="CA-2016-154326"/>
    <d v="2016-02-15T00:00:00"/>
    <d v="2016-02-19T00:00:00"/>
    <s v="Standard Class"/>
    <s v="RP-19855"/>
    <s v="Roy Phan"/>
    <s v="Corporate"/>
    <s v="United States"/>
    <s v="Kenosha"/>
    <x v="6"/>
    <x v="308"/>
    <x v="2"/>
    <s v="TEC-PH-10000560"/>
    <x v="2"/>
    <s v="Phones"/>
    <s v="Samsung Galaxy S III - 16GB - pebble blue (T-Mobile)"/>
    <n v="699.98"/>
  </r>
  <r>
    <n v="1790"/>
    <s v="CA-2016-154326"/>
    <d v="2016-02-15T00:00:00"/>
    <d v="2016-02-19T00:00:00"/>
    <s v="Standard Class"/>
    <s v="RP-19855"/>
    <s v="Roy Phan"/>
    <s v="Corporate"/>
    <s v="United States"/>
    <s v="Kenosha"/>
    <x v="6"/>
    <x v="308"/>
    <x v="2"/>
    <s v="TEC-AC-10004568"/>
    <x v="2"/>
    <s v="Accessories"/>
    <s v="MaxellÂ LTO Ultrium - 800 GB"/>
    <n v="139.94999999999999"/>
  </r>
  <r>
    <n v="1791"/>
    <s v="CA-2015-102008"/>
    <d v="2015-09-30T00:00:00"/>
    <d v="2015-10-04T00:00:00"/>
    <s v="Standard Class"/>
    <s v="RA-19915"/>
    <s v="Russell Applegate"/>
    <s v="Consumer"/>
    <s v="United States"/>
    <s v="New York City"/>
    <x v="15"/>
    <x v="164"/>
    <x v="3"/>
    <s v="OFF-PA-10004092"/>
    <x v="1"/>
    <s v="Paper"/>
    <s v="Tops Green Bar Computer Printout Paper"/>
    <n v="48.94"/>
  </r>
  <r>
    <n v="1792"/>
    <s v="CA-2015-120474"/>
    <d v="2015-12-01T00:00:00"/>
    <d v="2015-12-03T00:00:00"/>
    <s v="First Class"/>
    <s v="RP-19390"/>
    <s v="Resi PÃ¶lking"/>
    <s v="Consumer"/>
    <s v="United States"/>
    <s v="Madison"/>
    <x v="6"/>
    <x v="7"/>
    <x v="2"/>
    <s v="FUR-CH-10001854"/>
    <x v="0"/>
    <s v="Chairs"/>
    <s v="Office Star - Professional Matrix Back Chair with 2-to-1 Synchro Tilt and Mesh Fabric Seat"/>
    <n v="2807.84"/>
  </r>
  <r>
    <n v="1793"/>
    <s v="CA-2015-120474"/>
    <d v="2015-12-01T00:00:00"/>
    <d v="2015-12-03T00:00:00"/>
    <s v="First Class"/>
    <s v="RP-19390"/>
    <s v="Resi PÃ¶lking"/>
    <s v="Consumer"/>
    <s v="United States"/>
    <s v="Madison"/>
    <x v="6"/>
    <x v="7"/>
    <x v="2"/>
    <s v="OFF-AR-10000475"/>
    <x v="1"/>
    <s v="Art"/>
    <s v="Hunt BOSTON Vista Battery-Operated Pencil Sharpener, Black"/>
    <n v="46.64"/>
  </r>
  <r>
    <n v="1794"/>
    <s v="CA-2015-104773"/>
    <d v="2015-12-08T00:00:00"/>
    <d v="2015-12-13T00:00:00"/>
    <s v="Standard Class"/>
    <s v="TB-21175"/>
    <s v="Thomas Boland"/>
    <s v="Corporate"/>
    <s v="United States"/>
    <s v="Houston"/>
    <x v="5"/>
    <x v="16"/>
    <x v="2"/>
    <s v="OFF-ST-10000777"/>
    <x v="1"/>
    <s v="Storage"/>
    <s v="Companion Letter/Legal File, Black"/>
    <n v="60.415999999999997"/>
  </r>
  <r>
    <n v="1795"/>
    <s v="CA-2017-140774"/>
    <d v="2017-09-05T00:00:00"/>
    <d v="2017-09-10T00:00:00"/>
    <s v="Standard Class"/>
    <s v="BE-11455"/>
    <s v="Brad Eason"/>
    <s v="Home Office"/>
    <s v="United States"/>
    <s v="Olathe"/>
    <x v="41"/>
    <x v="309"/>
    <x v="2"/>
    <s v="OFF-AR-10004022"/>
    <x v="1"/>
    <s v="Art"/>
    <s v="Panasonic KP-380BK Classic Electric Pencil Sharpener"/>
    <n v="107.94"/>
  </r>
  <r>
    <n v="1796"/>
    <s v="US-2018-139465"/>
    <d v="2018-08-27T00:00:00"/>
    <d v="2018-08-30T00:00:00"/>
    <s v="First Class"/>
    <s v="MR-17545"/>
    <s v="Mathew Reese"/>
    <s v="Home Office"/>
    <s v="United States"/>
    <s v="New York City"/>
    <x v="15"/>
    <x v="23"/>
    <x v="3"/>
    <s v="OFF-ST-10002352"/>
    <x v="1"/>
    <s v="Storage"/>
    <s v="Iris Project Case"/>
    <n v="63.84"/>
  </r>
  <r>
    <n v="1797"/>
    <s v="US-2018-139465"/>
    <d v="2018-08-27T00:00:00"/>
    <d v="2018-08-30T00:00:00"/>
    <s v="First Class"/>
    <s v="MR-17545"/>
    <s v="Mathew Reese"/>
    <s v="Home Office"/>
    <s v="United States"/>
    <s v="New York City"/>
    <x v="15"/>
    <x v="23"/>
    <x v="3"/>
    <s v="TEC-PH-10000455"/>
    <x v="2"/>
    <s v="Phones"/>
    <s v="GE 30522EE2"/>
    <n v="347.97"/>
  </r>
  <r>
    <n v="1798"/>
    <s v="US-2018-139465"/>
    <d v="2018-08-27T00:00:00"/>
    <d v="2018-08-30T00:00:00"/>
    <s v="First Class"/>
    <s v="MR-17545"/>
    <s v="Mathew Reese"/>
    <s v="Home Office"/>
    <s v="United States"/>
    <s v="New York City"/>
    <x v="15"/>
    <x v="23"/>
    <x v="3"/>
    <s v="OFF-BI-10003910"/>
    <x v="1"/>
    <s v="Binders"/>
    <s v="DXL Angle-View Binders with Locking Rings by Samsill"/>
    <n v="37.008000000000003"/>
  </r>
  <r>
    <n v="1799"/>
    <s v="CA-2017-100965"/>
    <d v="2017-07-07T00:00:00"/>
    <d v="2017-07-11T00:00:00"/>
    <s v="Standard Class"/>
    <s v="RM-19375"/>
    <s v="Raymond Messe"/>
    <s v="Consumer"/>
    <s v="United States"/>
    <s v="San Jose"/>
    <x v="1"/>
    <x v="58"/>
    <x v="1"/>
    <s v="FUR-FU-10003039"/>
    <x v="0"/>
    <s v="Furnishings"/>
    <s v="Howard Miller 11-1/2&quot; Diameter Grantwood Wall Clock"/>
    <n v="215.65"/>
  </r>
  <r>
    <n v="1800"/>
    <s v="CA-2017-121034"/>
    <d v="2017-08-08T00:00:00"/>
    <d v="2017-08-10T00:00:00"/>
    <s v="Second Class"/>
    <s v="JF-15565"/>
    <s v="Jill Fjeld"/>
    <s v="Consumer"/>
    <s v="United States"/>
    <s v="Dallas"/>
    <x v="5"/>
    <x v="176"/>
    <x v="2"/>
    <s v="OFF-FA-10000585"/>
    <x v="1"/>
    <s v="Fasteners"/>
    <s v="OIC Bulk Pack Metal Binder Clips"/>
    <n v="11.167999999999999"/>
  </r>
  <r>
    <n v="1801"/>
    <s v="CA-2017-121034"/>
    <d v="2017-08-08T00:00:00"/>
    <d v="2017-08-10T00:00:00"/>
    <s v="Second Class"/>
    <s v="JF-15565"/>
    <s v="Jill Fjeld"/>
    <s v="Consumer"/>
    <s v="United States"/>
    <s v="Dallas"/>
    <x v="5"/>
    <x v="176"/>
    <x v="2"/>
    <s v="OFF-PA-10001994"/>
    <x v="1"/>
    <s v="Paper"/>
    <s v="Ink Jet Note and Greeting Cards, 8-1/2&quot; x 5-1/2&quot; Card Size"/>
    <n v="53.951999999999998"/>
  </r>
  <r>
    <n v="1802"/>
    <s v="CA-2017-149461"/>
    <d v="2017-11-13T00:00:00"/>
    <d v="2017-11-19T00:00:00"/>
    <s v="Standard Class"/>
    <s v="AS-10135"/>
    <s v="Adrian Shami"/>
    <s v="Home Office"/>
    <s v="United States"/>
    <s v="Auburn"/>
    <x v="4"/>
    <x v="310"/>
    <x v="1"/>
    <s v="FUR-FU-10004270"/>
    <x v="0"/>
    <s v="Furnishings"/>
    <s v="Eldon Image Series Desk Accessories, Burgundy"/>
    <n v="4.18"/>
  </r>
  <r>
    <n v="1803"/>
    <s v="CA-2018-158379"/>
    <d v="2018-09-22T00:00:00"/>
    <d v="2018-09-26T00:00:00"/>
    <s v="Second Class"/>
    <s v="JA-15970"/>
    <s v="Joseph Airdo"/>
    <s v="Consumer"/>
    <s v="United States"/>
    <s v="Philadelphia"/>
    <x v="9"/>
    <x v="63"/>
    <x v="3"/>
    <s v="OFF-BI-10002498"/>
    <x v="1"/>
    <s v="Binders"/>
    <s v="Clear Mylar Reinforcing Strips"/>
    <n v="5.6070000000000002"/>
  </r>
  <r>
    <n v="1804"/>
    <s v="CA-2018-158379"/>
    <d v="2018-09-22T00:00:00"/>
    <d v="2018-09-26T00:00:00"/>
    <s v="Second Class"/>
    <s v="JA-15970"/>
    <s v="Joseph Airdo"/>
    <s v="Consumer"/>
    <s v="United States"/>
    <s v="Philadelphia"/>
    <x v="9"/>
    <x v="63"/>
    <x v="3"/>
    <s v="OFF-SU-10002881"/>
    <x v="1"/>
    <s v="Supplies"/>
    <s v="Martin Yale Chadless Opener Electric Letter Opener"/>
    <n v="4663.7359999999999"/>
  </r>
  <r>
    <n v="1805"/>
    <s v="CA-2018-158379"/>
    <d v="2018-09-22T00:00:00"/>
    <d v="2018-09-26T00:00:00"/>
    <s v="Second Class"/>
    <s v="JA-15970"/>
    <s v="Joseph Airdo"/>
    <s v="Consumer"/>
    <s v="United States"/>
    <s v="Philadelphia"/>
    <x v="9"/>
    <x v="63"/>
    <x v="3"/>
    <s v="TEC-AC-10002926"/>
    <x v="2"/>
    <s v="Accessories"/>
    <s v="Logitech Wireless Marathon Mouse M705"/>
    <n v="79.983999999999995"/>
  </r>
  <r>
    <n v="1806"/>
    <s v="US-2017-116729"/>
    <d v="2017-12-25T00:00:00"/>
    <d v="2017-12-28T00:00:00"/>
    <s v="First Class"/>
    <s v="GK-14620"/>
    <s v="Grace Kelly"/>
    <s v="Corporate"/>
    <s v="United States"/>
    <s v="Los Angeles"/>
    <x v="1"/>
    <x v="13"/>
    <x v="1"/>
    <s v="TEC-PH-10002200"/>
    <x v="2"/>
    <s v="Phones"/>
    <s v="Samsung Galaxy Note 2"/>
    <n v="2575.944"/>
  </r>
  <r>
    <n v="1807"/>
    <s v="US-2017-116729"/>
    <d v="2017-12-25T00:00:00"/>
    <d v="2017-12-28T00:00:00"/>
    <s v="First Class"/>
    <s v="GK-14620"/>
    <s v="Grace Kelly"/>
    <s v="Corporate"/>
    <s v="United States"/>
    <s v="Los Angeles"/>
    <x v="1"/>
    <x v="13"/>
    <x v="1"/>
    <s v="OFF-PA-10002005"/>
    <x v="1"/>
    <s v="Paper"/>
    <s v="Xerox 225"/>
    <n v="45.36"/>
  </r>
  <r>
    <n v="1808"/>
    <s v="US-2017-116729"/>
    <d v="2017-12-25T00:00:00"/>
    <d v="2017-12-28T00:00:00"/>
    <s v="First Class"/>
    <s v="GK-14620"/>
    <s v="Grace Kelly"/>
    <s v="Corporate"/>
    <s v="United States"/>
    <s v="Los Angeles"/>
    <x v="1"/>
    <x v="13"/>
    <x v="1"/>
    <s v="TEC-AC-10001465"/>
    <x v="2"/>
    <s v="Accessories"/>
    <s v="SanDisk Cruzer 64 GB USB Flash Drive"/>
    <n v="254.24"/>
  </r>
  <r>
    <n v="1809"/>
    <s v="CA-2017-164938"/>
    <d v="2017-02-11T00:00:00"/>
    <d v="2017-02-13T00:00:00"/>
    <s v="First Class"/>
    <s v="PB-19210"/>
    <s v="Phillip Breyer"/>
    <s v="Corporate"/>
    <s v="United States"/>
    <s v="Tulsa"/>
    <x v="26"/>
    <x v="311"/>
    <x v="2"/>
    <s v="TEC-PH-10004897"/>
    <x v="2"/>
    <s v="Phones"/>
    <s v="Mediabridge Sport Armband iPhone 5s"/>
    <n v="69.930000000000007"/>
  </r>
  <r>
    <n v="1810"/>
    <s v="CA-2017-165484"/>
    <d v="2017-10-23T00:00:00"/>
    <d v="2017-10-29T00:00:00"/>
    <s v="Standard Class"/>
    <s v="HK-14890"/>
    <s v="Heather Kirkland"/>
    <s v="Corporate"/>
    <s v="United States"/>
    <s v="Chicago"/>
    <x v="10"/>
    <x v="26"/>
    <x v="2"/>
    <s v="FUR-FU-10001196"/>
    <x v="0"/>
    <s v="Furnishings"/>
    <s v="DAX Cubicle Frames - 8x10"/>
    <n v="16.155999999999999"/>
  </r>
  <r>
    <n v="1811"/>
    <s v="CA-2017-165484"/>
    <d v="2017-10-23T00:00:00"/>
    <d v="2017-10-29T00:00:00"/>
    <s v="Standard Class"/>
    <s v="HK-14890"/>
    <s v="Heather Kirkland"/>
    <s v="Corporate"/>
    <s v="United States"/>
    <s v="Chicago"/>
    <x v="10"/>
    <x v="26"/>
    <x v="2"/>
    <s v="OFF-PA-10000595"/>
    <x v="1"/>
    <s v="Paper"/>
    <s v="Xerox 1929"/>
    <n v="54.816000000000003"/>
  </r>
  <r>
    <n v="1812"/>
    <s v="CA-2015-132612"/>
    <d v="2015-06-09T00:00:00"/>
    <d v="2015-06-11T00:00:00"/>
    <s v="Second Class"/>
    <s v="FO-14305"/>
    <s v="Frank Olsen"/>
    <s v="Consumer"/>
    <s v="United States"/>
    <s v="Harrisonburg"/>
    <x v="17"/>
    <x v="244"/>
    <x v="0"/>
    <s v="FUR-TA-10004534"/>
    <x v="0"/>
    <s v="Tables"/>
    <s v="Bevis 44 x 96 Conference Tables"/>
    <n v="1441.3"/>
  </r>
  <r>
    <n v="1813"/>
    <s v="US-2018-161193"/>
    <d v="2018-11-20T00:00:00"/>
    <d v="2018-11-26T00:00:00"/>
    <s v="Standard Class"/>
    <s v="BT-11680"/>
    <s v="Brian Thompson"/>
    <s v="Consumer"/>
    <s v="United States"/>
    <s v="Newark"/>
    <x v="24"/>
    <x v="55"/>
    <x v="3"/>
    <s v="FUR-FU-10001861"/>
    <x v="0"/>
    <s v="Furnishings"/>
    <s v="Floodlight Indoor Halogen Bulbs, 1 Bulb per Pack, 60 Watts"/>
    <n v="77.599999999999994"/>
  </r>
  <r>
    <n v="1814"/>
    <s v="US-2018-161193"/>
    <d v="2018-11-20T00:00:00"/>
    <d v="2018-11-26T00:00:00"/>
    <s v="Standard Class"/>
    <s v="BT-11680"/>
    <s v="Brian Thompson"/>
    <s v="Consumer"/>
    <s v="United States"/>
    <s v="Newark"/>
    <x v="24"/>
    <x v="55"/>
    <x v="3"/>
    <s v="FUR-FU-10000206"/>
    <x v="0"/>
    <s v="Furnishings"/>
    <s v="GE General Purpose, Extra Long Life, Showcase &amp; Floodlight Incandescent Bulbs"/>
    <n v="4.6559999999999997"/>
  </r>
  <r>
    <n v="1815"/>
    <s v="CA-2016-131597"/>
    <d v="2016-09-14T00:00:00"/>
    <d v="2016-09-18T00:00:00"/>
    <s v="Standard Class"/>
    <s v="SP-20620"/>
    <s v="Stefania Perrino"/>
    <s v="Corporate"/>
    <s v="United States"/>
    <s v="Los Angeles"/>
    <x v="1"/>
    <x v="62"/>
    <x v="1"/>
    <s v="FUR-TA-10002607"/>
    <x v="0"/>
    <s v="Tables"/>
    <s v="KI Conference Tables"/>
    <n v="170.136"/>
  </r>
  <r>
    <n v="1816"/>
    <s v="CA-2016-164833"/>
    <d v="2016-06-04T00:00:00"/>
    <d v="2016-06-04T00:00:00"/>
    <s v="Same Day"/>
    <s v="LL-16840"/>
    <s v="Lauren Leatherbury"/>
    <s v="Consumer"/>
    <s v="United States"/>
    <s v="Seattle"/>
    <x v="4"/>
    <x v="59"/>
    <x v="1"/>
    <s v="OFF-LA-10000443"/>
    <x v="1"/>
    <s v="Labels"/>
    <s v="Avery 501"/>
    <n v="7.38"/>
  </r>
  <r>
    <n v="1817"/>
    <s v="CA-2016-164833"/>
    <d v="2016-06-04T00:00:00"/>
    <d v="2016-06-04T00:00:00"/>
    <s v="Same Day"/>
    <s v="LL-16840"/>
    <s v="Lauren Leatherbury"/>
    <s v="Consumer"/>
    <s v="United States"/>
    <s v="Seattle"/>
    <x v="4"/>
    <x v="59"/>
    <x v="1"/>
    <s v="OFF-AR-10004685"/>
    <x v="1"/>
    <s v="Art"/>
    <s v="Binney &amp; Smith Crayola Metallic Colored Pencils, 8-Color Set"/>
    <n v="9.26"/>
  </r>
  <r>
    <n v="1818"/>
    <s v="CA-2016-125423"/>
    <d v="2016-12-13T00:00:00"/>
    <d v="2016-12-15T00:00:00"/>
    <s v="Second Class"/>
    <s v="MC-17575"/>
    <s v="Matt Collins"/>
    <s v="Consumer"/>
    <s v="United States"/>
    <s v="Los Angeles"/>
    <x v="1"/>
    <x v="1"/>
    <x v="1"/>
    <s v="OFF-LA-10001771"/>
    <x v="1"/>
    <s v="Labels"/>
    <s v="Avery 513"/>
    <n v="9.9600000000000009"/>
  </r>
  <r>
    <n v="1819"/>
    <s v="US-2015-130379"/>
    <d v="2015-05-25T00:00:00"/>
    <d v="2015-05-29T00:00:00"/>
    <s v="Standard Class"/>
    <s v="JL-15235"/>
    <s v="Janet Lee"/>
    <s v="Consumer"/>
    <s v="United States"/>
    <s v="Chicago"/>
    <x v="10"/>
    <x v="36"/>
    <x v="2"/>
    <s v="OFF-AP-10001394"/>
    <x v="1"/>
    <s v="Appliances"/>
    <s v="Harmony Air Purifier"/>
    <n v="75.599999999999994"/>
  </r>
  <r>
    <n v="1820"/>
    <s v="US-2015-130379"/>
    <d v="2015-05-25T00:00:00"/>
    <d v="2015-05-29T00:00:00"/>
    <s v="Standard Class"/>
    <s v="JL-15235"/>
    <s v="Janet Lee"/>
    <s v="Consumer"/>
    <s v="United States"/>
    <s v="Chicago"/>
    <x v="10"/>
    <x v="36"/>
    <x v="2"/>
    <s v="FUR-FU-10002553"/>
    <x v="0"/>
    <s v="Furnishings"/>
    <s v="Electrix Incandescent Magnifying Lamp, Black"/>
    <n v="29.32"/>
  </r>
  <r>
    <n v="1821"/>
    <s v="CA-2017-168956"/>
    <d v="2017-02-16T00:00:00"/>
    <d v="2017-02-20T00:00:00"/>
    <s v="Standard Class"/>
    <s v="EA-14035"/>
    <s v="Erin Ashbrook"/>
    <s v="Corporate"/>
    <s v="United States"/>
    <s v="Chicago"/>
    <x v="10"/>
    <x v="36"/>
    <x v="2"/>
    <s v="OFF-AP-10004233"/>
    <x v="1"/>
    <s v="Appliances"/>
    <s v="Honeywell Enviracaire Portable Air Cleaner for up to 8 x 10 Room"/>
    <n v="92.063999999999993"/>
  </r>
  <r>
    <n v="1822"/>
    <s v="CA-2017-168956"/>
    <d v="2017-02-16T00:00:00"/>
    <d v="2017-02-20T00:00:00"/>
    <s v="Standard Class"/>
    <s v="EA-14035"/>
    <s v="Erin Ashbrook"/>
    <s v="Corporate"/>
    <s v="United States"/>
    <s v="Chicago"/>
    <x v="10"/>
    <x v="36"/>
    <x v="2"/>
    <s v="OFF-FA-10000304"/>
    <x v="1"/>
    <s v="Fasteners"/>
    <s v="Advantus Push Pins"/>
    <n v="6.976"/>
  </r>
  <r>
    <n v="1823"/>
    <s v="CA-2017-168956"/>
    <d v="2017-02-16T00:00:00"/>
    <d v="2017-02-20T00:00:00"/>
    <s v="Standard Class"/>
    <s v="EA-14035"/>
    <s v="Erin Ashbrook"/>
    <s v="Corporate"/>
    <s v="United States"/>
    <s v="Chicago"/>
    <x v="10"/>
    <x v="36"/>
    <x v="2"/>
    <s v="FUR-CH-10004754"/>
    <x v="0"/>
    <s v="Chairs"/>
    <s v="Global Stack Chair with Arms, Black"/>
    <n v="62.957999999999998"/>
  </r>
  <r>
    <n v="1824"/>
    <s v="CA-2017-168956"/>
    <d v="2017-02-16T00:00:00"/>
    <d v="2017-02-20T00:00:00"/>
    <s v="Standard Class"/>
    <s v="EA-14035"/>
    <s v="Erin Ashbrook"/>
    <s v="Corporate"/>
    <s v="United States"/>
    <s v="Chicago"/>
    <x v="10"/>
    <x v="36"/>
    <x v="2"/>
    <s v="OFF-PA-10000809"/>
    <x v="1"/>
    <s v="Paper"/>
    <s v="Xerox 206"/>
    <n v="5.1840000000000002"/>
  </r>
  <r>
    <n v="1825"/>
    <s v="CA-2017-167507"/>
    <d v="2017-12-22T00:00:00"/>
    <d v="2017-12-28T00:00:00"/>
    <s v="Standard Class"/>
    <s v="SA-20830"/>
    <s v="Sue Ann Reed"/>
    <s v="Consumer"/>
    <s v="United States"/>
    <s v="Redmond"/>
    <x v="21"/>
    <x v="312"/>
    <x v="1"/>
    <s v="OFF-BI-10003694"/>
    <x v="1"/>
    <s v="Binders"/>
    <s v="Avery 3 1/2&quot; Diskette Storage Pages, 10/Pack"/>
    <n v="31.32"/>
  </r>
  <r>
    <n v="1826"/>
    <s v="CA-2017-167507"/>
    <d v="2017-12-22T00:00:00"/>
    <d v="2017-12-28T00:00:00"/>
    <s v="Standard Class"/>
    <s v="SA-20830"/>
    <s v="Sue Ann Reed"/>
    <s v="Consumer"/>
    <s v="United States"/>
    <s v="Redmond"/>
    <x v="21"/>
    <x v="312"/>
    <x v="1"/>
    <s v="FUR-FU-10001935"/>
    <x v="0"/>
    <s v="Furnishings"/>
    <s v="3M Hangers With Command Adhesive"/>
    <n v="11.84"/>
  </r>
  <r>
    <n v="1827"/>
    <s v="CA-2017-167507"/>
    <d v="2017-12-22T00:00:00"/>
    <d v="2017-12-28T00:00:00"/>
    <s v="Standard Class"/>
    <s v="SA-20830"/>
    <s v="Sue Ann Reed"/>
    <s v="Consumer"/>
    <s v="United States"/>
    <s v="Redmond"/>
    <x v="21"/>
    <x v="312"/>
    <x v="1"/>
    <s v="FUR-FU-10002878"/>
    <x v="0"/>
    <s v="Furnishings"/>
    <s v="Seth Thomas 14&quot; Day/Date Wall Clock"/>
    <n v="22.783999999999999"/>
  </r>
  <r>
    <n v="1828"/>
    <s v="CA-2017-109344"/>
    <d v="2017-02-08T00:00:00"/>
    <d v="2017-02-11T00:00:00"/>
    <s v="Second Class"/>
    <s v="CH-12070"/>
    <s v="Cathy Hwang"/>
    <s v="Home Office"/>
    <s v="United States"/>
    <s v="Raleigh"/>
    <x v="3"/>
    <x v="313"/>
    <x v="0"/>
    <s v="TEC-PH-10002624"/>
    <x v="2"/>
    <s v="Phones"/>
    <s v="Samsung Galaxy S4 Mini"/>
    <n v="1127.9760000000001"/>
  </r>
  <r>
    <n v="1829"/>
    <s v="US-2016-140851"/>
    <d v="2016-07-13T00:00:00"/>
    <d v="2016-07-15T00:00:00"/>
    <s v="Second Class"/>
    <s v="ND-18460"/>
    <s v="Neil Ducich"/>
    <s v="Corporate"/>
    <s v="United States"/>
    <s v="Macon"/>
    <x v="32"/>
    <x v="256"/>
    <x v="0"/>
    <s v="OFF-PA-10000019"/>
    <x v="1"/>
    <s v="Paper"/>
    <s v="Xerox 1931"/>
    <n v="38.880000000000003"/>
  </r>
  <r>
    <n v="1830"/>
    <s v="CA-2015-103373"/>
    <d v="2015-05-18T00:00:00"/>
    <d v="2015-05-24T00:00:00"/>
    <s v="Standard Class"/>
    <s v="BS-11755"/>
    <s v="Bruce Stewart"/>
    <s v="Consumer"/>
    <s v="United States"/>
    <s v="Cleveland"/>
    <x v="24"/>
    <x v="177"/>
    <x v="3"/>
    <s v="TEC-PH-10002885"/>
    <x v="2"/>
    <s v="Phones"/>
    <s v="Apple iPhone 5"/>
    <n v="779.79600000000005"/>
  </r>
  <r>
    <n v="1831"/>
    <s v="CA-2018-145884"/>
    <d v="2018-10-21T00:00:00"/>
    <d v="2018-10-21T00:00:00"/>
    <s v="Same Day"/>
    <s v="SL-20155"/>
    <s v="Sara Luxemburg"/>
    <s v="Home Office"/>
    <s v="United States"/>
    <s v="Muskogee"/>
    <x v="26"/>
    <x v="314"/>
    <x v="2"/>
    <s v="TEC-PH-10000895"/>
    <x v="2"/>
    <s v="Phones"/>
    <s v="Polycom VVX 310 VoIP phone"/>
    <n v="1439.92"/>
  </r>
  <r>
    <n v="1832"/>
    <s v="CA-2018-145884"/>
    <d v="2018-10-21T00:00:00"/>
    <d v="2018-10-21T00:00:00"/>
    <s v="Same Day"/>
    <s v="SL-20155"/>
    <s v="Sara Luxemburg"/>
    <s v="Home Office"/>
    <s v="United States"/>
    <s v="Muskogee"/>
    <x v="26"/>
    <x v="314"/>
    <x v="2"/>
    <s v="FUR-TA-10002356"/>
    <x v="0"/>
    <s v="Tables"/>
    <s v="Bevis Boat-Shaped Conference Table"/>
    <n v="262.11"/>
  </r>
  <r>
    <n v="1833"/>
    <s v="CA-2016-131422"/>
    <d v="2016-11-05T00:00:00"/>
    <d v="2016-11-09T00:00:00"/>
    <s v="Standard Class"/>
    <s v="GB-14530"/>
    <s v="George Bell"/>
    <s v="Corporate"/>
    <s v="United States"/>
    <s v="Monroe"/>
    <x v="3"/>
    <x v="233"/>
    <x v="0"/>
    <s v="FUR-CH-10001270"/>
    <x v="0"/>
    <s v="Chairs"/>
    <s v="Harbour Creations Steel Folding Chair"/>
    <n v="207"/>
  </r>
  <r>
    <n v="1834"/>
    <s v="CA-2018-162691"/>
    <d v="2018-08-01T00:00:00"/>
    <d v="2018-08-07T00:00:00"/>
    <s v="Standard Class"/>
    <s v="AS-10045"/>
    <s v="Aaron Smayling"/>
    <s v="Corporate"/>
    <s v="United States"/>
    <s v="Austin"/>
    <x v="5"/>
    <x v="110"/>
    <x v="2"/>
    <s v="TEC-MA-10000488"/>
    <x v="2"/>
    <s v="Machines"/>
    <s v="Bady BDG101FRU Card Printer"/>
    <n v="1439.982"/>
  </r>
  <r>
    <n v="1835"/>
    <s v="CA-2018-162691"/>
    <d v="2018-08-01T00:00:00"/>
    <d v="2018-08-07T00:00:00"/>
    <s v="Standard Class"/>
    <s v="AS-10045"/>
    <s v="Aaron Smayling"/>
    <s v="Corporate"/>
    <s v="United States"/>
    <s v="Austin"/>
    <x v="5"/>
    <x v="110"/>
    <x v="2"/>
    <s v="OFF-PA-10003729"/>
    <x v="1"/>
    <s v="Paper"/>
    <s v="Xerox 1998"/>
    <n v="36.287999999999997"/>
  </r>
  <r>
    <n v="1836"/>
    <s v="CA-2015-141278"/>
    <d v="2015-06-21T00:00:00"/>
    <d v="2015-06-24T00:00:00"/>
    <s v="First Class"/>
    <s v="RM-19375"/>
    <s v="Raymond Messe"/>
    <s v="Consumer"/>
    <s v="United States"/>
    <s v="Meriden"/>
    <x v="29"/>
    <x v="315"/>
    <x v="3"/>
    <s v="OFF-AR-10003056"/>
    <x v="1"/>
    <s v="Art"/>
    <s v="Newell 341"/>
    <n v="21.4"/>
  </r>
  <r>
    <n v="1837"/>
    <s v="CA-2018-122693"/>
    <d v="2018-02-19T00:00:00"/>
    <d v="2018-02-21T00:00:00"/>
    <s v="Second Class"/>
    <s v="NH-18610"/>
    <s v="Nicole Hansen"/>
    <s v="Corporate"/>
    <s v="United States"/>
    <s v="Roswell"/>
    <x v="32"/>
    <x v="235"/>
    <x v="0"/>
    <s v="OFF-AP-10002518"/>
    <x v="1"/>
    <s v="Appliances"/>
    <s v="Kensington 7 Outlet MasterPiece Power Center"/>
    <n v="1245.8599999999999"/>
  </r>
  <r>
    <n v="1838"/>
    <s v="CA-2015-117345"/>
    <d v="2015-08-01T00:00:00"/>
    <d v="2015-08-05T00:00:00"/>
    <s v="Standard Class"/>
    <s v="BF-10975"/>
    <s v="Barbara Fisher"/>
    <s v="Corporate"/>
    <s v="United States"/>
    <s v="Charlotte"/>
    <x v="3"/>
    <x v="43"/>
    <x v="0"/>
    <s v="OFF-LA-10000240"/>
    <x v="1"/>
    <s v="Labels"/>
    <s v="Self-Adhesive Address Labels for Typewriters by Universal"/>
    <n v="17.544"/>
  </r>
  <r>
    <n v="1839"/>
    <s v="CA-2015-117345"/>
    <d v="2015-08-01T00:00:00"/>
    <d v="2015-08-05T00:00:00"/>
    <s v="Standard Class"/>
    <s v="BF-10975"/>
    <s v="Barbara Fisher"/>
    <s v="Corporate"/>
    <s v="United States"/>
    <s v="Charlotte"/>
    <x v="3"/>
    <x v="43"/>
    <x v="0"/>
    <s v="FUR-FU-10000629"/>
    <x v="0"/>
    <s v="Furnishings"/>
    <s v="9-3/4 Diameter Round Wall Clock"/>
    <n v="44.128"/>
  </r>
  <r>
    <n v="1840"/>
    <s v="CA-2015-117345"/>
    <d v="2015-08-01T00:00:00"/>
    <d v="2015-08-05T00:00:00"/>
    <s v="Standard Class"/>
    <s v="BF-10975"/>
    <s v="Barbara Fisher"/>
    <s v="Corporate"/>
    <s v="United States"/>
    <s v="Charlotte"/>
    <x v="3"/>
    <x v="43"/>
    <x v="0"/>
    <s v="OFF-AP-10001005"/>
    <x v="1"/>
    <s v="Appliances"/>
    <s v="Honeywell Quietcare HEPA Air Cleaner"/>
    <n v="62.92"/>
  </r>
  <r>
    <n v="1841"/>
    <s v="CA-2015-117345"/>
    <d v="2015-08-01T00:00:00"/>
    <d v="2015-08-05T00:00:00"/>
    <s v="Standard Class"/>
    <s v="BF-10975"/>
    <s v="Barbara Fisher"/>
    <s v="Corporate"/>
    <s v="United States"/>
    <s v="Charlotte"/>
    <x v="3"/>
    <x v="43"/>
    <x v="0"/>
    <s v="OFF-PA-10002377"/>
    <x v="1"/>
    <s v="Paper"/>
    <s v="Xerox 1916"/>
    <n v="78.304000000000002"/>
  </r>
  <r>
    <n v="1842"/>
    <s v="CA-2017-157763"/>
    <d v="2017-07-18T00:00:00"/>
    <d v="2017-07-23T00:00:00"/>
    <s v="Standard Class"/>
    <s v="KH-16330"/>
    <s v="Katharine Harms"/>
    <s v="Corporate"/>
    <s v="United States"/>
    <s v="Bowling Green"/>
    <x v="0"/>
    <x v="316"/>
    <x v="0"/>
    <s v="FUR-CH-10000988"/>
    <x v="0"/>
    <s v="Chairs"/>
    <s v="Hon Olson Stacker Stools"/>
    <n v="140.81"/>
  </r>
  <r>
    <n v="1843"/>
    <s v="CA-2016-135391"/>
    <d v="2016-02-09T00:00:00"/>
    <d v="2016-02-11T00:00:00"/>
    <s v="Second Class"/>
    <s v="FA-14230"/>
    <s v="Frank Atkinson"/>
    <s v="Corporate"/>
    <s v="United States"/>
    <s v="San Antonio"/>
    <x v="5"/>
    <x v="65"/>
    <x v="2"/>
    <s v="OFF-LA-10001074"/>
    <x v="1"/>
    <s v="Labels"/>
    <s v="Round Specialty Laser Printer Labels"/>
    <n v="40.095999999999997"/>
  </r>
  <r>
    <n v="1844"/>
    <s v="CA-2016-135391"/>
    <d v="2016-02-09T00:00:00"/>
    <d v="2016-02-11T00:00:00"/>
    <s v="Second Class"/>
    <s v="FA-14230"/>
    <s v="Frank Atkinson"/>
    <s v="Corporate"/>
    <s v="United States"/>
    <s v="San Antonio"/>
    <x v="5"/>
    <x v="65"/>
    <x v="2"/>
    <s v="FUR-FU-10001986"/>
    <x v="0"/>
    <s v="Furnishings"/>
    <s v="Dana Fluorescent Magnifying Lamp, White, 36&quot;"/>
    <n v="40.783999999999999"/>
  </r>
  <r>
    <n v="1845"/>
    <s v="US-2018-113852"/>
    <d v="2018-07-29T00:00:00"/>
    <d v="2018-08-02T00:00:00"/>
    <s v="Standard Class"/>
    <s v="GW-14605"/>
    <s v="Giulietta Weimer"/>
    <s v="Consumer"/>
    <s v="United States"/>
    <s v="Seattle"/>
    <x v="4"/>
    <x v="60"/>
    <x v="1"/>
    <s v="TEC-AC-10003027"/>
    <x v="2"/>
    <s v="Accessories"/>
    <s v="ImationÂ 8GB Mini TravelDrive USB 2.0Â Flash Drive"/>
    <n v="90.57"/>
  </r>
  <r>
    <n v="1846"/>
    <s v="US-2018-158512"/>
    <d v="2018-01-12T00:00:00"/>
    <d v="2018-01-17T00:00:00"/>
    <s v="Second Class"/>
    <s v="DA-13450"/>
    <s v="Dianna Arnett"/>
    <s v="Home Office"/>
    <s v="United States"/>
    <s v="Washington"/>
    <x v="40"/>
    <x v="225"/>
    <x v="3"/>
    <s v="OFF-PA-10001804"/>
    <x v="1"/>
    <s v="Paper"/>
    <s v="Xerox 195"/>
    <n v="40.08"/>
  </r>
  <r>
    <n v="1847"/>
    <s v="US-2018-158512"/>
    <d v="2018-01-12T00:00:00"/>
    <d v="2018-01-17T00:00:00"/>
    <s v="Second Class"/>
    <s v="DA-13450"/>
    <s v="Dianna Arnett"/>
    <s v="Home Office"/>
    <s v="United States"/>
    <s v="Washington"/>
    <x v="40"/>
    <x v="225"/>
    <x v="3"/>
    <s v="FUR-FU-10004973"/>
    <x v="0"/>
    <s v="Furnishings"/>
    <s v="Flat Face Poster Frame"/>
    <n v="37.68"/>
  </r>
  <r>
    <n v="1848"/>
    <s v="CA-2018-128370"/>
    <d v="2018-09-10T00:00:00"/>
    <d v="2018-09-10T00:00:00"/>
    <s v="Same Day"/>
    <s v="FH-14275"/>
    <s v="Frank Hawley"/>
    <s v="Corporate"/>
    <s v="United States"/>
    <s v="Los Angeles"/>
    <x v="1"/>
    <x v="25"/>
    <x v="1"/>
    <s v="FUR-CH-10002602"/>
    <x v="0"/>
    <s v="Chairs"/>
    <s v="DMI Arturo Collection Mission-style Design Wood Chair"/>
    <n v="362.35199999999998"/>
  </r>
  <r>
    <n v="1849"/>
    <s v="CA-2018-128370"/>
    <d v="2018-09-10T00:00:00"/>
    <d v="2018-09-10T00:00:00"/>
    <s v="Same Day"/>
    <s v="FH-14275"/>
    <s v="Frank Hawley"/>
    <s v="Corporate"/>
    <s v="United States"/>
    <s v="Los Angeles"/>
    <x v="1"/>
    <x v="25"/>
    <x v="1"/>
    <s v="OFF-BI-10004140"/>
    <x v="1"/>
    <s v="Binders"/>
    <s v="Avery Non-Stick Binders"/>
    <n v="7.1840000000000002"/>
  </r>
  <r>
    <n v="1850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OFF-ST-10000464"/>
    <x v="1"/>
    <s v="Storage"/>
    <s v="Multi-Use Personal File Cart and Caster Set, Three Stacking Bins"/>
    <n v="34.76"/>
  </r>
  <r>
    <n v="1851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TEC-AC-10002253"/>
    <x v="2"/>
    <s v="Accessories"/>
    <s v="Imation Bio 8GB USBÂ Flash Drive ImationÂ Corp"/>
    <n v="831.2"/>
  </r>
  <r>
    <n v="1852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OFF-PA-10000528"/>
    <x v="1"/>
    <s v="Paper"/>
    <s v="Xerox 1981"/>
    <n v="26.4"/>
  </r>
  <r>
    <n v="1853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OFF-EN-10000483"/>
    <x v="1"/>
    <s v="Envelopes"/>
    <s v="White Envelopes, White Envelopes with Clear Poly Window"/>
    <n v="106.75"/>
  </r>
  <r>
    <n v="1854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OFF-PA-10003129"/>
    <x v="1"/>
    <s v="Paper"/>
    <s v="Tops White Computer Printout Paper"/>
    <n v="97.82"/>
  </r>
  <r>
    <n v="1855"/>
    <s v="CA-2016-160472"/>
    <d v="2016-07-20T00:00:00"/>
    <d v="2016-07-25T00:00:00"/>
    <s v="Second Class"/>
    <s v="RK-19300"/>
    <s v="Ralph Kennedy"/>
    <s v="Consumer"/>
    <s v="United States"/>
    <s v="South Bend"/>
    <x v="14"/>
    <x v="317"/>
    <x v="2"/>
    <s v="OFF-ST-10003442"/>
    <x v="1"/>
    <s v="Storage"/>
    <s v="Eldon Portable Mobile Manager"/>
    <n v="141.4"/>
  </r>
  <r>
    <n v="1856"/>
    <s v="CA-2015-114643"/>
    <d v="2015-06-13T00:00:00"/>
    <d v="2015-06-17T00:00:00"/>
    <s v="Standard Class"/>
    <s v="FM-14215"/>
    <s v="Filia McAdams"/>
    <s v="Corporate"/>
    <s v="United States"/>
    <s v="Los Angeles"/>
    <x v="1"/>
    <x v="3"/>
    <x v="1"/>
    <s v="OFF-AR-10003631"/>
    <x v="1"/>
    <s v="Art"/>
    <s v="Staples in misc. colors"/>
    <n v="14.52"/>
  </r>
  <r>
    <n v="1857"/>
    <s v="US-2018-158218"/>
    <d v="2018-05-12T00:00:00"/>
    <d v="2018-05-15T00:00:00"/>
    <s v="Second Class"/>
    <s v="AC-10420"/>
    <s v="Alyssa Crouse"/>
    <s v="Corporate"/>
    <s v="United States"/>
    <s v="Houston"/>
    <x v="5"/>
    <x v="16"/>
    <x v="2"/>
    <s v="OFF-ST-10000563"/>
    <x v="1"/>
    <s v="Storage"/>
    <s v="Fellowes Bankers Box Stor/Drawer Steel Plus"/>
    <n v="127.92"/>
  </r>
  <r>
    <n v="1858"/>
    <s v="US-2018-158218"/>
    <d v="2018-05-12T00:00:00"/>
    <d v="2018-05-15T00:00:00"/>
    <s v="Second Class"/>
    <s v="AC-10420"/>
    <s v="Alyssa Crouse"/>
    <s v="Corporate"/>
    <s v="United States"/>
    <s v="Houston"/>
    <x v="5"/>
    <x v="16"/>
    <x v="2"/>
    <s v="OFF-BI-10002133"/>
    <x v="1"/>
    <s v="Binders"/>
    <s v="Wilson Jones Elliptical Ring 3 1/2&quot; Capacity Binders, 800 sheets"/>
    <n v="34.24"/>
  </r>
  <r>
    <n v="1859"/>
    <s v="CA-2016-121608"/>
    <d v="2016-09-03T00:00:00"/>
    <d v="2016-09-05T00:00:00"/>
    <s v="First Class"/>
    <s v="JB-15400"/>
    <s v="Jennifer Braxton"/>
    <s v="Corporate"/>
    <s v="United States"/>
    <s v="Bristol"/>
    <x v="29"/>
    <x v="318"/>
    <x v="3"/>
    <s v="OFF-AP-10002311"/>
    <x v="1"/>
    <s v="Appliances"/>
    <s v="Holmes Replacement Filter for HEPA Air Cleaner, Very Large Room, HEPA Filter"/>
    <n v="137.62"/>
  </r>
  <r>
    <n v="1860"/>
    <s v="CA-2016-121608"/>
    <d v="2016-09-03T00:00:00"/>
    <d v="2016-09-05T00:00:00"/>
    <s v="First Class"/>
    <s v="JB-15400"/>
    <s v="Jennifer Braxton"/>
    <s v="Corporate"/>
    <s v="United States"/>
    <s v="Bristol"/>
    <x v="29"/>
    <x v="318"/>
    <x v="3"/>
    <s v="TEC-PH-10004959"/>
    <x v="2"/>
    <s v="Phones"/>
    <s v="Classic Ivory AntiqueÂ TelephoneÂ ZL1810"/>
    <n v="100.49"/>
  </r>
  <r>
    <n v="1861"/>
    <s v="US-2018-121251"/>
    <d v="2018-03-26T00:00:00"/>
    <d v="2018-03-27T00:00:00"/>
    <s v="First Class"/>
    <s v="GM-14440"/>
    <s v="Gary McGarr"/>
    <s v="Consumer"/>
    <s v="United States"/>
    <s v="New York City"/>
    <x v="15"/>
    <x v="29"/>
    <x v="3"/>
    <s v="FUR-BO-10001918"/>
    <x v="0"/>
    <s v="Bookcases"/>
    <s v="Sauder Forest Hills Library with Doors, Woodland Oak Finish"/>
    <n v="257.56799999999998"/>
  </r>
  <r>
    <n v="1862"/>
    <s v="US-2018-121251"/>
    <d v="2018-03-26T00:00:00"/>
    <d v="2018-03-27T00:00:00"/>
    <s v="First Class"/>
    <s v="GM-14440"/>
    <s v="Gary McGarr"/>
    <s v="Consumer"/>
    <s v="United States"/>
    <s v="New York City"/>
    <x v="15"/>
    <x v="29"/>
    <x v="3"/>
    <s v="TEC-PH-10004896"/>
    <x v="2"/>
    <s v="Phones"/>
    <s v="Nokia Lumia 521 (T-Mobile)"/>
    <n v="119.96"/>
  </r>
  <r>
    <n v="1863"/>
    <s v="CA-2015-151078"/>
    <d v="2015-11-12T00:00:00"/>
    <d v="2015-11-12T00:00:00"/>
    <s v="Same Day"/>
    <s v="RF-19840"/>
    <s v="Roy FranzÃ¶sisch"/>
    <s v="Consumer"/>
    <s v="United States"/>
    <s v="San Antonio"/>
    <x v="5"/>
    <x v="65"/>
    <x v="2"/>
    <s v="OFF-ST-10001328"/>
    <x v="1"/>
    <s v="Storage"/>
    <s v="Personal Filing Tote with Lid, Black/Gray"/>
    <n v="49.631999999999998"/>
  </r>
  <r>
    <n v="1864"/>
    <s v="US-2017-100839"/>
    <d v="2017-10-13T00:00:00"/>
    <d v="2017-10-17T00:00:00"/>
    <s v="Standard Class"/>
    <s v="NC-18625"/>
    <s v="Noah Childs"/>
    <s v="Corporate"/>
    <s v="United States"/>
    <s v="Aurora"/>
    <x v="22"/>
    <x v="42"/>
    <x v="1"/>
    <s v="FUR-TA-10004575"/>
    <x v="0"/>
    <s v="Tables"/>
    <s v="Hon 5100 Series Wood Tables"/>
    <n v="727.45"/>
  </r>
  <r>
    <n v="1865"/>
    <s v="US-2017-100839"/>
    <d v="2017-10-13T00:00:00"/>
    <d v="2017-10-17T00:00:00"/>
    <s v="Standard Class"/>
    <s v="NC-18625"/>
    <s v="Noah Childs"/>
    <s v="Corporate"/>
    <s v="United States"/>
    <s v="Aurora"/>
    <x v="22"/>
    <x v="42"/>
    <x v="1"/>
    <s v="FUR-FU-10001617"/>
    <x v="0"/>
    <s v="Furnishings"/>
    <s v="Executive Impressions 8-1/2&quot; Career Panel/Partition Cubicle Clock"/>
    <n v="24.96"/>
  </r>
  <r>
    <n v="1866"/>
    <s v="US-2018-116659"/>
    <d v="2018-11-12T00:00:00"/>
    <d v="2018-11-12T00:00:00"/>
    <s v="Same Day"/>
    <s v="NG-18355"/>
    <s v="Nat Gilpin"/>
    <s v="Corporate"/>
    <s v="United States"/>
    <s v="Newark"/>
    <x v="24"/>
    <x v="55"/>
    <x v="3"/>
    <s v="TEC-PH-10002824"/>
    <x v="2"/>
    <s v="Phones"/>
    <s v="Jabra SPEAK 410 Multidevice Speakerphone"/>
    <n v="370.78199999999998"/>
  </r>
  <r>
    <n v="1867"/>
    <s v="CA-2018-118857"/>
    <d v="2018-04-15T00:00:00"/>
    <d v="2018-04-18T00:00:00"/>
    <s v="First Class"/>
    <s v="AH-10075"/>
    <s v="Adam Hart"/>
    <s v="Corporate"/>
    <s v="United States"/>
    <s v="Henderson"/>
    <x v="33"/>
    <x v="319"/>
    <x v="1"/>
    <s v="FUR-FU-10004460"/>
    <x v="0"/>
    <s v="Furnishings"/>
    <s v="Howard Miller 12&quot; Round Wall Clock"/>
    <n v="196.45"/>
  </r>
  <r>
    <n v="1868"/>
    <s v="CA-2016-127110"/>
    <d v="2016-06-25T00:00:00"/>
    <d v="2016-07-01T00:00:00"/>
    <s v="Standard Class"/>
    <s v="CH-12070"/>
    <s v="Cathy Hwang"/>
    <s v="Home Office"/>
    <s v="United States"/>
    <s v="Philadelphia"/>
    <x v="9"/>
    <x v="105"/>
    <x v="3"/>
    <s v="OFF-PA-10003309"/>
    <x v="1"/>
    <s v="Paper"/>
    <s v="Xerox 211"/>
    <n v="31.103999999999999"/>
  </r>
  <r>
    <n v="1869"/>
    <s v="CA-2016-127110"/>
    <d v="2016-06-25T00:00:00"/>
    <d v="2016-07-01T00:00:00"/>
    <s v="Standard Class"/>
    <s v="CH-12070"/>
    <s v="Cathy Hwang"/>
    <s v="Home Office"/>
    <s v="United States"/>
    <s v="Philadelphia"/>
    <x v="9"/>
    <x v="105"/>
    <x v="3"/>
    <s v="OFF-ST-10002554"/>
    <x v="1"/>
    <s v="Storage"/>
    <s v="Tennsco Industrial Shelving"/>
    <n v="78.256"/>
  </r>
  <r>
    <n v="1870"/>
    <s v="CA-2017-148201"/>
    <d v="2017-08-26T00:00:00"/>
    <d v="2017-08-29T00:00:00"/>
    <s v="Second Class"/>
    <s v="CC-12145"/>
    <s v="Charles Crestani"/>
    <s v="Consumer"/>
    <s v="United States"/>
    <s v="Seattle"/>
    <x v="4"/>
    <x v="5"/>
    <x v="1"/>
    <s v="OFF-PA-10000019"/>
    <x v="1"/>
    <s v="Paper"/>
    <s v="Xerox 1931"/>
    <n v="6.48"/>
  </r>
  <r>
    <n v="1871"/>
    <s v="CA-2015-116932"/>
    <d v="2015-07-21T00:00:00"/>
    <d v="2015-07-25T00:00:00"/>
    <s v="Standard Class"/>
    <s v="ME-18010"/>
    <s v="Michelle Ellison"/>
    <s v="Corporate"/>
    <s v="United States"/>
    <s v="San Francisco"/>
    <x v="1"/>
    <x v="34"/>
    <x v="1"/>
    <s v="OFF-AR-10002067"/>
    <x v="1"/>
    <s v="Art"/>
    <s v="Newell 334"/>
    <n v="99.2"/>
  </r>
  <r>
    <n v="1872"/>
    <s v="CA-2015-116932"/>
    <d v="2015-07-21T00:00:00"/>
    <d v="2015-07-25T00:00:00"/>
    <s v="Standard Class"/>
    <s v="ME-18010"/>
    <s v="Michelle Ellison"/>
    <s v="Corporate"/>
    <s v="United States"/>
    <s v="San Francisco"/>
    <x v="1"/>
    <x v="34"/>
    <x v="1"/>
    <s v="FUR-CH-10001215"/>
    <x v="0"/>
    <s v="Chairs"/>
    <s v="Global Troy Executive Leather Low-Back Tilter"/>
    <n v="801.56799999999998"/>
  </r>
  <r>
    <n v="1873"/>
    <s v="CA-2015-116932"/>
    <d v="2015-07-21T00:00:00"/>
    <d v="2015-07-25T00:00:00"/>
    <s v="Standard Class"/>
    <s v="ME-18010"/>
    <s v="Michelle Ellison"/>
    <s v="Corporate"/>
    <s v="United States"/>
    <s v="San Francisco"/>
    <x v="1"/>
    <x v="34"/>
    <x v="1"/>
    <s v="FUR-TA-10004175"/>
    <x v="0"/>
    <s v="Tables"/>
    <s v="Hon 30&quot; x 60&quot; Table with Locking Drawer"/>
    <n v="272.84800000000001"/>
  </r>
  <r>
    <n v="1874"/>
    <s v="CA-2018-142888"/>
    <d v="2018-11-21T00:00:00"/>
    <d v="2018-11-25T00:00:00"/>
    <s v="Standard Class"/>
    <s v="BP-11230"/>
    <s v="Benjamin Patterson"/>
    <s v="Consumer"/>
    <s v="United States"/>
    <s v="Spokane"/>
    <x v="4"/>
    <x v="320"/>
    <x v="1"/>
    <s v="FUR-TA-10004767"/>
    <x v="0"/>
    <s v="Tables"/>
    <s v="Safco Drafting Table"/>
    <n v="70.98"/>
  </r>
  <r>
    <n v="1875"/>
    <s v="CA-2015-147914"/>
    <d v="2015-06-04T00:00:00"/>
    <d v="2015-06-09T00:00:00"/>
    <s v="Standard Class"/>
    <s v="MP-17470"/>
    <s v="Mark Packer"/>
    <s v="Home Office"/>
    <s v="United States"/>
    <s v="Columbus"/>
    <x v="24"/>
    <x v="47"/>
    <x v="3"/>
    <s v="OFF-PA-10001685"/>
    <x v="1"/>
    <s v="Paper"/>
    <s v="Easy-staple paper"/>
    <n v="16.224"/>
  </r>
  <r>
    <n v="1876"/>
    <s v="US-2017-112977"/>
    <d v="2017-03-10T00:00:00"/>
    <d v="2017-03-16T00:00:00"/>
    <s v="Standard Class"/>
    <s v="CJ-12010"/>
    <s v="Caroline Jumper"/>
    <s v="Consumer"/>
    <s v="United States"/>
    <s v="Long Beach"/>
    <x v="15"/>
    <x v="254"/>
    <x v="3"/>
    <s v="FUR-BO-10003272"/>
    <x v="0"/>
    <s v="Bookcases"/>
    <s v="O'Sullivan Living Dimensions 5-Shelf Bookcases"/>
    <n v="176.78399999999999"/>
  </r>
  <r>
    <n v="1877"/>
    <s v="CA-2018-112039"/>
    <d v="2018-03-25T00:00:00"/>
    <d v="2018-03-29T00:00:00"/>
    <s v="Standard Class"/>
    <s v="JC-15775"/>
    <s v="John Castell"/>
    <s v="Consumer"/>
    <s v="United States"/>
    <s v="San Antonio"/>
    <x v="5"/>
    <x v="65"/>
    <x v="2"/>
    <s v="TEC-PH-10000984"/>
    <x v="2"/>
    <s v="Phones"/>
    <s v="Panasonic KX-TG9471B"/>
    <n v="470.37599999999998"/>
  </r>
  <r>
    <n v="1878"/>
    <s v="CA-2018-118885"/>
    <d v="2018-12-29T00:00:00"/>
    <d v="2019-01-02T00:00:00"/>
    <s v="Standard Class"/>
    <s v="JG-15160"/>
    <s v="James Galang"/>
    <s v="Consumer"/>
    <s v="United States"/>
    <s v="Los Angeles"/>
    <x v="1"/>
    <x v="13"/>
    <x v="1"/>
    <s v="FUR-CH-10002880"/>
    <x v="0"/>
    <s v="Chairs"/>
    <s v="Global High-Back Leather Tilter, Burgundy"/>
    <n v="393.56799999999998"/>
  </r>
  <r>
    <n v="1879"/>
    <s v="CA-2018-118885"/>
    <d v="2018-12-29T00:00:00"/>
    <d v="2019-01-02T00:00:00"/>
    <s v="Standard Class"/>
    <s v="JG-15160"/>
    <s v="James Galang"/>
    <s v="Consumer"/>
    <s v="United States"/>
    <s v="Los Angeles"/>
    <x v="1"/>
    <x v="13"/>
    <x v="1"/>
    <s v="TEC-PH-10002563"/>
    <x v="2"/>
    <s v="Phones"/>
    <s v="Adtran 1202752G1"/>
    <n v="302.37599999999998"/>
  </r>
  <r>
    <n v="1880"/>
    <s v="US-2018-166611"/>
    <d v="2018-03-28T00:00:00"/>
    <d v="2018-04-02T00:00:00"/>
    <s v="Standard Class"/>
    <s v="CK-12760"/>
    <s v="Cyma Kinney"/>
    <s v="Corporate"/>
    <s v="United States"/>
    <s v="Jacksonville"/>
    <x v="2"/>
    <x v="133"/>
    <x v="0"/>
    <s v="OFF-BI-10001191"/>
    <x v="1"/>
    <s v="Binders"/>
    <s v="Canvas Sectional Post Binders"/>
    <n v="68.742000000000004"/>
  </r>
  <r>
    <n v="1881"/>
    <s v="CA-2016-109512"/>
    <d v="2016-03-05T00:00:00"/>
    <d v="2016-03-05T00:00:00"/>
    <s v="Same Day"/>
    <s v="LF-17185"/>
    <s v="Luke Foster"/>
    <s v="Consumer"/>
    <s v="United States"/>
    <s v="New York City"/>
    <x v="15"/>
    <x v="164"/>
    <x v="3"/>
    <s v="OFF-EN-10002621"/>
    <x v="1"/>
    <s v="Envelopes"/>
    <s v="Staple envelope"/>
    <n v="29.34"/>
  </r>
  <r>
    <n v="1882"/>
    <s v="CA-2016-109512"/>
    <d v="2016-03-05T00:00:00"/>
    <d v="2016-03-05T00:00:00"/>
    <s v="Same Day"/>
    <s v="LF-17185"/>
    <s v="Luke Foster"/>
    <s v="Consumer"/>
    <s v="United States"/>
    <s v="New York City"/>
    <x v="15"/>
    <x v="164"/>
    <x v="3"/>
    <s v="FUR-CH-10001146"/>
    <x v="0"/>
    <s v="Chairs"/>
    <s v="Global Value Mid-Back Manager's Chair, Gray"/>
    <n v="383.60700000000003"/>
  </r>
  <r>
    <n v="1883"/>
    <s v="CA-2016-109512"/>
    <d v="2016-03-05T00:00:00"/>
    <d v="2016-03-05T00:00:00"/>
    <s v="Same Day"/>
    <s v="LF-17185"/>
    <s v="Luke Foster"/>
    <s v="Consumer"/>
    <s v="United States"/>
    <s v="New York City"/>
    <x v="15"/>
    <x v="164"/>
    <x v="3"/>
    <s v="OFF-ST-10000689"/>
    <x v="1"/>
    <s v="Storage"/>
    <s v="Fellowes Strictly Business Drawer File, Letter/Legal Size"/>
    <n v="563.4"/>
  </r>
  <r>
    <n v="1884"/>
    <s v="CA-2017-118570"/>
    <d v="2017-11-13T00:00:00"/>
    <d v="2017-11-17T00:00:00"/>
    <s v="Standard Class"/>
    <s v="CC-12430"/>
    <s v="Chuck Clark"/>
    <s v="Home Office"/>
    <s v="United States"/>
    <s v="Philadelphia"/>
    <x v="9"/>
    <x v="105"/>
    <x v="3"/>
    <s v="OFF-PA-10001289"/>
    <x v="1"/>
    <s v="Paper"/>
    <s v="White Computer Printout Paper by Universal"/>
    <n v="217.05600000000001"/>
  </r>
  <r>
    <n v="1885"/>
    <s v="CA-2018-154718"/>
    <d v="2018-01-19T00:00:00"/>
    <d v="2018-01-23T00:00:00"/>
    <s v="Second Class"/>
    <s v="DL-12865"/>
    <s v="Dan Lawera"/>
    <s v="Consumer"/>
    <s v="United States"/>
    <s v="Keller"/>
    <x v="5"/>
    <x v="321"/>
    <x v="2"/>
    <s v="OFF-LA-10003714"/>
    <x v="1"/>
    <s v="Labels"/>
    <s v="Avery 510"/>
    <n v="6"/>
  </r>
  <r>
    <n v="1886"/>
    <s v="CA-2017-147578"/>
    <d v="2017-04-22T00:00:00"/>
    <d v="2017-04-26T00:00:00"/>
    <s v="Second Class"/>
    <s v="PG-18895"/>
    <s v="Paul Gonzalez"/>
    <s v="Consumer"/>
    <s v="United States"/>
    <s v="San Francisco"/>
    <x v="1"/>
    <x v="34"/>
    <x v="1"/>
    <s v="FUR-FU-10001889"/>
    <x v="0"/>
    <s v="Furnishings"/>
    <s v="Ultra Door Pull Handle"/>
    <n v="31.56"/>
  </r>
  <r>
    <n v="1887"/>
    <s v="CA-2015-140165"/>
    <d v="2015-05-13T00:00:00"/>
    <d v="2015-05-15T00:00:00"/>
    <s v="First Class"/>
    <s v="EH-14005"/>
    <s v="Erica Hernandez"/>
    <s v="Home Office"/>
    <s v="United States"/>
    <s v="Hialeah"/>
    <x v="2"/>
    <x v="186"/>
    <x v="0"/>
    <s v="OFF-FA-10002815"/>
    <x v="1"/>
    <s v="Fasteners"/>
    <s v="Staples"/>
    <n v="7.1040000000000001"/>
  </r>
  <r>
    <n v="1888"/>
    <s v="CA-2015-140165"/>
    <d v="2015-05-13T00:00:00"/>
    <d v="2015-05-15T00:00:00"/>
    <s v="First Class"/>
    <s v="EH-14005"/>
    <s v="Erica Hernandez"/>
    <s v="Home Office"/>
    <s v="United States"/>
    <s v="Hialeah"/>
    <x v="2"/>
    <x v="186"/>
    <x v="0"/>
    <s v="OFF-BI-10004519"/>
    <x v="1"/>
    <s v="Binders"/>
    <s v="GBC DocuBind P100 Manual Binding Machine"/>
    <n v="398.35199999999998"/>
  </r>
  <r>
    <n v="1889"/>
    <s v="CA-2015-142587"/>
    <d v="2015-10-21T00:00:00"/>
    <d v="2015-10-22T00:00:00"/>
    <s v="First Class"/>
    <s v="TB-21520"/>
    <s v="Tracy Blumstein"/>
    <s v="Consumer"/>
    <s v="United States"/>
    <s v="Fairfield"/>
    <x v="24"/>
    <x v="322"/>
    <x v="3"/>
    <s v="OFF-AP-10004708"/>
    <x v="1"/>
    <s v="Appliances"/>
    <s v="Fellowes Superior 10 Outlet Split Surge Protector"/>
    <n v="121.792"/>
  </r>
  <r>
    <n v="1890"/>
    <s v="CA-2015-142587"/>
    <d v="2015-10-21T00:00:00"/>
    <d v="2015-10-22T00:00:00"/>
    <s v="First Class"/>
    <s v="TB-21520"/>
    <s v="Tracy Blumstein"/>
    <s v="Consumer"/>
    <s v="United States"/>
    <s v="Fairfield"/>
    <x v="24"/>
    <x v="322"/>
    <x v="3"/>
    <s v="FUR-TA-10000617"/>
    <x v="0"/>
    <s v="Tables"/>
    <s v="Hon Practical Foundations 30 x 60 Training Table, Light Gray/Charcoal"/>
    <n v="409.59"/>
  </r>
  <r>
    <n v="1891"/>
    <s v="CA-2015-157623"/>
    <d v="2015-03-14T00:00:00"/>
    <d v="2015-03-18T00:00:00"/>
    <s v="Standard Class"/>
    <s v="DK-13225"/>
    <s v="Dean Katz"/>
    <s v="Corporate"/>
    <s v="United States"/>
    <s v="Huntington Beach"/>
    <x v="1"/>
    <x v="125"/>
    <x v="1"/>
    <s v="OFF-PA-10001204"/>
    <x v="1"/>
    <s v="Paper"/>
    <s v="Xerox 1972"/>
    <n v="10.56"/>
  </r>
  <r>
    <n v="1892"/>
    <s v="CA-2015-157623"/>
    <d v="2015-03-14T00:00:00"/>
    <d v="2015-03-18T00:00:00"/>
    <s v="Standard Class"/>
    <s v="DK-13225"/>
    <s v="Dean Katz"/>
    <s v="Corporate"/>
    <s v="United States"/>
    <s v="Huntington Beach"/>
    <x v="1"/>
    <x v="125"/>
    <x v="1"/>
    <s v="OFF-AR-10003723"/>
    <x v="1"/>
    <s v="Art"/>
    <s v="Avery Hi-Liter Fluorescent Desk Style Markers"/>
    <n v="3.38"/>
  </r>
  <r>
    <n v="1893"/>
    <s v="CA-2018-145310"/>
    <d v="2018-12-22T00:00:00"/>
    <d v="2018-12-24T00:00:00"/>
    <s v="Second Class"/>
    <s v="JP-15520"/>
    <s v="Jeremy Pistek"/>
    <s v="Consumer"/>
    <s v="United States"/>
    <s v="Port Orange"/>
    <x v="2"/>
    <x v="323"/>
    <x v="0"/>
    <s v="OFF-EN-10002621"/>
    <x v="1"/>
    <s v="Envelopes"/>
    <s v="Staple envelope"/>
    <n v="7.8239999999999998"/>
  </r>
  <r>
    <n v="1894"/>
    <s v="CA-2017-100083"/>
    <d v="2017-11-24T00:00:00"/>
    <d v="2017-11-29T00:00:00"/>
    <s v="Standard Class"/>
    <s v="CD-11980"/>
    <s v="Carol Darley"/>
    <s v="Consumer"/>
    <s v="United States"/>
    <s v="Medford"/>
    <x v="21"/>
    <x v="324"/>
    <x v="1"/>
    <s v="OFF-PA-10000241"/>
    <x v="1"/>
    <s v="Paper"/>
    <s v="IBM Multi-Purpose Copy Paper, 8 1/2 x 11&quot;, Case"/>
    <n v="24.783999999999999"/>
  </r>
  <r>
    <n v="1895"/>
    <s v="US-2018-108063"/>
    <d v="2018-12-02T00:00:00"/>
    <d v="2018-12-05T00:00:00"/>
    <s v="First Class"/>
    <s v="AS-10090"/>
    <s v="Adam Shillingsburg"/>
    <s v="Consumer"/>
    <s v="United States"/>
    <s v="Charlottesville"/>
    <x v="17"/>
    <x v="325"/>
    <x v="0"/>
    <s v="OFF-AR-10001446"/>
    <x v="1"/>
    <s v="Art"/>
    <s v="Newell 309"/>
    <n v="34.65"/>
  </r>
  <r>
    <n v="1896"/>
    <s v="CA-2016-109197"/>
    <d v="2016-12-31T00:00:00"/>
    <d v="2017-01-04T00:00:00"/>
    <s v="Standard Class"/>
    <s v="JO-15280"/>
    <s v="Jas O'Carroll"/>
    <s v="Consumer"/>
    <s v="United States"/>
    <s v="Missoula"/>
    <x v="37"/>
    <x v="326"/>
    <x v="1"/>
    <s v="OFF-BI-10004632"/>
    <x v="1"/>
    <s v="Binders"/>
    <s v="Ibico Hi-Tech Manual Binding System"/>
    <n v="487.98399999999998"/>
  </r>
  <r>
    <n v="1897"/>
    <s v="CA-2018-141789"/>
    <d v="2018-10-03T00:00:00"/>
    <d v="2018-10-06T00:00:00"/>
    <s v="First Class"/>
    <s v="AC-10450"/>
    <s v="Amy Cox"/>
    <s v="Consumer"/>
    <s v="United States"/>
    <s v="Minneapolis"/>
    <x v="11"/>
    <x v="39"/>
    <x v="2"/>
    <s v="OFF-BI-10001359"/>
    <x v="1"/>
    <s v="Binders"/>
    <s v="GBC DocuBind TL300 Electric Binding System"/>
    <n v="1793.98"/>
  </r>
  <r>
    <n v="1898"/>
    <s v="CA-2015-169775"/>
    <d v="2015-08-29T00:00:00"/>
    <d v="2015-09-02T00:00:00"/>
    <s v="Second Class"/>
    <s v="RA-19945"/>
    <s v="Ryan Akin"/>
    <s v="Consumer"/>
    <s v="United States"/>
    <s v="Miami"/>
    <x v="2"/>
    <x v="327"/>
    <x v="0"/>
    <s v="OFF-EN-10001749"/>
    <x v="1"/>
    <s v="Envelopes"/>
    <s v="Jiffy Padded Mailers with Self-Seal Closure"/>
    <n v="29.808"/>
  </r>
  <r>
    <n v="1899"/>
    <s v="CA-2015-169775"/>
    <d v="2015-08-29T00:00:00"/>
    <d v="2015-09-02T00:00:00"/>
    <s v="Second Class"/>
    <s v="RA-19945"/>
    <s v="Ryan Akin"/>
    <s v="Consumer"/>
    <s v="United States"/>
    <s v="Miami"/>
    <x v="2"/>
    <x v="327"/>
    <x v="0"/>
    <s v="OFF-BI-10004390"/>
    <x v="1"/>
    <s v="Binders"/>
    <s v="GBC DocuBind 200 Manual Binding Machine"/>
    <n v="505.17599999999999"/>
  </r>
  <r>
    <n v="1900"/>
    <s v="CA-2015-169775"/>
    <d v="2015-08-29T00:00:00"/>
    <d v="2015-09-02T00:00:00"/>
    <s v="Second Class"/>
    <s v="RA-19945"/>
    <s v="Ryan Akin"/>
    <s v="Consumer"/>
    <s v="United States"/>
    <s v="Miami"/>
    <x v="2"/>
    <x v="327"/>
    <x v="0"/>
    <s v="FUR-TA-10001857"/>
    <x v="0"/>
    <s v="Tables"/>
    <s v="Balt Solid Wood Rectangular Table"/>
    <n v="174.05850000000001"/>
  </r>
  <r>
    <n v="1901"/>
    <s v="CA-2017-140543"/>
    <d v="2017-06-29T00:00:00"/>
    <d v="2017-07-03T00:00:00"/>
    <s v="Second Class"/>
    <s v="Co-12640"/>
    <s v="Corey-Lock"/>
    <s v="Consumer"/>
    <s v="United States"/>
    <s v="Florence"/>
    <x v="20"/>
    <x v="328"/>
    <x v="0"/>
    <s v="OFF-ST-10000563"/>
    <x v="1"/>
    <s v="Storage"/>
    <s v="Fellowes Bankers Box Stor/Drawer Steel Plus"/>
    <n v="191.88"/>
  </r>
  <r>
    <n v="1902"/>
    <s v="CA-2017-151141"/>
    <d v="2017-08-20T00:00:00"/>
    <d v="2017-08-23T00:00:00"/>
    <s v="First Class"/>
    <s v="DW-13480"/>
    <s v="Dianna Wilson"/>
    <s v="Home Office"/>
    <s v="United States"/>
    <s v="Detroit"/>
    <x v="12"/>
    <x v="185"/>
    <x v="2"/>
    <s v="TEC-PH-10004924"/>
    <x v="2"/>
    <s v="Phones"/>
    <s v="SKILCRAFT Telephone Shoulder Rest, 2&quot; x 6.5&quot; x 2.5&quot;, Black"/>
    <n v="14.78"/>
  </r>
  <r>
    <n v="1903"/>
    <s v="CA-2018-167094"/>
    <d v="2018-10-21T00:00:00"/>
    <d v="2018-10-22T00:00:00"/>
    <s v="First Class"/>
    <s v="DK-12835"/>
    <s v="Damala Kotsonis"/>
    <s v="Corporate"/>
    <s v="United States"/>
    <s v="Springfield"/>
    <x v="21"/>
    <x v="329"/>
    <x v="1"/>
    <s v="OFF-PA-10003953"/>
    <x v="1"/>
    <s v="Paper"/>
    <s v="Xerox 218"/>
    <n v="5.1840000000000002"/>
  </r>
  <r>
    <n v="1904"/>
    <s v="CA-2018-167094"/>
    <d v="2018-10-21T00:00:00"/>
    <d v="2018-10-22T00:00:00"/>
    <s v="First Class"/>
    <s v="DK-12835"/>
    <s v="Damala Kotsonis"/>
    <s v="Corporate"/>
    <s v="United States"/>
    <s v="Springfield"/>
    <x v="21"/>
    <x v="329"/>
    <x v="1"/>
    <s v="FUR-CH-10000155"/>
    <x v="0"/>
    <s v="Chairs"/>
    <s v="Global Comet Stacking Armless Chair"/>
    <n v="478.48"/>
  </r>
  <r>
    <n v="1905"/>
    <s v="CA-2018-167094"/>
    <d v="2018-10-21T00:00:00"/>
    <d v="2018-10-22T00:00:00"/>
    <s v="First Class"/>
    <s v="DK-12835"/>
    <s v="Damala Kotsonis"/>
    <s v="Corporate"/>
    <s v="United States"/>
    <s v="Springfield"/>
    <x v="21"/>
    <x v="329"/>
    <x v="1"/>
    <s v="TEC-AC-10003116"/>
    <x v="2"/>
    <s v="Accessories"/>
    <s v="Memorex Froggy Flash Drive 8 GB"/>
    <n v="28.4"/>
  </r>
  <r>
    <n v="1906"/>
    <s v="CA-2018-154410"/>
    <d v="2018-10-21T00:00:00"/>
    <d v="2018-10-24T00:00:00"/>
    <s v="First Class"/>
    <s v="MD-17860"/>
    <s v="Michael Dominguez"/>
    <s v="Corporate"/>
    <s v="United States"/>
    <s v="Indianapolis"/>
    <x v="14"/>
    <x v="303"/>
    <x v="2"/>
    <s v="OFF-ST-10002743"/>
    <x v="1"/>
    <s v="Storage"/>
    <s v="SAFCO Boltless Steel Shelving"/>
    <n v="909.12"/>
  </r>
  <r>
    <n v="1907"/>
    <s v="US-2017-150567"/>
    <d v="2017-05-17T00:00:00"/>
    <d v="2017-05-21T00:00:00"/>
    <s v="Standard Class"/>
    <s v="RP-19855"/>
    <s v="Roy Phan"/>
    <s v="Corporate"/>
    <s v="United States"/>
    <s v="Apopka"/>
    <x v="2"/>
    <x v="330"/>
    <x v="0"/>
    <s v="OFF-BI-10001757"/>
    <x v="1"/>
    <s v="Binders"/>
    <s v="Pressboard Hanging Data Binders for Unburst Sheets"/>
    <n v="2.952"/>
  </r>
  <r>
    <n v="1908"/>
    <s v="US-2017-150567"/>
    <d v="2017-05-17T00:00:00"/>
    <d v="2017-05-21T00:00:00"/>
    <s v="Standard Class"/>
    <s v="RP-19855"/>
    <s v="Roy Phan"/>
    <s v="Corporate"/>
    <s v="United States"/>
    <s v="Apopka"/>
    <x v="2"/>
    <x v="330"/>
    <x v="0"/>
    <s v="OFF-BI-10000069"/>
    <x v="1"/>
    <s v="Binders"/>
    <s v="GBC Prepunched Paper, 19-Hole, for Binding Systems, 24-lb"/>
    <n v="27.018000000000001"/>
  </r>
  <r>
    <n v="1909"/>
    <s v="CA-2016-157959"/>
    <d v="2016-02-03T00:00:00"/>
    <d v="2016-02-04T00:00:00"/>
    <s v="First Class"/>
    <s v="RW-19540"/>
    <s v="Rick Wilson"/>
    <s v="Corporate"/>
    <s v="United States"/>
    <s v="Los Angeles"/>
    <x v="1"/>
    <x v="141"/>
    <x v="1"/>
    <s v="FUR-FU-10004093"/>
    <x v="0"/>
    <s v="Furnishings"/>
    <s v="Hand-Finished Solid Wood Document Frame"/>
    <n v="136.91999999999999"/>
  </r>
  <r>
    <n v="1910"/>
    <s v="CA-2018-105886"/>
    <d v="2018-12-18T00:00:00"/>
    <d v="2018-12-23T00:00:00"/>
    <s v="Standard Class"/>
    <s v="DB-13660"/>
    <s v="Duane Benoit"/>
    <s v="Consumer"/>
    <s v="United States"/>
    <s v="Oceanside"/>
    <x v="15"/>
    <x v="187"/>
    <x v="3"/>
    <s v="FUR-FU-10001037"/>
    <x v="0"/>
    <s v="Furnishings"/>
    <s v="DAX Charcoal/Nickel-Tone Document Frame, 5 x 7"/>
    <n v="18.96"/>
  </r>
  <r>
    <n v="1911"/>
    <s v="CA-2017-105963"/>
    <d v="2017-11-15T00:00:00"/>
    <d v="2017-11-22T00:00:00"/>
    <s v="Standard Class"/>
    <s v="SC-20770"/>
    <s v="Stewart Carmichael"/>
    <s v="Corporate"/>
    <s v="United States"/>
    <s v="Los Angeles"/>
    <x v="1"/>
    <x v="141"/>
    <x v="1"/>
    <s v="TEC-AC-10003832"/>
    <x v="2"/>
    <s v="Accessories"/>
    <s v="ImationÂ 16GB Mini TravelDrive USB 2.0Â Flash Drive"/>
    <n v="99.39"/>
  </r>
  <r>
    <n v="1912"/>
    <s v="CA-2018-121503"/>
    <d v="2018-07-03T00:00:00"/>
    <d v="2018-07-06T00:00:00"/>
    <s v="Second Class"/>
    <s v="FH-14275"/>
    <s v="Frank Hawley"/>
    <s v="Corporate"/>
    <s v="United States"/>
    <s v="Houston"/>
    <x v="5"/>
    <x v="16"/>
    <x v="2"/>
    <s v="OFF-PA-10001878"/>
    <x v="1"/>
    <s v="Paper"/>
    <s v="Xerox 1891"/>
    <n v="273.89600000000002"/>
  </r>
  <r>
    <n v="1913"/>
    <s v="CA-2018-121503"/>
    <d v="2018-07-03T00:00:00"/>
    <d v="2018-07-06T00:00:00"/>
    <s v="Second Class"/>
    <s v="FH-14275"/>
    <s v="Frank Hawley"/>
    <s v="Corporate"/>
    <s v="United States"/>
    <s v="Houston"/>
    <x v="5"/>
    <x v="16"/>
    <x v="2"/>
    <s v="TEC-MA-10003674"/>
    <x v="2"/>
    <s v="Machines"/>
    <s v="Hewlett-Packard Deskjet 5550 Printer"/>
    <n v="597.13199999999995"/>
  </r>
  <r>
    <n v="1914"/>
    <s v="CA-2015-103366"/>
    <d v="2015-01-15T00:00:00"/>
    <d v="2015-01-17T00:00:00"/>
    <s v="First Class"/>
    <s v="EH-13990"/>
    <s v="Erica Hackney"/>
    <s v="Consumer"/>
    <s v="United States"/>
    <s v="Roswell"/>
    <x v="32"/>
    <x v="235"/>
    <x v="0"/>
    <s v="TEC-AC-10003628"/>
    <x v="2"/>
    <s v="Accessories"/>
    <s v="Logitech 910-002974 M325 Wireless Mouse for Web Scrolling"/>
    <n v="149.94999999999999"/>
  </r>
  <r>
    <n v="1915"/>
    <s v="CA-2018-124597"/>
    <d v="2018-04-30T00:00:00"/>
    <d v="2018-05-05T00:00:00"/>
    <s v="Standard Class"/>
    <s v="AS-10630"/>
    <s v="Ann Steele"/>
    <s v="Home Office"/>
    <s v="United States"/>
    <s v="Boynton Beach"/>
    <x v="2"/>
    <x v="250"/>
    <x v="0"/>
    <s v="OFF-LA-10003190"/>
    <x v="1"/>
    <s v="Labels"/>
    <s v="Avery 474"/>
    <n v="4.6079999999999997"/>
  </r>
  <r>
    <n v="1916"/>
    <s v="CA-2018-124597"/>
    <d v="2018-04-30T00:00:00"/>
    <d v="2018-05-05T00:00:00"/>
    <s v="Standard Class"/>
    <s v="AS-10630"/>
    <s v="Ann Steele"/>
    <s v="Home Office"/>
    <s v="United States"/>
    <s v="Boynton Beach"/>
    <x v="2"/>
    <x v="250"/>
    <x v="0"/>
    <s v="OFF-AR-10002280"/>
    <x v="1"/>
    <s v="Art"/>
    <s v="Staples in misc. colors"/>
    <n v="15.528"/>
  </r>
  <r>
    <n v="1917"/>
    <s v="CA-2018-124597"/>
    <d v="2018-04-30T00:00:00"/>
    <d v="2018-05-05T00:00:00"/>
    <s v="Standard Class"/>
    <s v="AS-10630"/>
    <s v="Ann Steele"/>
    <s v="Home Office"/>
    <s v="United States"/>
    <s v="Boynton Beach"/>
    <x v="2"/>
    <x v="250"/>
    <x v="0"/>
    <s v="OFF-LA-10001569"/>
    <x v="1"/>
    <s v="Labels"/>
    <s v="Avery 499"/>
    <n v="11.952"/>
  </r>
  <r>
    <n v="1918"/>
    <s v="CA-2016-105634"/>
    <d v="2016-11-08T00:00:00"/>
    <d v="2016-11-14T00:00:00"/>
    <s v="Standard Class"/>
    <s v="HA-14905"/>
    <s v="Helen Abelman"/>
    <s v="Consumer"/>
    <s v="United States"/>
    <s v="Franklin"/>
    <x v="31"/>
    <x v="117"/>
    <x v="3"/>
    <s v="OFF-AR-10001573"/>
    <x v="1"/>
    <s v="Art"/>
    <s v="American Pencil"/>
    <n v="11.65"/>
  </r>
  <r>
    <n v="1919"/>
    <s v="CA-2016-123673"/>
    <d v="2016-10-30T00:00:00"/>
    <d v="2016-11-01T00:00:00"/>
    <s v="Second Class"/>
    <s v="CH-12070"/>
    <s v="Cathy Hwang"/>
    <s v="Home Office"/>
    <s v="United States"/>
    <s v="Detroit"/>
    <x v="12"/>
    <x v="83"/>
    <x v="2"/>
    <s v="TEC-PH-10001809"/>
    <x v="2"/>
    <s v="Phones"/>
    <s v="Panasonic KX T7736-B Digital phone"/>
    <n v="299.89999999999998"/>
  </r>
  <r>
    <n v="1920"/>
    <s v="US-2018-111423"/>
    <d v="2018-08-17T00:00:00"/>
    <d v="2018-08-19T00:00:00"/>
    <s v="First Class"/>
    <s v="EH-13765"/>
    <s v="Edward Hooks"/>
    <s v="Corporate"/>
    <s v="United States"/>
    <s v="Watertown"/>
    <x v="15"/>
    <x v="289"/>
    <x v="3"/>
    <s v="OFF-BI-10003091"/>
    <x v="1"/>
    <s v="Binders"/>
    <s v="GBC DocuBind TL200 Manual Binding Machine"/>
    <n v="895.92"/>
  </r>
  <r>
    <n v="1921"/>
    <s v="US-2018-111423"/>
    <d v="2018-08-17T00:00:00"/>
    <d v="2018-08-19T00:00:00"/>
    <s v="First Class"/>
    <s v="EH-13765"/>
    <s v="Edward Hooks"/>
    <s v="Corporate"/>
    <s v="United States"/>
    <s v="Watertown"/>
    <x v="15"/>
    <x v="289"/>
    <x v="3"/>
    <s v="FUR-CH-10003981"/>
    <x v="0"/>
    <s v="Chairs"/>
    <s v="Global Commerce Series Low-Back Swivel/Tilt Chairs"/>
    <n v="462.56400000000002"/>
  </r>
  <r>
    <n v="1922"/>
    <s v="CA-2016-125178"/>
    <d v="2016-10-03T00:00:00"/>
    <d v="2016-10-09T00:00:00"/>
    <s v="Standard Class"/>
    <s v="MZ-17515"/>
    <s v="Mary Zewe"/>
    <s v="Corporate"/>
    <s v="United States"/>
    <s v="Reading"/>
    <x v="9"/>
    <x v="331"/>
    <x v="3"/>
    <s v="OFF-ST-10002562"/>
    <x v="1"/>
    <s v="Storage"/>
    <s v="Staple magnet"/>
    <n v="15.007999999999999"/>
  </r>
  <r>
    <n v="1923"/>
    <s v="CA-2017-156685"/>
    <d v="2017-07-08T00:00:00"/>
    <d v="2017-07-10T00:00:00"/>
    <s v="Second Class"/>
    <s v="SC-20230"/>
    <s v="Scot Coram"/>
    <s v="Corporate"/>
    <s v="United States"/>
    <s v="Arlington"/>
    <x v="5"/>
    <x v="174"/>
    <x v="2"/>
    <s v="TEC-PH-10004345"/>
    <x v="2"/>
    <s v="Phones"/>
    <s v="Cisco SPA 502G IP Phone"/>
    <n v="863.64"/>
  </r>
  <r>
    <n v="1924"/>
    <s v="CA-2017-156685"/>
    <d v="2017-07-08T00:00:00"/>
    <d v="2017-07-10T00:00:00"/>
    <s v="Second Class"/>
    <s v="SC-20230"/>
    <s v="Scot Coram"/>
    <s v="Corporate"/>
    <s v="United States"/>
    <s v="Arlington"/>
    <x v="5"/>
    <x v="174"/>
    <x v="2"/>
    <s v="OFF-AR-10000588"/>
    <x v="1"/>
    <s v="Art"/>
    <s v="Newell 345"/>
    <n v="47.616"/>
  </r>
  <r>
    <n v="1925"/>
    <s v="CA-2018-126865"/>
    <d v="2018-12-05T00:00:00"/>
    <d v="2018-12-07T00:00:00"/>
    <s v="Second Class"/>
    <s v="NP-18325"/>
    <s v="Naresj Patel"/>
    <s v="Consumer"/>
    <s v="United States"/>
    <s v="San Diego"/>
    <x v="1"/>
    <x v="142"/>
    <x v="1"/>
    <s v="OFF-PA-10003039"/>
    <x v="1"/>
    <s v="Paper"/>
    <s v="Xerox 1960"/>
    <n v="92.94"/>
  </r>
  <r>
    <n v="1926"/>
    <s v="CA-2018-102834"/>
    <d v="2018-03-09T00:00:00"/>
    <d v="2018-03-13T00:00:00"/>
    <s v="Standard Class"/>
    <s v="LW-16990"/>
    <s v="Lindsay Williams"/>
    <s v="Corporate"/>
    <s v="United States"/>
    <s v="San Francisco"/>
    <x v="1"/>
    <x v="94"/>
    <x v="1"/>
    <s v="TEC-AC-10001908"/>
    <x v="2"/>
    <s v="Accessories"/>
    <s v="Logitech Wireless Headset h800"/>
    <n v="199.98"/>
  </r>
  <r>
    <n v="1927"/>
    <s v="US-2017-139710"/>
    <d v="2017-06-09T00:00:00"/>
    <d v="2017-06-15T00:00:00"/>
    <s v="Standard Class"/>
    <s v="GM-14680"/>
    <s v="Greg Matthias"/>
    <s v="Consumer"/>
    <s v="United States"/>
    <s v="Los Angeles"/>
    <x v="1"/>
    <x v="62"/>
    <x v="1"/>
    <s v="TEC-PH-10001198"/>
    <x v="2"/>
    <s v="Phones"/>
    <s v="Avaya 4621SW VoIP phone"/>
    <n v="177.48"/>
  </r>
  <r>
    <n v="1928"/>
    <s v="CA-2018-121538"/>
    <d v="2018-11-28T00:00:00"/>
    <d v="2018-12-01T00:00:00"/>
    <s v="First Class"/>
    <s v="RH-19495"/>
    <s v="Rick Hansen"/>
    <s v="Consumer"/>
    <s v="United States"/>
    <s v="Denver"/>
    <x v="22"/>
    <x v="76"/>
    <x v="1"/>
    <s v="OFF-PA-10004071"/>
    <x v="1"/>
    <s v="Paper"/>
    <s v="Eaton Premium Continuous-Feed Paper, 25% Cotton, Letter Size, White, 1000 Shts/Box"/>
    <n v="88.768000000000001"/>
  </r>
  <r>
    <n v="1929"/>
    <s v="US-2018-101539"/>
    <d v="2018-03-16T00:00:00"/>
    <d v="2018-03-18T00:00:00"/>
    <s v="Second Class"/>
    <s v="VM-21685"/>
    <s v="Valerie Mitchum"/>
    <s v="Home Office"/>
    <s v="United States"/>
    <s v="Seattle"/>
    <x v="4"/>
    <x v="59"/>
    <x v="1"/>
    <s v="OFF-PA-10001972"/>
    <x v="1"/>
    <s v="Paper"/>
    <s v="Xerox 214"/>
    <n v="6.48"/>
  </r>
  <r>
    <n v="1930"/>
    <s v="US-2018-101539"/>
    <d v="2018-03-16T00:00:00"/>
    <d v="2018-03-18T00:00:00"/>
    <s v="Second Class"/>
    <s v="VM-21685"/>
    <s v="Valerie Mitchum"/>
    <s v="Home Office"/>
    <s v="United States"/>
    <s v="Seattle"/>
    <x v="4"/>
    <x v="59"/>
    <x v="1"/>
    <s v="OFF-ST-10004180"/>
    <x v="1"/>
    <s v="Storage"/>
    <s v="Safco Commercial Shelving"/>
    <n v="46.51"/>
  </r>
  <r>
    <n v="1931"/>
    <s v="US-2018-101539"/>
    <d v="2018-03-16T00:00:00"/>
    <d v="2018-03-18T00:00:00"/>
    <s v="Second Class"/>
    <s v="VM-21685"/>
    <s v="Valerie Mitchum"/>
    <s v="Home Office"/>
    <s v="United States"/>
    <s v="Seattle"/>
    <x v="4"/>
    <x v="59"/>
    <x v="1"/>
    <s v="TEC-PH-10004165"/>
    <x v="2"/>
    <s v="Phones"/>
    <s v="Mitel MiVoice 5330e IP Phone"/>
    <n v="659.976"/>
  </r>
  <r>
    <n v="1932"/>
    <s v="CA-2017-152121"/>
    <d v="2017-11-27T00:00:00"/>
    <d v="2017-11-29T00:00:00"/>
    <s v="Second Class"/>
    <s v="CC-12670"/>
    <s v="Craig Carreira"/>
    <s v="Consumer"/>
    <s v="United States"/>
    <s v="Scottsdale"/>
    <x v="16"/>
    <x v="57"/>
    <x v="1"/>
    <s v="TEC-PH-10002483"/>
    <x v="2"/>
    <s v="Phones"/>
    <s v="Motorola Moto X"/>
    <n v="271.99200000000002"/>
  </r>
  <r>
    <n v="1933"/>
    <s v="CA-2018-161200"/>
    <d v="2018-08-06T00:00:00"/>
    <d v="2018-08-10T00:00:00"/>
    <s v="Second Class"/>
    <s v="SV-20365"/>
    <s v="Seth Vernon"/>
    <s v="Consumer"/>
    <s v="United States"/>
    <s v="Lafayette"/>
    <x v="28"/>
    <x v="298"/>
    <x v="0"/>
    <s v="FUR-BO-10000468"/>
    <x v="0"/>
    <s v="Bookcases"/>
    <s v="O'Sullivan 2-Shelf Heavy-Duty Bookcases"/>
    <n v="145.74"/>
  </r>
  <r>
    <n v="1934"/>
    <s v="CA-2018-161200"/>
    <d v="2018-08-06T00:00:00"/>
    <d v="2018-08-10T00:00:00"/>
    <s v="Second Class"/>
    <s v="SV-20365"/>
    <s v="Seth Vernon"/>
    <s v="Consumer"/>
    <s v="United States"/>
    <s v="Lafayette"/>
    <x v="28"/>
    <x v="298"/>
    <x v="0"/>
    <s v="FUR-FU-10001706"/>
    <x v="0"/>
    <s v="Furnishings"/>
    <s v="Longer-Life Soft White Bulbs"/>
    <n v="15.4"/>
  </r>
  <r>
    <n v="1935"/>
    <s v="CA-2018-101245"/>
    <d v="2018-11-27T00:00:00"/>
    <d v="2018-12-03T00:00:00"/>
    <s v="Standard Class"/>
    <s v="LW-16990"/>
    <s v="Lindsay Williams"/>
    <s v="Corporate"/>
    <s v="United States"/>
    <s v="San Francisco"/>
    <x v="1"/>
    <x v="9"/>
    <x v="1"/>
    <s v="OFF-PA-10003129"/>
    <x v="1"/>
    <s v="Paper"/>
    <s v="Tops White Computer Printout Paper"/>
    <n v="244.55"/>
  </r>
  <r>
    <n v="1936"/>
    <s v="CA-2018-101245"/>
    <d v="2018-11-27T00:00:00"/>
    <d v="2018-12-03T00:00:00"/>
    <s v="Standard Class"/>
    <s v="LW-16990"/>
    <s v="Lindsay Williams"/>
    <s v="Corporate"/>
    <s v="United States"/>
    <s v="San Francisco"/>
    <x v="1"/>
    <x v="9"/>
    <x v="1"/>
    <s v="TEC-AC-10001284"/>
    <x v="2"/>
    <s v="Accessories"/>
    <s v="Enermax Briskie RF Wireless Keyboard and Mouse Combo"/>
    <n v="166.16"/>
  </r>
  <r>
    <n v="1937"/>
    <s v="CA-2016-141768"/>
    <d v="2016-05-25T00:00:00"/>
    <d v="2016-05-27T00:00:00"/>
    <s v="Second Class"/>
    <s v="NP-18685"/>
    <s v="Nora Pelletier"/>
    <s v="Home Office"/>
    <s v="United States"/>
    <s v="San Francisco"/>
    <x v="1"/>
    <x v="9"/>
    <x v="1"/>
    <s v="FUR-FU-10002268"/>
    <x v="0"/>
    <s v="Furnishings"/>
    <s v="Ultra Door Push Plate"/>
    <n v="14.73"/>
  </r>
  <r>
    <n v="1938"/>
    <s v="CA-2017-112109"/>
    <d v="2017-07-08T00:00:00"/>
    <d v="2017-07-12T00:00:00"/>
    <s v="Standard Class"/>
    <s v="JE-15715"/>
    <s v="Joe Elijah"/>
    <s v="Consumer"/>
    <s v="United States"/>
    <s v="Broomfield"/>
    <x v="22"/>
    <x v="332"/>
    <x v="1"/>
    <s v="OFF-BI-10002082"/>
    <x v="1"/>
    <s v="Binders"/>
    <s v="GBC Twin Loop Wire Binding Elements"/>
    <n v="19.968"/>
  </r>
  <r>
    <n v="1939"/>
    <s v="CA-2017-112109"/>
    <d v="2017-07-08T00:00:00"/>
    <d v="2017-07-12T00:00:00"/>
    <s v="Standard Class"/>
    <s v="JE-15715"/>
    <s v="Joe Elijah"/>
    <s v="Consumer"/>
    <s v="United States"/>
    <s v="Broomfield"/>
    <x v="22"/>
    <x v="332"/>
    <x v="1"/>
    <s v="OFF-ST-10001505"/>
    <x v="1"/>
    <s v="Storage"/>
    <s v="Perma STOR-ALL Hanging File Box, 13 1/8&quot;W x 12 1/4&quot;D x 10 1/2&quot;H"/>
    <n v="33.488"/>
  </r>
  <r>
    <n v="1940"/>
    <s v="CA-2017-112109"/>
    <d v="2017-07-08T00:00:00"/>
    <d v="2017-07-12T00:00:00"/>
    <s v="Standard Class"/>
    <s v="JE-15715"/>
    <s v="Joe Elijah"/>
    <s v="Consumer"/>
    <s v="United States"/>
    <s v="Broomfield"/>
    <x v="22"/>
    <x v="332"/>
    <x v="1"/>
    <s v="OFF-BI-10001634"/>
    <x v="1"/>
    <s v="Binders"/>
    <s v="Wilson Jones Active Use Binders"/>
    <n v="8.7360000000000007"/>
  </r>
  <r>
    <n v="1941"/>
    <s v="CA-2017-112109"/>
    <d v="2017-07-08T00:00:00"/>
    <d v="2017-07-12T00:00:00"/>
    <s v="Standard Class"/>
    <s v="JE-15715"/>
    <s v="Joe Elijah"/>
    <s v="Consumer"/>
    <s v="United States"/>
    <s v="Broomfield"/>
    <x v="22"/>
    <x v="332"/>
    <x v="1"/>
    <s v="FUR-CH-10004287"/>
    <x v="0"/>
    <s v="Chairs"/>
    <s v="SAFCO Arco Folding Chair"/>
    <n v="662.88"/>
  </r>
  <r>
    <n v="1942"/>
    <s v="CA-2018-144064"/>
    <d v="2018-08-29T00:00:00"/>
    <d v="2018-09-01T00:00:00"/>
    <s v="First Class"/>
    <s v="CP-12085"/>
    <s v="Cathy Prescott"/>
    <s v="Corporate"/>
    <s v="United States"/>
    <s v="Quincy"/>
    <x v="10"/>
    <x v="116"/>
    <x v="2"/>
    <s v="OFF-LA-10004544"/>
    <x v="1"/>
    <s v="Labels"/>
    <s v="Avery 505"/>
    <n v="47.36"/>
  </r>
  <r>
    <n v="1943"/>
    <s v="CA-2018-144064"/>
    <d v="2018-08-29T00:00:00"/>
    <d v="2018-09-01T00:00:00"/>
    <s v="First Class"/>
    <s v="CP-12085"/>
    <s v="Cathy Prescott"/>
    <s v="Corporate"/>
    <s v="United States"/>
    <s v="Quincy"/>
    <x v="10"/>
    <x v="116"/>
    <x v="2"/>
    <s v="OFF-ST-10004507"/>
    <x v="1"/>
    <s v="Storage"/>
    <s v="Advantus Rolling Storage Box"/>
    <n v="27.44"/>
  </r>
  <r>
    <n v="1944"/>
    <s v="CA-2018-144064"/>
    <d v="2018-08-29T00:00:00"/>
    <d v="2018-09-01T00:00:00"/>
    <s v="First Class"/>
    <s v="CP-12085"/>
    <s v="Cathy Prescott"/>
    <s v="Corporate"/>
    <s v="United States"/>
    <s v="Quincy"/>
    <x v="10"/>
    <x v="116"/>
    <x v="2"/>
    <s v="OFF-BI-10002012"/>
    <x v="1"/>
    <s v="Binders"/>
    <s v="Wilson Jones Easy Flow II Sheet Lifters"/>
    <n v="3.24"/>
  </r>
  <r>
    <n v="1945"/>
    <s v="CA-2017-108581"/>
    <d v="2017-06-20T00:00:00"/>
    <d v="2017-06-26T00:00:00"/>
    <s v="Standard Class"/>
    <s v="EA-14035"/>
    <s v="Erin Ashbrook"/>
    <s v="Corporate"/>
    <s v="United States"/>
    <s v="Carrollton"/>
    <x v="5"/>
    <x v="295"/>
    <x v="2"/>
    <s v="TEC-AC-10001109"/>
    <x v="2"/>
    <s v="Accessories"/>
    <s v="Logitech Trackman Marble Mouse"/>
    <n v="95.968000000000004"/>
  </r>
  <r>
    <n v="1946"/>
    <s v="CA-2017-108581"/>
    <d v="2017-06-20T00:00:00"/>
    <d v="2017-06-26T00:00:00"/>
    <s v="Standard Class"/>
    <s v="EA-14035"/>
    <s v="Erin Ashbrook"/>
    <s v="Corporate"/>
    <s v="United States"/>
    <s v="Carrollton"/>
    <x v="5"/>
    <x v="295"/>
    <x v="2"/>
    <s v="OFF-PA-10000809"/>
    <x v="1"/>
    <s v="Paper"/>
    <s v="Xerox 206"/>
    <n v="10.368"/>
  </r>
  <r>
    <n v="1947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AR-10000658"/>
    <x v="1"/>
    <s v="Art"/>
    <s v="Newell 324"/>
    <n v="23.1"/>
  </r>
  <r>
    <n v="1948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FUR-FU-10001196"/>
    <x v="0"/>
    <s v="Furnishings"/>
    <s v="DAX Cubicle Frames - 8x10"/>
    <n v="11.54"/>
  </r>
  <r>
    <n v="1949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FUR-TA-10001889"/>
    <x v="0"/>
    <s v="Tables"/>
    <s v="Bush Advantage Collection Racetrack Conference Table"/>
    <n v="254.52600000000001"/>
  </r>
  <r>
    <n v="1950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AP-10000358"/>
    <x v="1"/>
    <s v="Appliances"/>
    <s v="Fellowes Basic Home/Office Series Surge Protectors"/>
    <n v="12.98"/>
  </r>
  <r>
    <n v="1951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BI-10004970"/>
    <x v="1"/>
    <s v="Binders"/>
    <s v="ACCOHIDE 3-Ring Binder, Blue, 1&quot;"/>
    <n v="26.431999999999999"/>
  </r>
  <r>
    <n v="1952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TEC-PH-10003885"/>
    <x v="2"/>
    <s v="Phones"/>
    <s v="Cisco SPA508G"/>
    <n v="197.97"/>
  </r>
  <r>
    <n v="1953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LA-10001641"/>
    <x v="1"/>
    <s v="Labels"/>
    <s v="Avery 518"/>
    <n v="18.899999999999999"/>
  </r>
  <r>
    <n v="1954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FUR-CH-10003379"/>
    <x v="0"/>
    <s v="Chairs"/>
    <s v="Global Commerce Series High-Back Swivel/Tilt Chairs"/>
    <n v="1282.4100000000001"/>
  </r>
  <r>
    <n v="1955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AR-10004582"/>
    <x v="1"/>
    <s v="Art"/>
    <s v="BIC Brite Liner Grip Highlighters"/>
    <n v="4.92"/>
  </r>
  <r>
    <n v="1956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TEC-AC-10002842"/>
    <x v="2"/>
    <s v="Accessories"/>
    <s v="WD My Passport Ultra 2TB Portable External Hard Drive"/>
    <n v="238"/>
  </r>
  <r>
    <n v="1957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TEC-AC-10000109"/>
    <x v="2"/>
    <s v="Accessories"/>
    <s v="Sony Micro Vault Click 16 GB USB 2.0 Flash Drive"/>
    <n v="167.97"/>
  </r>
  <r>
    <n v="1958"/>
    <s v="CA-2018-157987"/>
    <d v="2018-09-02T00:00:00"/>
    <d v="2018-09-06T00:00:00"/>
    <s v="Standard Class"/>
    <s v="AC-10615"/>
    <s v="Ann Chong"/>
    <s v="Corporate"/>
    <s v="United States"/>
    <s v="New York City"/>
    <x v="15"/>
    <x v="29"/>
    <x v="3"/>
    <s v="OFF-PA-10003893"/>
    <x v="1"/>
    <s v="Paper"/>
    <s v="Xerox 1962"/>
    <n v="17.12"/>
  </r>
  <r>
    <n v="1959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BI-10003669"/>
    <x v="1"/>
    <s v="Binders"/>
    <s v="3M Organizer Strips"/>
    <n v="16.2"/>
  </r>
  <r>
    <n v="1960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AP-10004785"/>
    <x v="1"/>
    <s v="Appliances"/>
    <s v="Holmes Replacement Filter for HEPA Air Cleaner, Medium Room"/>
    <n v="33.99"/>
  </r>
  <r>
    <n v="1961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TEC-AC-10003023"/>
    <x v="2"/>
    <s v="Accessories"/>
    <s v="Logitech G105 Gaming Keyboard"/>
    <n v="296.85000000000002"/>
  </r>
  <r>
    <n v="1962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TEC-AC-10002217"/>
    <x v="2"/>
    <s v="Accessories"/>
    <s v="ImationÂ Clip USBÂ flash driveÂ - 8 GB"/>
    <n v="112.8"/>
  </r>
  <r>
    <n v="1963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BI-10002954"/>
    <x v="1"/>
    <s v="Binders"/>
    <s v="Newell 3-Hole Punched Plastic Slotted Magazine Holders for Binders"/>
    <n v="13.71"/>
  </r>
  <r>
    <n v="1964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PA-10002586"/>
    <x v="1"/>
    <s v="Paper"/>
    <s v="Xerox 1970"/>
    <n v="24.9"/>
  </r>
  <r>
    <n v="1965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ST-10000025"/>
    <x v="1"/>
    <s v="Storage"/>
    <s v="Fellowes Stor/Drawer Steel Plus Storage Drawers"/>
    <n v="286.29000000000002"/>
  </r>
  <r>
    <n v="1966"/>
    <s v="CA-2018-110905"/>
    <d v="2018-09-10T00:00:00"/>
    <d v="2018-09-15T00:00:00"/>
    <s v="Second Class"/>
    <s v="RW-19690"/>
    <s v="Robert Waldorf"/>
    <s v="Consumer"/>
    <s v="United States"/>
    <s v="Springfield"/>
    <x v="25"/>
    <x v="333"/>
    <x v="2"/>
    <s v="OFF-AP-10003281"/>
    <x v="1"/>
    <s v="Appliances"/>
    <s v="Acco 6 Outlet Guardian Standard Surge Suppressor"/>
    <n v="24.18"/>
  </r>
  <r>
    <n v="1967"/>
    <s v="CA-2018-165841"/>
    <d v="2018-12-21T00:00:00"/>
    <d v="2018-12-28T00:00:00"/>
    <s v="Standard Class"/>
    <s v="DB-13210"/>
    <s v="Dean Braden"/>
    <s v="Consumer"/>
    <s v="United States"/>
    <s v="Paterson"/>
    <x v="30"/>
    <x v="334"/>
    <x v="3"/>
    <s v="TEC-PH-10002103"/>
    <x v="2"/>
    <s v="Phones"/>
    <s v="Jabra SPEAK 410"/>
    <n v="281.97000000000003"/>
  </r>
  <r>
    <n v="1968"/>
    <s v="CA-2018-165841"/>
    <d v="2018-12-21T00:00:00"/>
    <d v="2018-12-28T00:00:00"/>
    <s v="Standard Class"/>
    <s v="DB-13210"/>
    <s v="Dean Braden"/>
    <s v="Consumer"/>
    <s v="United States"/>
    <s v="Paterson"/>
    <x v="30"/>
    <x v="334"/>
    <x v="3"/>
    <s v="OFF-SU-10000898"/>
    <x v="1"/>
    <s v="Supplies"/>
    <s v="Acme Hot Forged Carbon Steel Scissors with Nickel-Plated Handles, 3 7/8&quot; Cut, 8&quot;L"/>
    <n v="69.5"/>
  </r>
  <r>
    <n v="1969"/>
    <s v="CA-2018-165841"/>
    <d v="2018-12-21T00:00:00"/>
    <d v="2018-12-28T00:00:00"/>
    <s v="Standard Class"/>
    <s v="DB-13210"/>
    <s v="Dean Braden"/>
    <s v="Consumer"/>
    <s v="United States"/>
    <s v="Paterson"/>
    <x v="30"/>
    <x v="334"/>
    <x v="3"/>
    <s v="OFF-PA-10001144"/>
    <x v="1"/>
    <s v="Paper"/>
    <s v="Xerox 1913"/>
    <n v="166.44"/>
  </r>
  <r>
    <n v="1970"/>
    <s v="CA-2018-117485"/>
    <d v="2018-09-23T00:00:00"/>
    <d v="2018-09-29T00:00:00"/>
    <s v="Standard Class"/>
    <s v="BD-11320"/>
    <s v="Bill Donatelli"/>
    <s v="Consumer"/>
    <s v="United States"/>
    <s v="Tulsa"/>
    <x v="26"/>
    <x v="311"/>
    <x v="2"/>
    <s v="TEC-AC-10004659"/>
    <x v="2"/>
    <s v="Accessories"/>
    <s v="ImationÂ Secure+ Hardware Encrypted USB 2.0Â Flash Drive; 16GB"/>
    <n v="291.95999999999998"/>
  </r>
  <r>
    <n v="1971"/>
    <s v="CA-2018-140242"/>
    <d v="2018-05-06T00:00:00"/>
    <d v="2018-05-11T00:00:00"/>
    <s v="Standard Class"/>
    <s v="ML-17755"/>
    <s v="Max Ludwig"/>
    <s v="Home Office"/>
    <s v="United States"/>
    <s v="Chicago"/>
    <x v="10"/>
    <x v="36"/>
    <x v="2"/>
    <s v="OFF-AR-10004752"/>
    <x v="1"/>
    <s v="Art"/>
    <s v="Blackstonian Pencils"/>
    <n v="6.4080000000000004"/>
  </r>
  <r>
    <n v="1972"/>
    <s v="CA-2018-140242"/>
    <d v="2018-05-06T00:00:00"/>
    <d v="2018-05-11T00:00:00"/>
    <s v="Standard Class"/>
    <s v="ML-17755"/>
    <s v="Max Ludwig"/>
    <s v="Home Office"/>
    <s v="United States"/>
    <s v="Chicago"/>
    <x v="10"/>
    <x v="36"/>
    <x v="2"/>
    <s v="TEC-AC-10004659"/>
    <x v="2"/>
    <s v="Accessories"/>
    <s v="ImationÂ Secure+ Hardware Encrypted USB 2.0Â Flash Drive; 16GB"/>
    <n v="408.74400000000003"/>
  </r>
  <r>
    <n v="1973"/>
    <s v="CA-2015-148950"/>
    <d v="2015-12-14T00:00:00"/>
    <d v="2015-12-19T00:00:00"/>
    <s v="Standard Class"/>
    <s v="JD-16015"/>
    <s v="Joy Daniels"/>
    <s v="Consumer"/>
    <s v="United States"/>
    <s v="Chicago"/>
    <x v="10"/>
    <x v="26"/>
    <x v="2"/>
    <s v="OFF-BI-10001249"/>
    <x v="1"/>
    <s v="Binders"/>
    <s v="Avery Heavy-Duty EZD View Binder with Locking Rings"/>
    <n v="5.1040000000000001"/>
  </r>
  <r>
    <n v="1974"/>
    <s v="CA-2015-148950"/>
    <d v="2015-12-14T00:00:00"/>
    <d v="2015-12-19T00:00:00"/>
    <s v="Standard Class"/>
    <s v="JD-16015"/>
    <s v="Joy Daniels"/>
    <s v="Consumer"/>
    <s v="United States"/>
    <s v="Chicago"/>
    <x v="10"/>
    <x v="26"/>
    <x v="2"/>
    <s v="OFF-FA-10003059"/>
    <x v="1"/>
    <s v="Fasteners"/>
    <s v="Assorted Color Push Pins"/>
    <n v="2.8959999999999999"/>
  </r>
  <r>
    <n v="1975"/>
    <s v="CA-2015-148950"/>
    <d v="2015-12-14T00:00:00"/>
    <d v="2015-12-19T00:00:00"/>
    <s v="Standard Class"/>
    <s v="JD-16015"/>
    <s v="Joy Daniels"/>
    <s v="Consumer"/>
    <s v="United States"/>
    <s v="Chicago"/>
    <x v="10"/>
    <x v="26"/>
    <x v="2"/>
    <s v="TEC-AC-10002718"/>
    <x v="2"/>
    <s v="Accessories"/>
    <s v="Belkin Standard 104 key USB Keyboard"/>
    <n v="35.015999999999998"/>
  </r>
  <r>
    <n v="1976"/>
    <s v="CA-2015-110408"/>
    <d v="2015-10-18T00:00:00"/>
    <d v="2015-10-20T00:00:00"/>
    <s v="Second Class"/>
    <s v="AS-10225"/>
    <s v="Alan Schoenberger"/>
    <s v="Corporate"/>
    <s v="United States"/>
    <s v="Montgomery"/>
    <x v="19"/>
    <x v="153"/>
    <x v="0"/>
    <s v="OFF-ST-10001522"/>
    <x v="1"/>
    <s v="Storage"/>
    <s v="Gould Plastics 18-Pocket Panel Bin, 34w x 5-1/4d x 20-1/2h"/>
    <n v="275.97000000000003"/>
  </r>
  <r>
    <n v="1977"/>
    <s v="CA-2015-110408"/>
    <d v="2015-10-18T00:00:00"/>
    <d v="2015-10-20T00:00:00"/>
    <s v="Second Class"/>
    <s v="AS-10225"/>
    <s v="Alan Schoenberger"/>
    <s v="Corporate"/>
    <s v="United States"/>
    <s v="Montgomery"/>
    <x v="19"/>
    <x v="153"/>
    <x v="0"/>
    <s v="TEC-PH-10002352"/>
    <x v="2"/>
    <s v="Phones"/>
    <s v="Avaya IP Phone 1140E VoIP phone"/>
    <n v="1394.95"/>
  </r>
  <r>
    <n v="1978"/>
    <s v="CA-2015-110408"/>
    <d v="2015-10-18T00:00:00"/>
    <d v="2015-10-20T00:00:00"/>
    <s v="Second Class"/>
    <s v="AS-10225"/>
    <s v="Alan Schoenberger"/>
    <s v="Corporate"/>
    <s v="United States"/>
    <s v="Montgomery"/>
    <x v="19"/>
    <x v="153"/>
    <x v="0"/>
    <s v="FUR-CH-10003774"/>
    <x v="0"/>
    <s v="Chairs"/>
    <s v="Global Wood Trimmed Manager's Task Chair, Khaki"/>
    <n v="545.88"/>
  </r>
  <r>
    <n v="1979"/>
    <s v="CA-2016-109939"/>
    <d v="2016-05-08T00:00:00"/>
    <d v="2016-05-12T00:00:00"/>
    <s v="Standard Class"/>
    <s v="AA-10375"/>
    <s v="Allen Armold"/>
    <s v="Consumer"/>
    <s v="United States"/>
    <s v="Salem"/>
    <x v="21"/>
    <x v="160"/>
    <x v="1"/>
    <s v="OFF-AR-10000127"/>
    <x v="1"/>
    <s v="Art"/>
    <s v="Newell 321"/>
    <n v="5.2480000000000002"/>
  </r>
  <r>
    <n v="1980"/>
    <s v="CA-2017-112669"/>
    <d v="2017-04-14T00:00:00"/>
    <d v="2017-04-14T00:00:00"/>
    <s v="Same Day"/>
    <s v="KT-16465"/>
    <s v="Kean Takahito"/>
    <s v="Consumer"/>
    <s v="United States"/>
    <s v="Glendale"/>
    <x v="16"/>
    <x v="275"/>
    <x v="1"/>
    <s v="FUR-CH-10004086"/>
    <x v="0"/>
    <s v="Chairs"/>
    <s v="Hon 4070 Series Pagoda Armless Upholstered Stacking Chairs"/>
    <n v="933.53599999999994"/>
  </r>
  <r>
    <n v="1981"/>
    <s v="CA-2017-112669"/>
    <d v="2017-04-14T00:00:00"/>
    <d v="2017-04-14T00:00:00"/>
    <s v="Same Day"/>
    <s v="KT-16465"/>
    <s v="Kean Takahito"/>
    <s v="Consumer"/>
    <s v="United States"/>
    <s v="Glendale"/>
    <x v="16"/>
    <x v="275"/>
    <x v="1"/>
    <s v="OFF-ST-10001228"/>
    <x v="1"/>
    <s v="Storage"/>
    <s v="Fellowes Personal Hanging Folder Files, Navy"/>
    <n v="42.975999999999999"/>
  </r>
  <r>
    <n v="1982"/>
    <s v="CA-2016-119592"/>
    <d v="2016-12-14T00:00:00"/>
    <d v="2016-12-16T00:00:00"/>
    <s v="Second Class"/>
    <s v="MM-18280"/>
    <s v="Muhammed MacIntyre"/>
    <s v="Corporate"/>
    <s v="United States"/>
    <s v="Columbus"/>
    <x v="32"/>
    <x v="112"/>
    <x v="0"/>
    <s v="OFF-BI-10004187"/>
    <x v="1"/>
    <s v="Binders"/>
    <s v="3-ring staple pack"/>
    <n v="3.76"/>
  </r>
  <r>
    <n v="1983"/>
    <s v="CA-2015-122749"/>
    <d v="2015-12-03T00:00:00"/>
    <d v="2015-12-09T00:00:00"/>
    <s v="Standard Class"/>
    <s v="NG-18430"/>
    <s v="Nathan Gelder"/>
    <s v="Consumer"/>
    <s v="United States"/>
    <s v="Oklahoma City"/>
    <x v="26"/>
    <x v="335"/>
    <x v="2"/>
    <s v="TEC-PH-10003811"/>
    <x v="2"/>
    <s v="Phones"/>
    <s v="Jabra Supreme Plus Driver EditionÂ Headset"/>
    <n v="479.96"/>
  </r>
  <r>
    <n v="1984"/>
    <s v="CA-2015-164721"/>
    <d v="2015-11-25T00:00:00"/>
    <d v="2015-11-27T00:00:00"/>
    <s v="Second Class"/>
    <s v="LW-16825"/>
    <s v="Laurel Workman"/>
    <s v="Corporate"/>
    <s v="United States"/>
    <s v="Brentwood"/>
    <x v="1"/>
    <x v="90"/>
    <x v="1"/>
    <s v="OFF-AP-10000240"/>
    <x v="1"/>
    <s v="Appliances"/>
    <s v="Belkin F9G930V10-GRY 9 Outlet Surge"/>
    <n v="320.88"/>
  </r>
  <r>
    <n v="1985"/>
    <s v="CA-2015-164721"/>
    <d v="2015-11-25T00:00:00"/>
    <d v="2015-11-27T00:00:00"/>
    <s v="Second Class"/>
    <s v="LW-16825"/>
    <s v="Laurel Workman"/>
    <s v="Corporate"/>
    <s v="United States"/>
    <s v="Brentwood"/>
    <x v="1"/>
    <x v="90"/>
    <x v="1"/>
    <s v="FUR-FU-10001940"/>
    <x v="0"/>
    <s v="Furnishings"/>
    <s v="Staple-based wall hangings"/>
    <n v="23.88"/>
  </r>
  <r>
    <n v="1986"/>
    <s v="CA-2015-164721"/>
    <d v="2015-11-25T00:00:00"/>
    <d v="2015-11-27T00:00:00"/>
    <s v="Second Class"/>
    <s v="LW-16825"/>
    <s v="Laurel Workman"/>
    <s v="Corporate"/>
    <s v="United States"/>
    <s v="Brentwood"/>
    <x v="1"/>
    <x v="90"/>
    <x v="1"/>
    <s v="OFF-PA-10000575"/>
    <x v="1"/>
    <s v="Paper"/>
    <s v="Wirebound Message Books, Four 2 3/4 x 5 White Forms per Page"/>
    <n v="26.76"/>
  </r>
  <r>
    <n v="1987"/>
    <s v="CA-2017-147417"/>
    <d v="2017-07-25T00:00:00"/>
    <d v="2017-07-27T00:00:00"/>
    <s v="First Class"/>
    <s v="CB-12415"/>
    <s v="Christy Brittain"/>
    <s v="Consumer"/>
    <s v="United States"/>
    <s v="Columbus"/>
    <x v="24"/>
    <x v="47"/>
    <x v="3"/>
    <s v="TEC-CO-10001449"/>
    <x v="2"/>
    <s v="Copiers"/>
    <s v="Hewlett Packard LaserJet 3310 Copier"/>
    <n v="1439.9760000000001"/>
  </r>
  <r>
    <n v="1988"/>
    <s v="CA-2016-127509"/>
    <d v="2016-11-09T00:00:00"/>
    <d v="2016-11-13T00:00:00"/>
    <s v="Standard Class"/>
    <s v="AS-10090"/>
    <s v="Adam Shillingsburg"/>
    <s v="Consumer"/>
    <s v="United States"/>
    <s v="Springfield"/>
    <x v="25"/>
    <x v="333"/>
    <x v="2"/>
    <s v="OFF-BI-10002393"/>
    <x v="1"/>
    <s v="Binders"/>
    <s v="Binder Posts"/>
    <n v="17.22"/>
  </r>
  <r>
    <n v="1989"/>
    <s v="CA-2016-127509"/>
    <d v="2016-11-09T00:00:00"/>
    <d v="2016-11-13T00:00:00"/>
    <s v="Standard Class"/>
    <s v="AS-10090"/>
    <s v="Adam Shillingsburg"/>
    <s v="Consumer"/>
    <s v="United States"/>
    <s v="Springfield"/>
    <x v="25"/>
    <x v="333"/>
    <x v="2"/>
    <s v="FUR-TA-10002855"/>
    <x v="0"/>
    <s v="Tables"/>
    <s v="Bevis Round Conference Table Top &amp; Single Column Base"/>
    <n v="1024.3800000000001"/>
  </r>
  <r>
    <n v="1990"/>
    <s v="CA-2016-127509"/>
    <d v="2016-11-09T00:00:00"/>
    <d v="2016-11-13T00:00:00"/>
    <s v="Standard Class"/>
    <s v="AS-10090"/>
    <s v="Adam Shillingsburg"/>
    <s v="Consumer"/>
    <s v="United States"/>
    <s v="Springfield"/>
    <x v="25"/>
    <x v="333"/>
    <x v="2"/>
    <s v="OFF-EN-10000781"/>
    <x v="1"/>
    <s v="Envelopes"/>
    <s v="#10- 4 1/8&quot; x 9 1/2&quot; Recycled Envelopes"/>
    <n v="26.22"/>
  </r>
  <r>
    <n v="1991"/>
    <s v="CA-2016-127509"/>
    <d v="2016-11-09T00:00:00"/>
    <d v="2016-11-13T00:00:00"/>
    <s v="Standard Class"/>
    <s v="AS-10090"/>
    <s v="Adam Shillingsburg"/>
    <s v="Consumer"/>
    <s v="United States"/>
    <s v="Springfield"/>
    <x v="25"/>
    <x v="333"/>
    <x v="2"/>
    <s v="OFF-PA-10002160"/>
    <x v="1"/>
    <s v="Paper"/>
    <s v="Xerox 1978"/>
    <n v="17.34"/>
  </r>
  <r>
    <n v="1992"/>
    <s v="CA-2018-111374"/>
    <d v="2018-02-24T00:00:00"/>
    <d v="2018-02-28T00:00:00"/>
    <s v="Standard Class"/>
    <s v="CB-12415"/>
    <s v="Christy Brittain"/>
    <s v="Consumer"/>
    <s v="United States"/>
    <s v="Philadelphia"/>
    <x v="9"/>
    <x v="63"/>
    <x v="3"/>
    <s v="OFF-BI-10004970"/>
    <x v="1"/>
    <s v="Binders"/>
    <s v="ACCOHIDE 3-Ring Binder, Blue, 1&quot;"/>
    <n v="4.9560000000000004"/>
  </r>
  <r>
    <n v="1993"/>
    <s v="CA-2018-133648"/>
    <d v="2018-06-25T00:00:00"/>
    <d v="2018-07-02T00:00:00"/>
    <s v="Standard Class"/>
    <s v="ML-17755"/>
    <s v="Max Ludwig"/>
    <s v="Home Office"/>
    <s v="United States"/>
    <s v="Springfield"/>
    <x v="21"/>
    <x v="329"/>
    <x v="1"/>
    <s v="OFF-LA-10003923"/>
    <x v="1"/>
    <s v="Labels"/>
    <s v="Alphabetical Labels for Top Tab Filing"/>
    <n v="71.040000000000006"/>
  </r>
  <r>
    <n v="1994"/>
    <s v="CA-2018-133648"/>
    <d v="2018-06-25T00:00:00"/>
    <d v="2018-07-02T00:00:00"/>
    <s v="Standard Class"/>
    <s v="ML-17755"/>
    <s v="Max Ludwig"/>
    <s v="Home Office"/>
    <s v="United States"/>
    <s v="Springfield"/>
    <x v="21"/>
    <x v="329"/>
    <x v="1"/>
    <s v="OFF-AR-10002257"/>
    <x v="1"/>
    <s v="Art"/>
    <s v="Eldon Spacemaker Box, Quick-Snap Lid, Clear"/>
    <n v="5.3440000000000003"/>
  </r>
  <r>
    <n v="1995"/>
    <s v="CA-2018-133648"/>
    <d v="2018-06-25T00:00:00"/>
    <d v="2018-07-02T00:00:00"/>
    <s v="Standard Class"/>
    <s v="ML-17755"/>
    <s v="Max Ludwig"/>
    <s v="Home Office"/>
    <s v="United States"/>
    <s v="Springfield"/>
    <x v="21"/>
    <x v="329"/>
    <x v="1"/>
    <s v="OFF-FA-10004395"/>
    <x v="1"/>
    <s v="Fasteners"/>
    <s v="Plymouth Boxed Rubber Bands by Plymouth"/>
    <n v="11.304"/>
  </r>
  <r>
    <n v="1996"/>
    <s v="US-2018-147221"/>
    <d v="2018-12-02T00:00:00"/>
    <d v="2018-12-04T00:00:00"/>
    <s v="Second Class"/>
    <s v="JS-16030"/>
    <s v="Joy Smith"/>
    <s v="Consumer"/>
    <s v="United States"/>
    <s v="Houston"/>
    <x v="5"/>
    <x v="66"/>
    <x v="2"/>
    <s v="OFF-AP-10002534"/>
    <x v="1"/>
    <s v="Appliances"/>
    <s v="3.6 Cubic Foot Counter Height Office Refrigerator"/>
    <n v="294.62"/>
  </r>
  <r>
    <n v="1997"/>
    <s v="US-2018-147221"/>
    <d v="2018-12-02T00:00:00"/>
    <d v="2018-12-04T00:00:00"/>
    <s v="Second Class"/>
    <s v="JS-16030"/>
    <s v="Joy Smith"/>
    <s v="Consumer"/>
    <s v="United States"/>
    <s v="Houston"/>
    <x v="5"/>
    <x v="66"/>
    <x v="2"/>
    <s v="FUR-FU-10004020"/>
    <x v="0"/>
    <s v="Furnishings"/>
    <s v="Advantus Panel Wall Acrylic Frame"/>
    <n v="8.7520000000000007"/>
  </r>
  <r>
    <n v="1998"/>
    <s v="CA-2015-131905"/>
    <d v="2015-02-06T00:00:00"/>
    <d v="2015-02-09T00:00:00"/>
    <s v="First Class"/>
    <s v="ND-18460"/>
    <s v="Neil Ducich"/>
    <s v="Corporate"/>
    <s v="United States"/>
    <s v="Chesapeake"/>
    <x v="17"/>
    <x v="336"/>
    <x v="0"/>
    <s v="OFF-LA-10002787"/>
    <x v="1"/>
    <s v="Labels"/>
    <s v="Avery 480"/>
    <n v="15"/>
  </r>
  <r>
    <n v="1999"/>
    <s v="CA-2015-131905"/>
    <d v="2015-02-06T00:00:00"/>
    <d v="2015-02-09T00:00:00"/>
    <s v="First Class"/>
    <s v="ND-18460"/>
    <s v="Neil Ducich"/>
    <s v="Corporate"/>
    <s v="United States"/>
    <s v="Chesapeake"/>
    <x v="17"/>
    <x v="336"/>
    <x v="0"/>
    <s v="TEC-PH-10003645"/>
    <x v="2"/>
    <s v="Phones"/>
    <s v="Aastra 57i VoIP phone"/>
    <n v="161.61000000000001"/>
  </r>
  <r>
    <n v="2000"/>
    <s v="CA-2015-131905"/>
    <d v="2015-02-06T00:00:00"/>
    <d v="2015-02-09T00:00:00"/>
    <s v="First Class"/>
    <s v="ND-18460"/>
    <s v="Neil Ducich"/>
    <s v="Corporate"/>
    <s v="United States"/>
    <s v="Chesapeake"/>
    <x v="17"/>
    <x v="336"/>
    <x v="0"/>
    <s v="TEC-PH-10001615"/>
    <x v="2"/>
    <s v="Phones"/>
    <s v="AT&amp;T CL82213"/>
    <n v="144.94999999999999"/>
  </r>
  <r>
    <n v="2001"/>
    <s v="CA-2018-166128"/>
    <d v="2018-04-11T00:00:00"/>
    <d v="2018-04-18T00:00:00"/>
    <s v="Standard Class"/>
    <s v="LW-17215"/>
    <s v="Luke Weiss"/>
    <s v="Consumer"/>
    <s v="United States"/>
    <s v="Pasadena"/>
    <x v="1"/>
    <x v="54"/>
    <x v="1"/>
    <s v="TEC-AC-10001767"/>
    <x v="2"/>
    <s v="Accessories"/>
    <s v="SanDisk Ultra 64 GB MicroSDHC Class 10 Memory Card"/>
    <n v="199.95"/>
  </r>
  <r>
    <n v="2002"/>
    <s v="CA-2018-166128"/>
    <d v="2018-04-11T00:00:00"/>
    <d v="2018-04-18T00:00:00"/>
    <s v="Standard Class"/>
    <s v="LW-17215"/>
    <s v="Luke Weiss"/>
    <s v="Consumer"/>
    <s v="United States"/>
    <s v="Pasadena"/>
    <x v="1"/>
    <x v="54"/>
    <x v="1"/>
    <s v="OFF-AR-10001221"/>
    <x v="1"/>
    <s v="Art"/>
    <s v="Dixon Ticonderoga Erasable Colored Pencil Set, 12-Color"/>
    <n v="41.86"/>
  </r>
  <r>
    <n v="2003"/>
    <s v="CA-2018-163510"/>
    <d v="2018-12-25T00:00:00"/>
    <d v="2018-12-28T00:00:00"/>
    <s v="Second Class"/>
    <s v="JW-15955"/>
    <s v="Joni Wasserman"/>
    <s v="Consumer"/>
    <s v="United States"/>
    <s v="Louisville"/>
    <x v="0"/>
    <x v="175"/>
    <x v="0"/>
    <s v="OFF-ST-10000563"/>
    <x v="1"/>
    <s v="Storage"/>
    <s v="Fellowes Bankers Box Stor/Drawer Steel Plus"/>
    <n v="95.94"/>
  </r>
  <r>
    <n v="2004"/>
    <s v="CA-2018-163510"/>
    <d v="2018-12-25T00:00:00"/>
    <d v="2018-12-28T00:00:00"/>
    <s v="Second Class"/>
    <s v="JW-15955"/>
    <s v="Joni Wasserman"/>
    <s v="Consumer"/>
    <s v="United States"/>
    <s v="Louisville"/>
    <x v="0"/>
    <x v="175"/>
    <x v="0"/>
    <s v="FUR-CH-10001146"/>
    <x v="0"/>
    <s v="Chairs"/>
    <s v="Global Value Mid-Back Manager's Chair, Gray"/>
    <n v="304.45"/>
  </r>
  <r>
    <n v="2005"/>
    <s v="US-2018-143028"/>
    <d v="2018-04-11T00:00:00"/>
    <d v="2018-04-18T00:00:00"/>
    <s v="Standard Class"/>
    <s v="SC-20050"/>
    <s v="Sample Company A"/>
    <s v="Home Office"/>
    <s v="United States"/>
    <s v="Lubbock"/>
    <x v="5"/>
    <x v="337"/>
    <x v="2"/>
    <s v="OFF-BI-10004738"/>
    <x v="1"/>
    <s v="Binders"/>
    <s v="Flexible Leather- Look Classic Collection Ring Binder"/>
    <n v="11.364000000000001"/>
  </r>
  <r>
    <n v="2006"/>
    <s v="CA-2015-111150"/>
    <d v="2015-12-31T00:00:00"/>
    <d v="2016-01-04T00:00:00"/>
    <s v="Standard Class"/>
    <s v="RW-19630"/>
    <s v="Rob Williams"/>
    <s v="Corporate"/>
    <s v="United States"/>
    <s v="Columbia"/>
    <x v="25"/>
    <x v="338"/>
    <x v="2"/>
    <s v="OFF-AR-10000034"/>
    <x v="1"/>
    <s v="Art"/>
    <s v="BIC Brite Liner Grip Highlighters, Assorted, 5/Pack"/>
    <n v="29.68"/>
  </r>
  <r>
    <n v="2007"/>
    <s v="CA-2015-111150"/>
    <d v="2015-12-31T00:00:00"/>
    <d v="2016-01-04T00:00:00"/>
    <s v="Standard Class"/>
    <s v="RW-19630"/>
    <s v="Rob Williams"/>
    <s v="Corporate"/>
    <s v="United States"/>
    <s v="Columbia"/>
    <x v="25"/>
    <x v="338"/>
    <x v="2"/>
    <s v="TEC-AC-10000290"/>
    <x v="2"/>
    <s v="Accessories"/>
    <s v="Sabrent 4-Port USB 2.0 Hub"/>
    <n v="47.53"/>
  </r>
  <r>
    <n v="2008"/>
    <s v="CA-2018-165386"/>
    <d v="2018-08-03T00:00:00"/>
    <d v="2018-08-04T00:00:00"/>
    <s v="First Class"/>
    <s v="CM-12190"/>
    <s v="Charlotte Melton"/>
    <s v="Consumer"/>
    <s v="United States"/>
    <s v="Chicago"/>
    <x v="10"/>
    <x v="36"/>
    <x v="2"/>
    <s v="FUR-BO-10003034"/>
    <x v="0"/>
    <s v="Bookcases"/>
    <s v="O'Sullivan Elevations Bookcase, Cherry Finish"/>
    <n v="183.37200000000001"/>
  </r>
  <r>
    <n v="2009"/>
    <s v="CA-2015-116407"/>
    <d v="2015-11-15T00:00:00"/>
    <d v="2015-11-21T00:00:00"/>
    <s v="Standard Class"/>
    <s v="JF-15190"/>
    <s v="Jamie Frazer"/>
    <s v="Consumer"/>
    <s v="United States"/>
    <s v="Johnson City"/>
    <x v="18"/>
    <x v="339"/>
    <x v="0"/>
    <s v="OFF-AR-10001315"/>
    <x v="1"/>
    <s v="Art"/>
    <s v="Newell 310"/>
    <n v="4.2240000000000002"/>
  </r>
  <r>
    <n v="2010"/>
    <s v="CA-2015-116407"/>
    <d v="2015-11-15T00:00:00"/>
    <d v="2015-11-21T00:00:00"/>
    <s v="Standard Class"/>
    <s v="JF-15190"/>
    <s v="Jamie Frazer"/>
    <s v="Consumer"/>
    <s v="United States"/>
    <s v="Johnson City"/>
    <x v="18"/>
    <x v="339"/>
    <x v="0"/>
    <s v="OFF-AP-10002118"/>
    <x v="1"/>
    <s v="Appliances"/>
    <s v="1.7 Cubic Foot Compact &quot;Cube&quot; Office Refrigerators"/>
    <n v="333.05599999999998"/>
  </r>
  <r>
    <n v="2011"/>
    <s v="CA-2015-116407"/>
    <d v="2015-11-15T00:00:00"/>
    <d v="2015-11-21T00:00:00"/>
    <s v="Standard Class"/>
    <s v="JF-15190"/>
    <s v="Jamie Frazer"/>
    <s v="Consumer"/>
    <s v="United States"/>
    <s v="Johnson City"/>
    <x v="18"/>
    <x v="339"/>
    <x v="0"/>
    <s v="OFF-PA-10002137"/>
    <x v="1"/>
    <s v="Paper"/>
    <s v="Southworth 100% RÃ©sumÃ© Paper, 24lb."/>
    <n v="24.896000000000001"/>
  </r>
  <r>
    <n v="2012"/>
    <s v="CA-2016-155761"/>
    <d v="2016-12-11T00:00:00"/>
    <d v="2016-12-11T00:00:00"/>
    <s v="Same Day"/>
    <s v="SC-20800"/>
    <s v="Stuart Calhoun"/>
    <s v="Consumer"/>
    <s v="United States"/>
    <s v="Houston"/>
    <x v="5"/>
    <x v="16"/>
    <x v="2"/>
    <s v="TEC-AC-10001606"/>
    <x v="2"/>
    <s v="Accessories"/>
    <s v="Logitech Wireless Performance Mouse MX for PC and Mac"/>
    <n v="159.98400000000001"/>
  </r>
  <r>
    <n v="2013"/>
    <s v="CA-2016-155761"/>
    <d v="2016-12-11T00:00:00"/>
    <d v="2016-12-11T00:00:00"/>
    <s v="Same Day"/>
    <s v="SC-20800"/>
    <s v="Stuart Calhoun"/>
    <s v="Consumer"/>
    <s v="United States"/>
    <s v="Houston"/>
    <x v="5"/>
    <x v="16"/>
    <x v="2"/>
    <s v="OFF-ST-10000943"/>
    <x v="1"/>
    <s v="Storage"/>
    <s v="Eldon ProFile File 'N Store Portable File Tub Letter/Legal Size Black"/>
    <n v="46.344000000000001"/>
  </r>
  <r>
    <n v="2014"/>
    <s v="CA-2017-145905"/>
    <d v="2017-09-18T00:00:00"/>
    <d v="2017-09-23T00:00:00"/>
    <s v="Standard Class"/>
    <s v="AM-10705"/>
    <s v="Anne McFarland"/>
    <s v="Consumer"/>
    <s v="United States"/>
    <s v="Auburn"/>
    <x v="19"/>
    <x v="340"/>
    <x v="0"/>
    <s v="FUR-CH-10001854"/>
    <x v="0"/>
    <s v="Chairs"/>
    <s v="Office Star - Professional Matrix Back Chair with 2-to-1 Synchro Tilt and Mesh Fabric Seat"/>
    <n v="350.98"/>
  </r>
  <r>
    <n v="2015"/>
    <s v="CA-2017-145905"/>
    <d v="2017-09-18T00:00:00"/>
    <d v="2017-09-23T00:00:00"/>
    <s v="Standard Class"/>
    <s v="AM-10705"/>
    <s v="Anne McFarland"/>
    <s v="Consumer"/>
    <s v="United States"/>
    <s v="Auburn"/>
    <x v="19"/>
    <x v="340"/>
    <x v="0"/>
    <s v="OFF-PA-10000533"/>
    <x v="1"/>
    <s v="Paper"/>
    <s v="Southworth Parchment Paper &amp; Envelopes"/>
    <n v="13.08"/>
  </r>
  <r>
    <n v="2016"/>
    <s v="CA-2017-145905"/>
    <d v="2017-09-18T00:00:00"/>
    <d v="2017-09-23T00:00:00"/>
    <s v="Standard Class"/>
    <s v="AM-10705"/>
    <s v="Anne McFarland"/>
    <s v="Consumer"/>
    <s v="United States"/>
    <s v="Auburn"/>
    <x v="19"/>
    <x v="340"/>
    <x v="0"/>
    <s v="OFF-ST-10003716"/>
    <x v="1"/>
    <s v="Storage"/>
    <s v="Tennsco Double-Tier Lockers"/>
    <n v="900.08"/>
  </r>
  <r>
    <n v="2017"/>
    <s v="CA-2016-113110"/>
    <d v="2016-03-19T00:00:00"/>
    <d v="2016-03-23T00:00:00"/>
    <s v="Standard Class"/>
    <s v="BK-11260"/>
    <s v="Berenike Kampe"/>
    <s v="Consumer"/>
    <s v="United States"/>
    <s v="San Bernardino"/>
    <x v="1"/>
    <x v="341"/>
    <x v="1"/>
    <s v="OFF-BI-10000088"/>
    <x v="1"/>
    <s v="Binders"/>
    <s v="GBC Imprintable Covers"/>
    <n v="17.568000000000001"/>
  </r>
  <r>
    <n v="2018"/>
    <s v="CA-2016-113110"/>
    <d v="2016-03-19T00:00:00"/>
    <d v="2016-03-23T00:00:00"/>
    <s v="Standard Class"/>
    <s v="BK-11260"/>
    <s v="Berenike Kampe"/>
    <s v="Consumer"/>
    <s v="United States"/>
    <s v="San Bernardino"/>
    <x v="1"/>
    <x v="341"/>
    <x v="1"/>
    <s v="OFF-LA-10000240"/>
    <x v="1"/>
    <s v="Labels"/>
    <s v="Self-Adhesive Address Labels for Typewriters by Universal"/>
    <n v="14.62"/>
  </r>
  <r>
    <n v="2019"/>
    <s v="CA-2016-113110"/>
    <d v="2016-03-19T00:00:00"/>
    <d v="2016-03-23T00:00:00"/>
    <s v="Standard Class"/>
    <s v="BK-11260"/>
    <s v="Berenike Kampe"/>
    <s v="Consumer"/>
    <s v="United States"/>
    <s v="San Bernardino"/>
    <x v="1"/>
    <x v="341"/>
    <x v="1"/>
    <s v="OFF-SU-10001165"/>
    <x v="1"/>
    <s v="Supplies"/>
    <s v="Acme Elite Stainless Steel Scissors"/>
    <n v="33.36"/>
  </r>
  <r>
    <n v="2020"/>
    <s v="CA-2016-113110"/>
    <d v="2016-03-19T00:00:00"/>
    <d v="2016-03-23T00:00:00"/>
    <s v="Standard Class"/>
    <s v="BK-11260"/>
    <s v="Berenike Kampe"/>
    <s v="Consumer"/>
    <s v="United States"/>
    <s v="San Bernardino"/>
    <x v="1"/>
    <x v="341"/>
    <x v="1"/>
    <s v="OFF-PA-10002749"/>
    <x v="1"/>
    <s v="Paper"/>
    <s v="Wirebound Message Books, 5-1/2 x 4 Forms, 2 or 4 Forms per Page"/>
    <n v="40.14"/>
  </r>
  <r>
    <n v="2021"/>
    <s v="CA-2017-168354"/>
    <d v="2017-09-19T00:00:00"/>
    <d v="2017-09-21T00:00:00"/>
    <s v="First Class"/>
    <s v="RH-19510"/>
    <s v="Rick Huthwaite"/>
    <s v="Home Office"/>
    <s v="United States"/>
    <s v="Providence"/>
    <x v="34"/>
    <x v="258"/>
    <x v="3"/>
    <s v="OFF-ST-10001490"/>
    <x v="1"/>
    <s v="Storage"/>
    <s v="Hot File 7-Pocket, Floor Stand"/>
    <n v="1606.23"/>
  </r>
  <r>
    <n v="2022"/>
    <s v="CA-2017-168354"/>
    <d v="2017-09-19T00:00:00"/>
    <d v="2017-09-21T00:00:00"/>
    <s v="First Class"/>
    <s v="RH-19510"/>
    <s v="Rick Huthwaite"/>
    <s v="Home Office"/>
    <s v="United States"/>
    <s v="Providence"/>
    <x v="34"/>
    <x v="258"/>
    <x v="3"/>
    <s v="OFF-PA-10002377"/>
    <x v="1"/>
    <s v="Paper"/>
    <s v="Adams Telephone Message Book W/Dividers/Space For Phone Numbers, 5 1/4&quot;X8 1/2&quot;, 200/Messages"/>
    <n v="17.04"/>
  </r>
  <r>
    <n v="2023"/>
    <s v="CA-2017-168354"/>
    <d v="2017-09-19T00:00:00"/>
    <d v="2017-09-21T00:00:00"/>
    <s v="First Class"/>
    <s v="RH-19510"/>
    <s v="Rick Huthwaite"/>
    <s v="Home Office"/>
    <s v="United States"/>
    <s v="Providence"/>
    <x v="34"/>
    <x v="258"/>
    <x v="3"/>
    <s v="OFF-BI-10004826"/>
    <x v="1"/>
    <s v="Binders"/>
    <s v="JM Magazine Binder"/>
    <n v="49.53"/>
  </r>
  <r>
    <n v="2024"/>
    <s v="CA-2017-168354"/>
    <d v="2017-09-19T00:00:00"/>
    <d v="2017-09-21T00:00:00"/>
    <s v="First Class"/>
    <s v="RH-19510"/>
    <s v="Rick Huthwaite"/>
    <s v="Home Office"/>
    <s v="United States"/>
    <s v="Providence"/>
    <x v="34"/>
    <x v="258"/>
    <x v="3"/>
    <s v="FUR-CH-10004675"/>
    <x v="0"/>
    <s v="Chairs"/>
    <s v="Lifetime Advantage Folding Chairs, 4/Carton"/>
    <n v="872.32"/>
  </r>
  <r>
    <n v="2025"/>
    <s v="US-2018-111241"/>
    <d v="2018-08-20T00:00:00"/>
    <d v="2018-08-22T00:00:00"/>
    <s v="Second Class"/>
    <s v="GM-14500"/>
    <s v="Gene McClure"/>
    <s v="Consumer"/>
    <s v="United States"/>
    <s v="Fresno"/>
    <x v="1"/>
    <x v="252"/>
    <x v="1"/>
    <s v="OFF-BI-10002867"/>
    <x v="1"/>
    <s v="Binders"/>
    <s v="GBC Recycled Regency Composition Covers"/>
    <n v="239.12"/>
  </r>
  <r>
    <n v="2026"/>
    <s v="CA-2016-114237"/>
    <d v="2016-03-13T00:00:00"/>
    <d v="2016-03-15T00:00:00"/>
    <s v="First Class"/>
    <s v="MC-17275"/>
    <s v="Marc Crier"/>
    <s v="Consumer"/>
    <s v="United States"/>
    <s v="Seattle"/>
    <x v="4"/>
    <x v="5"/>
    <x v="1"/>
    <s v="FUR-BO-10004409"/>
    <x v="0"/>
    <s v="Bookcases"/>
    <s v="Safco Value Mate Series Steel Bookcases, Baked Enamel Finish on Steel, Gray"/>
    <n v="141.96"/>
  </r>
  <r>
    <n v="2027"/>
    <s v="CA-2017-113516"/>
    <d v="2017-09-08T00:00:00"/>
    <d v="2017-09-10T00:00:00"/>
    <s v="Second Class"/>
    <s v="VM-21685"/>
    <s v="Valerie Mitchum"/>
    <s v="Home Office"/>
    <s v="United States"/>
    <s v="Lancaster"/>
    <x v="1"/>
    <x v="194"/>
    <x v="1"/>
    <s v="OFF-BI-10002225"/>
    <x v="1"/>
    <s v="Binders"/>
    <s v="Square Ring Data Binders, Rigid 75 Pt. Covers, 11&quot; x 14-7/8&quot;"/>
    <n v="33.024000000000001"/>
  </r>
  <r>
    <n v="2028"/>
    <s v="CA-2017-113516"/>
    <d v="2017-09-08T00:00:00"/>
    <d v="2017-09-10T00:00:00"/>
    <s v="Second Class"/>
    <s v="VM-21685"/>
    <s v="Valerie Mitchum"/>
    <s v="Home Office"/>
    <s v="United States"/>
    <s v="Lancaster"/>
    <x v="1"/>
    <x v="194"/>
    <x v="1"/>
    <s v="OFF-BI-10001989"/>
    <x v="1"/>
    <s v="Binders"/>
    <s v="Premium Transparent Presentation Covers by GBC"/>
    <n v="67.135999999999996"/>
  </r>
  <r>
    <n v="2029"/>
    <s v="CA-2016-117961"/>
    <d v="2016-11-26T00:00:00"/>
    <d v="2016-11-30T00:00:00"/>
    <s v="Standard Class"/>
    <s v="GP-14740"/>
    <s v="Guy Phonely"/>
    <s v="Corporate"/>
    <s v="United States"/>
    <s v="Leominster"/>
    <x v="31"/>
    <x v="342"/>
    <x v="3"/>
    <s v="OFF-BI-10000343"/>
    <x v="1"/>
    <s v="Binders"/>
    <s v="Pressboard Covers with Storage Hooks, 9 1/2&quot; x 11&quot;, Light Blue"/>
    <n v="14.73"/>
  </r>
  <r>
    <n v="2030"/>
    <s v="CA-2016-117961"/>
    <d v="2016-11-26T00:00:00"/>
    <d v="2016-11-30T00:00:00"/>
    <s v="Standard Class"/>
    <s v="GP-14740"/>
    <s v="Guy Phonely"/>
    <s v="Corporate"/>
    <s v="United States"/>
    <s v="Leominster"/>
    <x v="31"/>
    <x v="342"/>
    <x v="3"/>
    <s v="OFF-ST-10001172"/>
    <x v="1"/>
    <s v="Storage"/>
    <s v="Tennsco Lockers, Sand"/>
    <n v="104.9"/>
  </r>
  <r>
    <n v="2031"/>
    <s v="CA-2016-117961"/>
    <d v="2016-11-26T00:00:00"/>
    <d v="2016-11-30T00:00:00"/>
    <s v="Standard Class"/>
    <s v="GP-14740"/>
    <s v="Guy Phonely"/>
    <s v="Corporate"/>
    <s v="United States"/>
    <s v="Leominster"/>
    <x v="31"/>
    <x v="342"/>
    <x v="3"/>
    <s v="OFF-BI-10003707"/>
    <x v="1"/>
    <s v="Binders"/>
    <s v="Aluminum Screw Posts"/>
    <n v="61.04"/>
  </r>
  <r>
    <n v="2032"/>
    <s v="CA-2016-117961"/>
    <d v="2016-11-26T00:00:00"/>
    <d v="2016-11-30T00:00:00"/>
    <s v="Standard Class"/>
    <s v="GP-14740"/>
    <s v="Guy Phonely"/>
    <s v="Corporate"/>
    <s v="United States"/>
    <s v="Leominster"/>
    <x v="31"/>
    <x v="342"/>
    <x v="3"/>
    <s v="OFF-PA-10001274"/>
    <x v="1"/>
    <s v="Paper"/>
    <s v="Loose Memo Sheets"/>
    <n v="10.95"/>
  </r>
  <r>
    <n v="2033"/>
    <s v="CA-2017-128923"/>
    <d v="2017-12-09T00:00:00"/>
    <d v="2017-12-13T00:00:00"/>
    <s v="Standard Class"/>
    <s v="GB-14530"/>
    <s v="George Bell"/>
    <s v="Corporate"/>
    <s v="United States"/>
    <s v="Fort Worth"/>
    <x v="5"/>
    <x v="6"/>
    <x v="2"/>
    <s v="OFF-PA-10002250"/>
    <x v="1"/>
    <s v="Paper"/>
    <s v="Things To Do Today Pad"/>
    <n v="9.3919999999999995"/>
  </r>
  <r>
    <n v="2034"/>
    <s v="CA-2017-128923"/>
    <d v="2017-12-09T00:00:00"/>
    <d v="2017-12-13T00:00:00"/>
    <s v="Standard Class"/>
    <s v="GB-14530"/>
    <s v="George Bell"/>
    <s v="Corporate"/>
    <s v="United States"/>
    <s v="Fort Worth"/>
    <x v="5"/>
    <x v="6"/>
    <x v="2"/>
    <s v="OFF-AR-10000475"/>
    <x v="1"/>
    <s v="Art"/>
    <s v="Hunt BOSTON Vista Battery-Operated Pencil Sharpener, Black"/>
    <n v="9.3279999999999994"/>
  </r>
  <r>
    <n v="2035"/>
    <s v="CA-2018-162481"/>
    <d v="2018-09-25T00:00:00"/>
    <d v="2018-09-29T00:00:00"/>
    <s v="Standard Class"/>
    <s v="CT-11995"/>
    <s v="Carol Triggs"/>
    <s v="Consumer"/>
    <s v="United States"/>
    <s v="Rochester"/>
    <x v="11"/>
    <x v="38"/>
    <x v="2"/>
    <s v="OFF-BI-10002976"/>
    <x v="1"/>
    <s v="Binders"/>
    <s v="ACCOHIDE Binder by Acco"/>
    <n v="8.26"/>
  </r>
  <r>
    <n v="2036"/>
    <s v="CA-2018-162481"/>
    <d v="2018-09-25T00:00:00"/>
    <d v="2018-09-29T00:00:00"/>
    <s v="Standard Class"/>
    <s v="CT-11995"/>
    <s v="Carol Triggs"/>
    <s v="Consumer"/>
    <s v="United States"/>
    <s v="Rochester"/>
    <x v="11"/>
    <x v="38"/>
    <x v="2"/>
    <s v="FUR-CH-10003061"/>
    <x v="0"/>
    <s v="Chairs"/>
    <s v="Global Leather Task Chair, Black"/>
    <n v="269.97000000000003"/>
  </r>
  <r>
    <n v="2037"/>
    <s v="CA-2016-119214"/>
    <d v="2016-01-23T00:00:00"/>
    <d v="2016-01-27T00:00:00"/>
    <s v="Standard Class"/>
    <s v="CW-11905"/>
    <s v="Carl Weiss"/>
    <s v="Home Office"/>
    <s v="United States"/>
    <s v="Bozeman"/>
    <x v="37"/>
    <x v="343"/>
    <x v="1"/>
    <s v="OFF-PA-10002893"/>
    <x v="1"/>
    <s v="Paper"/>
    <s v="Wirebound Service Call Books, 5 1/2&quot; x 4&quot;"/>
    <n v="29.04"/>
  </r>
  <r>
    <n v="2038"/>
    <s v="CA-2016-119214"/>
    <d v="2016-01-23T00:00:00"/>
    <d v="2016-01-27T00:00:00"/>
    <s v="Standard Class"/>
    <s v="CW-11905"/>
    <s v="Carl Weiss"/>
    <s v="Home Office"/>
    <s v="United States"/>
    <s v="Bozeman"/>
    <x v="37"/>
    <x v="343"/>
    <x v="1"/>
    <s v="OFF-LA-10003077"/>
    <x v="1"/>
    <s v="Labels"/>
    <s v="Avery 500"/>
    <n v="14.62"/>
  </r>
  <r>
    <n v="2039"/>
    <s v="CA-2016-122287"/>
    <d v="2016-06-18T00:00:00"/>
    <d v="2016-06-23T00:00:00"/>
    <s v="Standard Class"/>
    <s v="SN-20560"/>
    <s v="Skye Norling"/>
    <s v="Home Office"/>
    <s v="United States"/>
    <s v="Peoria"/>
    <x v="16"/>
    <x v="344"/>
    <x v="1"/>
    <s v="OFF-PA-10001661"/>
    <x v="1"/>
    <s v="Paper"/>
    <s v="Xerox 1922"/>
    <n v="11.952"/>
  </r>
  <r>
    <n v="2040"/>
    <s v="CA-2016-122287"/>
    <d v="2016-06-18T00:00:00"/>
    <d v="2016-06-23T00:00:00"/>
    <s v="Standard Class"/>
    <s v="SN-20560"/>
    <s v="Skye Norling"/>
    <s v="Home Office"/>
    <s v="United States"/>
    <s v="Peoria"/>
    <x v="16"/>
    <x v="344"/>
    <x v="1"/>
    <s v="OFF-BI-10004656"/>
    <x v="1"/>
    <s v="Binders"/>
    <s v="Peel &amp; Stick Add-On Corner Pockets"/>
    <n v="4.5359999999999996"/>
  </r>
  <r>
    <n v="2041"/>
    <s v="CA-2016-122287"/>
    <d v="2016-06-18T00:00:00"/>
    <d v="2016-06-23T00:00:00"/>
    <s v="Standard Class"/>
    <s v="SN-20560"/>
    <s v="Skye Norling"/>
    <s v="Home Office"/>
    <s v="United States"/>
    <s v="Peoria"/>
    <x v="16"/>
    <x v="344"/>
    <x v="1"/>
    <s v="OFF-BI-10003707"/>
    <x v="1"/>
    <s v="Binders"/>
    <s v="Aluminum Screw Posts"/>
    <n v="9.1560000000000006"/>
  </r>
  <r>
    <n v="2042"/>
    <s v="CA-2016-122287"/>
    <d v="2016-06-18T00:00:00"/>
    <d v="2016-06-23T00:00:00"/>
    <s v="Standard Class"/>
    <s v="SN-20560"/>
    <s v="Skye Norling"/>
    <s v="Home Office"/>
    <s v="United States"/>
    <s v="Peoria"/>
    <x v="16"/>
    <x v="344"/>
    <x v="1"/>
    <s v="FUR-FU-10004973"/>
    <x v="0"/>
    <s v="Furnishings"/>
    <s v="Flat Face Poster Frame"/>
    <n v="75.36"/>
  </r>
  <r>
    <n v="2043"/>
    <s v="CA-2016-104493"/>
    <d v="2016-10-02T00:00:00"/>
    <d v="2016-10-08T00:00:00"/>
    <s v="Standard Class"/>
    <s v="EB-13705"/>
    <s v="Ed Braxton"/>
    <s v="Corporate"/>
    <s v="United States"/>
    <s v="San Diego"/>
    <x v="1"/>
    <x v="188"/>
    <x v="1"/>
    <s v="OFF-BI-10004817"/>
    <x v="1"/>
    <s v="Binders"/>
    <s v="GBC Personal VeloBind Strips"/>
    <n v="57.503999999999998"/>
  </r>
  <r>
    <n v="2044"/>
    <s v="US-2018-158946"/>
    <d v="2018-11-18T00:00:00"/>
    <d v="2018-11-23T00:00:00"/>
    <s v="Standard Class"/>
    <s v="JW-15220"/>
    <s v="Jane Waco"/>
    <s v="Corporate"/>
    <s v="United States"/>
    <s v="Lakewood"/>
    <x v="24"/>
    <x v="345"/>
    <x v="3"/>
    <s v="OFF-AR-10001860"/>
    <x v="1"/>
    <s v="Art"/>
    <s v="BIC Liqua Brite Liner"/>
    <n v="38.863999999999997"/>
  </r>
  <r>
    <n v="2045"/>
    <s v="CA-2015-129168"/>
    <d v="2015-08-17T00:00:00"/>
    <d v="2015-08-23T00:00:00"/>
    <s v="Standard Class"/>
    <s v="KB-16585"/>
    <s v="Ken Black"/>
    <s v="Corporate"/>
    <s v="United States"/>
    <s v="Houston"/>
    <x v="5"/>
    <x v="14"/>
    <x v="2"/>
    <s v="OFF-PA-10001639"/>
    <x v="1"/>
    <s v="Paper"/>
    <s v="Xerox 203"/>
    <n v="15.552"/>
  </r>
  <r>
    <n v="2046"/>
    <s v="CA-2017-131835"/>
    <d v="2017-07-17T00:00:00"/>
    <d v="2017-07-21T00:00:00"/>
    <s v="Standard Class"/>
    <s v="MC-17590"/>
    <s v="Matt Collister"/>
    <s v="Corporate"/>
    <s v="United States"/>
    <s v="Perth Amboy"/>
    <x v="30"/>
    <x v="346"/>
    <x v="3"/>
    <s v="OFF-AP-10004487"/>
    <x v="1"/>
    <s v="Appliances"/>
    <s v="Kensington 4 Outlet MasterPiece Compact Power Control Center"/>
    <n v="162.63999999999999"/>
  </r>
  <r>
    <n v="2047"/>
    <s v="CA-2017-131835"/>
    <d v="2017-07-17T00:00:00"/>
    <d v="2017-07-21T00:00:00"/>
    <s v="Standard Class"/>
    <s v="MC-17590"/>
    <s v="Matt Collister"/>
    <s v="Corporate"/>
    <s v="United States"/>
    <s v="Perth Amboy"/>
    <x v="30"/>
    <x v="346"/>
    <x v="3"/>
    <s v="TEC-PH-10001760"/>
    <x v="2"/>
    <s v="Phones"/>
    <s v="Bose SoundLink Bluetooth Speaker"/>
    <n v="597"/>
  </r>
  <r>
    <n v="2048"/>
    <s v="CA-2017-131835"/>
    <d v="2017-07-17T00:00:00"/>
    <d v="2017-07-21T00:00:00"/>
    <s v="Standard Class"/>
    <s v="MC-17590"/>
    <s v="Matt Collister"/>
    <s v="Corporate"/>
    <s v="United States"/>
    <s v="Perth Amboy"/>
    <x v="30"/>
    <x v="346"/>
    <x v="3"/>
    <s v="OFF-PA-10004071"/>
    <x v="1"/>
    <s v="Paper"/>
    <s v="Eaton Premium Continuous-Feed Paper, 25% Cotton, Letter Size, White, 1000 Shts/Box"/>
    <n v="55.48"/>
  </r>
  <r>
    <n v="2049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FUR-FU-10004848"/>
    <x v="0"/>
    <s v="Furnishings"/>
    <s v="Howard Miller 13-3/4&quot; Diameter Brushed Chrome Round Wall Clock"/>
    <n v="289.8"/>
  </r>
  <r>
    <n v="2050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OFF-BI-10004022"/>
    <x v="1"/>
    <s v="Binders"/>
    <s v="Acco Suede Grain Vinyl Round Ring Binder"/>
    <n v="2.5019999999999998"/>
  </r>
  <r>
    <n v="2051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OFF-BI-10003669"/>
    <x v="1"/>
    <s v="Binders"/>
    <s v="3M Organizer Strips"/>
    <n v="6.48"/>
  </r>
  <r>
    <n v="2052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FUR-CH-10003833"/>
    <x v="0"/>
    <s v="Chairs"/>
    <s v="Novimex Fabric Task Chair"/>
    <n v="341.488"/>
  </r>
  <r>
    <n v="2053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OFF-AR-10003732"/>
    <x v="1"/>
    <s v="Art"/>
    <s v="Newell 333"/>
    <n v="11.12"/>
  </r>
  <r>
    <n v="2054"/>
    <s v="CA-2016-142237"/>
    <d v="2016-07-11T00:00:00"/>
    <d v="2016-07-13T00:00:00"/>
    <s v="First Class"/>
    <s v="CK-12595"/>
    <s v="Clytie Kelty"/>
    <s v="Consumer"/>
    <s v="United States"/>
    <s v="Philadelphia"/>
    <x v="9"/>
    <x v="63"/>
    <x v="3"/>
    <s v="FUR-FU-10003142"/>
    <x v="0"/>
    <s v="Furnishings"/>
    <s v="Master Big Foot Doorstop, Beige"/>
    <n v="25.344000000000001"/>
  </r>
  <r>
    <n v="2055"/>
    <s v="CA-2017-136434"/>
    <d v="2017-12-01T00:00:00"/>
    <d v="2017-12-07T00:00:00"/>
    <s v="Standard Class"/>
    <s v="RD-19480"/>
    <s v="Rick Duston"/>
    <s v="Consumer"/>
    <s v="United States"/>
    <s v="Richmond"/>
    <x v="14"/>
    <x v="237"/>
    <x v="2"/>
    <s v="FUR-FU-10001196"/>
    <x v="0"/>
    <s v="Furnishings"/>
    <s v="DAX Cubicle Frames - 8x10"/>
    <n v="17.309999999999999"/>
  </r>
  <r>
    <n v="2056"/>
    <s v="CA-2018-120376"/>
    <d v="2018-12-22T00:00:00"/>
    <d v="2018-12-25T00:00:00"/>
    <s v="First Class"/>
    <s v="TP-21130"/>
    <s v="Theone Pippenger"/>
    <s v="Consumer"/>
    <s v="United States"/>
    <s v="Detroit"/>
    <x v="12"/>
    <x v="83"/>
    <x v="2"/>
    <s v="TEC-AC-10001114"/>
    <x v="2"/>
    <s v="Accessories"/>
    <s v="Microsoft Wireless Mobile Mouse 4000"/>
    <n v="199.95"/>
  </r>
  <r>
    <n v="2057"/>
    <s v="CA-2018-120376"/>
    <d v="2018-12-22T00:00:00"/>
    <d v="2018-12-25T00:00:00"/>
    <s v="First Class"/>
    <s v="TP-21130"/>
    <s v="Theone Pippenger"/>
    <s v="Consumer"/>
    <s v="United States"/>
    <s v="Detroit"/>
    <x v="12"/>
    <x v="83"/>
    <x v="2"/>
    <s v="FUR-CH-10002335"/>
    <x v="0"/>
    <s v="Chairs"/>
    <s v="Hon GuestStacker Chair"/>
    <n v="1586.69"/>
  </r>
  <r>
    <n v="2058"/>
    <s v="CA-2018-120376"/>
    <d v="2018-12-22T00:00:00"/>
    <d v="2018-12-25T00:00:00"/>
    <s v="First Class"/>
    <s v="TP-21130"/>
    <s v="Theone Pippenger"/>
    <s v="Consumer"/>
    <s v="United States"/>
    <s v="Detroit"/>
    <x v="12"/>
    <x v="83"/>
    <x v="2"/>
    <s v="TEC-AC-10000844"/>
    <x v="2"/>
    <s v="Accessories"/>
    <s v="LogitechÂ Gaming G510s - Keyboard"/>
    <n v="84.99"/>
  </r>
  <r>
    <n v="2059"/>
    <s v="CA-2018-120376"/>
    <d v="2018-12-22T00:00:00"/>
    <d v="2018-12-25T00:00:00"/>
    <s v="First Class"/>
    <s v="TP-21130"/>
    <s v="Theone Pippenger"/>
    <s v="Consumer"/>
    <s v="United States"/>
    <s v="Detroit"/>
    <x v="12"/>
    <x v="83"/>
    <x v="2"/>
    <s v="FUR-TA-10004534"/>
    <x v="0"/>
    <s v="Tables"/>
    <s v="Bevis 44 x 96 Conference Tables"/>
    <n v="411.8"/>
  </r>
  <r>
    <n v="2060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FA-10002975"/>
    <x v="1"/>
    <s v="Fasteners"/>
    <s v="Staples"/>
    <n v="11.34"/>
  </r>
  <r>
    <n v="2061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ST-10003996"/>
    <x v="1"/>
    <s v="Storage"/>
    <s v="Letter/Legal File Tote with Clear Snap-On Lid, Black Granite"/>
    <n v="80.3"/>
  </r>
  <r>
    <n v="2062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BI-10002571"/>
    <x v="1"/>
    <s v="Binders"/>
    <s v="Avery Framed View Binder, EZD Ring (Locking), Navy, 1 1/2&quot;"/>
    <n v="15.968"/>
  </r>
  <r>
    <n v="2063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PA-10000477"/>
    <x v="1"/>
    <s v="Paper"/>
    <s v="Xerox 1952"/>
    <n v="64.739999999999995"/>
  </r>
  <r>
    <n v="2064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BI-10004209"/>
    <x v="1"/>
    <s v="Binders"/>
    <s v="Fellowes Twister Kit, Gray/Clear, 3/pkg"/>
    <n v="19.295999999999999"/>
  </r>
  <r>
    <n v="2065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ST-10001963"/>
    <x v="1"/>
    <s v="Storage"/>
    <s v="Tennsco Regal Shelving Units"/>
    <n v="405.64"/>
  </r>
  <r>
    <n v="2066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FUR-CH-10003833"/>
    <x v="0"/>
    <s v="Chairs"/>
    <s v="Novimex Fabric Task Chair"/>
    <n v="146.352"/>
  </r>
  <r>
    <n v="2067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TEC-AC-10004568"/>
    <x v="2"/>
    <s v="Accessories"/>
    <s v="MaxellÂ LTO Ultrium - 800 GB"/>
    <n v="251.91"/>
  </r>
  <r>
    <n v="2068"/>
    <s v="CA-2015-106439"/>
    <d v="2015-10-31T00:00:00"/>
    <d v="2015-11-04T00:00:00"/>
    <s v="Standard Class"/>
    <s v="GG-14650"/>
    <s v="Greg Guthrie"/>
    <s v="Corporate"/>
    <s v="United States"/>
    <s v="Los Angeles"/>
    <x v="1"/>
    <x v="13"/>
    <x v="1"/>
    <s v="OFF-AR-10001419"/>
    <x v="1"/>
    <s v="Art"/>
    <s v="Newell 325"/>
    <n v="12.39"/>
  </r>
  <r>
    <n v="2069"/>
    <s v="CA-2016-133452"/>
    <d v="2016-04-13T00:00:00"/>
    <d v="2016-04-19T00:00:00"/>
    <s v="Standard Class"/>
    <s v="ZC-21910"/>
    <s v="Zuschuss Carroll"/>
    <s v="Consumer"/>
    <s v="United States"/>
    <s v="Pomona"/>
    <x v="1"/>
    <x v="281"/>
    <x v="1"/>
    <s v="TEC-AC-10002800"/>
    <x v="2"/>
    <s v="Accessories"/>
    <s v="Plantronics Audio 478 Stereo USB Headset"/>
    <n v="199.96"/>
  </r>
  <r>
    <n v="2070"/>
    <s v="CA-2016-133452"/>
    <d v="2016-04-13T00:00:00"/>
    <d v="2016-04-19T00:00:00"/>
    <s v="Standard Class"/>
    <s v="ZC-21910"/>
    <s v="Zuschuss Carroll"/>
    <s v="Consumer"/>
    <s v="United States"/>
    <s v="Pomona"/>
    <x v="1"/>
    <x v="281"/>
    <x v="1"/>
    <s v="FUR-TA-10003954"/>
    <x v="0"/>
    <s v="Tables"/>
    <s v="Hon 94000 Series Round Tables"/>
    <n v="710.83199999999999"/>
  </r>
  <r>
    <n v="2071"/>
    <s v="CA-2017-146521"/>
    <d v="2017-07-21T00:00:00"/>
    <d v="2017-07-23T00:00:00"/>
    <s v="Second Class"/>
    <s v="CC-12610"/>
    <s v="Corey Catlett"/>
    <s v="Corporate"/>
    <s v="United States"/>
    <s v="Philadelphia"/>
    <x v="9"/>
    <x v="63"/>
    <x v="3"/>
    <s v="OFF-BI-10000301"/>
    <x v="1"/>
    <s v="Binders"/>
    <s v="GBC Instant Report Kit"/>
    <n v="1.9410000000000001"/>
  </r>
  <r>
    <n v="2072"/>
    <s v="US-2018-110996"/>
    <d v="2018-11-20T00:00:00"/>
    <d v="2018-11-25T00:00:00"/>
    <s v="Standard Class"/>
    <s v="KA-16525"/>
    <s v="Kelly Andreada"/>
    <s v="Consumer"/>
    <s v="United States"/>
    <s v="Ontario"/>
    <x v="1"/>
    <x v="347"/>
    <x v="1"/>
    <s v="FUR-CH-10003956"/>
    <x v="0"/>
    <s v="Chairs"/>
    <s v="Novimex High-Tech Fabric Mesh Task Chair"/>
    <n v="283.92"/>
  </r>
  <r>
    <n v="2073"/>
    <s v="CA-2017-129693"/>
    <d v="2017-11-26T00:00:00"/>
    <d v="2017-12-02T00:00:00"/>
    <s v="Standard Class"/>
    <s v="TC-20980"/>
    <s v="Tamara Chand"/>
    <s v="Corporate"/>
    <s v="United States"/>
    <s v="Seattle"/>
    <x v="4"/>
    <x v="59"/>
    <x v="1"/>
    <s v="OFF-BI-10002954"/>
    <x v="1"/>
    <s v="Binders"/>
    <s v="Newell 3-Hole Punched Plastic Slotted Magazine Holders for Binders"/>
    <n v="7.3120000000000003"/>
  </r>
  <r>
    <n v="2074"/>
    <s v="CA-2018-122504"/>
    <d v="2018-11-07T00:00:00"/>
    <d v="2018-11-12T00:00:00"/>
    <s v="Second Class"/>
    <s v="DB-13270"/>
    <s v="Deborah Brumfield"/>
    <s v="Home Office"/>
    <s v="United States"/>
    <s v="Brentwood"/>
    <x v="1"/>
    <x v="90"/>
    <x v="1"/>
    <s v="TEC-AC-10003289"/>
    <x v="2"/>
    <s v="Accessories"/>
    <s v="Anker Ultra-Slim Mini Bluetooth 3.0 Wireless Keyboard"/>
    <n v="59.97"/>
  </r>
  <r>
    <n v="2075"/>
    <s v="CA-2018-122504"/>
    <d v="2018-11-07T00:00:00"/>
    <d v="2018-11-12T00:00:00"/>
    <s v="Second Class"/>
    <s v="DB-13270"/>
    <s v="Deborah Brumfield"/>
    <s v="Home Office"/>
    <s v="United States"/>
    <s v="Brentwood"/>
    <x v="1"/>
    <x v="90"/>
    <x v="1"/>
    <s v="TEC-PH-10002468"/>
    <x v="2"/>
    <s v="Phones"/>
    <s v="Plantronics CS 50-USB -Â headsetÂ - Convertible, Monaural"/>
    <n v="761.54399999999998"/>
  </r>
  <r>
    <n v="2076"/>
    <s v="CA-2015-131051"/>
    <d v="2015-12-01T00:00:00"/>
    <d v="2015-12-05T00:00:00"/>
    <s v="Standard Class"/>
    <s v="TR-21325"/>
    <s v="Toby Ritter"/>
    <s v="Consumer"/>
    <s v="United States"/>
    <s v="San Francisco"/>
    <x v="1"/>
    <x v="34"/>
    <x v="1"/>
    <s v="FUR-FU-10001861"/>
    <x v="0"/>
    <s v="Furnishings"/>
    <s v="Floodlight Indoor Halogen Bulbs, 1 Bulb per Pack, 60 Watts"/>
    <n v="58.2"/>
  </r>
  <r>
    <n v="2077"/>
    <s v="CA-2018-140676"/>
    <d v="2018-09-12T00:00:00"/>
    <d v="2018-09-15T00:00:00"/>
    <s v="First Class"/>
    <s v="BF-11080"/>
    <s v="Bart Folk"/>
    <s v="Consumer"/>
    <s v="United States"/>
    <s v="Baltimore"/>
    <x v="39"/>
    <x v="307"/>
    <x v="3"/>
    <s v="OFF-PA-10004082"/>
    <x v="1"/>
    <s v="Paper"/>
    <s v="Adams Telephone Message Book w/Frequently-Called Numbers Space, 400 Messages per Book"/>
    <n v="39.9"/>
  </r>
  <r>
    <n v="2078"/>
    <s v="CA-2018-140676"/>
    <d v="2018-09-12T00:00:00"/>
    <d v="2018-09-15T00:00:00"/>
    <s v="First Class"/>
    <s v="BF-11080"/>
    <s v="Bart Folk"/>
    <s v="Consumer"/>
    <s v="United States"/>
    <s v="Baltimore"/>
    <x v="39"/>
    <x v="307"/>
    <x v="3"/>
    <s v="OFF-AP-10000358"/>
    <x v="1"/>
    <s v="Appliances"/>
    <s v="Fellowes Basic Home/Office Series Surge Protectors"/>
    <n v="90.86"/>
  </r>
  <r>
    <n v="2079"/>
    <s v="CA-2018-140676"/>
    <d v="2018-09-12T00:00:00"/>
    <d v="2018-09-15T00:00:00"/>
    <s v="First Class"/>
    <s v="BF-11080"/>
    <s v="Bart Folk"/>
    <s v="Consumer"/>
    <s v="United States"/>
    <s v="Baltimore"/>
    <x v="39"/>
    <x v="307"/>
    <x v="3"/>
    <s v="OFF-PA-10004243"/>
    <x v="1"/>
    <s v="Paper"/>
    <s v="Xerox 1939"/>
    <n v="94.85"/>
  </r>
  <r>
    <n v="2080"/>
    <s v="CA-2016-120103"/>
    <d v="2016-12-24T00:00:00"/>
    <d v="2016-12-29T00:00:00"/>
    <s v="Standard Class"/>
    <s v="MS-17365"/>
    <s v="Maribeth Schnelling"/>
    <s v="Consumer"/>
    <s v="United States"/>
    <s v="Phoenix"/>
    <x v="16"/>
    <x v="51"/>
    <x v="1"/>
    <s v="OFF-PA-10001295"/>
    <x v="1"/>
    <s v="Paper"/>
    <s v="Computer Printout Paper with Letter-Trim Perforations"/>
    <n v="106.232"/>
  </r>
  <r>
    <n v="2081"/>
    <s v="CA-2016-120103"/>
    <d v="2016-12-24T00:00:00"/>
    <d v="2016-12-29T00:00:00"/>
    <s v="Standard Class"/>
    <s v="MS-17365"/>
    <s v="Maribeth Schnelling"/>
    <s v="Consumer"/>
    <s v="United States"/>
    <s v="Phoenix"/>
    <x v="16"/>
    <x v="51"/>
    <x v="1"/>
    <s v="TEC-PH-10002170"/>
    <x v="2"/>
    <s v="Phones"/>
    <s v="ClearSounds CSC500 Amplified Spirit Phone Corded phone"/>
    <n v="111.98399999999999"/>
  </r>
  <r>
    <n v="2082"/>
    <s v="CA-2016-120103"/>
    <d v="2016-12-24T00:00:00"/>
    <d v="2016-12-29T00:00:00"/>
    <s v="Standard Class"/>
    <s v="MS-17365"/>
    <s v="Maribeth Schnelling"/>
    <s v="Consumer"/>
    <s v="United States"/>
    <s v="Phoenix"/>
    <x v="16"/>
    <x v="51"/>
    <x v="1"/>
    <s v="FUR-FU-10002885"/>
    <x v="0"/>
    <s v="Furnishings"/>
    <s v="Magna Visual Magnetic Picture Hangers"/>
    <n v="7.7119999999999997"/>
  </r>
  <r>
    <n v="2083"/>
    <s v="CA-2018-104647"/>
    <d v="2018-02-23T00:00:00"/>
    <d v="2018-03-01T00:00:00"/>
    <s v="Standard Class"/>
    <s v="CK-12595"/>
    <s v="Clytie Kelty"/>
    <s v="Consumer"/>
    <s v="United States"/>
    <s v="Los Angeles"/>
    <x v="1"/>
    <x v="141"/>
    <x v="1"/>
    <s v="OFF-PA-10002870"/>
    <x v="1"/>
    <s v="Paper"/>
    <s v="Ampad Phone Message Book, Recycled, 400 Message Capacity, 5 Â¾â€ x 11â€"/>
    <n v="37.44"/>
  </r>
  <r>
    <n v="2084"/>
    <s v="CA-2015-110352"/>
    <d v="2015-11-23T00:00:00"/>
    <d v="2015-11-29T00:00:00"/>
    <s v="Standard Class"/>
    <s v="ED-13885"/>
    <s v="Emily Ducich"/>
    <s v="Home Office"/>
    <s v="United States"/>
    <s v="Houston"/>
    <x v="5"/>
    <x v="66"/>
    <x v="2"/>
    <s v="OFF-LA-10003923"/>
    <x v="1"/>
    <s v="Labels"/>
    <s v="Alphabetical Labels for Top Tab Filing"/>
    <n v="23.68"/>
  </r>
  <r>
    <n v="2085"/>
    <s v="CA-2017-140501"/>
    <d v="2017-06-23T00:00:00"/>
    <d v="2017-06-28T00:00:00"/>
    <s v="Standard Class"/>
    <s v="IM-15070"/>
    <s v="Irene Maddox"/>
    <s v="Consumer"/>
    <s v="United States"/>
    <s v="New York City"/>
    <x v="15"/>
    <x v="29"/>
    <x v="3"/>
    <s v="OFF-LA-10003510"/>
    <x v="1"/>
    <s v="Labels"/>
    <s v="Avery 4027 File Folder Labels for Dot Matrix Printers, 5000 Labels per Box, White"/>
    <n v="122.12"/>
  </r>
  <r>
    <n v="2086"/>
    <s v="CA-2017-140501"/>
    <d v="2017-06-23T00:00:00"/>
    <d v="2017-06-28T00:00:00"/>
    <s v="Standard Class"/>
    <s v="IM-15070"/>
    <s v="Irene Maddox"/>
    <s v="Consumer"/>
    <s v="United States"/>
    <s v="New York City"/>
    <x v="15"/>
    <x v="29"/>
    <x v="3"/>
    <s v="OFF-LA-10000248"/>
    <x v="1"/>
    <s v="Labels"/>
    <s v="Avery 52"/>
    <n v="18.45"/>
  </r>
  <r>
    <n v="2087"/>
    <s v="CA-2017-140501"/>
    <d v="2017-06-23T00:00:00"/>
    <d v="2017-06-28T00:00:00"/>
    <s v="Standard Class"/>
    <s v="IM-15070"/>
    <s v="Irene Maddox"/>
    <s v="Consumer"/>
    <s v="United States"/>
    <s v="New York City"/>
    <x v="15"/>
    <x v="29"/>
    <x v="3"/>
    <s v="OFF-ST-10000060"/>
    <x v="1"/>
    <s v="Storage"/>
    <s v="Fellowes Bankers Box Staxonsteel Drawer File/Stacking System"/>
    <n v="324.89999999999998"/>
  </r>
  <r>
    <n v="2088"/>
    <s v="CA-2017-140501"/>
    <d v="2017-06-23T00:00:00"/>
    <d v="2017-06-28T00:00:00"/>
    <s v="Standard Class"/>
    <s v="IM-15070"/>
    <s v="Irene Maddox"/>
    <s v="Consumer"/>
    <s v="United States"/>
    <s v="New York City"/>
    <x v="15"/>
    <x v="29"/>
    <x v="3"/>
    <s v="OFF-PA-10003129"/>
    <x v="1"/>
    <s v="Paper"/>
    <s v="Tops White Computer Printout Paper"/>
    <n v="146.72999999999999"/>
  </r>
  <r>
    <n v="2089"/>
    <s v="CA-2017-140501"/>
    <d v="2017-06-23T00:00:00"/>
    <d v="2017-06-28T00:00:00"/>
    <s v="Standard Class"/>
    <s v="IM-15070"/>
    <s v="Irene Maddox"/>
    <s v="Consumer"/>
    <s v="United States"/>
    <s v="New York City"/>
    <x v="15"/>
    <x v="29"/>
    <x v="3"/>
    <s v="OFF-FA-10004076"/>
    <x v="1"/>
    <s v="Fasteners"/>
    <s v="Translucent Push Pins by OIC"/>
    <n v="3.96"/>
  </r>
  <r>
    <n v="2090"/>
    <s v="CA-2016-139290"/>
    <d v="2016-10-26T00:00:00"/>
    <d v="2016-10-30T00:00:00"/>
    <s v="Standard Class"/>
    <s v="MY-17380"/>
    <s v="Maribeth Yedwab"/>
    <s v="Corporate"/>
    <s v="United States"/>
    <s v="Rancho Cucamonga"/>
    <x v="1"/>
    <x v="348"/>
    <x v="1"/>
    <s v="OFF-LA-10004008"/>
    <x v="1"/>
    <s v="Labels"/>
    <s v="Avery 507"/>
    <n v="5.76"/>
  </r>
  <r>
    <n v="2091"/>
    <s v="CA-2018-166142"/>
    <d v="2018-07-15T00:00:00"/>
    <d v="2018-07-19T00:00:00"/>
    <s v="Standard Class"/>
    <s v="MM-17260"/>
    <s v="Magdelene Morse"/>
    <s v="Consumer"/>
    <s v="United States"/>
    <s v="Wilmington"/>
    <x v="13"/>
    <x v="49"/>
    <x v="3"/>
    <s v="OFF-BI-10004094"/>
    <x v="1"/>
    <s v="Binders"/>
    <s v="GBC Standard Plastic Binding Systems Combs"/>
    <n v="26.55"/>
  </r>
  <r>
    <n v="2092"/>
    <s v="CA-2018-166142"/>
    <d v="2018-07-15T00:00:00"/>
    <d v="2018-07-19T00:00:00"/>
    <s v="Standard Class"/>
    <s v="MM-17260"/>
    <s v="Magdelene Morse"/>
    <s v="Consumer"/>
    <s v="United States"/>
    <s v="Wilmington"/>
    <x v="13"/>
    <x v="49"/>
    <x v="3"/>
    <s v="FUR-TA-10004607"/>
    <x v="0"/>
    <s v="Tables"/>
    <s v="Hon 2111 Invitation Series Straight Table"/>
    <n v="310.44299999999998"/>
  </r>
  <r>
    <n v="2093"/>
    <s v="CA-2015-145926"/>
    <d v="2015-11-17T00:00:00"/>
    <d v="2015-11-21T00:00:00"/>
    <s v="Standard Class"/>
    <s v="MP-17470"/>
    <s v="Mark Packer"/>
    <s v="Home Office"/>
    <s v="United States"/>
    <s v="Moorhead"/>
    <x v="11"/>
    <x v="349"/>
    <x v="2"/>
    <s v="FUR-CH-10004289"/>
    <x v="0"/>
    <s v="Chairs"/>
    <s v="Global Super Steno Chair"/>
    <n v="479.9"/>
  </r>
  <r>
    <n v="2094"/>
    <s v="CA-2016-149678"/>
    <d v="2016-04-13T00:00:00"/>
    <d v="2016-04-15T00:00:00"/>
    <s v="Second Class"/>
    <s v="AW-10840"/>
    <s v="Anthony Witt"/>
    <s v="Consumer"/>
    <s v="United States"/>
    <s v="Farmington"/>
    <x v="27"/>
    <x v="214"/>
    <x v="1"/>
    <s v="OFF-SU-10004498"/>
    <x v="1"/>
    <s v="Supplies"/>
    <s v="Martin-Yale Premier Letter Opener"/>
    <n v="12.88"/>
  </r>
  <r>
    <n v="2095"/>
    <s v="US-2016-164357"/>
    <d v="2016-11-25T00:00:00"/>
    <d v="2016-11-29T00:00:00"/>
    <s v="Standard Class"/>
    <s v="SF-20065"/>
    <s v="Sandra Flanagan"/>
    <s v="Consumer"/>
    <s v="United States"/>
    <s v="Wilmington"/>
    <x v="3"/>
    <x v="124"/>
    <x v="0"/>
    <s v="OFF-AR-10001177"/>
    <x v="1"/>
    <s v="Art"/>
    <s v="Newell 349"/>
    <n v="13.12"/>
  </r>
  <r>
    <n v="2096"/>
    <s v="US-2017-146570"/>
    <d v="2017-05-15T00:00:00"/>
    <d v="2017-05-20T00:00:00"/>
    <s v="Standard Class"/>
    <s v="SN-20710"/>
    <s v="Steve Nguyen"/>
    <s v="Home Office"/>
    <s v="United States"/>
    <s v="Jackson"/>
    <x v="35"/>
    <x v="129"/>
    <x v="0"/>
    <s v="OFF-BI-10001718"/>
    <x v="1"/>
    <s v="Binders"/>
    <s v="GBC DocuBind P50 Personal Binding Machine"/>
    <n v="511.84"/>
  </r>
  <r>
    <n v="2097"/>
    <s v="US-2017-146570"/>
    <d v="2017-05-15T00:00:00"/>
    <d v="2017-05-20T00:00:00"/>
    <s v="Standard Class"/>
    <s v="SN-20710"/>
    <s v="Steve Nguyen"/>
    <s v="Home Office"/>
    <s v="United States"/>
    <s v="Jackson"/>
    <x v="35"/>
    <x v="129"/>
    <x v="0"/>
    <s v="OFF-AR-10004602"/>
    <x v="1"/>
    <s v="Art"/>
    <s v="Boston KS Multi-Size Manual Pencil Sharpener"/>
    <n v="91.96"/>
  </r>
  <r>
    <n v="2098"/>
    <s v="US-2017-146570"/>
    <d v="2017-05-15T00:00:00"/>
    <d v="2017-05-20T00:00:00"/>
    <s v="Standard Class"/>
    <s v="SN-20710"/>
    <s v="Steve Nguyen"/>
    <s v="Home Office"/>
    <s v="United States"/>
    <s v="Jackson"/>
    <x v="35"/>
    <x v="129"/>
    <x v="0"/>
    <s v="OFF-AR-10003856"/>
    <x v="1"/>
    <s v="Art"/>
    <s v="Newell 344"/>
    <n v="8.34"/>
  </r>
  <r>
    <n v="2099"/>
    <s v="CA-2018-124401"/>
    <d v="2018-09-07T00:00:00"/>
    <d v="2018-09-12T00:00:00"/>
    <s v="Standard Class"/>
    <s v="RD-19900"/>
    <s v="Ruben Dartt"/>
    <s v="Consumer"/>
    <s v="United States"/>
    <s v="Portland"/>
    <x v="21"/>
    <x v="40"/>
    <x v="1"/>
    <s v="OFF-ST-10000649"/>
    <x v="1"/>
    <s v="Storage"/>
    <s v="Hanging Personal Folder File"/>
    <n v="37.68"/>
  </r>
  <r>
    <n v="2100"/>
    <s v="CA-2018-124401"/>
    <d v="2018-09-07T00:00:00"/>
    <d v="2018-09-12T00:00:00"/>
    <s v="Standard Class"/>
    <s v="RD-19900"/>
    <s v="Ruben Dartt"/>
    <s v="Consumer"/>
    <s v="United States"/>
    <s v="Portland"/>
    <x v="21"/>
    <x v="40"/>
    <x v="1"/>
    <s v="TEC-AC-10002926"/>
    <x v="2"/>
    <s v="Accessories"/>
    <s v="Logitech Wireless Marathon Mouse M705"/>
    <n v="279.94400000000002"/>
  </r>
  <r>
    <n v="2101"/>
    <s v="US-2015-140116"/>
    <d v="2015-03-10T00:00:00"/>
    <d v="2015-03-17T00:00:00"/>
    <s v="Standard Class"/>
    <s v="KT-16480"/>
    <s v="Kean Thornton"/>
    <s v="Consumer"/>
    <s v="United States"/>
    <s v="Denver"/>
    <x v="22"/>
    <x v="76"/>
    <x v="1"/>
    <s v="OFF-ST-10000078"/>
    <x v="1"/>
    <s v="Storage"/>
    <s v="Tennsco 6- and 18-Compartment Lockers"/>
    <n v="636.40800000000002"/>
  </r>
  <r>
    <n v="2102"/>
    <s v="US-2015-140116"/>
    <d v="2015-03-10T00:00:00"/>
    <d v="2015-03-17T00:00:00"/>
    <s v="Standard Class"/>
    <s v="KT-16480"/>
    <s v="Kean Thornton"/>
    <s v="Consumer"/>
    <s v="United States"/>
    <s v="Denver"/>
    <x v="22"/>
    <x v="76"/>
    <x v="1"/>
    <s v="OFF-AR-10001044"/>
    <x v="1"/>
    <s v="Art"/>
    <s v="BOSTON Ranger #55 Pencil Sharpener, Black"/>
    <n v="83.168000000000006"/>
  </r>
  <r>
    <n v="2103"/>
    <s v="CA-2015-123295"/>
    <d v="2015-07-18T00:00:00"/>
    <d v="2015-07-18T00:00:00"/>
    <s v="Same Day"/>
    <s v="AH-10120"/>
    <s v="Adrian Hane"/>
    <s v="Home Office"/>
    <s v="United States"/>
    <s v="Tucson"/>
    <x v="16"/>
    <x v="115"/>
    <x v="1"/>
    <s v="FUR-CH-10002372"/>
    <x v="0"/>
    <s v="Chairs"/>
    <s v="Office Star - Ergonomically Designed Knee Chair"/>
    <n v="259.13600000000002"/>
  </r>
  <r>
    <n v="2104"/>
    <s v="CA-2018-167101"/>
    <d v="2018-03-24T00:00:00"/>
    <d v="2018-03-28T00:00:00"/>
    <s v="Second Class"/>
    <s v="BM-11650"/>
    <s v="Brian Moss"/>
    <s v="Corporate"/>
    <s v="United States"/>
    <s v="New York City"/>
    <x v="15"/>
    <x v="29"/>
    <x v="3"/>
    <s v="OFF-PA-10000357"/>
    <x v="1"/>
    <s v="Paper"/>
    <s v="Xerox 1888"/>
    <n v="221.92"/>
  </r>
  <r>
    <n v="2105"/>
    <s v="CA-2018-167101"/>
    <d v="2018-03-24T00:00:00"/>
    <d v="2018-03-28T00:00:00"/>
    <s v="Second Class"/>
    <s v="BM-11650"/>
    <s v="Brian Moss"/>
    <s v="Corporate"/>
    <s v="United States"/>
    <s v="New York City"/>
    <x v="15"/>
    <x v="29"/>
    <x v="3"/>
    <s v="TEC-AC-10001266"/>
    <x v="2"/>
    <s v="Accessories"/>
    <s v="Memorex Micro Travel Drive 8 GB"/>
    <n v="26"/>
  </r>
  <r>
    <n v="2106"/>
    <s v="US-2015-167633"/>
    <d v="2015-09-30T00:00:00"/>
    <d v="2015-10-05T00:00:00"/>
    <s v="Standard Class"/>
    <s v="BW-11200"/>
    <s v="Ben Wallace"/>
    <s v="Consumer"/>
    <s v="United States"/>
    <s v="Boynton Beach"/>
    <x v="2"/>
    <x v="250"/>
    <x v="0"/>
    <s v="OFF-PA-10004888"/>
    <x v="1"/>
    <s v="Paper"/>
    <s v="Xerox 217"/>
    <n v="15.552"/>
  </r>
  <r>
    <n v="2107"/>
    <s v="US-2015-152723"/>
    <d v="2015-09-26T00:00:00"/>
    <d v="2015-09-26T00:00:00"/>
    <s v="Same Day"/>
    <s v="HG-14965"/>
    <s v="Henry Goldwyn"/>
    <s v="Corporate"/>
    <s v="United States"/>
    <s v="Mesquite"/>
    <x v="5"/>
    <x v="350"/>
    <x v="2"/>
    <s v="OFF-BI-10003460"/>
    <x v="1"/>
    <s v="Binders"/>
    <s v="Acco 3-Hole Punch"/>
    <n v="0.876"/>
  </r>
  <r>
    <n v="2108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PA-10000157"/>
    <x v="1"/>
    <s v="Paper"/>
    <s v="Xerox 191"/>
    <n v="19.98"/>
  </r>
  <r>
    <n v="2109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BI-10004519"/>
    <x v="1"/>
    <s v="Binders"/>
    <s v="GBC DocuBind P100 Manual Binding Machine"/>
    <n v="398.35199999999998"/>
  </r>
  <r>
    <n v="2110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AR-10004272"/>
    <x v="1"/>
    <s v="Art"/>
    <s v="Newell 308"/>
    <n v="5.04"/>
  </r>
  <r>
    <n v="2111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FA-10000585"/>
    <x v="1"/>
    <s v="Fasteners"/>
    <s v="OIC Bulk Pack Metal Binder Clips"/>
    <n v="17.45"/>
  </r>
  <r>
    <n v="2112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FUR-CH-10004218"/>
    <x v="0"/>
    <s v="Chairs"/>
    <s v="Global Fabric Manager's Chair, Dark Gray"/>
    <n v="323.13600000000002"/>
  </r>
  <r>
    <n v="2113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SU-10004231"/>
    <x v="1"/>
    <s v="Supplies"/>
    <s v="Acme Tagit Stainless Steel Antibacterial Scissors"/>
    <n v="29.7"/>
  </r>
  <r>
    <n v="2114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TEC-PH-10001578"/>
    <x v="2"/>
    <s v="Phones"/>
    <s v="Polycom SoundStation2 EX ConferenceÂ phone"/>
    <n v="1295.8399999999999"/>
  </r>
  <r>
    <n v="2115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OFF-ST-10003638"/>
    <x v="1"/>
    <s v="Storage"/>
    <s v="Mobile Personal File Cube"/>
    <n v="46.84"/>
  </r>
  <r>
    <n v="2116"/>
    <s v="CA-2016-164882"/>
    <d v="2016-10-31T00:00:00"/>
    <d v="2016-10-31T00:00:00"/>
    <s v="Same Day"/>
    <s v="SG-20080"/>
    <s v="Sandra Glassco"/>
    <s v="Consumer"/>
    <s v="United States"/>
    <s v="Redlands"/>
    <x v="1"/>
    <x v="71"/>
    <x v="1"/>
    <s v="FUR-BO-10002213"/>
    <x v="0"/>
    <s v="Bookcases"/>
    <s v="DMI Eclipse Executive Suite Bookcases"/>
    <n v="425.83300000000003"/>
  </r>
  <r>
    <n v="2117"/>
    <s v="CA-2016-159786"/>
    <d v="2016-10-12T00:00:00"/>
    <d v="2016-10-17T00:00:00"/>
    <s v="Second Class"/>
    <s v="RK-19300"/>
    <s v="Ralph Kennedy"/>
    <s v="Consumer"/>
    <s v="United States"/>
    <s v="Rochester"/>
    <x v="15"/>
    <x v="144"/>
    <x v="3"/>
    <s v="FUR-TA-10001307"/>
    <x v="0"/>
    <s v="Tables"/>
    <s v="SAFCO PlanMaster Heigh-Adjustable Drafting Table Base, 43w x 30d x 30-37h, Black"/>
    <n v="209.67"/>
  </r>
  <r>
    <n v="2118"/>
    <s v="CA-2017-130267"/>
    <d v="2017-09-19T00:00:00"/>
    <d v="2017-09-23T00:00:00"/>
    <s v="Standard Class"/>
    <s v="SW-20245"/>
    <s v="Scot Wooten"/>
    <s v="Consumer"/>
    <s v="United States"/>
    <s v="Stockton"/>
    <x v="1"/>
    <x v="351"/>
    <x v="1"/>
    <s v="OFF-PA-10002222"/>
    <x v="1"/>
    <s v="Paper"/>
    <s v="Xerox Color Copier Paper, 11&quot; x 17&quot;, Ream"/>
    <n v="159.88"/>
  </r>
  <r>
    <n v="2119"/>
    <s v="CA-2018-155460"/>
    <d v="2018-04-13T00:00:00"/>
    <d v="2018-04-15T00:00:00"/>
    <s v="First Class"/>
    <s v="RW-19630"/>
    <s v="Rob Williams"/>
    <s v="Corporate"/>
    <s v="United States"/>
    <s v="Seattle"/>
    <x v="4"/>
    <x v="59"/>
    <x v="1"/>
    <s v="OFF-PA-10002479"/>
    <x v="1"/>
    <s v="Paper"/>
    <s v="Xerox 4200 Series MultiUse Premium Copy Paper (20Lb. and 84 Bright)"/>
    <n v="5.28"/>
  </r>
  <r>
    <n v="2120"/>
    <s v="CA-2018-155460"/>
    <d v="2018-04-13T00:00:00"/>
    <d v="2018-04-15T00:00:00"/>
    <s v="First Class"/>
    <s v="RW-19630"/>
    <s v="Rob Williams"/>
    <s v="Corporate"/>
    <s v="United States"/>
    <s v="Seattle"/>
    <x v="4"/>
    <x v="59"/>
    <x v="1"/>
    <s v="OFF-BI-10003091"/>
    <x v="1"/>
    <s v="Binders"/>
    <s v="GBC DocuBind TL200 Manual Binding Machine"/>
    <n v="895.92"/>
  </r>
  <r>
    <n v="2121"/>
    <s v="US-2018-168690"/>
    <d v="2018-01-07T00:00:00"/>
    <d v="2018-01-13T00:00:00"/>
    <s v="Standard Class"/>
    <s v="TS-21085"/>
    <s v="Thais Sissman"/>
    <s v="Consumer"/>
    <s v="United States"/>
    <s v="Ormond Beach"/>
    <x v="2"/>
    <x v="352"/>
    <x v="0"/>
    <s v="OFF-BI-10000145"/>
    <x v="1"/>
    <s v="Binders"/>
    <s v="Zipper Ring Binder Pockets"/>
    <n v="2.8079999999999998"/>
  </r>
  <r>
    <n v="2122"/>
    <s v="CA-2018-158246"/>
    <d v="2018-11-09T00:00:00"/>
    <d v="2018-11-11T00:00:00"/>
    <s v="First Class"/>
    <s v="JB-15400"/>
    <s v="Jennifer Braxton"/>
    <s v="Corporate"/>
    <s v="United States"/>
    <s v="Sunnyvale"/>
    <x v="1"/>
    <x v="353"/>
    <x v="1"/>
    <s v="FUR-CH-10003061"/>
    <x v="0"/>
    <s v="Chairs"/>
    <s v="Global Leather Task Chair, Black"/>
    <n v="215.976"/>
  </r>
  <r>
    <n v="2123"/>
    <s v="CA-2018-167381"/>
    <d v="2018-09-22T00:00:00"/>
    <d v="2018-09-24T00:00:00"/>
    <s v="Second Class"/>
    <s v="EH-14005"/>
    <s v="Erica Hernandez"/>
    <s v="Home Office"/>
    <s v="United States"/>
    <s v="Lansing"/>
    <x v="12"/>
    <x v="241"/>
    <x v="2"/>
    <s v="FUR-BO-10001972"/>
    <x v="0"/>
    <s v="Bookcases"/>
    <s v="O'Sullivan 4-Shelf Bookcase in Odessa Pine"/>
    <n v="241.96"/>
  </r>
  <r>
    <n v="2124"/>
    <s v="CA-2018-167381"/>
    <d v="2018-09-22T00:00:00"/>
    <d v="2018-09-24T00:00:00"/>
    <s v="Second Class"/>
    <s v="EH-14005"/>
    <s v="Erica Hernandez"/>
    <s v="Home Office"/>
    <s v="United States"/>
    <s v="Lansing"/>
    <x v="12"/>
    <x v="241"/>
    <x v="2"/>
    <s v="OFF-LA-10000134"/>
    <x v="1"/>
    <s v="Labels"/>
    <s v="Avery 511"/>
    <n v="27.72"/>
  </r>
  <r>
    <n v="2125"/>
    <s v="CA-2018-144862"/>
    <d v="2018-12-01T00:00:00"/>
    <d v="2018-12-05T00:00:00"/>
    <s v="Standard Class"/>
    <s v="EH-14005"/>
    <s v="Erica Hernandez"/>
    <s v="Home Office"/>
    <s v="United States"/>
    <s v="Philadelphia"/>
    <x v="9"/>
    <x v="105"/>
    <x v="3"/>
    <s v="OFF-EN-10003040"/>
    <x v="1"/>
    <s v="Envelopes"/>
    <s v="Quality Park Security Envelopes"/>
    <n v="104.68"/>
  </r>
  <r>
    <n v="2126"/>
    <s v="CA-2018-144862"/>
    <d v="2018-12-01T00:00:00"/>
    <d v="2018-12-05T00:00:00"/>
    <s v="Standard Class"/>
    <s v="EH-14005"/>
    <s v="Erica Hernandez"/>
    <s v="Home Office"/>
    <s v="United States"/>
    <s v="Philadelphia"/>
    <x v="9"/>
    <x v="105"/>
    <x v="3"/>
    <s v="TEC-PH-10000923"/>
    <x v="2"/>
    <s v="Phones"/>
    <s v="Belkin SportFit Armband For iPhone 5s/5c, Fuchsia"/>
    <n v="62.957999999999998"/>
  </r>
  <r>
    <n v="2127"/>
    <s v="CA-2015-126032"/>
    <d v="2015-06-23T00:00:00"/>
    <d v="2015-06-28T00:00:00"/>
    <s v="Standard Class"/>
    <s v="BS-11665"/>
    <s v="Brian Stugart"/>
    <s v="Consumer"/>
    <s v="United States"/>
    <s v="Philadelphia"/>
    <x v="9"/>
    <x v="105"/>
    <x v="3"/>
    <s v="TEC-AC-10000158"/>
    <x v="2"/>
    <s v="Accessories"/>
    <s v="Sony 64GB Class 10 Micro SDHC R40 Memory Card"/>
    <n v="86.376000000000005"/>
  </r>
  <r>
    <n v="2128"/>
    <s v="CA-2016-134859"/>
    <d v="2016-10-04T00:00:00"/>
    <d v="2016-10-09T00:00:00"/>
    <s v="Standard Class"/>
    <s v="JK-16120"/>
    <s v="Julie Kriz"/>
    <s v="Home Office"/>
    <s v="United States"/>
    <s v="Philadelphia"/>
    <x v="9"/>
    <x v="63"/>
    <x v="3"/>
    <s v="FUR-FU-10003623"/>
    <x v="0"/>
    <s v="Furnishings"/>
    <s v="DataProducts Ampli Magnifier Task Lamp, Black,"/>
    <n v="64.944000000000003"/>
  </r>
  <r>
    <n v="2129"/>
    <s v="CA-2016-134859"/>
    <d v="2016-10-04T00:00:00"/>
    <d v="2016-10-09T00:00:00"/>
    <s v="Standard Class"/>
    <s v="JK-16120"/>
    <s v="Julie Kriz"/>
    <s v="Home Office"/>
    <s v="United States"/>
    <s v="Philadelphia"/>
    <x v="9"/>
    <x v="63"/>
    <x v="3"/>
    <s v="OFF-PA-10001293"/>
    <x v="1"/>
    <s v="Paper"/>
    <s v="Xerox 1946"/>
    <n v="20.736000000000001"/>
  </r>
  <r>
    <n v="2130"/>
    <s v="US-2015-114188"/>
    <d v="2015-05-20T00:00:00"/>
    <d v="2015-05-22T00:00:00"/>
    <s v="Second Class"/>
    <s v="RF-19345"/>
    <s v="Randy Ferguson"/>
    <s v="Corporate"/>
    <s v="United States"/>
    <s v="Dover"/>
    <x v="38"/>
    <x v="354"/>
    <x v="3"/>
    <s v="OFF-AP-10000124"/>
    <x v="1"/>
    <s v="Appliances"/>
    <s v="Acco 6 Outlet Guardian Basic Surge Suppressor"/>
    <n v="33.28"/>
  </r>
  <r>
    <n v="2131"/>
    <s v="US-2015-114188"/>
    <d v="2015-05-20T00:00:00"/>
    <d v="2015-05-22T00:00:00"/>
    <s v="Second Class"/>
    <s v="RF-19345"/>
    <s v="Randy Ferguson"/>
    <s v="Corporate"/>
    <s v="United States"/>
    <s v="Dover"/>
    <x v="38"/>
    <x v="354"/>
    <x v="3"/>
    <s v="OFF-AR-10004511"/>
    <x v="1"/>
    <s v="Art"/>
    <s v="Sanford Colorific Scented Colored Pencils, 12/Pack"/>
    <n v="38.520000000000003"/>
  </r>
  <r>
    <n v="2132"/>
    <s v="US-2015-114188"/>
    <d v="2015-05-20T00:00:00"/>
    <d v="2015-05-22T00:00:00"/>
    <s v="Second Class"/>
    <s v="RF-19345"/>
    <s v="Randy Ferguson"/>
    <s v="Corporate"/>
    <s v="United States"/>
    <s v="Dover"/>
    <x v="38"/>
    <x v="354"/>
    <x v="3"/>
    <s v="FUR-FU-10000076"/>
    <x v="0"/>
    <s v="Furnishings"/>
    <s v="24-Hour Round Wall Clock"/>
    <n v="139.86000000000001"/>
  </r>
  <r>
    <n v="2133"/>
    <s v="CA-2016-156524"/>
    <d v="2016-11-20T00:00:00"/>
    <d v="2016-11-26T00:00:00"/>
    <s v="Standard Class"/>
    <s v="DL-12865"/>
    <s v="Dan Lawera"/>
    <s v="Consumer"/>
    <s v="United States"/>
    <s v="New York City"/>
    <x v="15"/>
    <x v="164"/>
    <x v="3"/>
    <s v="OFF-PA-10003883"/>
    <x v="1"/>
    <s v="Paper"/>
    <s v="Message Book, Phone, Wirebound Standard Line Memo, 2 3/4&quot; X 5&quot;"/>
    <n v="19.649999999999999"/>
  </r>
  <r>
    <n v="2134"/>
    <s v="CA-2016-122210"/>
    <d v="2016-11-30T00:00:00"/>
    <d v="2016-12-04T00:00:00"/>
    <s v="Standard Class"/>
    <s v="WB-21850"/>
    <s v="William Brown"/>
    <s v="Consumer"/>
    <s v="United States"/>
    <s v="Philadelphia"/>
    <x v="9"/>
    <x v="63"/>
    <x v="3"/>
    <s v="OFF-BI-10003656"/>
    <x v="1"/>
    <s v="Binders"/>
    <s v="Fellowes PB200 Plastic Comb Binding Machine"/>
    <n v="152.99100000000001"/>
  </r>
  <r>
    <n v="2135"/>
    <s v="CA-2016-122210"/>
    <d v="2016-11-30T00:00:00"/>
    <d v="2016-12-04T00:00:00"/>
    <s v="Standard Class"/>
    <s v="WB-21850"/>
    <s v="William Brown"/>
    <s v="Consumer"/>
    <s v="United States"/>
    <s v="Philadelphia"/>
    <x v="9"/>
    <x v="63"/>
    <x v="3"/>
    <s v="OFF-FA-10000053"/>
    <x v="1"/>
    <s v="Fasteners"/>
    <s v="Revere Boxed Rubber Bands by Revere"/>
    <n v="10.584"/>
  </r>
  <r>
    <n v="2136"/>
    <s v="CA-2016-122210"/>
    <d v="2016-11-30T00:00:00"/>
    <d v="2016-12-04T00:00:00"/>
    <s v="Standard Class"/>
    <s v="WB-21850"/>
    <s v="William Brown"/>
    <s v="Consumer"/>
    <s v="United States"/>
    <s v="Philadelphia"/>
    <x v="9"/>
    <x v="63"/>
    <x v="3"/>
    <s v="TEC-PH-10002807"/>
    <x v="2"/>
    <s v="Phones"/>
    <s v="Motorla HX550 Universal Bluetooth Headset"/>
    <n v="94.92"/>
  </r>
  <r>
    <n v="2137"/>
    <s v="CA-2016-156377"/>
    <d v="2016-12-31T00:00:00"/>
    <d v="2017-01-05T00:00:00"/>
    <s v="Standard Class"/>
    <s v="TB-21625"/>
    <s v="Trudy Brown"/>
    <s v="Consumer"/>
    <s v="United States"/>
    <s v="Grand Prairie"/>
    <x v="5"/>
    <x v="70"/>
    <x v="2"/>
    <s v="FUR-FU-10002364"/>
    <x v="0"/>
    <s v="Furnishings"/>
    <s v="Eldon Expressions Wood Desk Accessories, Oak"/>
    <n v="14.76"/>
  </r>
  <r>
    <n v="2138"/>
    <s v="CA-2016-156377"/>
    <d v="2016-12-31T00:00:00"/>
    <d v="2017-01-05T00:00:00"/>
    <s v="Standard Class"/>
    <s v="TB-21625"/>
    <s v="Trudy Brown"/>
    <s v="Consumer"/>
    <s v="United States"/>
    <s v="Grand Prairie"/>
    <x v="5"/>
    <x v="70"/>
    <x v="2"/>
    <s v="OFF-BI-10002954"/>
    <x v="1"/>
    <s v="Binders"/>
    <s v="Newell 3-Hole Punched Plastic Slotted Magazine Holders for Binders"/>
    <n v="3.6560000000000001"/>
  </r>
  <r>
    <n v="2139"/>
    <s v="US-2018-157896"/>
    <d v="2018-11-16T00:00:00"/>
    <d v="2018-11-16T00:00:00"/>
    <s v="Same Day"/>
    <s v="CB-12415"/>
    <s v="Christy Brittain"/>
    <s v="Consumer"/>
    <s v="United States"/>
    <s v="New York City"/>
    <x v="15"/>
    <x v="29"/>
    <x v="3"/>
    <s v="OFF-PA-10004092"/>
    <x v="1"/>
    <s v="Paper"/>
    <s v="Tops Green Bar Computer Printout Paper"/>
    <n v="146.82"/>
  </r>
  <r>
    <n v="2140"/>
    <s v="CA-2015-159520"/>
    <d v="2015-06-06T00:00:00"/>
    <d v="2015-06-11T00:00:00"/>
    <s v="Standard Class"/>
    <s v="GT-14635"/>
    <s v="Grant Thornton"/>
    <s v="Corporate"/>
    <s v="United States"/>
    <s v="Long Beach"/>
    <x v="15"/>
    <x v="254"/>
    <x v="3"/>
    <s v="OFF-BI-10003982"/>
    <x v="1"/>
    <s v="Binders"/>
    <s v="Wilson Jones Century Plastic Molded Ring Binders"/>
    <n v="149.54400000000001"/>
  </r>
  <r>
    <n v="2141"/>
    <s v="CA-2015-159520"/>
    <d v="2015-06-06T00:00:00"/>
    <d v="2015-06-11T00:00:00"/>
    <s v="Standard Class"/>
    <s v="GT-14635"/>
    <s v="Grant Thornton"/>
    <s v="Corporate"/>
    <s v="United States"/>
    <s v="Long Beach"/>
    <x v="15"/>
    <x v="254"/>
    <x v="3"/>
    <s v="OFF-SU-10001664"/>
    <x v="1"/>
    <s v="Supplies"/>
    <s v="Acme Office Executive Series Stainless Steel Trimmers"/>
    <n v="17.14"/>
  </r>
  <r>
    <n v="2142"/>
    <s v="CA-2015-159520"/>
    <d v="2015-06-06T00:00:00"/>
    <d v="2015-06-11T00:00:00"/>
    <s v="Standard Class"/>
    <s v="GT-14635"/>
    <s v="Grant Thornton"/>
    <s v="Corporate"/>
    <s v="United States"/>
    <s v="Long Beach"/>
    <x v="15"/>
    <x v="254"/>
    <x v="3"/>
    <s v="FUR-TA-10003238"/>
    <x v="0"/>
    <s v="Tables"/>
    <s v="Chromcraft Bull-Nose Wood 48&quot; x 96&quot; Rectangular Conference Tables"/>
    <n v="991.76400000000001"/>
  </r>
  <r>
    <n v="2143"/>
    <s v="CA-2017-155481"/>
    <d v="2017-09-01T00:00:00"/>
    <d v="2017-09-05T00:00:00"/>
    <s v="Standard Class"/>
    <s v="DK-13225"/>
    <s v="Dean Katz"/>
    <s v="Corporate"/>
    <s v="United States"/>
    <s v="Philadelphia"/>
    <x v="9"/>
    <x v="11"/>
    <x v="3"/>
    <s v="OFF-PA-10004675"/>
    <x v="1"/>
    <s v="Paper"/>
    <s v="Telephone Message Books with Fax/Mobile Section, 5 1/2&quot; x 3 3/16&quot;"/>
    <n v="30.48"/>
  </r>
  <r>
    <n v="2144"/>
    <s v="CA-2017-155481"/>
    <d v="2017-09-01T00:00:00"/>
    <d v="2017-09-05T00:00:00"/>
    <s v="Standard Class"/>
    <s v="DK-13225"/>
    <s v="Dean Katz"/>
    <s v="Corporate"/>
    <s v="United States"/>
    <s v="Philadelphia"/>
    <x v="9"/>
    <x v="11"/>
    <x v="3"/>
    <s v="TEC-PH-10002293"/>
    <x v="2"/>
    <s v="Phones"/>
    <s v="Anker 36W 4-Port USB Wall Charger Travel Power Adapter for iPhone 5s 5c 5"/>
    <n v="23.988"/>
  </r>
  <r>
    <n v="2145"/>
    <s v="CA-2017-155481"/>
    <d v="2017-09-01T00:00:00"/>
    <d v="2017-09-05T00:00:00"/>
    <s v="Standard Class"/>
    <s v="DK-13225"/>
    <s v="Dean Katz"/>
    <s v="Corporate"/>
    <s v="United States"/>
    <s v="Philadelphia"/>
    <x v="9"/>
    <x v="11"/>
    <x v="3"/>
    <s v="OFF-FA-10002780"/>
    <x v="1"/>
    <s v="Fasteners"/>
    <s v="Staples"/>
    <n v="16.687999999999999"/>
  </r>
  <r>
    <n v="2146"/>
    <s v="US-2017-152051"/>
    <d v="2017-06-25T00:00:00"/>
    <d v="2017-06-29T00:00:00"/>
    <s v="Standard Class"/>
    <s v="TS-21160"/>
    <s v="Theresa Swint"/>
    <s v="Corporate"/>
    <s v="United States"/>
    <s v="York"/>
    <x v="9"/>
    <x v="355"/>
    <x v="3"/>
    <s v="FUR-CH-10002965"/>
    <x v="0"/>
    <s v="Chairs"/>
    <s v="Global Leather Highback Executive Chair with Pneumatic Height Adjustment, Black"/>
    <n v="422.05799999999999"/>
  </r>
  <r>
    <n v="2147"/>
    <s v="US-2017-152051"/>
    <d v="2017-06-25T00:00:00"/>
    <d v="2017-06-29T00:00:00"/>
    <s v="Standard Class"/>
    <s v="TS-21160"/>
    <s v="Theresa Swint"/>
    <s v="Corporate"/>
    <s v="United States"/>
    <s v="York"/>
    <x v="9"/>
    <x v="355"/>
    <x v="3"/>
    <s v="OFF-BI-10004781"/>
    <x v="1"/>
    <s v="Binders"/>
    <s v="GBC Wire Binding Strips"/>
    <n v="38.088000000000001"/>
  </r>
  <r>
    <n v="2148"/>
    <s v="US-2017-152051"/>
    <d v="2017-06-25T00:00:00"/>
    <d v="2017-06-29T00:00:00"/>
    <s v="Standard Class"/>
    <s v="TS-21160"/>
    <s v="Theresa Swint"/>
    <s v="Corporate"/>
    <s v="United States"/>
    <s v="York"/>
    <x v="9"/>
    <x v="355"/>
    <x v="3"/>
    <s v="OFF-ST-10001713"/>
    <x v="1"/>
    <s v="Storage"/>
    <s v="Gould Plastics 9-Pocket Panel Bin, 18-3/8w x 5-1/4d x 20-1/2h, Black"/>
    <n v="254.352"/>
  </r>
  <r>
    <n v="2149"/>
    <s v="CA-2015-141607"/>
    <d v="2015-12-12T00:00:00"/>
    <d v="2015-12-17T00:00:00"/>
    <s v="Standard Class"/>
    <s v="WB-21850"/>
    <s v="William Brown"/>
    <s v="Consumer"/>
    <s v="United States"/>
    <s v="Concord"/>
    <x v="1"/>
    <x v="137"/>
    <x v="1"/>
    <s v="FUR-FU-10003975"/>
    <x v="0"/>
    <s v="Furnishings"/>
    <s v="Eldon Advantage Chair Mats for Low to Medium Pile Carpets"/>
    <n v="43.31"/>
  </r>
  <r>
    <n v="2150"/>
    <s v="CA-2018-102771"/>
    <d v="2018-03-31T00:00:00"/>
    <d v="2018-04-05T00:00:00"/>
    <s v="Standard Class"/>
    <s v="DO-13435"/>
    <s v="Denny Ordway"/>
    <s v="Consumer"/>
    <s v="United States"/>
    <s v="New York City"/>
    <x v="15"/>
    <x v="45"/>
    <x v="3"/>
    <s v="TEC-PH-10001536"/>
    <x v="2"/>
    <s v="Phones"/>
    <s v="Spigen Samsung Galaxy S5 Case Wallet"/>
    <n v="84.95"/>
  </r>
  <r>
    <n v="2151"/>
    <s v="US-2018-139969"/>
    <d v="2018-11-19T00:00:00"/>
    <d v="2018-11-26T00:00:00"/>
    <s v="Standard Class"/>
    <s v="AF-10870"/>
    <s v="Art Ferguson"/>
    <s v="Consumer"/>
    <s v="United States"/>
    <s v="College Station"/>
    <x v="5"/>
    <x v="356"/>
    <x v="2"/>
    <s v="FUR-CH-10001973"/>
    <x v="0"/>
    <s v="Chairs"/>
    <s v="Office Star Flex Back Scooter Chair with White Frame"/>
    <n v="233.05799999999999"/>
  </r>
  <r>
    <n v="2152"/>
    <s v="CA-2015-167360"/>
    <d v="2015-11-24T00:00:00"/>
    <d v="2015-11-29T00:00:00"/>
    <s v="Second Class"/>
    <s v="RB-19435"/>
    <s v="Richard Bierner"/>
    <s v="Consumer"/>
    <s v="United States"/>
    <s v="Saint Louis"/>
    <x v="25"/>
    <x v="357"/>
    <x v="2"/>
    <s v="TEC-AC-10001772"/>
    <x v="2"/>
    <s v="Accessories"/>
    <s v="Memorex Mini Travel Drive 16 GB USB 2.0 Flash Drive"/>
    <n v="111.79"/>
  </r>
  <r>
    <n v="2153"/>
    <s v="CA-2016-123505"/>
    <d v="2016-11-22T00:00:00"/>
    <d v="2016-11-26T00:00:00"/>
    <s v="Standard Class"/>
    <s v="AR-10540"/>
    <s v="Andy Reiter"/>
    <s v="Consumer"/>
    <s v="United States"/>
    <s v="Quincy"/>
    <x v="31"/>
    <x v="358"/>
    <x v="3"/>
    <s v="OFF-PA-10002586"/>
    <x v="1"/>
    <s v="Paper"/>
    <s v="Xerox 1970"/>
    <n v="14.94"/>
  </r>
  <r>
    <n v="2154"/>
    <s v="CA-2017-117282"/>
    <d v="2017-07-14T00:00:00"/>
    <d v="2017-07-18T00:00:00"/>
    <s v="Standard Class"/>
    <s v="DR-12880"/>
    <s v="Dan Reichenbach"/>
    <s v="Corporate"/>
    <s v="United States"/>
    <s v="New York City"/>
    <x v="15"/>
    <x v="29"/>
    <x v="3"/>
    <s v="OFF-BI-10004094"/>
    <x v="1"/>
    <s v="Binders"/>
    <s v="GBC Standard Plastic Binding Systems Combs"/>
    <n v="14.16"/>
  </r>
  <r>
    <n v="2155"/>
    <s v="US-2017-120460"/>
    <d v="2017-04-30T00:00:00"/>
    <d v="2017-05-05T00:00:00"/>
    <s v="Standard Class"/>
    <s v="BF-11170"/>
    <s v="Ben Ferrer"/>
    <s v="Home Office"/>
    <s v="United States"/>
    <s v="Dallas"/>
    <x v="5"/>
    <x v="176"/>
    <x v="2"/>
    <s v="FUR-FU-10004973"/>
    <x v="0"/>
    <s v="Furnishings"/>
    <s v="Flat Face Poster Frame"/>
    <n v="22.608000000000001"/>
  </r>
  <r>
    <n v="2156"/>
    <s v="CA-2017-111115"/>
    <d v="2017-07-25T00:00:00"/>
    <d v="2017-07-27T00:00:00"/>
    <s v="Second Class"/>
    <s v="LB-16735"/>
    <s v="Larry Blacks"/>
    <s v="Consumer"/>
    <s v="United States"/>
    <s v="Los Angeles"/>
    <x v="1"/>
    <x v="3"/>
    <x v="1"/>
    <s v="OFF-FA-10000624"/>
    <x v="1"/>
    <s v="Fasteners"/>
    <s v="OIC Binder Clips"/>
    <n v="21.48"/>
  </r>
  <r>
    <n v="2157"/>
    <s v="CA-2015-124646"/>
    <d v="2015-06-22T00:00:00"/>
    <d v="2015-06-24T00:00:00"/>
    <s v="First Class"/>
    <s v="DV-13465"/>
    <s v="Dianna Vittorini"/>
    <s v="Consumer"/>
    <s v="United States"/>
    <s v="Minneapolis"/>
    <x v="11"/>
    <x v="39"/>
    <x v="2"/>
    <s v="OFF-ST-10001097"/>
    <x v="1"/>
    <s v="Storage"/>
    <s v="Office Impressions Heavy Duty Welded Shelving &amp; Multimedia Storage Drawers"/>
    <n v="501.81"/>
  </r>
  <r>
    <n v="2158"/>
    <s v="CA-2015-124646"/>
    <d v="2015-06-22T00:00:00"/>
    <d v="2015-06-24T00:00:00"/>
    <s v="First Class"/>
    <s v="DV-13465"/>
    <s v="Dianna Vittorini"/>
    <s v="Consumer"/>
    <s v="United States"/>
    <s v="Minneapolis"/>
    <x v="11"/>
    <x v="39"/>
    <x v="2"/>
    <s v="OFF-ST-10001469"/>
    <x v="1"/>
    <s v="Storage"/>
    <s v="Fellowes Bankers Box Recycled Super Stor/Drawer"/>
    <n v="161.94"/>
  </r>
  <r>
    <n v="2159"/>
    <s v="CA-2018-148166"/>
    <d v="2018-10-21T00:00:00"/>
    <d v="2018-10-26T00:00:00"/>
    <s v="Standard Class"/>
    <s v="NK-18490"/>
    <s v="Neil Knudson"/>
    <s v="Home Office"/>
    <s v="United States"/>
    <s v="Deltona"/>
    <x v="2"/>
    <x v="261"/>
    <x v="0"/>
    <s v="OFF-AR-10004956"/>
    <x v="1"/>
    <s v="Art"/>
    <s v="Newell 33"/>
    <n v="17.856000000000002"/>
  </r>
  <r>
    <n v="2160"/>
    <s v="CA-2017-159737"/>
    <d v="2017-09-03T00:00:00"/>
    <d v="2017-09-09T00:00:00"/>
    <s v="Standard Class"/>
    <s v="CS-11950"/>
    <s v="Carlos Soltero"/>
    <s v="Consumer"/>
    <s v="United States"/>
    <s v="Chicago"/>
    <x v="10"/>
    <x v="26"/>
    <x v="2"/>
    <s v="OFF-BI-10004236"/>
    <x v="1"/>
    <s v="Binders"/>
    <s v="XtraLife ClearVue Slant-D Ring Binder, White, 3&quot;"/>
    <n v="8.8079999999999998"/>
  </r>
  <r>
    <n v="2161"/>
    <s v="CA-2017-141019"/>
    <d v="2017-05-14T00:00:00"/>
    <d v="2017-05-14T00:00:00"/>
    <s v="Same Day"/>
    <s v="LH-17155"/>
    <s v="Logan Haushalter"/>
    <s v="Consumer"/>
    <s v="United States"/>
    <s v="Cincinnati"/>
    <x v="24"/>
    <x v="93"/>
    <x v="3"/>
    <s v="FUR-FU-10002937"/>
    <x v="0"/>
    <s v="Furnishings"/>
    <s v="GE 48&quot; Fluorescent Tube, Cool White Energy Saver, 34 Watts, 30/Box"/>
    <n v="79.384"/>
  </r>
  <r>
    <n v="2162"/>
    <s v="CA-2017-101938"/>
    <d v="2017-01-07T00:00:00"/>
    <d v="2017-01-12T00:00:00"/>
    <s v="Standard Class"/>
    <s v="DW-13480"/>
    <s v="Dianna Wilson"/>
    <s v="Home Office"/>
    <s v="United States"/>
    <s v="Oakland"/>
    <x v="1"/>
    <x v="232"/>
    <x v="1"/>
    <s v="OFF-AR-10003696"/>
    <x v="1"/>
    <s v="Art"/>
    <s v="Panasonic KP-350BK Electric Pencil Sharpener with Auto Stop"/>
    <n v="34.58"/>
  </r>
  <r>
    <n v="2163"/>
    <s v="CA-2018-166296"/>
    <d v="2018-03-13T00:00:00"/>
    <d v="2018-03-19T00:00:00"/>
    <s v="Standard Class"/>
    <s v="KF-16285"/>
    <s v="Karen Ferguson"/>
    <s v="Home Office"/>
    <s v="United States"/>
    <s v="Manteca"/>
    <x v="1"/>
    <x v="359"/>
    <x v="1"/>
    <s v="OFF-PA-10004359"/>
    <x v="1"/>
    <s v="Paper"/>
    <s v="Multicolor Computer Printout Paper"/>
    <n v="314.55"/>
  </r>
  <r>
    <n v="2164"/>
    <s v="CA-2017-154018"/>
    <d v="2017-10-13T00:00:00"/>
    <d v="2017-10-19T00:00:00"/>
    <s v="Standard Class"/>
    <s v="HA-14920"/>
    <s v="Helen Andreada"/>
    <s v="Consumer"/>
    <s v="United States"/>
    <s v="Laredo"/>
    <x v="5"/>
    <x v="161"/>
    <x v="2"/>
    <s v="TEC-AC-10002402"/>
    <x v="2"/>
    <s v="Accessories"/>
    <s v="Razer Kraken PRO Over Ear PC and Music Headset"/>
    <n v="191.976"/>
  </r>
  <r>
    <n v="2165"/>
    <s v="CA-2017-154018"/>
    <d v="2017-10-13T00:00:00"/>
    <d v="2017-10-19T00:00:00"/>
    <s v="Standard Class"/>
    <s v="HA-14920"/>
    <s v="Helen Andreada"/>
    <s v="Consumer"/>
    <s v="United States"/>
    <s v="Laredo"/>
    <x v="5"/>
    <x v="161"/>
    <x v="2"/>
    <s v="OFF-PA-10000551"/>
    <x v="1"/>
    <s v="Paper"/>
    <s v="Array Memo Cubes"/>
    <n v="8.2880000000000003"/>
  </r>
  <r>
    <n v="2166"/>
    <s v="CA-2017-154018"/>
    <d v="2017-10-13T00:00:00"/>
    <d v="2017-10-19T00:00:00"/>
    <s v="Standard Class"/>
    <s v="HA-14920"/>
    <s v="Helen Andreada"/>
    <s v="Consumer"/>
    <s v="United States"/>
    <s v="Laredo"/>
    <x v="5"/>
    <x v="161"/>
    <x v="2"/>
    <s v="FUR-FU-10003394"/>
    <x v="0"/>
    <s v="Furnishings"/>
    <s v="Tenex &quot;The Solids&quot; Textured Chair Mats"/>
    <n v="139.91999999999999"/>
  </r>
  <r>
    <n v="2167"/>
    <s v="CA-2017-154018"/>
    <d v="2017-10-13T00:00:00"/>
    <d v="2017-10-19T00:00:00"/>
    <s v="Standard Class"/>
    <s v="HA-14920"/>
    <s v="Helen Andreada"/>
    <s v="Consumer"/>
    <s v="United States"/>
    <s v="Laredo"/>
    <x v="5"/>
    <x v="161"/>
    <x v="2"/>
    <s v="OFF-AR-10002067"/>
    <x v="1"/>
    <s v="Art"/>
    <s v="Newell 334"/>
    <n v="15.872"/>
  </r>
  <r>
    <n v="2168"/>
    <s v="CA-2017-154018"/>
    <d v="2017-10-13T00:00:00"/>
    <d v="2017-10-19T00:00:00"/>
    <s v="Standard Class"/>
    <s v="HA-14920"/>
    <s v="Helen Andreada"/>
    <s v="Consumer"/>
    <s v="United States"/>
    <s v="Laredo"/>
    <x v="5"/>
    <x v="161"/>
    <x v="2"/>
    <s v="OFF-BI-10004140"/>
    <x v="1"/>
    <s v="Binders"/>
    <s v="Avery Non-Stick Binders"/>
    <n v="6.2859999999999996"/>
  </r>
  <r>
    <n v="2169"/>
    <s v="CA-2018-117870"/>
    <d v="2018-01-27T00:00:00"/>
    <d v="2018-01-30T00:00:00"/>
    <s v="Second Class"/>
    <s v="JH-15820"/>
    <s v="John Huston"/>
    <s v="Consumer"/>
    <s v="United States"/>
    <s v="Kent"/>
    <x v="24"/>
    <x v="360"/>
    <x v="3"/>
    <s v="OFF-AR-10004078"/>
    <x v="1"/>
    <s v="Art"/>
    <s v="Newell 312"/>
    <n v="14.016"/>
  </r>
  <r>
    <n v="2170"/>
    <s v="CA-2018-117870"/>
    <d v="2018-01-27T00:00:00"/>
    <d v="2018-01-30T00:00:00"/>
    <s v="Second Class"/>
    <s v="JH-15820"/>
    <s v="John Huston"/>
    <s v="Consumer"/>
    <s v="United States"/>
    <s v="Kent"/>
    <x v="24"/>
    <x v="360"/>
    <x v="3"/>
    <s v="TEC-AC-10000927"/>
    <x v="2"/>
    <s v="Accessories"/>
    <s v="Anker Ultrathin Bluetooth Wireless Keyboard Aluminum Cover with Stand"/>
    <n v="71.975999999999999"/>
  </r>
  <r>
    <n v="2171"/>
    <s v="CA-2018-117870"/>
    <d v="2018-01-27T00:00:00"/>
    <d v="2018-01-30T00:00:00"/>
    <s v="Second Class"/>
    <s v="JH-15820"/>
    <s v="John Huston"/>
    <s v="Consumer"/>
    <s v="United States"/>
    <s v="Kent"/>
    <x v="24"/>
    <x v="360"/>
    <x v="3"/>
    <s v="TEC-PH-10003931"/>
    <x v="2"/>
    <s v="Phones"/>
    <s v="JBL Micro Wireless Portable Bluetooth Speaker"/>
    <n v="107.982"/>
  </r>
  <r>
    <n v="2172"/>
    <s v="US-2018-137491"/>
    <d v="2018-11-19T00:00:00"/>
    <d v="2018-11-25T00:00:00"/>
    <s v="Standard Class"/>
    <s v="LC-16930"/>
    <s v="Linda Cazamias"/>
    <s v="Corporate"/>
    <s v="United States"/>
    <s v="San Angelo"/>
    <x v="5"/>
    <x v="361"/>
    <x v="2"/>
    <s v="FUR-CH-10004675"/>
    <x v="0"/>
    <s v="Chairs"/>
    <s v="Lifetime Advantage Folding Chairs, 4/Carton"/>
    <n v="305.31200000000001"/>
  </r>
  <r>
    <n v="2173"/>
    <s v="CA-2015-152296"/>
    <d v="2015-08-01T00:00:00"/>
    <d v="2015-08-03T00:00:00"/>
    <s v="First Class"/>
    <s v="IL-15100"/>
    <s v="Ivan Liston"/>
    <s v="Consumer"/>
    <s v="United States"/>
    <s v="San Francisco"/>
    <x v="1"/>
    <x v="34"/>
    <x v="1"/>
    <s v="OFF-BI-10004506"/>
    <x v="1"/>
    <s v="Binders"/>
    <s v="Wilson Jones data.warehouse D-Ring Binders with DublLock"/>
    <n v="19.751999999999999"/>
  </r>
  <r>
    <n v="2174"/>
    <s v="CA-2017-112025"/>
    <d v="2017-07-30T00:00:00"/>
    <d v="2017-08-04T00:00:00"/>
    <s v="Standard Class"/>
    <s v="LS-16975"/>
    <s v="Lindsay Shagiari"/>
    <s v="Home Office"/>
    <s v="United States"/>
    <s v="Houston"/>
    <x v="5"/>
    <x v="32"/>
    <x v="2"/>
    <s v="OFF-BI-10002353"/>
    <x v="1"/>
    <s v="Binders"/>
    <s v="GBC VeloBind Cover Sets"/>
    <n v="9.2639999999999993"/>
  </r>
  <r>
    <n v="2175"/>
    <s v="CA-2016-132507"/>
    <d v="2016-07-30T00:00:00"/>
    <d v="2016-08-03T00:00:00"/>
    <s v="Second Class"/>
    <s v="CC-12610"/>
    <s v="Corey Catlett"/>
    <s v="Corporate"/>
    <s v="United States"/>
    <s v="Houston"/>
    <x v="5"/>
    <x v="16"/>
    <x v="2"/>
    <s v="OFF-ST-10000943"/>
    <x v="1"/>
    <s v="Storage"/>
    <s v="Eldon ProFile File 'N Store Portable File Tub Letter/Legal Size Black"/>
    <n v="61.792000000000002"/>
  </r>
  <r>
    <n v="2176"/>
    <s v="CA-2017-125738"/>
    <d v="2017-10-15T00:00:00"/>
    <d v="2017-10-21T00:00:00"/>
    <s v="Standard Class"/>
    <s v="PB-18805"/>
    <s v="Patrick Bzostek"/>
    <s v="Home Office"/>
    <s v="United States"/>
    <s v="Salt Lake City"/>
    <x v="7"/>
    <x v="362"/>
    <x v="1"/>
    <s v="OFF-PA-10000740"/>
    <x v="1"/>
    <s v="Paper"/>
    <s v="Xerox 1982"/>
    <n v="45.68"/>
  </r>
  <r>
    <n v="2177"/>
    <s v="CA-2017-125738"/>
    <d v="2017-10-15T00:00:00"/>
    <d v="2017-10-21T00:00:00"/>
    <s v="Standard Class"/>
    <s v="PB-18805"/>
    <s v="Patrick Bzostek"/>
    <s v="Home Office"/>
    <s v="United States"/>
    <s v="Salt Lake City"/>
    <x v="7"/>
    <x v="362"/>
    <x v="1"/>
    <s v="OFF-PA-10003001"/>
    <x v="1"/>
    <s v="Paper"/>
    <s v="Xerox 1986"/>
    <n v="60.12"/>
  </r>
  <r>
    <n v="2178"/>
    <s v="CA-2017-125738"/>
    <d v="2017-10-15T00:00:00"/>
    <d v="2017-10-21T00:00:00"/>
    <s v="Standard Class"/>
    <s v="PB-18805"/>
    <s v="Patrick Bzostek"/>
    <s v="Home Office"/>
    <s v="United States"/>
    <s v="Salt Lake City"/>
    <x v="7"/>
    <x v="362"/>
    <x v="1"/>
    <s v="OFF-BI-10001628"/>
    <x v="1"/>
    <s v="Binders"/>
    <s v="Acco Data Flex Cable Posts For Top &amp; Bottom Load Binders, 6&quot; Capacity"/>
    <n v="41.72"/>
  </r>
  <r>
    <n v="2179"/>
    <s v="CA-2017-125738"/>
    <d v="2017-10-15T00:00:00"/>
    <d v="2017-10-21T00:00:00"/>
    <s v="Standard Class"/>
    <s v="PB-18805"/>
    <s v="Patrick Bzostek"/>
    <s v="Home Office"/>
    <s v="United States"/>
    <s v="Salt Lake City"/>
    <x v="7"/>
    <x v="362"/>
    <x v="1"/>
    <s v="OFF-PA-10001509"/>
    <x v="1"/>
    <s v="Paper"/>
    <s v="Recycled Desk Saver Line &quot;While You Were Out&quot; Book, 5 1/2&quot; X 4&quot;"/>
    <n v="71.599999999999994"/>
  </r>
  <r>
    <n v="2180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OFF-BI-10000309"/>
    <x v="1"/>
    <s v="Binders"/>
    <s v="GBC Twin Loop Wire Binding Elements, 9/16&quot; Spine, Black"/>
    <n v="85.231999999999999"/>
  </r>
  <r>
    <n v="2181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OFF-LA-10003923"/>
    <x v="1"/>
    <s v="Labels"/>
    <s v="Alphabetical Labels for Top Tab Filing"/>
    <n v="44.4"/>
  </r>
  <r>
    <n v="2182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FUR-CH-10002084"/>
    <x v="0"/>
    <s v="Chairs"/>
    <s v="Hon Mobius Operator's Chair"/>
    <n v="442.76400000000001"/>
  </r>
  <r>
    <n v="2183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TEC-MA-10000488"/>
    <x v="2"/>
    <s v="Machines"/>
    <s v="Bady BDG101FRU Card Printer"/>
    <n v="3999.95"/>
  </r>
  <r>
    <n v="2184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TEC-AC-10001767"/>
    <x v="2"/>
    <s v="Accessories"/>
    <s v="SanDisk Ultra 64 GB MicroSDHC Class 10 Memory Card"/>
    <n v="199.95"/>
  </r>
  <r>
    <n v="2185"/>
    <s v="CA-2017-128818"/>
    <d v="2017-05-07T00:00:00"/>
    <d v="2017-05-11T00:00:00"/>
    <s v="Standard Class"/>
    <s v="CJ-12010"/>
    <s v="Caroline Jumper"/>
    <s v="Consumer"/>
    <s v="United States"/>
    <s v="New York City"/>
    <x v="15"/>
    <x v="29"/>
    <x v="3"/>
    <s v="FUR-FU-10001940"/>
    <x v="0"/>
    <s v="Furnishings"/>
    <s v="Staple-based wall hangings"/>
    <n v="63.68"/>
  </r>
  <r>
    <n v="2186"/>
    <s v="CA-2018-124576"/>
    <d v="2018-08-01T00:00:00"/>
    <d v="2018-08-04T00:00:00"/>
    <s v="Second Class"/>
    <s v="HK-14890"/>
    <s v="Heather Kirkland"/>
    <s v="Corporate"/>
    <s v="United States"/>
    <s v="Salinas"/>
    <x v="1"/>
    <x v="205"/>
    <x v="1"/>
    <s v="OFF-BI-10002735"/>
    <x v="1"/>
    <s v="Binders"/>
    <s v="GBC Prestige Therm-A-Bind Covers"/>
    <n v="54.896000000000001"/>
  </r>
  <r>
    <n v="2187"/>
    <s v="CA-2017-101378"/>
    <d v="2017-07-14T00:00:00"/>
    <d v="2017-07-14T00:00:00"/>
    <s v="Same Day"/>
    <s v="RH-19600"/>
    <s v="Rob Haberlin"/>
    <s v="Consumer"/>
    <s v="United States"/>
    <s v="Huntsville"/>
    <x v="19"/>
    <x v="363"/>
    <x v="0"/>
    <s v="TEC-AC-10002345"/>
    <x v="2"/>
    <s v="Accessories"/>
    <s v="HP Standard 104 key PS/2 Keyboard"/>
    <n v="29"/>
  </r>
  <r>
    <n v="2188"/>
    <s v="CA-2018-143063"/>
    <d v="2018-08-10T00:00:00"/>
    <d v="2018-08-15T00:00:00"/>
    <s v="Standard Class"/>
    <s v="IL-15100"/>
    <s v="Ivan Liston"/>
    <s v="Consumer"/>
    <s v="United States"/>
    <s v="Columbus"/>
    <x v="14"/>
    <x v="134"/>
    <x v="2"/>
    <s v="OFF-EN-10003134"/>
    <x v="1"/>
    <s v="Envelopes"/>
    <s v="Staple envelope"/>
    <n v="70.08"/>
  </r>
  <r>
    <n v="2189"/>
    <s v="CA-2018-143063"/>
    <d v="2018-08-10T00:00:00"/>
    <d v="2018-08-15T00:00:00"/>
    <s v="Standard Class"/>
    <s v="IL-15100"/>
    <s v="Ivan Liston"/>
    <s v="Consumer"/>
    <s v="United States"/>
    <s v="Columbus"/>
    <x v="14"/>
    <x v="134"/>
    <x v="2"/>
    <s v="FUR-FU-10003708"/>
    <x v="0"/>
    <s v="Furnishings"/>
    <s v="Tenex Traditional Chairmats for Medium Pile Carpet, Standard Lip, 36&quot; x 48&quot;"/>
    <n v="121.3"/>
  </r>
  <r>
    <n v="2190"/>
    <s v="CA-2018-143063"/>
    <d v="2018-08-10T00:00:00"/>
    <d v="2018-08-15T00:00:00"/>
    <s v="Standard Class"/>
    <s v="IL-15100"/>
    <s v="Ivan Liston"/>
    <s v="Consumer"/>
    <s v="United States"/>
    <s v="Columbus"/>
    <x v="14"/>
    <x v="134"/>
    <x v="2"/>
    <s v="TEC-PH-10003645"/>
    <x v="2"/>
    <s v="Phones"/>
    <s v="Aastra 57i VoIP phone"/>
    <n v="1454.49"/>
  </r>
  <r>
    <n v="2191"/>
    <s v="CA-2017-118913"/>
    <d v="2017-06-25T00:00:00"/>
    <d v="2017-06-29T00:00:00"/>
    <s v="Standard Class"/>
    <s v="AS-10240"/>
    <s v="Alan Shonely"/>
    <s v="Consumer"/>
    <s v="United States"/>
    <s v="Los Angeles"/>
    <x v="1"/>
    <x v="13"/>
    <x v="1"/>
    <s v="OFF-AP-10000692"/>
    <x v="1"/>
    <s v="Appliances"/>
    <s v="Fellowes Mighty 8 Compact Surge Protector"/>
    <n v="60.81"/>
  </r>
  <r>
    <n v="2192"/>
    <s v="CA-2017-128412"/>
    <d v="2017-12-10T00:00:00"/>
    <d v="2017-12-17T00:00:00"/>
    <s v="Standard Class"/>
    <s v="AP-10915"/>
    <s v="Arthur Prichep"/>
    <s v="Consumer"/>
    <s v="United States"/>
    <s v="Seattle"/>
    <x v="4"/>
    <x v="59"/>
    <x v="1"/>
    <s v="OFF-BI-10001718"/>
    <x v="1"/>
    <s v="Binders"/>
    <s v="GBC DocuBind P50 Personal Binding Machine"/>
    <n v="153.55199999999999"/>
  </r>
  <r>
    <n v="2193"/>
    <s v="CA-2017-128412"/>
    <d v="2017-12-10T00:00:00"/>
    <d v="2017-12-17T00:00:00"/>
    <s v="Standard Class"/>
    <s v="AP-10915"/>
    <s v="Arthur Prichep"/>
    <s v="Consumer"/>
    <s v="United States"/>
    <s v="Seattle"/>
    <x v="4"/>
    <x v="59"/>
    <x v="1"/>
    <s v="OFF-AP-10002082"/>
    <x v="1"/>
    <s v="Appliances"/>
    <s v="Holmes HEPA Air Purifier"/>
    <n v="65.34"/>
  </r>
  <r>
    <n v="2194"/>
    <s v="CA-2017-128412"/>
    <d v="2017-12-10T00:00:00"/>
    <d v="2017-12-17T00:00:00"/>
    <s v="Standard Class"/>
    <s v="AP-10915"/>
    <s v="Arthur Prichep"/>
    <s v="Consumer"/>
    <s v="United States"/>
    <s v="Seattle"/>
    <x v="4"/>
    <x v="59"/>
    <x v="1"/>
    <s v="OFF-PA-10001125"/>
    <x v="1"/>
    <s v="Paper"/>
    <s v="Xerox 1988"/>
    <n v="123.92"/>
  </r>
  <r>
    <n v="2195"/>
    <s v="CA-2017-128412"/>
    <d v="2017-12-10T00:00:00"/>
    <d v="2017-12-17T00:00:00"/>
    <s v="Standard Class"/>
    <s v="AP-10915"/>
    <s v="Arthur Prichep"/>
    <s v="Consumer"/>
    <s v="United States"/>
    <s v="Seattle"/>
    <x v="4"/>
    <x v="59"/>
    <x v="1"/>
    <s v="OFF-AP-10000252"/>
    <x v="1"/>
    <s v="Appliances"/>
    <s v="Harmony HEPA Quiet Air Purifiers"/>
    <n v="35.1"/>
  </r>
  <r>
    <n v="2196"/>
    <s v="CA-2017-128412"/>
    <d v="2017-12-10T00:00:00"/>
    <d v="2017-12-17T00:00:00"/>
    <s v="Standard Class"/>
    <s v="AP-10915"/>
    <s v="Arthur Prichep"/>
    <s v="Consumer"/>
    <s v="United States"/>
    <s v="Seattle"/>
    <x v="4"/>
    <x v="59"/>
    <x v="1"/>
    <s v="TEC-AC-10003038"/>
    <x v="2"/>
    <s v="Accessories"/>
    <s v="Kingston Digital DataTraveler 16GB USB 2.0"/>
    <n v="44.75"/>
  </r>
  <r>
    <n v="2197"/>
    <s v="CA-2017-136483"/>
    <d v="2017-12-01T00:00:00"/>
    <d v="2017-12-06T00:00:00"/>
    <s v="Standard Class"/>
    <s v="AG-10390"/>
    <s v="Allen Goldenen"/>
    <s v="Consumer"/>
    <s v="United States"/>
    <s v="Knoxville"/>
    <x v="18"/>
    <x v="364"/>
    <x v="0"/>
    <s v="OFF-AR-10000940"/>
    <x v="1"/>
    <s v="Art"/>
    <s v="Newell 343"/>
    <n v="4.7039999999999997"/>
  </r>
  <r>
    <n v="2198"/>
    <s v="CA-2015-163013"/>
    <d v="2015-11-28T00:00:00"/>
    <d v="2015-12-04T00:00:00"/>
    <s v="Standard Class"/>
    <s v="BF-11080"/>
    <s v="Bart Folk"/>
    <s v="Consumer"/>
    <s v="United States"/>
    <s v="Montgomery"/>
    <x v="19"/>
    <x v="153"/>
    <x v="0"/>
    <s v="OFF-AR-10001954"/>
    <x v="1"/>
    <s v="Art"/>
    <s v="Newell 331"/>
    <n v="14.67"/>
  </r>
  <r>
    <n v="2199"/>
    <s v="CA-2016-135363"/>
    <d v="2016-03-28T00:00:00"/>
    <d v="2016-04-02T00:00:00"/>
    <s v="Standard Class"/>
    <s v="CK-12205"/>
    <s v="Chloris Kastensmidt"/>
    <s v="Consumer"/>
    <s v="United States"/>
    <s v="Philadelphia"/>
    <x v="9"/>
    <x v="74"/>
    <x v="3"/>
    <s v="OFF-PA-10003177"/>
    <x v="1"/>
    <s v="Paper"/>
    <s v="Xerox 1999"/>
    <n v="15.552"/>
  </r>
  <r>
    <n v="2200"/>
    <s v="CA-2016-135363"/>
    <d v="2016-03-28T00:00:00"/>
    <d v="2016-04-02T00:00:00"/>
    <s v="Standard Class"/>
    <s v="CK-12205"/>
    <s v="Chloris Kastensmidt"/>
    <s v="Consumer"/>
    <s v="United States"/>
    <s v="Philadelphia"/>
    <x v="9"/>
    <x v="74"/>
    <x v="3"/>
    <s v="OFF-PA-10000533"/>
    <x v="1"/>
    <s v="Paper"/>
    <s v="Southworth Parchment Paper &amp; Envelopes"/>
    <n v="5.2320000000000002"/>
  </r>
  <r>
    <n v="2201"/>
    <s v="US-2015-165659"/>
    <d v="2015-06-01T00:00:00"/>
    <d v="2015-06-06T00:00:00"/>
    <s v="Standard Class"/>
    <s v="LT-17110"/>
    <s v="Liz Thompson"/>
    <s v="Consumer"/>
    <s v="United States"/>
    <s v="Little Rock"/>
    <x v="36"/>
    <x v="365"/>
    <x v="0"/>
    <s v="FUR-FU-10001935"/>
    <x v="0"/>
    <s v="Furnishings"/>
    <s v="3M Hangers With Command Adhesive"/>
    <n v="22.2"/>
  </r>
  <r>
    <n v="2202"/>
    <s v="US-2015-165659"/>
    <d v="2015-06-01T00:00:00"/>
    <d v="2015-06-06T00:00:00"/>
    <s v="Standard Class"/>
    <s v="LT-17110"/>
    <s v="Liz Thompson"/>
    <s v="Consumer"/>
    <s v="United States"/>
    <s v="Little Rock"/>
    <x v="36"/>
    <x v="365"/>
    <x v="0"/>
    <s v="TEC-PH-10002563"/>
    <x v="2"/>
    <s v="Phones"/>
    <s v="Adtran 1202752G1"/>
    <n v="881.93"/>
  </r>
  <r>
    <n v="2203"/>
    <s v="CA-2016-138002"/>
    <d v="2016-09-06T00:00:00"/>
    <d v="2016-09-12T00:00:00"/>
    <s v="Standard Class"/>
    <s v="BT-11305"/>
    <s v="Beth Thompson"/>
    <s v="Home Office"/>
    <s v="United States"/>
    <s v="Seattle"/>
    <x v="4"/>
    <x v="5"/>
    <x v="1"/>
    <s v="OFF-BI-10002160"/>
    <x v="1"/>
    <s v="Binders"/>
    <s v="Acco Hanging Data Binders"/>
    <n v="6.0960000000000001"/>
  </r>
  <r>
    <n v="2204"/>
    <s v="CA-2016-138002"/>
    <d v="2016-09-06T00:00:00"/>
    <d v="2016-09-12T00:00:00"/>
    <s v="Standard Class"/>
    <s v="BT-11305"/>
    <s v="Beth Thompson"/>
    <s v="Home Office"/>
    <s v="United States"/>
    <s v="Seattle"/>
    <x v="4"/>
    <x v="5"/>
    <x v="1"/>
    <s v="FUR-FU-10004748"/>
    <x v="0"/>
    <s v="Furnishings"/>
    <s v="Howard Miller 16&quot; Diameter Gallery Wall Clock"/>
    <n v="191.82"/>
  </r>
  <r>
    <n v="2205"/>
    <s v="CA-2016-128860"/>
    <d v="2016-06-29T00:00:00"/>
    <d v="2016-07-05T00:00:00"/>
    <s v="Standard Class"/>
    <s v="SC-20725"/>
    <s v="Steven Cartwright"/>
    <s v="Consumer"/>
    <s v="United States"/>
    <s v="Lancaster"/>
    <x v="9"/>
    <x v="207"/>
    <x v="3"/>
    <s v="FUR-FU-10001473"/>
    <x v="0"/>
    <s v="Furnishings"/>
    <s v="Eldon Executive Woodline II Desk Accessories, Mahogany"/>
    <n v="20.103999999999999"/>
  </r>
  <r>
    <n v="2206"/>
    <s v="CA-2017-164350"/>
    <d v="2017-09-10T00:00:00"/>
    <d v="2017-09-12T00:00:00"/>
    <s v="Second Class"/>
    <s v="CG-12040"/>
    <s v="Catherine Glotzbach"/>
    <s v="Home Office"/>
    <s v="United States"/>
    <s v="Bristol"/>
    <x v="18"/>
    <x v="48"/>
    <x v="0"/>
    <s v="OFF-AR-10000538"/>
    <x v="1"/>
    <s v="Art"/>
    <s v="Boston Model 1800 Electric Pencil Sharpener, Gray"/>
    <n v="67.56"/>
  </r>
  <r>
    <n v="2207"/>
    <s v="US-2015-103905"/>
    <d v="2015-07-14T00:00:00"/>
    <d v="2015-07-20T00:00:00"/>
    <s v="Standard Class"/>
    <s v="AW-10930"/>
    <s v="Arthur Wiediger"/>
    <s v="Home Office"/>
    <s v="United States"/>
    <s v="Aurora"/>
    <x v="10"/>
    <x v="173"/>
    <x v="2"/>
    <s v="OFF-BI-10001098"/>
    <x v="1"/>
    <s v="Binders"/>
    <s v="Acco D-Ring Binder w/DublLock"/>
    <n v="29.931999999999999"/>
  </r>
  <r>
    <n v="2208"/>
    <s v="US-2015-103905"/>
    <d v="2015-07-14T00:00:00"/>
    <d v="2015-07-20T00:00:00"/>
    <s v="Standard Class"/>
    <s v="AW-10930"/>
    <s v="Arthur Wiediger"/>
    <s v="Home Office"/>
    <s v="United States"/>
    <s v="Aurora"/>
    <x v="10"/>
    <x v="173"/>
    <x v="2"/>
    <s v="TEC-PH-10001552"/>
    <x v="2"/>
    <s v="Phones"/>
    <s v="I Need's 3d Hello Kitty Hybrid Silicone Case Cover for HTC One X 4g with 3d Hello Kitty Stylus Pen Green/pink"/>
    <n v="38.271999999999998"/>
  </r>
  <r>
    <n v="2209"/>
    <s v="CA-2016-129854"/>
    <d v="2016-08-22T00:00:00"/>
    <d v="2016-08-26T00:00:00"/>
    <s v="Standard Class"/>
    <s v="RB-19705"/>
    <s v="Roger Barcio"/>
    <s v="Home Office"/>
    <s v="United States"/>
    <s v="New York City"/>
    <x v="15"/>
    <x v="29"/>
    <x v="3"/>
    <s v="OFF-AR-10000390"/>
    <x v="1"/>
    <s v="Art"/>
    <s v="Newell Chalk Holder"/>
    <n v="16.52"/>
  </r>
  <r>
    <n v="2210"/>
    <s v="CA-2015-125556"/>
    <d v="2015-11-14T00:00:00"/>
    <d v="2015-11-16T00:00:00"/>
    <s v="Second Class"/>
    <s v="ML-17410"/>
    <s v="Maris LaWare"/>
    <s v="Consumer"/>
    <s v="United States"/>
    <s v="Fairfield"/>
    <x v="29"/>
    <x v="69"/>
    <x v="3"/>
    <s v="TEC-PH-10001079"/>
    <x v="2"/>
    <s v="Phones"/>
    <s v="Polycom SoundPoint Pro SE-225 Corded phone"/>
    <n v="832.93"/>
  </r>
  <r>
    <n v="2211"/>
    <s v="CA-2015-125556"/>
    <d v="2015-11-14T00:00:00"/>
    <d v="2015-11-16T00:00:00"/>
    <s v="Second Class"/>
    <s v="ML-17410"/>
    <s v="Maris LaWare"/>
    <s v="Consumer"/>
    <s v="United States"/>
    <s v="Fairfield"/>
    <x v="29"/>
    <x v="69"/>
    <x v="3"/>
    <s v="OFF-BI-10003460"/>
    <x v="1"/>
    <s v="Binders"/>
    <s v="Acco 3-Hole Punch"/>
    <n v="43.8"/>
  </r>
  <r>
    <n v="2212"/>
    <s v="CA-2017-162313"/>
    <d v="2017-11-27T00:00:00"/>
    <d v="2017-11-30T00:00:00"/>
    <s v="First Class"/>
    <s v="VB-21745"/>
    <s v="Victoria Brennan"/>
    <s v="Corporate"/>
    <s v="United States"/>
    <s v="Lincoln Park"/>
    <x v="12"/>
    <x v="366"/>
    <x v="2"/>
    <s v="OFF-AP-10003842"/>
    <x v="1"/>
    <s v="Appliances"/>
    <s v="Euro-Pro Shark Turbo Vacuum"/>
    <n v="167.292"/>
  </r>
  <r>
    <n v="2213"/>
    <s v="CA-2018-107874"/>
    <d v="2018-11-21T00:00:00"/>
    <d v="2018-11-25T00:00:00"/>
    <s v="Standard Class"/>
    <s v="SW-20275"/>
    <s v="Scott Williamson"/>
    <s v="Consumer"/>
    <s v="United States"/>
    <s v="New York City"/>
    <x v="15"/>
    <x v="45"/>
    <x v="3"/>
    <s v="FUR-FU-10003535"/>
    <x v="0"/>
    <s v="Furnishings"/>
    <s v="Howard Miller Distant Time Traveler Alarm Clock"/>
    <n v="27.42"/>
  </r>
  <r>
    <n v="2214"/>
    <s v="CA-2018-129378"/>
    <d v="2018-10-01T00:00:00"/>
    <d v="2018-10-02T00:00:00"/>
    <s v="First Class"/>
    <s v="NS-18505"/>
    <s v="Neola Schneider"/>
    <s v="Consumer"/>
    <s v="United States"/>
    <s v="San Jose"/>
    <x v="1"/>
    <x v="58"/>
    <x v="1"/>
    <s v="OFF-BI-10002012"/>
    <x v="1"/>
    <s v="Binders"/>
    <s v="Wilson Jones Easy Flow II Sheet Lifters"/>
    <n v="1.44"/>
  </r>
  <r>
    <n v="2215"/>
    <s v="CA-2018-129378"/>
    <d v="2018-10-01T00:00:00"/>
    <d v="2018-10-02T00:00:00"/>
    <s v="First Class"/>
    <s v="NS-18505"/>
    <s v="Neola Schneider"/>
    <s v="Consumer"/>
    <s v="United States"/>
    <s v="San Jose"/>
    <x v="1"/>
    <x v="58"/>
    <x v="1"/>
    <s v="OFF-BI-10001922"/>
    <x v="1"/>
    <s v="Binders"/>
    <s v="Storex Dura Pro Binders"/>
    <n v="61.776000000000003"/>
  </r>
  <r>
    <n v="2216"/>
    <s v="CA-2018-129378"/>
    <d v="2018-10-01T00:00:00"/>
    <d v="2018-10-02T00:00:00"/>
    <s v="First Class"/>
    <s v="NS-18505"/>
    <s v="Neola Schneider"/>
    <s v="Consumer"/>
    <s v="United States"/>
    <s v="San Jose"/>
    <x v="1"/>
    <x v="58"/>
    <x v="1"/>
    <s v="OFF-AP-10000576"/>
    <x v="1"/>
    <s v="Appliances"/>
    <s v="Belkin 325VA UPS Surge Protector, 6'"/>
    <n v="241.96"/>
  </r>
  <r>
    <n v="2217"/>
    <s v="CA-2018-129378"/>
    <d v="2018-10-01T00:00:00"/>
    <d v="2018-10-02T00:00:00"/>
    <s v="First Class"/>
    <s v="NS-18505"/>
    <s v="Neola Schneider"/>
    <s v="Consumer"/>
    <s v="United States"/>
    <s v="San Jose"/>
    <x v="1"/>
    <x v="58"/>
    <x v="1"/>
    <s v="FUR-CH-10000553"/>
    <x v="0"/>
    <s v="Chairs"/>
    <s v="Metal Folding Chairs, Beige, 4/Carton"/>
    <n v="108.608"/>
  </r>
  <r>
    <n v="2218"/>
    <s v="CA-2015-151953"/>
    <d v="2015-09-20T00:00:00"/>
    <d v="2015-09-25T00:00:00"/>
    <s v="Standard Class"/>
    <s v="DB-13555"/>
    <s v="Dorothy Badders"/>
    <s v="Corporate"/>
    <s v="United States"/>
    <s v="Jacksonville"/>
    <x v="2"/>
    <x v="133"/>
    <x v="0"/>
    <s v="OFF-AR-10003469"/>
    <x v="1"/>
    <s v="Art"/>
    <s v="Nontoxic Chalk"/>
    <n v="2.8159999999999998"/>
  </r>
  <r>
    <n v="2219"/>
    <s v="CA-2018-130841"/>
    <d v="2018-07-28T00:00:00"/>
    <d v="2018-08-01T00:00:00"/>
    <s v="Standard Class"/>
    <s v="MH-17620"/>
    <s v="Matt Hagelstein"/>
    <s v="Corporate"/>
    <s v="United States"/>
    <s v="San Francisco"/>
    <x v="1"/>
    <x v="94"/>
    <x v="1"/>
    <s v="OFF-BI-10000145"/>
    <x v="1"/>
    <s v="Binders"/>
    <s v="Zipper Ring Binder Pockets"/>
    <n v="9.984"/>
  </r>
  <r>
    <n v="2220"/>
    <s v="CA-2018-130841"/>
    <d v="2018-07-28T00:00:00"/>
    <d v="2018-08-01T00:00:00"/>
    <s v="Standard Class"/>
    <s v="MH-17620"/>
    <s v="Matt Hagelstein"/>
    <s v="Corporate"/>
    <s v="United States"/>
    <s v="San Francisco"/>
    <x v="1"/>
    <x v="94"/>
    <x v="1"/>
    <s v="OFF-ST-10001580"/>
    <x v="1"/>
    <s v="Storage"/>
    <s v="Super Decoflex Portable Personal File"/>
    <n v="14.98"/>
  </r>
  <r>
    <n v="2221"/>
    <s v="CA-2018-130841"/>
    <d v="2018-07-28T00:00:00"/>
    <d v="2018-08-01T00:00:00"/>
    <s v="Standard Class"/>
    <s v="MH-17620"/>
    <s v="Matt Hagelstein"/>
    <s v="Corporate"/>
    <s v="United States"/>
    <s v="San Francisco"/>
    <x v="1"/>
    <x v="94"/>
    <x v="1"/>
    <s v="TEC-PH-10001817"/>
    <x v="2"/>
    <s v="Phones"/>
    <s v="Wilson Electronics DB Pro Signal Booster"/>
    <n v="1145.5999999999999"/>
  </r>
  <r>
    <n v="2222"/>
    <s v="CA-2016-131884"/>
    <d v="2016-12-06T00:00:00"/>
    <d v="2016-12-06T00:00:00"/>
    <s v="Same Day"/>
    <s v="DK-13375"/>
    <s v="Dennis Kane"/>
    <s v="Consumer"/>
    <s v="United States"/>
    <s v="Marion"/>
    <x v="24"/>
    <x v="367"/>
    <x v="3"/>
    <s v="TEC-PH-10001578"/>
    <x v="2"/>
    <s v="Phones"/>
    <s v="Polycom SoundStation2 EX ConferenceÂ phone"/>
    <n v="485.94"/>
  </r>
  <r>
    <n v="2223"/>
    <s v="CA-2016-131884"/>
    <d v="2016-12-06T00:00:00"/>
    <d v="2016-12-06T00:00:00"/>
    <s v="Same Day"/>
    <s v="DK-13375"/>
    <s v="Dennis Kane"/>
    <s v="Consumer"/>
    <s v="United States"/>
    <s v="Marion"/>
    <x v="24"/>
    <x v="367"/>
    <x v="3"/>
    <s v="OFF-AR-10004078"/>
    <x v="1"/>
    <s v="Art"/>
    <s v="Newell 312"/>
    <n v="37.375999999999998"/>
  </r>
  <r>
    <n v="2224"/>
    <s v="CA-2016-131884"/>
    <d v="2016-12-06T00:00:00"/>
    <d v="2016-12-06T00:00:00"/>
    <s v="Same Day"/>
    <s v="DK-13375"/>
    <s v="Dennis Kane"/>
    <s v="Consumer"/>
    <s v="United States"/>
    <s v="Marion"/>
    <x v="24"/>
    <x v="367"/>
    <x v="3"/>
    <s v="FUR-CH-10004860"/>
    <x v="0"/>
    <s v="Chairs"/>
    <s v="Global Low Back Tilter Chair"/>
    <n v="70.686000000000007"/>
  </r>
  <r>
    <n v="2225"/>
    <s v="CA-2018-121909"/>
    <d v="2018-07-31T00:00:00"/>
    <d v="2018-08-05T00:00:00"/>
    <s v="Standard Class"/>
    <s v="EA-14035"/>
    <s v="Erin Ashbrook"/>
    <s v="Corporate"/>
    <s v="United States"/>
    <s v="Philadelphia"/>
    <x v="9"/>
    <x v="63"/>
    <x v="3"/>
    <s v="OFF-PA-10003790"/>
    <x v="1"/>
    <s v="Paper"/>
    <s v="Xerox 1991"/>
    <n v="54.816000000000003"/>
  </r>
  <r>
    <n v="2226"/>
    <s v="CA-2017-106383"/>
    <d v="2017-03-19T00:00:00"/>
    <d v="2017-03-21T00:00:00"/>
    <s v="Second Class"/>
    <s v="BT-11440"/>
    <s v="Bobby Trafton"/>
    <s v="Consumer"/>
    <s v="United States"/>
    <s v="Littleton"/>
    <x v="22"/>
    <x v="368"/>
    <x v="1"/>
    <s v="FUR-BO-10002202"/>
    <x v="0"/>
    <s v="Bookcases"/>
    <s v="Atlantic Metals Mobile 2-Shelf Bookcases, Custom Colors"/>
    <n v="72.293999999999997"/>
  </r>
  <r>
    <n v="2227"/>
    <s v="CA-2018-130771"/>
    <d v="2018-07-29T00:00:00"/>
    <d v="2018-08-03T00:00:00"/>
    <s v="Standard Class"/>
    <s v="LA-16780"/>
    <s v="Laura Armstrong"/>
    <s v="Corporate"/>
    <s v="United States"/>
    <s v="Austin"/>
    <x v="5"/>
    <x v="110"/>
    <x v="2"/>
    <s v="OFF-FA-10003059"/>
    <x v="1"/>
    <s v="Fasteners"/>
    <s v="Assorted Color Push Pins"/>
    <n v="2.8959999999999999"/>
  </r>
  <r>
    <n v="2228"/>
    <s v="CA-2018-130771"/>
    <d v="2018-07-29T00:00:00"/>
    <d v="2018-08-03T00:00:00"/>
    <s v="Standard Class"/>
    <s v="LA-16780"/>
    <s v="Laura Armstrong"/>
    <s v="Corporate"/>
    <s v="United States"/>
    <s v="Austin"/>
    <x v="5"/>
    <x v="110"/>
    <x v="2"/>
    <s v="TEC-PH-10002496"/>
    <x v="2"/>
    <s v="Phones"/>
    <s v="Cisco SPA301"/>
    <n v="124.792"/>
  </r>
  <r>
    <n v="2229"/>
    <s v="CA-2017-139157"/>
    <d v="2017-10-01T00:00:00"/>
    <d v="2017-10-05T00:00:00"/>
    <s v="Standard Class"/>
    <s v="GM-14680"/>
    <s v="Greg Matthias"/>
    <s v="Consumer"/>
    <s v="United States"/>
    <s v="New York City"/>
    <x v="15"/>
    <x v="23"/>
    <x v="3"/>
    <s v="FUR-TA-10003238"/>
    <x v="0"/>
    <s v="Tables"/>
    <s v="Chromcraft Bull-Nose Wood 48&quot; x 96&quot; Rectangular Conference Tables"/>
    <n v="330.58800000000002"/>
  </r>
  <r>
    <n v="2230"/>
    <s v="CA-2015-128055"/>
    <d v="2015-03-31T00:00:00"/>
    <d v="2015-04-05T00:00:00"/>
    <s v="Standard Class"/>
    <s v="AA-10315"/>
    <s v="Alex Avila"/>
    <s v="Consumer"/>
    <s v="United States"/>
    <s v="San Francisco"/>
    <x v="1"/>
    <x v="34"/>
    <x v="1"/>
    <s v="OFF-BI-10004390"/>
    <x v="1"/>
    <s v="Binders"/>
    <s v="GBC DocuBind 200 Manual Binding Machine"/>
    <n v="673.56799999999998"/>
  </r>
  <r>
    <n v="2231"/>
    <s v="CA-2015-128055"/>
    <d v="2015-03-31T00:00:00"/>
    <d v="2015-04-05T00:00:00"/>
    <s v="Standard Class"/>
    <s v="AA-10315"/>
    <s v="Alex Avila"/>
    <s v="Consumer"/>
    <s v="United States"/>
    <s v="San Francisco"/>
    <x v="1"/>
    <x v="34"/>
    <x v="1"/>
    <s v="OFF-AP-10002765"/>
    <x v="1"/>
    <s v="Appliances"/>
    <s v="Fellowes Advanced Computer Series Surge Protectors"/>
    <n v="52.98"/>
  </r>
  <r>
    <n v="2232"/>
    <s v="CA-2018-157091"/>
    <d v="2018-06-26T00:00:00"/>
    <d v="2018-07-01T00:00:00"/>
    <s v="Standard Class"/>
    <s v="DB-13405"/>
    <s v="Denny Blanton"/>
    <s v="Consumer"/>
    <s v="United States"/>
    <s v="La Porte"/>
    <x v="14"/>
    <x v="240"/>
    <x v="2"/>
    <s v="FUR-FU-10000293"/>
    <x v="0"/>
    <s v="Furnishings"/>
    <s v="Eldon Antistatic Chair Mats for Low to Medium Pile Carpets"/>
    <n v="526.45000000000005"/>
  </r>
  <r>
    <n v="2233"/>
    <s v="CA-2018-132122"/>
    <d v="2018-07-09T00:00:00"/>
    <d v="2018-07-14T00:00:00"/>
    <s v="Standard Class"/>
    <s v="JH-15820"/>
    <s v="John Huston"/>
    <s v="Consumer"/>
    <s v="United States"/>
    <s v="Chicago"/>
    <x v="10"/>
    <x v="26"/>
    <x v="2"/>
    <s v="OFF-ST-10003692"/>
    <x v="1"/>
    <s v="Storage"/>
    <s v="Recycled Steel Personal File for Hanging File Folders"/>
    <n v="228.92"/>
  </r>
  <r>
    <n v="2234"/>
    <s v="CA-2016-123232"/>
    <d v="2016-12-14T00:00:00"/>
    <d v="2016-12-16T00:00:00"/>
    <s v="Second Class"/>
    <s v="DJ-13630"/>
    <s v="Doug Jacobs"/>
    <s v="Consumer"/>
    <s v="United States"/>
    <s v="Portland"/>
    <x v="21"/>
    <x v="40"/>
    <x v="1"/>
    <s v="TEC-PH-10001051"/>
    <x v="2"/>
    <s v="Phones"/>
    <s v="HTC One"/>
    <n v="319.96800000000002"/>
  </r>
  <r>
    <n v="2235"/>
    <s v="CA-2018-104066"/>
    <d v="2018-12-05T00:00:00"/>
    <d v="2018-12-10T00:00:00"/>
    <s v="Standard Class"/>
    <s v="QJ-19255"/>
    <s v="Quincy Jones"/>
    <s v="Corporate"/>
    <s v="United States"/>
    <s v="Burlington"/>
    <x v="42"/>
    <x v="369"/>
    <x v="3"/>
    <s v="TEC-AC-10001013"/>
    <x v="2"/>
    <s v="Accessories"/>
    <s v="Logitech ClearChat Comfort/USB Headset H390"/>
    <n v="205.03"/>
  </r>
  <r>
    <n v="2236"/>
    <s v="CA-2016-145849"/>
    <d v="2016-09-15T00:00:00"/>
    <d v="2016-09-17T00:00:00"/>
    <s v="Second Class"/>
    <s v="CT-11995"/>
    <s v="Carol Triggs"/>
    <s v="Consumer"/>
    <s v="United States"/>
    <s v="Indianapolis"/>
    <x v="14"/>
    <x v="303"/>
    <x v="2"/>
    <s v="OFF-ST-10000025"/>
    <x v="1"/>
    <s v="Storage"/>
    <s v="Fellowes Stor/Drawer Steel Plus Storage Drawers"/>
    <n v="190.86"/>
  </r>
  <r>
    <n v="2237"/>
    <s v="CA-2016-145849"/>
    <d v="2016-09-15T00:00:00"/>
    <d v="2016-09-17T00:00:00"/>
    <s v="Second Class"/>
    <s v="CT-11995"/>
    <s v="Carol Triggs"/>
    <s v="Consumer"/>
    <s v="United States"/>
    <s v="Indianapolis"/>
    <x v="14"/>
    <x v="303"/>
    <x v="2"/>
    <s v="OFF-AR-10000817"/>
    <x v="1"/>
    <s v="Art"/>
    <s v="Manco Dry-Lighter Erasable Highlighter"/>
    <n v="24.32"/>
  </r>
  <r>
    <n v="2238"/>
    <s v="CA-2017-122322"/>
    <d v="2017-07-15T00:00:00"/>
    <d v="2017-07-21T00:00:00"/>
    <s v="Standard Class"/>
    <s v="RH-19510"/>
    <s v="Rick Huthwaite"/>
    <s v="Home Office"/>
    <s v="United States"/>
    <s v="Provo"/>
    <x v="7"/>
    <x v="266"/>
    <x v="1"/>
    <s v="OFF-SU-10000952"/>
    <x v="1"/>
    <s v="Supplies"/>
    <s v="Fiskars Home &amp; Office Scissors"/>
    <n v="44.4"/>
  </r>
  <r>
    <n v="2239"/>
    <s v="CA-2018-166849"/>
    <d v="2018-04-20T00:00:00"/>
    <d v="2018-04-26T00:00:00"/>
    <s v="Standard Class"/>
    <s v="SJ-20125"/>
    <s v="Sanjit Jacobs"/>
    <s v="Home Office"/>
    <s v="United States"/>
    <s v="Chicago"/>
    <x v="10"/>
    <x v="26"/>
    <x v="2"/>
    <s v="FUR-FU-10004597"/>
    <x v="0"/>
    <s v="Furnishings"/>
    <s v="Eldon Cleatmat Chair Mats for Medium Pile Carpets"/>
    <n v="44.4"/>
  </r>
  <r>
    <n v="2240"/>
    <s v="CA-2017-146633"/>
    <d v="2017-11-15T00:00:00"/>
    <d v="2017-11-17T00:00:00"/>
    <s v="Second Class"/>
    <s v="TG-21310"/>
    <s v="Toby Gnade"/>
    <s v="Consumer"/>
    <s v="United States"/>
    <s v="Los Angeles"/>
    <x v="1"/>
    <x v="13"/>
    <x v="1"/>
    <s v="OFF-BI-10003527"/>
    <x v="1"/>
    <s v="Binders"/>
    <s v="Fellowes PB500 Electric Punch Plastic Comb Binding Machine with Manual Bind"/>
    <n v="1016.792"/>
  </r>
  <r>
    <n v="2241"/>
    <s v="CA-2017-146633"/>
    <d v="2017-11-15T00:00:00"/>
    <d v="2017-11-17T00:00:00"/>
    <s v="Second Class"/>
    <s v="TG-21310"/>
    <s v="Toby Gnade"/>
    <s v="Consumer"/>
    <s v="United States"/>
    <s v="Los Angeles"/>
    <x v="1"/>
    <x v="13"/>
    <x v="1"/>
    <s v="OFF-BI-10002982"/>
    <x v="1"/>
    <s v="Binders"/>
    <s v="Avery Self-Adhesive Photo Pockets for Polaroid Photos"/>
    <n v="38.136000000000003"/>
  </r>
  <r>
    <n v="2242"/>
    <s v="US-2017-126893"/>
    <d v="2017-11-26T00:00:00"/>
    <d v="2017-12-01T00:00:00"/>
    <s v="Standard Class"/>
    <s v="CT-11995"/>
    <s v="Carol Triggs"/>
    <s v="Consumer"/>
    <s v="United States"/>
    <s v="Philadelphia"/>
    <x v="9"/>
    <x v="63"/>
    <x v="3"/>
    <s v="TEC-PH-10004165"/>
    <x v="2"/>
    <s v="Phones"/>
    <s v="Mitel MiVoice 5330e IP Phone"/>
    <n v="494.98200000000003"/>
  </r>
  <r>
    <n v="2243"/>
    <s v="CA-2018-103380"/>
    <d v="2018-11-21T00:00:00"/>
    <d v="2018-11-25T00:00:00"/>
    <s v="Standard Class"/>
    <s v="BF-11005"/>
    <s v="Barry Franz"/>
    <s v="Home Office"/>
    <s v="United States"/>
    <s v="Pasadena"/>
    <x v="1"/>
    <x v="54"/>
    <x v="1"/>
    <s v="OFF-ST-10003442"/>
    <x v="1"/>
    <s v="Storage"/>
    <s v="Eldon Portable Mobile Manager"/>
    <n v="56.56"/>
  </r>
  <r>
    <n v="2244"/>
    <s v="CA-2018-103380"/>
    <d v="2018-11-21T00:00:00"/>
    <d v="2018-11-25T00:00:00"/>
    <s v="Standard Class"/>
    <s v="BF-11005"/>
    <s v="Barry Franz"/>
    <s v="Home Office"/>
    <s v="United States"/>
    <s v="Pasadena"/>
    <x v="1"/>
    <x v="54"/>
    <x v="1"/>
    <s v="OFF-AR-10003856"/>
    <x v="1"/>
    <s v="Art"/>
    <s v="Newell 344"/>
    <n v="5.56"/>
  </r>
  <r>
    <n v="2245"/>
    <s v="CA-2018-103380"/>
    <d v="2018-11-21T00:00:00"/>
    <d v="2018-11-25T00:00:00"/>
    <s v="Standard Class"/>
    <s v="BF-11005"/>
    <s v="Barry Franz"/>
    <s v="Home Office"/>
    <s v="United States"/>
    <s v="Pasadena"/>
    <x v="1"/>
    <x v="54"/>
    <x v="1"/>
    <s v="OFF-FA-10004248"/>
    <x v="1"/>
    <s v="Fasteners"/>
    <s v="Advantus T-Pin Paper Clips"/>
    <n v="9.02"/>
  </r>
  <r>
    <n v="2246"/>
    <s v="CA-2018-103380"/>
    <d v="2018-11-21T00:00:00"/>
    <d v="2018-11-25T00:00:00"/>
    <s v="Standard Class"/>
    <s v="BF-11005"/>
    <s v="Barry Franz"/>
    <s v="Home Office"/>
    <s v="United States"/>
    <s v="Pasadena"/>
    <x v="1"/>
    <x v="54"/>
    <x v="1"/>
    <s v="OFF-AP-10001492"/>
    <x v="1"/>
    <s v="Appliances"/>
    <s v="Acco Six-Outlet Power Strip, 4' Cord Length"/>
    <n v="8.6199999999999992"/>
  </r>
  <r>
    <n v="2247"/>
    <s v="CA-2018-103380"/>
    <d v="2018-11-21T00:00:00"/>
    <d v="2018-11-25T00:00:00"/>
    <s v="Standard Class"/>
    <s v="BF-11005"/>
    <s v="Barry Franz"/>
    <s v="Home Office"/>
    <s v="United States"/>
    <s v="Pasadena"/>
    <x v="1"/>
    <x v="54"/>
    <x v="1"/>
    <s v="TEC-PH-10004165"/>
    <x v="2"/>
    <s v="Phones"/>
    <s v="Mitel MiVoice 5330e IP Phone"/>
    <n v="659.976"/>
  </r>
  <r>
    <n v="2248"/>
    <s v="CA-2016-116092"/>
    <d v="2016-02-15T00:00:00"/>
    <d v="2016-02-18T00:00:00"/>
    <s v="Second Class"/>
    <s v="JM-16195"/>
    <s v="Justin MacKendrick"/>
    <s v="Consumer"/>
    <s v="United States"/>
    <s v="Los Angeles"/>
    <x v="1"/>
    <x v="25"/>
    <x v="1"/>
    <s v="OFF-PA-10004285"/>
    <x v="1"/>
    <s v="Paper"/>
    <s v="Xerox 1959"/>
    <n v="13.36"/>
  </r>
  <r>
    <n v="2249"/>
    <s v="CA-2016-116092"/>
    <d v="2016-02-15T00:00:00"/>
    <d v="2016-02-18T00:00:00"/>
    <s v="Second Class"/>
    <s v="JM-16195"/>
    <s v="Justin MacKendrick"/>
    <s v="Consumer"/>
    <s v="United States"/>
    <s v="Los Angeles"/>
    <x v="1"/>
    <x v="25"/>
    <x v="1"/>
    <s v="OFF-BI-10001628"/>
    <x v="1"/>
    <s v="Binders"/>
    <s v="Acco Data Flex Cable Posts For Top &amp; Bottom Load Binders, 6&quot; Capacity"/>
    <n v="41.72"/>
  </r>
  <r>
    <n v="2250"/>
    <s v="CA-2016-116092"/>
    <d v="2016-02-15T00:00:00"/>
    <d v="2016-02-18T00:00:00"/>
    <s v="Second Class"/>
    <s v="JM-16195"/>
    <s v="Justin MacKendrick"/>
    <s v="Consumer"/>
    <s v="United States"/>
    <s v="Los Angeles"/>
    <x v="1"/>
    <x v="25"/>
    <x v="1"/>
    <s v="OFF-BI-10000546"/>
    <x v="1"/>
    <s v="Binders"/>
    <s v="Avery Durable Binders"/>
    <n v="11.52"/>
  </r>
  <r>
    <n v="2251"/>
    <s v="CA-2016-116092"/>
    <d v="2016-02-15T00:00:00"/>
    <d v="2016-02-18T00:00:00"/>
    <s v="Second Class"/>
    <s v="JM-16195"/>
    <s v="Justin MacKendrick"/>
    <s v="Consumer"/>
    <s v="United States"/>
    <s v="Los Angeles"/>
    <x v="1"/>
    <x v="25"/>
    <x v="1"/>
    <s v="OFF-AP-10001391"/>
    <x v="1"/>
    <s v="Appliances"/>
    <s v="Kensington 6 Outlet MasterPiece HOMEOFFICE Power Control Center"/>
    <n v="541.44000000000005"/>
  </r>
  <r>
    <n v="2252"/>
    <s v="CA-2016-116092"/>
    <d v="2016-02-15T00:00:00"/>
    <d v="2016-02-18T00:00:00"/>
    <s v="Second Class"/>
    <s v="JM-16195"/>
    <s v="Justin MacKendrick"/>
    <s v="Consumer"/>
    <s v="United States"/>
    <s v="Los Angeles"/>
    <x v="1"/>
    <x v="25"/>
    <x v="1"/>
    <s v="OFF-PA-10000477"/>
    <x v="1"/>
    <s v="Paper"/>
    <s v="Xerox 22"/>
    <n v="19.440000000000001"/>
  </r>
  <r>
    <n v="2253"/>
    <s v="CA-2017-117849"/>
    <d v="2017-04-15T00:00:00"/>
    <d v="2017-04-17T00:00:00"/>
    <s v="Second Class"/>
    <s v="JK-16120"/>
    <s v="Julie Kriz"/>
    <s v="Home Office"/>
    <s v="United States"/>
    <s v="San Diego"/>
    <x v="1"/>
    <x v="188"/>
    <x v="1"/>
    <s v="OFF-PA-10004327"/>
    <x v="1"/>
    <s v="Paper"/>
    <s v="Xerox 1911"/>
    <n v="143.69999999999999"/>
  </r>
  <r>
    <n v="2254"/>
    <s v="CA-2016-169201"/>
    <d v="2016-09-28T00:00:00"/>
    <d v="2016-10-01T00:00:00"/>
    <s v="First Class"/>
    <s v="HG-14965"/>
    <s v="Henry Goldwyn"/>
    <s v="Corporate"/>
    <s v="United States"/>
    <s v="San Francisco"/>
    <x v="1"/>
    <x v="94"/>
    <x v="1"/>
    <s v="OFF-AP-10000696"/>
    <x v="1"/>
    <s v="Appliances"/>
    <s v="Holmes Odor Grabber"/>
    <n v="43.26"/>
  </r>
  <r>
    <n v="2255"/>
    <s v="CA-2016-169201"/>
    <d v="2016-09-28T00:00:00"/>
    <d v="2016-10-01T00:00:00"/>
    <s v="First Class"/>
    <s v="HG-14965"/>
    <s v="Henry Goldwyn"/>
    <s v="Corporate"/>
    <s v="United States"/>
    <s v="San Francisco"/>
    <x v="1"/>
    <x v="94"/>
    <x v="1"/>
    <s v="OFF-AP-10002082"/>
    <x v="1"/>
    <s v="Appliances"/>
    <s v="Holmes HEPA Air Purifier"/>
    <n v="43.56"/>
  </r>
  <r>
    <n v="2256"/>
    <s v="CA-2017-164091"/>
    <d v="2017-09-17T00:00:00"/>
    <d v="2017-09-22T00:00:00"/>
    <s v="Standard Class"/>
    <s v="LA-16780"/>
    <s v="Laura Armstrong"/>
    <s v="Corporate"/>
    <s v="United States"/>
    <s v="Bangor"/>
    <x v="43"/>
    <x v="370"/>
    <x v="3"/>
    <s v="TEC-PH-10001944"/>
    <x v="2"/>
    <s v="Phones"/>
    <s v="Wi-Ex zBoost YX540 Cellular Phone Signal Booster"/>
    <n v="437.85"/>
  </r>
  <r>
    <n v="2257"/>
    <s v="CA-2017-164091"/>
    <d v="2017-09-17T00:00:00"/>
    <d v="2017-09-22T00:00:00"/>
    <s v="Standard Class"/>
    <s v="LA-16780"/>
    <s v="Laura Armstrong"/>
    <s v="Corporate"/>
    <s v="United States"/>
    <s v="Bangor"/>
    <x v="43"/>
    <x v="370"/>
    <x v="3"/>
    <s v="FUR-FU-10004952"/>
    <x v="0"/>
    <s v="Furnishings"/>
    <s v="C-Line Cubicle Keepers Polyproplyene Holder w/Velcro Back, 8-1/2x11, 25/Bx"/>
    <n v="109.48"/>
  </r>
  <r>
    <n v="2258"/>
    <s v="CA-2018-105214"/>
    <d v="2018-06-16T00:00:00"/>
    <d v="2018-06-19T00:00:00"/>
    <s v="First Class"/>
    <s v="TS-21610"/>
    <s v="Troy Staebel"/>
    <s v="Consumer"/>
    <s v="United States"/>
    <s v="San Francisco"/>
    <x v="1"/>
    <x v="34"/>
    <x v="1"/>
    <s v="FUR-CH-10000015"/>
    <x v="0"/>
    <s v="Chairs"/>
    <s v="Hon Multipurpose Stacking Arm Chairs"/>
    <n v="1212.96"/>
  </r>
  <r>
    <n v="2259"/>
    <s v="CA-2018-105214"/>
    <d v="2018-06-16T00:00:00"/>
    <d v="2018-06-19T00:00:00"/>
    <s v="First Class"/>
    <s v="TS-21610"/>
    <s v="Troy Staebel"/>
    <s v="Consumer"/>
    <s v="United States"/>
    <s v="San Francisco"/>
    <x v="1"/>
    <x v="34"/>
    <x v="1"/>
    <s v="OFF-PA-10001776"/>
    <x v="1"/>
    <s v="Paper"/>
    <s v="Wirebound Message Books, Four 2 3/4&quot; x 5&quot; Forms per Page, 600 Sets per Book"/>
    <n v="18.54"/>
  </r>
  <r>
    <n v="2260"/>
    <s v="CA-2016-117611"/>
    <d v="2016-11-08T00:00:00"/>
    <d v="2016-11-10T00:00:00"/>
    <s v="Second Class"/>
    <s v="MZ-17335"/>
    <s v="Maria Zettner"/>
    <s v="Home Office"/>
    <s v="United States"/>
    <s v="San Diego"/>
    <x v="1"/>
    <x v="142"/>
    <x v="1"/>
    <s v="OFF-FA-10002280"/>
    <x v="1"/>
    <s v="Fasteners"/>
    <s v="Advantus Plastic Paper Clips"/>
    <n v="5"/>
  </r>
  <r>
    <n v="2261"/>
    <s v="CA-2016-117611"/>
    <d v="2016-11-08T00:00:00"/>
    <d v="2016-11-10T00:00:00"/>
    <s v="Second Class"/>
    <s v="MZ-17335"/>
    <s v="Maria Zettner"/>
    <s v="Home Office"/>
    <s v="United States"/>
    <s v="San Diego"/>
    <x v="1"/>
    <x v="142"/>
    <x v="1"/>
    <s v="TEC-AC-10002049"/>
    <x v="2"/>
    <s v="Accessories"/>
    <s v="Logitech G19 Programmable Gaming Keyboard"/>
    <n v="371.97"/>
  </r>
  <r>
    <n v="2262"/>
    <s v="US-2016-137960"/>
    <d v="2016-12-18T00:00:00"/>
    <d v="2016-12-18T00:00:00"/>
    <s v="Same Day"/>
    <s v="MW-18220"/>
    <s v="Mitch Webber"/>
    <s v="Consumer"/>
    <s v="United States"/>
    <s v="New York City"/>
    <x v="15"/>
    <x v="45"/>
    <x v="3"/>
    <s v="TEC-AC-10002253"/>
    <x v="2"/>
    <s v="Accessories"/>
    <s v="Imation Bio 8GB USBÂ Flash Drive ImationÂ Corp"/>
    <n v="166.24"/>
  </r>
  <r>
    <n v="2263"/>
    <s v="CA-2018-122994"/>
    <d v="2018-02-06T00:00:00"/>
    <d v="2018-02-09T00:00:00"/>
    <s v="First Class"/>
    <s v="MV-17485"/>
    <s v="Mark Van Huff"/>
    <s v="Consumer"/>
    <s v="United States"/>
    <s v="Arlington"/>
    <x v="17"/>
    <x v="101"/>
    <x v="0"/>
    <s v="FUR-BO-10004015"/>
    <x v="0"/>
    <s v="Bookcases"/>
    <s v="Bush Andora Bookcase, Maple/Graphite Gray Finish"/>
    <n v="359.97"/>
  </r>
  <r>
    <n v="2264"/>
    <s v="CA-2017-131065"/>
    <d v="2017-11-14T00:00:00"/>
    <d v="2017-11-16T00:00:00"/>
    <s v="Second Class"/>
    <s v="AA-10375"/>
    <s v="Allen Armold"/>
    <s v="Consumer"/>
    <s v="United States"/>
    <s v="Atlanta"/>
    <x v="32"/>
    <x v="148"/>
    <x v="0"/>
    <s v="TEC-AC-10004145"/>
    <x v="2"/>
    <s v="Accessories"/>
    <s v="Logitech diNovo Edge Keyboard"/>
    <n v="499.98"/>
  </r>
  <r>
    <n v="2265"/>
    <s v="CA-2017-131065"/>
    <d v="2017-11-14T00:00:00"/>
    <d v="2017-11-16T00:00:00"/>
    <s v="Second Class"/>
    <s v="AA-10375"/>
    <s v="Allen Armold"/>
    <s v="Consumer"/>
    <s v="United States"/>
    <s v="Atlanta"/>
    <x v="32"/>
    <x v="148"/>
    <x v="0"/>
    <s v="OFF-PA-10002479"/>
    <x v="1"/>
    <s v="Paper"/>
    <s v="Xerox 4200 Series MultiUse Premium Copy Paper (20Lb. and 84 Bright)"/>
    <n v="5.28"/>
  </r>
  <r>
    <n v="2266"/>
    <s v="CA-2017-131065"/>
    <d v="2017-11-14T00:00:00"/>
    <d v="2017-11-16T00:00:00"/>
    <s v="Second Class"/>
    <s v="AA-10375"/>
    <s v="Allen Armold"/>
    <s v="Consumer"/>
    <s v="United States"/>
    <s v="Atlanta"/>
    <x v="32"/>
    <x v="148"/>
    <x v="0"/>
    <s v="OFF-BI-10004970"/>
    <x v="1"/>
    <s v="Binders"/>
    <s v="ACCOHIDE 3-Ring Binder, Blue, 1&quot;"/>
    <n v="8.26"/>
  </r>
  <r>
    <n v="2267"/>
    <s v="CA-2018-149146"/>
    <d v="2018-10-12T00:00:00"/>
    <d v="2018-10-12T00:00:00"/>
    <s v="Same Day"/>
    <s v="SM-20320"/>
    <s v="Sean Miller"/>
    <s v="Home Office"/>
    <s v="United States"/>
    <s v="Monroe"/>
    <x v="3"/>
    <x v="233"/>
    <x v="0"/>
    <s v="OFF-PA-10003919"/>
    <x v="1"/>
    <s v="Paper"/>
    <s v="Xerox 1989"/>
    <n v="7.968"/>
  </r>
  <r>
    <n v="2268"/>
    <s v="CA-2018-137470"/>
    <d v="2018-09-17T00:00:00"/>
    <d v="2018-09-17T00:00:00"/>
    <s v="Same Day"/>
    <s v="TP-21415"/>
    <s v="Tom Prescott"/>
    <s v="Consumer"/>
    <s v="United States"/>
    <s v="Seattle"/>
    <x v="4"/>
    <x v="60"/>
    <x v="1"/>
    <s v="OFF-PA-10002001"/>
    <x v="1"/>
    <s v="Paper"/>
    <s v="Xerox 1984"/>
    <n v="12.96"/>
  </r>
  <r>
    <n v="2269"/>
    <s v="CA-2018-105480"/>
    <d v="2018-12-20T00:00:00"/>
    <d v="2018-12-26T00:00:00"/>
    <s v="Standard Class"/>
    <s v="DK-13225"/>
    <s v="Dean Katz"/>
    <s v="Corporate"/>
    <s v="United States"/>
    <s v="Rochester"/>
    <x v="15"/>
    <x v="144"/>
    <x v="3"/>
    <s v="OFF-PA-10002787"/>
    <x v="1"/>
    <s v="Paper"/>
    <s v="Xerox 227"/>
    <n v="6.48"/>
  </r>
  <r>
    <n v="2270"/>
    <s v="CA-2018-105480"/>
    <d v="2018-12-20T00:00:00"/>
    <d v="2018-12-26T00:00:00"/>
    <s v="Standard Class"/>
    <s v="DK-13225"/>
    <s v="Dean Katz"/>
    <s v="Corporate"/>
    <s v="United States"/>
    <s v="Rochester"/>
    <x v="15"/>
    <x v="144"/>
    <x v="3"/>
    <s v="OFF-BI-10003291"/>
    <x v="1"/>
    <s v="Binders"/>
    <s v="Wilson Jones Leather-Like Binders with DublLock Round Rings"/>
    <n v="6.984"/>
  </r>
  <r>
    <n v="2271"/>
    <s v="CA-2018-164917"/>
    <d v="2018-12-02T00:00:00"/>
    <d v="2018-12-07T00:00:00"/>
    <s v="Standard Class"/>
    <s v="MK-17905"/>
    <s v="Michael Kennedy"/>
    <s v="Corporate"/>
    <s v="United States"/>
    <s v="Miami"/>
    <x v="2"/>
    <x v="123"/>
    <x v="0"/>
    <s v="OFF-AR-10004344"/>
    <x v="1"/>
    <s v="Art"/>
    <s v="Bulldog Vacuum Base Pencil Sharpener"/>
    <n v="47.96"/>
  </r>
  <r>
    <n v="2272"/>
    <s v="CA-2016-102036"/>
    <d v="2016-09-21T00:00:00"/>
    <d v="2016-09-27T00:00:00"/>
    <s v="Standard Class"/>
    <s v="CS-12130"/>
    <s v="Chad Sievert"/>
    <s v="Consumer"/>
    <s v="United States"/>
    <s v="Seattle"/>
    <x v="4"/>
    <x v="59"/>
    <x v="1"/>
    <s v="OFF-ST-10003123"/>
    <x v="1"/>
    <s v="Storage"/>
    <s v="Fellowes Bases and Tops For Staxonsteel/High-Stak Systems"/>
    <n v="199.74"/>
  </r>
  <r>
    <n v="2273"/>
    <s v="CA-2016-142944"/>
    <d v="2016-03-06T00:00:00"/>
    <d v="2016-03-11T00:00:00"/>
    <s v="Standard Class"/>
    <s v="JL-15850"/>
    <s v="John Lucas"/>
    <s v="Consumer"/>
    <s v="United States"/>
    <s v="San Francisco"/>
    <x v="1"/>
    <x v="34"/>
    <x v="1"/>
    <s v="FUR-FU-10000308"/>
    <x v="0"/>
    <s v="Furnishings"/>
    <s v="Deflect-o Glass Clear Studded Chair Mats"/>
    <n v="435.26"/>
  </r>
  <r>
    <n v="2274"/>
    <s v="CA-2016-142944"/>
    <d v="2016-03-06T00:00:00"/>
    <d v="2016-03-11T00:00:00"/>
    <s v="Standard Class"/>
    <s v="JL-15850"/>
    <s v="John Lucas"/>
    <s v="Consumer"/>
    <s v="United States"/>
    <s v="San Francisco"/>
    <x v="1"/>
    <x v="34"/>
    <x v="1"/>
    <s v="TEC-CO-10003763"/>
    <x v="2"/>
    <s v="Copiers"/>
    <s v="Canon PC1060 Personal Laser Copier"/>
    <n v="1119.9839999999999"/>
  </r>
  <r>
    <n v="2275"/>
    <s v="CA-2015-157882"/>
    <d v="2015-10-03T00:00:00"/>
    <d v="2015-10-08T00:00:00"/>
    <s v="Second Class"/>
    <s v="AR-10405"/>
    <s v="Allen Rosenblatt"/>
    <s v="Corporate"/>
    <s v="United States"/>
    <s v="Los Angeles"/>
    <x v="1"/>
    <x v="1"/>
    <x v="1"/>
    <s v="FUR-TA-10001866"/>
    <x v="0"/>
    <s v="Tables"/>
    <s v="Bevis Round Conference Room Tables and Bases"/>
    <n v="143.43199999999999"/>
  </r>
  <r>
    <n v="2276"/>
    <s v="CA-2015-157882"/>
    <d v="2015-10-03T00:00:00"/>
    <d v="2015-10-08T00:00:00"/>
    <s v="Second Class"/>
    <s v="AR-10405"/>
    <s v="Allen Rosenblatt"/>
    <s v="Corporate"/>
    <s v="United States"/>
    <s v="Los Angeles"/>
    <x v="1"/>
    <x v="1"/>
    <x v="1"/>
    <s v="FUR-CH-10002774"/>
    <x v="0"/>
    <s v="Chairs"/>
    <s v="Global Deluxe Stacking Chair, Gray"/>
    <n v="122.352"/>
  </r>
  <r>
    <n v="2277"/>
    <s v="CA-2015-104283"/>
    <d v="2015-06-27T00:00:00"/>
    <d v="2015-07-01T00:00:00"/>
    <s v="Standard Class"/>
    <s v="LM-17065"/>
    <s v="Liz MacKendrick"/>
    <s v="Consumer"/>
    <s v="United States"/>
    <s v="Southaven"/>
    <x v="35"/>
    <x v="371"/>
    <x v="0"/>
    <s v="OFF-ST-10004337"/>
    <x v="1"/>
    <s v="Storage"/>
    <s v="SAFCO Commercial Wire Shelving, 72h"/>
    <n v="306.2"/>
  </r>
  <r>
    <n v="2278"/>
    <s v="CA-2015-104283"/>
    <d v="2015-06-27T00:00:00"/>
    <d v="2015-07-01T00:00:00"/>
    <s v="Standard Class"/>
    <s v="LM-17065"/>
    <s v="Liz MacKendrick"/>
    <s v="Consumer"/>
    <s v="United States"/>
    <s v="Southaven"/>
    <x v="35"/>
    <x v="371"/>
    <x v="0"/>
    <s v="FUR-TA-10001039"/>
    <x v="0"/>
    <s v="Tables"/>
    <s v="KI Adjustable-Height Table"/>
    <n v="85.98"/>
  </r>
  <r>
    <n v="2279"/>
    <s v="CA-2015-104283"/>
    <d v="2015-06-27T00:00:00"/>
    <d v="2015-07-01T00:00:00"/>
    <s v="Standard Class"/>
    <s v="LM-17065"/>
    <s v="Liz MacKendrick"/>
    <s v="Consumer"/>
    <s v="United States"/>
    <s v="Southaven"/>
    <x v="35"/>
    <x v="371"/>
    <x v="0"/>
    <s v="TEC-AC-10000109"/>
    <x v="2"/>
    <s v="Accessories"/>
    <s v="Sony Micro Vault Click 16 GB USB 2.0 Flash Drive"/>
    <n v="223.96"/>
  </r>
  <r>
    <n v="2280"/>
    <s v="CA-2018-142622"/>
    <d v="2018-10-30T00:00:00"/>
    <d v="2018-11-02T00:00:00"/>
    <s v="First Class"/>
    <s v="JK-15625"/>
    <s v="Jim Karlsson"/>
    <s v="Consumer"/>
    <s v="United States"/>
    <s v="Seattle"/>
    <x v="4"/>
    <x v="60"/>
    <x v="1"/>
    <s v="FUR-CH-10003833"/>
    <x v="0"/>
    <s v="Chairs"/>
    <s v="Novimex Fabric Task Chair"/>
    <n v="97.567999999999998"/>
  </r>
  <r>
    <n v="2281"/>
    <s v="CA-2018-142622"/>
    <d v="2018-10-30T00:00:00"/>
    <d v="2018-11-02T00:00:00"/>
    <s v="First Class"/>
    <s v="JK-15625"/>
    <s v="Jim Karlsson"/>
    <s v="Consumer"/>
    <s v="United States"/>
    <s v="Seattle"/>
    <x v="4"/>
    <x v="60"/>
    <x v="1"/>
    <s v="FUR-CH-10004289"/>
    <x v="0"/>
    <s v="Chairs"/>
    <s v="Global Super Steno Chair"/>
    <n v="614.27200000000005"/>
  </r>
  <r>
    <n v="2282"/>
    <s v="CA-2018-142622"/>
    <d v="2018-10-30T00:00:00"/>
    <d v="2018-11-02T00:00:00"/>
    <s v="First Class"/>
    <s v="JK-15625"/>
    <s v="Jim Karlsson"/>
    <s v="Consumer"/>
    <s v="United States"/>
    <s v="Seattle"/>
    <x v="4"/>
    <x v="60"/>
    <x v="1"/>
    <s v="FUR-BO-10004467"/>
    <x v="0"/>
    <s v="Bookcases"/>
    <s v="Bestar Classic Bookcase"/>
    <n v="199.98"/>
  </r>
  <r>
    <n v="2283"/>
    <s v="CA-2017-132143"/>
    <d v="2017-09-03T00:00:00"/>
    <d v="2017-09-05T00:00:00"/>
    <s v="First Class"/>
    <s v="FM-14215"/>
    <s v="Filia McAdams"/>
    <s v="Corporate"/>
    <s v="United States"/>
    <s v="Middletown"/>
    <x v="29"/>
    <x v="263"/>
    <x v="3"/>
    <s v="OFF-PA-10002713"/>
    <x v="1"/>
    <s v="Paper"/>
    <s v="Adams Phone Message Book, 200 Message Capacity, 8 1/16â€ x 11â€"/>
    <n v="48.16"/>
  </r>
  <r>
    <n v="2284"/>
    <s v="CA-2016-153108"/>
    <d v="2016-03-05T00:00:00"/>
    <d v="2016-03-09T00:00:00"/>
    <s v="Standard Class"/>
    <s v="SF-20200"/>
    <s v="Sarah Foster"/>
    <s v="Consumer"/>
    <s v="United States"/>
    <s v="New Castle"/>
    <x v="14"/>
    <x v="372"/>
    <x v="2"/>
    <s v="TEC-PH-10001552"/>
    <x v="2"/>
    <s v="Phones"/>
    <s v="I Need's 3d Hello Kitty Hybrid Silicone Case Cover for HTC One X 4g with 3d Hello Kitty Stylus Pen Green/pink"/>
    <n v="23.92"/>
  </r>
  <r>
    <n v="2285"/>
    <s v="CA-2016-153108"/>
    <d v="2016-03-05T00:00:00"/>
    <d v="2016-03-09T00:00:00"/>
    <s v="Standard Class"/>
    <s v="SF-20200"/>
    <s v="Sarah Foster"/>
    <s v="Consumer"/>
    <s v="United States"/>
    <s v="New Castle"/>
    <x v="14"/>
    <x v="372"/>
    <x v="2"/>
    <s v="OFF-AP-10002222"/>
    <x v="1"/>
    <s v="Appliances"/>
    <s v="Staple holder"/>
    <n v="60.69"/>
  </r>
  <r>
    <n v="2286"/>
    <s v="CA-2017-112676"/>
    <d v="2017-05-05T00:00:00"/>
    <d v="2017-05-08T00:00:00"/>
    <s v="First Class"/>
    <s v="PJ-18835"/>
    <s v="Patrick Jones"/>
    <s v="Corporate"/>
    <s v="United States"/>
    <s v="Murfreesboro"/>
    <x v="18"/>
    <x v="108"/>
    <x v="0"/>
    <s v="OFF-PA-10003971"/>
    <x v="1"/>
    <s v="Paper"/>
    <s v="Xerox 1965"/>
    <n v="14.352"/>
  </r>
  <r>
    <n v="2287"/>
    <s v="CA-2018-165687"/>
    <d v="2018-11-17T00:00:00"/>
    <d v="2018-11-23T00:00:00"/>
    <s v="Standard Class"/>
    <s v="CS-12355"/>
    <s v="Christine Sundaresam"/>
    <s v="Consumer"/>
    <s v="United States"/>
    <s v="Salem"/>
    <x v="17"/>
    <x v="269"/>
    <x v="0"/>
    <s v="OFF-AP-10004036"/>
    <x v="1"/>
    <s v="Appliances"/>
    <s v="Bionaire 99.97% HEPA Air Cleaner"/>
    <n v="35.04"/>
  </r>
  <r>
    <n v="2288"/>
    <s v="US-2018-112928"/>
    <d v="2018-06-01T00:00:00"/>
    <d v="2018-06-05T00:00:00"/>
    <s v="Second Class"/>
    <s v="BB-10990"/>
    <s v="Barry Blumstein"/>
    <s v="Corporate"/>
    <s v="United States"/>
    <s v="Toledo"/>
    <x v="24"/>
    <x v="213"/>
    <x v="3"/>
    <s v="OFF-AP-10002287"/>
    <x v="1"/>
    <s v="Appliances"/>
    <s v="Eureka Sanitaire  Multi-Pro Heavy-Duty Upright, Disposable Bags"/>
    <n v="17.48"/>
  </r>
  <r>
    <n v="2289"/>
    <s v="CA-2018-143343"/>
    <d v="2018-06-10T00:00:00"/>
    <d v="2018-06-13T00:00:00"/>
    <s v="First Class"/>
    <s v="BW-11200"/>
    <s v="Ben Wallace"/>
    <s v="Consumer"/>
    <s v="United States"/>
    <s v="Los Angeles"/>
    <x v="1"/>
    <x v="3"/>
    <x v="1"/>
    <s v="OFF-AR-10002375"/>
    <x v="1"/>
    <s v="Art"/>
    <s v="Newell 351"/>
    <n v="16.399999999999999"/>
  </r>
  <r>
    <n v="2290"/>
    <s v="CA-2018-115154"/>
    <d v="2018-01-08T00:00:00"/>
    <d v="2018-01-11T00:00:00"/>
    <s v="First Class"/>
    <s v="RS-19420"/>
    <s v="Ricardo Sperren"/>
    <s v="Corporate"/>
    <s v="United States"/>
    <s v="Seattle"/>
    <x v="4"/>
    <x v="60"/>
    <x v="1"/>
    <s v="FUR-TA-10001950"/>
    <x v="0"/>
    <s v="Tables"/>
    <s v="Balt Solid Wood Round Tables"/>
    <n v="892.98"/>
  </r>
  <r>
    <n v="2291"/>
    <s v="CA-2016-149342"/>
    <d v="2016-04-20T00:00:00"/>
    <d v="2016-04-25T00:00:00"/>
    <s v="Standard Class"/>
    <s v="TS-21160"/>
    <s v="Theresa Swint"/>
    <s v="Corporate"/>
    <s v="United States"/>
    <s v="Columbus"/>
    <x v="32"/>
    <x v="112"/>
    <x v="0"/>
    <s v="TEC-PH-10001557"/>
    <x v="2"/>
    <s v="Phones"/>
    <s v="Pyle PMP37LED"/>
    <n v="287.97000000000003"/>
  </r>
  <r>
    <n v="2292"/>
    <s v="CA-2016-149342"/>
    <d v="2016-04-20T00:00:00"/>
    <d v="2016-04-25T00:00:00"/>
    <s v="Standard Class"/>
    <s v="TS-21160"/>
    <s v="Theresa Swint"/>
    <s v="Corporate"/>
    <s v="United States"/>
    <s v="Columbus"/>
    <x v="32"/>
    <x v="112"/>
    <x v="0"/>
    <s v="FUR-FU-10002937"/>
    <x v="0"/>
    <s v="Furnishings"/>
    <s v="GE 48&quot; Fluorescent Tube, Cool White Energy Saver, 34 Watts, 30/Box"/>
    <n v="595.38"/>
  </r>
  <r>
    <n v="2293"/>
    <s v="CA-2016-149342"/>
    <d v="2016-04-20T00:00:00"/>
    <d v="2016-04-25T00:00:00"/>
    <s v="Standard Class"/>
    <s v="TS-21160"/>
    <s v="Theresa Swint"/>
    <s v="Corporate"/>
    <s v="United States"/>
    <s v="Columbus"/>
    <x v="32"/>
    <x v="112"/>
    <x v="0"/>
    <s v="OFF-PA-10001166"/>
    <x v="1"/>
    <s v="Paper"/>
    <s v="Xerox 2"/>
    <n v="12.96"/>
  </r>
  <r>
    <n v="2294"/>
    <s v="CA-2016-130995"/>
    <d v="2016-11-01T00:00:00"/>
    <d v="2016-11-06T00:00:00"/>
    <s v="Standard Class"/>
    <s v="QJ-19255"/>
    <s v="Quincy Jones"/>
    <s v="Corporate"/>
    <s v="United States"/>
    <s v="New York City"/>
    <x v="15"/>
    <x v="29"/>
    <x v="3"/>
    <s v="TEC-PH-10000347"/>
    <x v="2"/>
    <s v="Phones"/>
    <s v="Cush Cases Heavy Duty Rugged Cover Case for Samsung Galaxy S5 - Purple"/>
    <n v="4.95"/>
  </r>
  <r>
    <n v="2295"/>
    <s v="CA-2018-127929"/>
    <d v="2018-12-23T00:00:00"/>
    <d v="2018-12-27T00:00:00"/>
    <s v="Standard Class"/>
    <s v="FM-14215"/>
    <s v="Filia McAdams"/>
    <s v="Corporate"/>
    <s v="United States"/>
    <s v="Middletown"/>
    <x v="29"/>
    <x v="263"/>
    <x v="3"/>
    <s v="FUR-FU-10003708"/>
    <x v="0"/>
    <s v="Furnishings"/>
    <s v="Tenex Traditional Chairmats for Medium Pile Carpet, Standard Lip, 36&quot; x 48&quot;"/>
    <n v="181.95"/>
  </r>
  <r>
    <n v="2296"/>
    <s v="CA-2016-113145"/>
    <d v="2016-11-01T00:00:00"/>
    <d v="2016-11-05T00:00:00"/>
    <s v="Standard Class"/>
    <s v="VD-21670"/>
    <s v="Valerie Dominguez"/>
    <s v="Consumer"/>
    <s v="United States"/>
    <s v="New York City"/>
    <x v="15"/>
    <x v="164"/>
    <x v="3"/>
    <s v="OFF-PA-10002659"/>
    <x v="1"/>
    <s v="Paper"/>
    <s v="Avoid Verbal Orders Carbonless Minifold Book"/>
    <n v="13.52"/>
  </r>
  <r>
    <n v="2297"/>
    <s v="CA-2016-113145"/>
    <d v="2016-11-01T00:00:00"/>
    <d v="2016-11-05T00:00:00"/>
    <s v="Standard Class"/>
    <s v="VD-21670"/>
    <s v="Valerie Dominguez"/>
    <s v="Consumer"/>
    <s v="United States"/>
    <s v="New York City"/>
    <x v="15"/>
    <x v="164"/>
    <x v="3"/>
    <s v="FUR-FU-10000965"/>
    <x v="0"/>
    <s v="Furnishings"/>
    <s v="Howard Miller 11-1/2&quot; Diameter Ridgewood Wall Clock"/>
    <n v="259.7"/>
  </r>
  <r>
    <n v="2298"/>
    <s v="CA-2016-113145"/>
    <d v="2016-11-01T00:00:00"/>
    <d v="2016-11-05T00:00:00"/>
    <s v="Standard Class"/>
    <s v="VD-21670"/>
    <s v="Valerie Dominguez"/>
    <s v="Consumer"/>
    <s v="United States"/>
    <s v="New York City"/>
    <x v="15"/>
    <x v="164"/>
    <x v="3"/>
    <s v="TEC-PH-10001527"/>
    <x v="2"/>
    <s v="Phones"/>
    <s v="Plantronics MX500i Earset"/>
    <n v="42.95"/>
  </r>
  <r>
    <n v="2299"/>
    <s v="CA-2016-113145"/>
    <d v="2016-11-01T00:00:00"/>
    <d v="2016-11-05T00:00:00"/>
    <s v="Standard Class"/>
    <s v="VD-21670"/>
    <s v="Valerie Dominguez"/>
    <s v="Consumer"/>
    <s v="United States"/>
    <s v="New York City"/>
    <x v="15"/>
    <x v="164"/>
    <x v="3"/>
    <s v="TEC-AC-10001838"/>
    <x v="2"/>
    <s v="Accessories"/>
    <s v="Razer Tiamat Over Ear 7.1 Surround Sound PC Gaming Headset"/>
    <n v="1399.93"/>
  </r>
  <r>
    <n v="2300"/>
    <s v="CA-2016-113145"/>
    <d v="2016-11-01T00:00:00"/>
    <d v="2016-11-05T00:00:00"/>
    <s v="Standard Class"/>
    <s v="VD-21670"/>
    <s v="Valerie Dominguez"/>
    <s v="Consumer"/>
    <s v="United States"/>
    <s v="New York City"/>
    <x v="15"/>
    <x v="164"/>
    <x v="3"/>
    <s v="TEC-PH-10002597"/>
    <x v="2"/>
    <s v="Phones"/>
    <s v="Xblue XB-1670-86 X16 SmallÂ Office TelephoneÂ - Titanium"/>
    <n v="503.96"/>
  </r>
  <r>
    <n v="2301"/>
    <s v="CA-2015-162362"/>
    <d v="2015-11-14T00:00:00"/>
    <d v="2015-11-18T00:00:00"/>
    <s v="Standard Class"/>
    <s v="JL-15505"/>
    <s v="Jeremy Lonsdale"/>
    <s v="Consumer"/>
    <s v="United States"/>
    <s v="Midland"/>
    <x v="12"/>
    <x v="373"/>
    <x v="2"/>
    <s v="OFF-BI-10000756"/>
    <x v="1"/>
    <s v="Binders"/>
    <s v="Storex DuraTech Recycled Plastic Frosted Binders"/>
    <n v="12.72"/>
  </r>
  <r>
    <n v="2302"/>
    <s v="CA-2015-162362"/>
    <d v="2015-11-14T00:00:00"/>
    <d v="2015-11-18T00:00:00"/>
    <s v="Standard Class"/>
    <s v="JL-15505"/>
    <s v="Jeremy Lonsdale"/>
    <s v="Consumer"/>
    <s v="United States"/>
    <s v="Midland"/>
    <x v="12"/>
    <x v="373"/>
    <x v="2"/>
    <s v="OFF-BI-10000546"/>
    <x v="1"/>
    <s v="Binders"/>
    <s v="Avery Durable Binders"/>
    <n v="11.52"/>
  </r>
  <r>
    <n v="2303"/>
    <s v="CA-2017-106558"/>
    <d v="2017-01-17T00:00:00"/>
    <d v="2017-01-21T00:00:00"/>
    <s v="Standard Class"/>
    <s v="DL-13495"/>
    <s v="Dionis Lloyd"/>
    <s v="Corporate"/>
    <s v="United States"/>
    <s v="Columbus"/>
    <x v="32"/>
    <x v="112"/>
    <x v="0"/>
    <s v="TEC-AC-10001142"/>
    <x v="2"/>
    <s v="Accessories"/>
    <s v="First Data FD10 PIN Pad"/>
    <n v="316"/>
  </r>
  <r>
    <n v="2304"/>
    <s v="CA-2018-157931"/>
    <d v="2018-09-17T00:00:00"/>
    <d v="2018-09-22T00:00:00"/>
    <s v="Second Class"/>
    <s v="MO-17800"/>
    <s v="Meg O'Connel"/>
    <s v="Home Office"/>
    <s v="United States"/>
    <s v="Roswell"/>
    <x v="32"/>
    <x v="235"/>
    <x v="0"/>
    <s v="FUR-CH-10000785"/>
    <x v="0"/>
    <s v="Chairs"/>
    <s v="Global Ergonomic Managers Chair"/>
    <n v="723.92"/>
  </r>
  <r>
    <n v="2305"/>
    <s v="CA-2018-157931"/>
    <d v="2018-09-17T00:00:00"/>
    <d v="2018-09-22T00:00:00"/>
    <s v="Second Class"/>
    <s v="MO-17800"/>
    <s v="Meg O'Connel"/>
    <s v="Home Office"/>
    <s v="United States"/>
    <s v="Roswell"/>
    <x v="32"/>
    <x v="235"/>
    <x v="0"/>
    <s v="OFF-PA-10000474"/>
    <x v="1"/>
    <s v="Paper"/>
    <s v="Easy-staple paper"/>
    <n v="106.32"/>
  </r>
  <r>
    <n v="2306"/>
    <s v="CA-2017-115574"/>
    <d v="2017-12-23T00:00:00"/>
    <d v="2017-12-24T00:00:00"/>
    <s v="First Class"/>
    <s v="BP-11185"/>
    <s v="Ben Peterman"/>
    <s v="Corporate"/>
    <s v="United States"/>
    <s v="Chicago"/>
    <x v="10"/>
    <x v="36"/>
    <x v="2"/>
    <s v="FUR-BO-10003441"/>
    <x v="0"/>
    <s v="Bookcases"/>
    <s v="Bush Westfield Collection Bookcases, Fully Assembled"/>
    <n v="141.37200000000001"/>
  </r>
  <r>
    <n v="2307"/>
    <s v="CA-2016-160794"/>
    <d v="2016-08-06T00:00:00"/>
    <d v="2016-08-08T00:00:00"/>
    <s v="First Class"/>
    <s v="MS-17980"/>
    <s v="Michael Stewart"/>
    <s v="Corporate"/>
    <s v="United States"/>
    <s v="Houston"/>
    <x v="5"/>
    <x v="16"/>
    <x v="2"/>
    <s v="OFF-PA-10004156"/>
    <x v="1"/>
    <s v="Paper"/>
    <s v="Xerox 188"/>
    <n v="27.216000000000001"/>
  </r>
  <r>
    <n v="2308"/>
    <s v="CA-2018-116225"/>
    <d v="2018-11-05T00:00:00"/>
    <d v="2018-11-09T00:00:00"/>
    <s v="Standard Class"/>
    <s v="SV-20935"/>
    <s v="Susan Vittorini"/>
    <s v="Consumer"/>
    <s v="United States"/>
    <s v="New York City"/>
    <x v="15"/>
    <x v="29"/>
    <x v="3"/>
    <s v="TEC-AC-10001432"/>
    <x v="2"/>
    <s v="Accessories"/>
    <s v="Enermax Aurora Lite Keyboard"/>
    <n v="390.75"/>
  </r>
  <r>
    <n v="2309"/>
    <s v="US-2018-120418"/>
    <d v="2018-06-11T00:00:00"/>
    <d v="2018-06-12T00:00:00"/>
    <s v="First Class"/>
    <s v="BC-11125"/>
    <s v="Becky Castell"/>
    <s v="Home Office"/>
    <s v="United States"/>
    <s v="Peoria"/>
    <x v="16"/>
    <x v="344"/>
    <x v="1"/>
    <s v="FUR-CH-10001394"/>
    <x v="0"/>
    <s v="Chairs"/>
    <s v="Global Leather Executive Chair"/>
    <n v="280.79199999999997"/>
  </r>
  <r>
    <n v="2310"/>
    <s v="US-2018-120418"/>
    <d v="2018-06-11T00:00:00"/>
    <d v="2018-06-12T00:00:00"/>
    <s v="First Class"/>
    <s v="BC-11125"/>
    <s v="Becky Castell"/>
    <s v="Home Office"/>
    <s v="United States"/>
    <s v="Peoria"/>
    <x v="16"/>
    <x v="344"/>
    <x v="1"/>
    <s v="OFF-ST-10002370"/>
    <x v="1"/>
    <s v="Storage"/>
    <s v="Sortfiler Multipurpose Personal File Organizer, Black"/>
    <n v="68.447999999999993"/>
  </r>
  <r>
    <n v="2311"/>
    <s v="US-2018-120418"/>
    <d v="2018-06-11T00:00:00"/>
    <d v="2018-06-12T00:00:00"/>
    <s v="First Class"/>
    <s v="BC-11125"/>
    <s v="Becky Castell"/>
    <s v="Home Office"/>
    <s v="United States"/>
    <s v="Peoria"/>
    <x v="16"/>
    <x v="344"/>
    <x v="1"/>
    <s v="OFF-AR-10002956"/>
    <x v="1"/>
    <s v="Art"/>
    <s v="Boston 16801 Nautilus Battery Pencil Sharpener"/>
    <n v="88.04"/>
  </r>
  <r>
    <n v="2312"/>
    <s v="US-2018-120418"/>
    <d v="2018-06-11T00:00:00"/>
    <d v="2018-06-12T00:00:00"/>
    <s v="First Class"/>
    <s v="BC-11125"/>
    <s v="Becky Castell"/>
    <s v="Home Office"/>
    <s v="United States"/>
    <s v="Peoria"/>
    <x v="16"/>
    <x v="344"/>
    <x v="1"/>
    <s v="OFF-AR-10001955"/>
    <x v="1"/>
    <s v="Art"/>
    <s v="Newell 319"/>
    <n v="15.872"/>
  </r>
  <r>
    <n v="2313"/>
    <s v="US-2018-120418"/>
    <d v="2018-06-11T00:00:00"/>
    <d v="2018-06-12T00:00:00"/>
    <s v="First Class"/>
    <s v="BC-11125"/>
    <s v="Becky Castell"/>
    <s v="Home Office"/>
    <s v="United States"/>
    <s v="Peoria"/>
    <x v="16"/>
    <x v="344"/>
    <x v="1"/>
    <s v="OFF-ST-10001809"/>
    <x v="1"/>
    <s v="Storage"/>
    <s v="Fellowes Officeware Wire Shelving"/>
    <n v="215.59200000000001"/>
  </r>
  <r>
    <n v="2314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OFF-LA-10004093"/>
    <x v="1"/>
    <s v="Labels"/>
    <s v="Avery 486"/>
    <n v="14.62"/>
  </r>
  <r>
    <n v="2315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OFF-AP-10002118"/>
    <x v="1"/>
    <s v="Appliances"/>
    <s v="1.7 Cubic Foot Compact &quot;Cube&quot; Office Refrigerators"/>
    <n v="416.32"/>
  </r>
  <r>
    <n v="2316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OFF-BI-10000404"/>
    <x v="1"/>
    <s v="Binders"/>
    <s v="Avery Printable Repositionable Plastic Tabs"/>
    <n v="43"/>
  </r>
  <r>
    <n v="2317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FUR-CH-10003833"/>
    <x v="0"/>
    <s v="Chairs"/>
    <s v="Novimex Fabric Task Chair"/>
    <n v="182.94"/>
  </r>
  <r>
    <n v="2318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OFF-BI-10002072"/>
    <x v="1"/>
    <s v="Binders"/>
    <s v="Cardinal Slant-D Ring Binders"/>
    <n v="60.83"/>
  </r>
  <r>
    <n v="2319"/>
    <s v="CA-2018-122035"/>
    <d v="2018-07-20T00:00:00"/>
    <d v="2018-07-25T00:00:00"/>
    <s v="Standard Class"/>
    <s v="EM-13825"/>
    <s v="Elizabeth Moffitt"/>
    <s v="Corporate"/>
    <s v="United States"/>
    <s v="Sioux Falls"/>
    <x v="44"/>
    <x v="374"/>
    <x v="2"/>
    <s v="TEC-AC-10003095"/>
    <x v="2"/>
    <s v="Accessories"/>
    <s v="Logitech G35 7.1-Channel Surround Sound Headset"/>
    <n v="389.97"/>
  </r>
  <r>
    <n v="2320"/>
    <s v="CA-2016-117828"/>
    <d v="2016-12-23T00:00:00"/>
    <d v="2016-12-26T00:00:00"/>
    <s v="First Class"/>
    <s v="BD-11500"/>
    <s v="Bradley Drucker"/>
    <s v="Consumer"/>
    <s v="United States"/>
    <s v="Richmond"/>
    <x v="17"/>
    <x v="195"/>
    <x v="0"/>
    <s v="OFF-AP-10001563"/>
    <x v="1"/>
    <s v="Appliances"/>
    <s v="Belkin Premiere Surge Master II 8-outlet surge protector"/>
    <n v="194.32"/>
  </r>
  <r>
    <n v="2321"/>
    <s v="CA-2018-165491"/>
    <d v="2018-03-20T00:00:00"/>
    <d v="2018-03-24T00:00:00"/>
    <s v="Standard Class"/>
    <s v="HW-14935"/>
    <s v="Helen Wasserman"/>
    <s v="Corporate"/>
    <s v="United States"/>
    <s v="Seattle"/>
    <x v="4"/>
    <x v="60"/>
    <x v="1"/>
    <s v="TEC-AC-10000358"/>
    <x v="2"/>
    <s v="Accessories"/>
    <s v="ImationÂ SecureÂ DriveÂ + Hardware Encrypted USBÂ flash driveÂ - 16 GB"/>
    <n v="265.93"/>
  </r>
  <r>
    <n v="2322"/>
    <s v="CA-2016-109470"/>
    <d v="2016-12-31T00:00:00"/>
    <d v="2017-01-03T00:00:00"/>
    <s v="Second Class"/>
    <s v="KC-16255"/>
    <s v="Karen Carlisle"/>
    <s v="Corporate"/>
    <s v="United States"/>
    <s v="Henderson"/>
    <x v="0"/>
    <x v="0"/>
    <x v="0"/>
    <s v="OFF-BI-10004492"/>
    <x v="1"/>
    <s v="Binders"/>
    <s v="Tuf-Vin Binders"/>
    <n v="94.74"/>
  </r>
  <r>
    <n v="2323"/>
    <s v="CA-2016-109470"/>
    <d v="2016-12-31T00:00:00"/>
    <d v="2017-01-03T00:00:00"/>
    <s v="Second Class"/>
    <s v="KC-16255"/>
    <s v="Karen Carlisle"/>
    <s v="Corporate"/>
    <s v="United States"/>
    <s v="Henderson"/>
    <x v="0"/>
    <x v="0"/>
    <x v="0"/>
    <s v="OFF-BI-10001072"/>
    <x v="1"/>
    <s v="Binders"/>
    <s v="GBC Clear Cover, 8-1/2 x 11, unpunched, 25 covers per pack"/>
    <n v="60.64"/>
  </r>
  <r>
    <n v="2324"/>
    <s v="CA-2016-109470"/>
    <d v="2016-12-31T00:00:00"/>
    <d v="2017-01-03T00:00:00"/>
    <s v="Second Class"/>
    <s v="KC-16255"/>
    <s v="Karen Carlisle"/>
    <s v="Corporate"/>
    <s v="United States"/>
    <s v="Henderson"/>
    <x v="0"/>
    <x v="0"/>
    <x v="0"/>
    <s v="OFF-BI-10003707"/>
    <x v="1"/>
    <s v="Binders"/>
    <s v="Aluminum Screw Posts"/>
    <n v="76.3"/>
  </r>
  <r>
    <n v="2325"/>
    <s v="CA-2016-109470"/>
    <d v="2016-12-31T00:00:00"/>
    <d v="2017-01-03T00:00:00"/>
    <s v="Second Class"/>
    <s v="KC-16255"/>
    <s v="Karen Carlisle"/>
    <s v="Corporate"/>
    <s v="United States"/>
    <s v="Henderson"/>
    <x v="0"/>
    <x v="0"/>
    <x v="0"/>
    <s v="OFF-BI-10000977"/>
    <x v="1"/>
    <s v="Binders"/>
    <s v="Ibico Plastic Spiral Binding Combs"/>
    <n v="364.8"/>
  </r>
  <r>
    <n v="2326"/>
    <s v="CA-2016-105102"/>
    <d v="2016-09-15T00:00:00"/>
    <d v="2016-09-19T00:00:00"/>
    <s v="Second Class"/>
    <s v="BM-11575"/>
    <s v="Brendan Murry"/>
    <s v="Corporate"/>
    <s v="United States"/>
    <s v="New York City"/>
    <x v="15"/>
    <x v="45"/>
    <x v="3"/>
    <s v="OFF-BI-10002082"/>
    <x v="1"/>
    <s v="Binders"/>
    <s v="GBC Twin Loop Wire Binding Elements"/>
    <n v="79.872"/>
  </r>
  <r>
    <n v="2327"/>
    <s v="CA-2016-105102"/>
    <d v="2016-09-15T00:00:00"/>
    <d v="2016-09-19T00:00:00"/>
    <s v="Second Class"/>
    <s v="BM-11575"/>
    <s v="Brendan Murry"/>
    <s v="Corporate"/>
    <s v="United States"/>
    <s v="New York City"/>
    <x v="15"/>
    <x v="45"/>
    <x v="3"/>
    <s v="FUR-BO-10004709"/>
    <x v="0"/>
    <s v="Bookcases"/>
    <s v="Bush Westfield Collection Bookcases, Medium Cherry Finish"/>
    <n v="46.384"/>
  </r>
  <r>
    <n v="2328"/>
    <s v="CA-2016-105102"/>
    <d v="2016-09-15T00:00:00"/>
    <d v="2016-09-19T00:00:00"/>
    <s v="Second Class"/>
    <s v="BM-11575"/>
    <s v="Brendan Murry"/>
    <s v="Corporate"/>
    <s v="United States"/>
    <s v="New York City"/>
    <x v="15"/>
    <x v="45"/>
    <x v="3"/>
    <s v="OFF-PA-10002365"/>
    <x v="1"/>
    <s v="Paper"/>
    <s v="Xerox 1967"/>
    <n v="12.96"/>
  </r>
  <r>
    <n v="2329"/>
    <s v="CA-2018-138422"/>
    <d v="2018-09-23T00:00:00"/>
    <d v="2018-09-26T00:00:00"/>
    <s v="First Class"/>
    <s v="KN-16705"/>
    <s v="Kristina Nunn"/>
    <s v="Home Office"/>
    <s v="United States"/>
    <s v="Fort Collins"/>
    <x v="22"/>
    <x v="375"/>
    <x v="1"/>
    <s v="OFF-EN-10004147"/>
    <x v="1"/>
    <s v="Envelopes"/>
    <s v="Wausau Papers Astrobrights Colored Envelopes"/>
    <n v="14.352"/>
  </r>
  <r>
    <n v="2330"/>
    <s v="US-2016-147739"/>
    <d v="2016-12-25T00:00:00"/>
    <d v="2016-12-29T00:00:00"/>
    <s v="Standard Class"/>
    <s v="JD-16150"/>
    <s v="Justin Deggeller"/>
    <s v="Corporate"/>
    <s v="United States"/>
    <s v="Philadelphia"/>
    <x v="9"/>
    <x v="11"/>
    <x v="3"/>
    <s v="FUR-FU-10001468"/>
    <x v="0"/>
    <s v="Furnishings"/>
    <s v="Tenex Antistatic Computer Chair Mats"/>
    <n v="547.13599999999997"/>
  </r>
  <r>
    <n v="2331"/>
    <s v="CA-2017-155187"/>
    <d v="2017-09-24T00:00:00"/>
    <d v="2017-09-26T00:00:00"/>
    <s v="Second Class"/>
    <s v="LA-16780"/>
    <s v="Laura Armstrong"/>
    <s v="Corporate"/>
    <s v="United States"/>
    <s v="Los Angeles"/>
    <x v="1"/>
    <x v="25"/>
    <x v="1"/>
    <s v="OFF-ST-10000642"/>
    <x v="1"/>
    <s v="Storage"/>
    <s v="Tennsco Lockers, Gray"/>
    <n v="41.96"/>
  </r>
  <r>
    <n v="2332"/>
    <s v="CA-2017-155187"/>
    <d v="2017-09-24T00:00:00"/>
    <d v="2017-09-26T00:00:00"/>
    <s v="Second Class"/>
    <s v="LA-16780"/>
    <s v="Laura Armstrong"/>
    <s v="Corporate"/>
    <s v="United States"/>
    <s v="Los Angeles"/>
    <x v="1"/>
    <x v="25"/>
    <x v="1"/>
    <s v="OFF-PA-10000380"/>
    <x v="1"/>
    <s v="Paper"/>
    <s v="REDIFORM Incoming/Outgoing Call Register, 11&quot; X 8 1/2&quot;, 100 Messages"/>
    <n v="41.7"/>
  </r>
  <r>
    <n v="2333"/>
    <s v="CA-2018-169285"/>
    <d v="2018-03-21T00:00:00"/>
    <d v="2018-03-25T00:00:00"/>
    <s v="Standard Class"/>
    <s v="RW-19690"/>
    <s v="Robert Waldorf"/>
    <s v="Consumer"/>
    <s v="United States"/>
    <s v="Lafayette"/>
    <x v="14"/>
    <x v="376"/>
    <x v="2"/>
    <s v="OFF-PA-10004071"/>
    <x v="1"/>
    <s v="Paper"/>
    <s v="Eaton Premium Continuous-Feed Paper, 25% Cotton, Letter Size, White, 1000 Shts/Box"/>
    <n v="277.39999999999998"/>
  </r>
  <r>
    <n v="2334"/>
    <s v="CA-2018-169285"/>
    <d v="2018-03-21T00:00:00"/>
    <d v="2018-03-25T00:00:00"/>
    <s v="Standard Class"/>
    <s v="RW-19690"/>
    <s v="Robert Waldorf"/>
    <s v="Consumer"/>
    <s v="United States"/>
    <s v="Lafayette"/>
    <x v="14"/>
    <x v="376"/>
    <x v="2"/>
    <s v="OFF-PA-10004971"/>
    <x v="1"/>
    <s v="Paper"/>
    <s v="Xerox 196"/>
    <n v="5.78"/>
  </r>
  <r>
    <n v="2335"/>
    <s v="CA-2015-140886"/>
    <d v="2015-09-30T00:00:00"/>
    <d v="2015-10-04T00:00:00"/>
    <s v="Standard Class"/>
    <s v="KW-16570"/>
    <s v="Kelly Williams"/>
    <s v="Consumer"/>
    <s v="United States"/>
    <s v="Clarksville"/>
    <x v="18"/>
    <x v="377"/>
    <x v="0"/>
    <s v="OFF-AP-10000696"/>
    <x v="1"/>
    <s v="Appliances"/>
    <s v="Holmes Odor Grabber"/>
    <n v="69.215999999999994"/>
  </r>
  <r>
    <n v="2336"/>
    <s v="CA-2018-152695"/>
    <d v="2018-12-10T00:00:00"/>
    <d v="2018-12-10T00:00:00"/>
    <s v="Same Day"/>
    <s v="CC-12220"/>
    <s v="Chris Cortes"/>
    <s v="Consumer"/>
    <s v="United States"/>
    <s v="Fairfield"/>
    <x v="29"/>
    <x v="69"/>
    <x v="3"/>
    <s v="OFF-EN-10004030"/>
    <x v="1"/>
    <s v="Envelopes"/>
    <s v="Convenience Packs of Business Envelopes"/>
    <n v="10.86"/>
  </r>
  <r>
    <n v="2337"/>
    <s v="CA-2018-152695"/>
    <d v="2018-12-10T00:00:00"/>
    <d v="2018-12-10T00:00:00"/>
    <s v="Same Day"/>
    <s v="CC-12220"/>
    <s v="Chris Cortes"/>
    <s v="Consumer"/>
    <s v="United States"/>
    <s v="Fairfield"/>
    <x v="29"/>
    <x v="69"/>
    <x v="3"/>
    <s v="OFF-AP-10000026"/>
    <x v="1"/>
    <s v="Appliances"/>
    <s v="Tripp Lite Isotel 6 Outlet Surge Protector with Fax/Modem Protection"/>
    <n v="426.79"/>
  </r>
  <r>
    <n v="2338"/>
    <s v="CA-2015-110639"/>
    <d v="2015-08-23T00:00:00"/>
    <d v="2015-08-23T00:00:00"/>
    <s v="Same Day"/>
    <s v="RH-19495"/>
    <s v="Rick Hansen"/>
    <s v="Consumer"/>
    <s v="United States"/>
    <s v="New York City"/>
    <x v="15"/>
    <x v="29"/>
    <x v="3"/>
    <s v="OFF-PA-10003936"/>
    <x v="1"/>
    <s v="Paper"/>
    <s v="Xerox 1994"/>
    <n v="25.92"/>
  </r>
  <r>
    <n v="2339"/>
    <s v="CA-2015-110639"/>
    <d v="2015-08-23T00:00:00"/>
    <d v="2015-08-23T00:00:00"/>
    <s v="Same Day"/>
    <s v="RH-19495"/>
    <s v="Rick Hansen"/>
    <s v="Consumer"/>
    <s v="United States"/>
    <s v="New York City"/>
    <x v="15"/>
    <x v="29"/>
    <x v="3"/>
    <s v="OFF-PA-10004530"/>
    <x v="1"/>
    <s v="Paper"/>
    <s v="Personal Creations Ink Jet Cards and Labels"/>
    <n v="45.92"/>
  </r>
  <r>
    <n v="2340"/>
    <s v="CA-2015-121727"/>
    <d v="2015-08-19T00:00:00"/>
    <d v="2015-08-24T00:00:00"/>
    <s v="Standard Class"/>
    <s v="JK-15625"/>
    <s v="Jim Karlsson"/>
    <s v="Consumer"/>
    <s v="United States"/>
    <s v="Columbus"/>
    <x v="24"/>
    <x v="47"/>
    <x v="3"/>
    <s v="OFF-AR-10004930"/>
    <x v="1"/>
    <s v="Art"/>
    <s v="Turquoise Lead Holder with Pocket Clip"/>
    <n v="10.72"/>
  </r>
  <r>
    <n v="2341"/>
    <s v="CA-2017-137736"/>
    <d v="2017-11-10T00:00:00"/>
    <d v="2017-11-15T00:00:00"/>
    <s v="Standard Class"/>
    <s v="DC-13285"/>
    <s v="Debra Catini"/>
    <s v="Consumer"/>
    <s v="United States"/>
    <s v="Warner Robins"/>
    <x v="32"/>
    <x v="166"/>
    <x v="0"/>
    <s v="OFF-AR-10004999"/>
    <x v="1"/>
    <s v="Art"/>
    <s v="Newell 315"/>
    <n v="41.86"/>
  </r>
  <r>
    <n v="2342"/>
    <s v="US-2015-143231"/>
    <d v="2015-12-31T00:00:00"/>
    <d v="2016-01-03T00:00:00"/>
    <s v="First Class"/>
    <s v="GM-14455"/>
    <s v="Gary Mitchum"/>
    <s v="Home Office"/>
    <s v="United States"/>
    <s v="Franklin"/>
    <x v="31"/>
    <x v="117"/>
    <x v="3"/>
    <s v="FUR-FU-10002501"/>
    <x v="0"/>
    <s v="Furnishings"/>
    <s v="Nu-Dell Executive Frame"/>
    <n v="63.2"/>
  </r>
  <r>
    <n v="2343"/>
    <s v="US-2015-143231"/>
    <d v="2015-12-31T00:00:00"/>
    <d v="2016-01-03T00:00:00"/>
    <s v="First Class"/>
    <s v="GM-14455"/>
    <s v="Gary Mitchum"/>
    <s v="Home Office"/>
    <s v="United States"/>
    <s v="Franklin"/>
    <x v="31"/>
    <x v="117"/>
    <x v="3"/>
    <s v="TEC-AC-10000358"/>
    <x v="2"/>
    <s v="Accessories"/>
    <s v="ImationÂ SecureÂ DriveÂ + Hardware Encrypted USBÂ flash driveÂ - 16 GB"/>
    <n v="113.97"/>
  </r>
  <r>
    <n v="2344"/>
    <s v="US-2015-155894"/>
    <d v="2015-07-26T00:00:00"/>
    <d v="2015-07-30T00:00:00"/>
    <s v="Second Class"/>
    <s v="CL-11890"/>
    <s v="Carl Ludwig"/>
    <s v="Consumer"/>
    <s v="United States"/>
    <s v="Chicago"/>
    <x v="10"/>
    <x v="36"/>
    <x v="2"/>
    <s v="OFF-ST-10004804"/>
    <x v="1"/>
    <s v="Storage"/>
    <s v="Belkin 19&quot; Vented Equipment Shelf, Black"/>
    <n v="123.55200000000001"/>
  </r>
  <r>
    <n v="2345"/>
    <s v="CA-2017-119025"/>
    <d v="2017-02-22T00:00:00"/>
    <d v="2017-02-28T00:00:00"/>
    <s v="Standard Class"/>
    <s v="PV-18985"/>
    <s v="Paul Van Hugh"/>
    <s v="Home Office"/>
    <s v="United States"/>
    <s v="Milwaukee"/>
    <x v="6"/>
    <x v="201"/>
    <x v="2"/>
    <s v="OFF-AP-10001205"/>
    <x v="1"/>
    <s v="Appliances"/>
    <s v="Belkin 5 Outlet SurgeMaster Power Centers"/>
    <n v="490.32"/>
  </r>
  <r>
    <n v="2346"/>
    <s v="CA-2017-159373"/>
    <d v="2017-03-13T00:00:00"/>
    <d v="2017-03-18T00:00:00"/>
    <s v="Standard Class"/>
    <s v="LT-17110"/>
    <s v="Liz Thompson"/>
    <s v="Consumer"/>
    <s v="United States"/>
    <s v="San Antonio"/>
    <x v="5"/>
    <x v="65"/>
    <x v="2"/>
    <s v="OFF-PA-10000659"/>
    <x v="1"/>
    <s v="Paper"/>
    <s v="TOPS Carbonless Receipt Book, Four 2-3/4 x 7-1/4 Money Receipts per Page"/>
    <n v="70.08"/>
  </r>
  <r>
    <n v="2347"/>
    <s v="CA-2017-159373"/>
    <d v="2017-03-13T00:00:00"/>
    <d v="2017-03-18T00:00:00"/>
    <s v="Standard Class"/>
    <s v="LT-17110"/>
    <s v="Liz Thompson"/>
    <s v="Consumer"/>
    <s v="United States"/>
    <s v="San Antonio"/>
    <x v="5"/>
    <x v="65"/>
    <x v="2"/>
    <s v="OFF-BI-10004141"/>
    <x v="1"/>
    <s v="Binders"/>
    <s v="Insertable Tab Indexes For Data Binders"/>
    <n v="1.272"/>
  </r>
  <r>
    <n v="2348"/>
    <s v="CA-2017-159373"/>
    <d v="2017-03-13T00:00:00"/>
    <d v="2017-03-18T00:00:00"/>
    <s v="Standard Class"/>
    <s v="LT-17110"/>
    <s v="Liz Thompson"/>
    <s v="Consumer"/>
    <s v="United States"/>
    <s v="San Antonio"/>
    <x v="5"/>
    <x v="65"/>
    <x v="2"/>
    <s v="FUR-TA-10004619"/>
    <x v="0"/>
    <s v="Tables"/>
    <s v="Hon Non-Folding Utility Tables"/>
    <n v="557.58500000000004"/>
  </r>
  <r>
    <n v="2349"/>
    <s v="CA-2018-109701"/>
    <d v="2018-12-02T00:00:00"/>
    <d v="2018-12-03T00:00:00"/>
    <s v="Same Day"/>
    <s v="AM-10360"/>
    <s v="Alice McCarthy"/>
    <s v="Corporate"/>
    <s v="United States"/>
    <s v="Los Angeles"/>
    <x v="1"/>
    <x v="3"/>
    <x v="1"/>
    <s v="OFF-BI-10004187"/>
    <x v="1"/>
    <s v="Binders"/>
    <s v="3-ring staple pack"/>
    <n v="9.0239999999999991"/>
  </r>
  <r>
    <n v="2350"/>
    <s v="CA-2018-109701"/>
    <d v="2018-12-02T00:00:00"/>
    <d v="2018-12-03T00:00:00"/>
    <s v="Same Day"/>
    <s v="AM-10360"/>
    <s v="Alice McCarthy"/>
    <s v="Corporate"/>
    <s v="United States"/>
    <s v="Los Angeles"/>
    <x v="1"/>
    <x v="3"/>
    <x v="1"/>
    <s v="OFF-BI-10000632"/>
    <x v="1"/>
    <s v="Binders"/>
    <s v="Satellite Sectional Post Binders"/>
    <n v="69.456000000000003"/>
  </r>
  <r>
    <n v="2351"/>
    <s v="CA-2018-109701"/>
    <d v="2018-12-02T00:00:00"/>
    <d v="2018-12-03T00:00:00"/>
    <s v="Same Day"/>
    <s v="AM-10360"/>
    <s v="Alice McCarthy"/>
    <s v="Corporate"/>
    <s v="United States"/>
    <s v="Los Angeles"/>
    <x v="1"/>
    <x v="3"/>
    <x v="1"/>
    <s v="OFF-PA-10003724"/>
    <x v="1"/>
    <s v="Paper"/>
    <s v="Wirebound Message Book, 4 per Page"/>
    <n v="10.86"/>
  </r>
  <r>
    <n v="2352"/>
    <s v="CA-2018-109701"/>
    <d v="2018-12-02T00:00:00"/>
    <d v="2018-12-03T00:00:00"/>
    <s v="Same Day"/>
    <s v="AM-10360"/>
    <s v="Alice McCarthy"/>
    <s v="Corporate"/>
    <s v="United States"/>
    <s v="Los Angeles"/>
    <x v="1"/>
    <x v="3"/>
    <x v="1"/>
    <s v="OFF-AP-10002765"/>
    <x v="1"/>
    <s v="Appliances"/>
    <s v="Fellowes Advanced Computer Series Surge Protectors"/>
    <n v="79.47"/>
  </r>
  <r>
    <n v="2353"/>
    <s v="CA-2018-109701"/>
    <d v="2018-12-02T00:00:00"/>
    <d v="2018-12-03T00:00:00"/>
    <s v="Same Day"/>
    <s v="AM-10360"/>
    <s v="Alice McCarthy"/>
    <s v="Corporate"/>
    <s v="United States"/>
    <s v="Los Angeles"/>
    <x v="1"/>
    <x v="3"/>
    <x v="1"/>
    <s v="OFF-AR-10001868"/>
    <x v="1"/>
    <s v="Art"/>
    <s v="Prang Dustless Chalk Sticks"/>
    <n v="10.08"/>
  </r>
  <r>
    <n v="2354"/>
    <s v="CA-2016-111514"/>
    <d v="2016-08-31T00:00:00"/>
    <d v="2016-09-02T00:00:00"/>
    <s v="First Class"/>
    <s v="SC-20260"/>
    <s v="Scott Cohen"/>
    <s v="Corporate"/>
    <s v="United States"/>
    <s v="San Francisco"/>
    <x v="1"/>
    <x v="34"/>
    <x v="1"/>
    <s v="FUR-BO-10002545"/>
    <x v="0"/>
    <s v="Bookcases"/>
    <s v="Atlantic Metals Mobile 3-Shelf Bookcases, Custom Colors"/>
    <n v="1552.8309999999999"/>
  </r>
  <r>
    <n v="2355"/>
    <s v="CA-2016-111514"/>
    <d v="2016-08-31T00:00:00"/>
    <d v="2016-09-02T00:00:00"/>
    <s v="First Class"/>
    <s v="SC-20260"/>
    <s v="Scott Cohen"/>
    <s v="Corporate"/>
    <s v="United States"/>
    <s v="San Francisco"/>
    <x v="1"/>
    <x v="34"/>
    <x v="1"/>
    <s v="OFF-BI-10002735"/>
    <x v="1"/>
    <s v="Binders"/>
    <s v="GBC Prestige Therm-A-Bind Covers"/>
    <n v="137.24"/>
  </r>
  <r>
    <n v="2356"/>
    <s v="CA-2016-111514"/>
    <d v="2016-08-31T00:00:00"/>
    <d v="2016-09-02T00:00:00"/>
    <s v="First Class"/>
    <s v="SC-20260"/>
    <s v="Scott Cohen"/>
    <s v="Corporate"/>
    <s v="United States"/>
    <s v="San Francisco"/>
    <x v="1"/>
    <x v="34"/>
    <x v="1"/>
    <s v="TEC-AC-10004864"/>
    <x v="2"/>
    <s v="Accessories"/>
    <s v="Memorex Micro Travel Drive 32 GB"/>
    <n v="36.51"/>
  </r>
  <r>
    <n v="2357"/>
    <s v="CA-2016-111514"/>
    <d v="2016-08-31T00:00:00"/>
    <d v="2016-09-02T00:00:00"/>
    <s v="First Class"/>
    <s v="SC-20260"/>
    <s v="Scott Cohen"/>
    <s v="Corporate"/>
    <s v="United States"/>
    <s v="San Francisco"/>
    <x v="1"/>
    <x v="34"/>
    <x v="1"/>
    <s v="TEC-MA-10000597"/>
    <x v="2"/>
    <s v="Machines"/>
    <s v="Lexmark S315 Color Inkjet Printer"/>
    <n v="239.976"/>
  </r>
  <r>
    <n v="2358"/>
    <s v="US-2015-148838"/>
    <d v="2015-03-17T00:00:00"/>
    <d v="2015-03-21T00:00:00"/>
    <s v="Standard Class"/>
    <s v="CP-12340"/>
    <s v="Christine Phan"/>
    <s v="Corporate"/>
    <s v="United States"/>
    <s v="New York City"/>
    <x v="15"/>
    <x v="23"/>
    <x v="3"/>
    <s v="FUR-TA-10003473"/>
    <x v="0"/>
    <s v="Tables"/>
    <s v="Bretford Rectangular Conference Table Tops"/>
    <n v="1579.7460000000001"/>
  </r>
  <r>
    <n v="2359"/>
    <s v="US-2015-148838"/>
    <d v="2015-03-17T00:00:00"/>
    <d v="2015-03-21T00:00:00"/>
    <s v="Standard Class"/>
    <s v="CP-12340"/>
    <s v="Christine Phan"/>
    <s v="Corporate"/>
    <s v="United States"/>
    <s v="New York City"/>
    <x v="15"/>
    <x v="23"/>
    <x v="3"/>
    <s v="FUR-TA-10001950"/>
    <x v="0"/>
    <s v="Tables"/>
    <s v="Balt Solid Wood Round Tables"/>
    <n v="1071.576"/>
  </r>
  <r>
    <n v="2360"/>
    <s v="US-2015-148838"/>
    <d v="2015-03-17T00:00:00"/>
    <d v="2015-03-21T00:00:00"/>
    <s v="Standard Class"/>
    <s v="CP-12340"/>
    <s v="Christine Phan"/>
    <s v="Corporate"/>
    <s v="United States"/>
    <s v="New York City"/>
    <x v="15"/>
    <x v="23"/>
    <x v="3"/>
    <s v="FUR-TA-10004175"/>
    <x v="0"/>
    <s v="Tables"/>
    <s v="Hon 30&quot; x 60&quot; Table with Locking Drawer"/>
    <n v="613.90800000000002"/>
  </r>
  <r>
    <n v="2361"/>
    <s v="US-2015-148838"/>
    <d v="2015-03-17T00:00:00"/>
    <d v="2015-03-21T00:00:00"/>
    <s v="Standard Class"/>
    <s v="CP-12340"/>
    <s v="Christine Phan"/>
    <s v="Corporate"/>
    <s v="United States"/>
    <s v="New York City"/>
    <x v="15"/>
    <x v="23"/>
    <x v="3"/>
    <s v="OFF-PA-10002960"/>
    <x v="1"/>
    <s v="Paper"/>
    <s v="Xerox 1926"/>
    <n v="34.86"/>
  </r>
  <r>
    <n v="2362"/>
    <s v="US-2015-148838"/>
    <d v="2015-03-17T00:00:00"/>
    <d v="2015-03-21T00:00:00"/>
    <s v="Standard Class"/>
    <s v="CP-12340"/>
    <s v="Christine Phan"/>
    <s v="Corporate"/>
    <s v="United States"/>
    <s v="New York City"/>
    <x v="15"/>
    <x v="23"/>
    <x v="3"/>
    <s v="OFF-PA-10000919"/>
    <x v="1"/>
    <s v="Paper"/>
    <s v="Xerox 1918"/>
    <n v="155.04"/>
  </r>
  <r>
    <n v="2363"/>
    <s v="CA-2018-136497"/>
    <d v="2018-04-16T00:00:00"/>
    <d v="2018-04-20T00:00:00"/>
    <s v="Standard Class"/>
    <s v="RF-19840"/>
    <s v="Roy FranzÃ¶sisch"/>
    <s v="Consumer"/>
    <s v="United States"/>
    <s v="Columbus"/>
    <x v="24"/>
    <x v="47"/>
    <x v="3"/>
    <s v="OFF-BI-10001553"/>
    <x v="1"/>
    <s v="Binders"/>
    <s v="SpineVue Locking Slant-D Ring Binders by Cardinal"/>
    <n v="13.71"/>
  </r>
  <r>
    <n v="2364"/>
    <s v="US-2017-108637"/>
    <d v="2017-03-13T00:00:00"/>
    <d v="2017-03-18T00:00:00"/>
    <s v="Standard Class"/>
    <s v="AB-10060"/>
    <s v="Adam Bellavance"/>
    <s v="Home Office"/>
    <s v="United States"/>
    <s v="Waynesboro"/>
    <x v="17"/>
    <x v="180"/>
    <x v="0"/>
    <s v="FUR-FU-10004864"/>
    <x v="0"/>
    <s v="Furnishings"/>
    <s v="Howard Miller 14-1/2&quot; Diameter Chrome Round Wall Clock"/>
    <n v="127.88"/>
  </r>
  <r>
    <n v="2365"/>
    <s v="US-2017-108637"/>
    <d v="2017-03-13T00:00:00"/>
    <d v="2017-03-18T00:00:00"/>
    <s v="Standard Class"/>
    <s v="AB-10060"/>
    <s v="Adam Bellavance"/>
    <s v="Home Office"/>
    <s v="United States"/>
    <s v="Waynesboro"/>
    <x v="17"/>
    <x v="180"/>
    <x v="0"/>
    <s v="OFF-AP-10004540"/>
    <x v="1"/>
    <s v="Appliances"/>
    <s v="Eureka The Boss Lite 10-Amp Upright Vacuum, Blue"/>
    <n v="160.32"/>
  </r>
  <r>
    <n v="2366"/>
    <s v="US-2017-108637"/>
    <d v="2017-03-13T00:00:00"/>
    <d v="2017-03-18T00:00:00"/>
    <s v="Standard Class"/>
    <s v="AB-10060"/>
    <s v="Adam Bellavance"/>
    <s v="Home Office"/>
    <s v="United States"/>
    <s v="Waynesboro"/>
    <x v="17"/>
    <x v="180"/>
    <x v="0"/>
    <s v="OFF-BI-10004965"/>
    <x v="1"/>
    <s v="Binders"/>
    <s v="Ibico Covers for Plastic or Wire Binding Elements"/>
    <n v="46"/>
  </r>
  <r>
    <n v="2367"/>
    <s v="CA-2015-102295"/>
    <d v="2015-11-24T00:00:00"/>
    <d v="2015-11-26T00:00:00"/>
    <s v="Second Class"/>
    <s v="EH-13990"/>
    <s v="Erica Hackney"/>
    <s v="Consumer"/>
    <s v="United States"/>
    <s v="Sacramento"/>
    <x v="1"/>
    <x v="378"/>
    <x v="1"/>
    <s v="FUR-CH-10001714"/>
    <x v="0"/>
    <s v="Chairs"/>
    <s v="Global Leather &amp; Oak Executive Chair, Burgundy"/>
    <n v="120.712"/>
  </r>
  <r>
    <n v="2368"/>
    <s v="CA-2018-123659"/>
    <d v="2018-02-10T00:00:00"/>
    <d v="2018-02-13T00:00:00"/>
    <s v="First Class"/>
    <s v="MN-17935"/>
    <s v="Michael Nguyen"/>
    <s v="Consumer"/>
    <s v="United States"/>
    <s v="Clinton"/>
    <x v="39"/>
    <x v="234"/>
    <x v="3"/>
    <s v="OFF-PA-10002464"/>
    <x v="1"/>
    <s v="Paper"/>
    <s v="HP Office Recycled Paper (20Lb. and 87 Bright)"/>
    <n v="23.12"/>
  </r>
  <r>
    <n v="2369"/>
    <s v="US-2017-129469"/>
    <d v="2017-09-23T00:00:00"/>
    <d v="2017-09-27T00:00:00"/>
    <s v="Standard Class"/>
    <s v="KL-16555"/>
    <s v="Kelly Lampkin"/>
    <s v="Corporate"/>
    <s v="United States"/>
    <s v="Fairfield"/>
    <x v="24"/>
    <x v="322"/>
    <x v="3"/>
    <s v="FUR-FU-10002298"/>
    <x v="0"/>
    <s v="Furnishings"/>
    <s v="Rubbermaid ClusterMat Chairmats, Mat Size- 66&quot; x 60&quot;, Lip 20&quot; x 11&quot; -90 Degree Angle"/>
    <n v="532.70399999999995"/>
  </r>
  <r>
    <n v="2370"/>
    <s v="US-2017-129469"/>
    <d v="2017-09-23T00:00:00"/>
    <d v="2017-09-27T00:00:00"/>
    <s v="Standard Class"/>
    <s v="KL-16555"/>
    <s v="Kelly Lampkin"/>
    <s v="Corporate"/>
    <s v="United States"/>
    <s v="Fairfield"/>
    <x v="24"/>
    <x v="322"/>
    <x v="3"/>
    <s v="OFF-AR-10000315"/>
    <x v="1"/>
    <s v="Art"/>
    <s v="Dixon Ticonderoga Maple Cedar Pencil, #2"/>
    <n v="4.9119999999999999"/>
  </r>
  <r>
    <n v="2371"/>
    <s v="CA-2018-155152"/>
    <d v="2018-07-07T00:00:00"/>
    <d v="2018-07-09T00:00:00"/>
    <s v="Second Class"/>
    <s v="MP-17965"/>
    <s v="Michael Paige"/>
    <s v="Corporate"/>
    <s v="United States"/>
    <s v="Warwick"/>
    <x v="34"/>
    <x v="122"/>
    <x v="3"/>
    <s v="TEC-AC-10004353"/>
    <x v="2"/>
    <s v="Accessories"/>
    <s v="Hypercom P1300 Pinpad"/>
    <n v="252"/>
  </r>
  <r>
    <n v="2372"/>
    <s v="CA-2017-159940"/>
    <d v="2017-07-07T00:00:00"/>
    <d v="2017-07-11T00:00:00"/>
    <s v="Second Class"/>
    <s v="BF-11020"/>
    <s v="Barry FranzÃ¶sisch"/>
    <s v="Corporate"/>
    <s v="United States"/>
    <s v="Aurora"/>
    <x v="10"/>
    <x v="173"/>
    <x v="2"/>
    <s v="FUR-FU-10004973"/>
    <x v="0"/>
    <s v="Furnishings"/>
    <s v="Flat Face Poster Frame"/>
    <n v="60.287999999999997"/>
  </r>
  <r>
    <n v="2373"/>
    <s v="CA-2017-159940"/>
    <d v="2017-07-07T00:00:00"/>
    <d v="2017-07-11T00:00:00"/>
    <s v="Second Class"/>
    <s v="BF-11020"/>
    <s v="Barry FranzÃ¶sisch"/>
    <s v="Corporate"/>
    <s v="United States"/>
    <s v="Aurora"/>
    <x v="10"/>
    <x v="173"/>
    <x v="2"/>
    <s v="OFF-FA-10000936"/>
    <x v="1"/>
    <s v="Fasteners"/>
    <s v="Acco Hot Clips Clips to Go"/>
    <n v="2.6320000000000001"/>
  </r>
  <r>
    <n v="2374"/>
    <s v="CA-2017-159940"/>
    <d v="2017-07-07T00:00:00"/>
    <d v="2017-07-11T00:00:00"/>
    <s v="Second Class"/>
    <s v="BF-11020"/>
    <s v="Barry FranzÃ¶sisch"/>
    <s v="Corporate"/>
    <s v="United States"/>
    <s v="Aurora"/>
    <x v="10"/>
    <x v="173"/>
    <x v="2"/>
    <s v="OFF-PA-10001609"/>
    <x v="1"/>
    <s v="Paper"/>
    <s v="Tops Wirebound Message Log Books"/>
    <n v="23.687999999999999"/>
  </r>
  <r>
    <n v="2375"/>
    <s v="CA-2017-159940"/>
    <d v="2017-07-07T00:00:00"/>
    <d v="2017-07-11T00:00:00"/>
    <s v="Second Class"/>
    <s v="BF-11020"/>
    <s v="Barry FranzÃ¶sisch"/>
    <s v="Corporate"/>
    <s v="United States"/>
    <s v="Aurora"/>
    <x v="10"/>
    <x v="173"/>
    <x v="2"/>
    <s v="FUR-CH-10000785"/>
    <x v="0"/>
    <s v="Chairs"/>
    <s v="Global Ergonomic Managers Chair"/>
    <n v="253.37200000000001"/>
  </r>
  <r>
    <n v="2376"/>
    <s v="CA-2018-119669"/>
    <d v="2018-01-24T00:00:00"/>
    <d v="2018-01-30T00:00:00"/>
    <s v="Standard Class"/>
    <s v="TP-21130"/>
    <s v="Theone Pippenger"/>
    <s v="Consumer"/>
    <s v="United States"/>
    <s v="Smyrna"/>
    <x v="32"/>
    <x v="268"/>
    <x v="0"/>
    <s v="OFF-FA-10000053"/>
    <x v="1"/>
    <s v="Fasteners"/>
    <s v="Revere Boxed Rubber Bands by Revere"/>
    <n v="5.67"/>
  </r>
  <r>
    <n v="2377"/>
    <s v="US-2015-164616"/>
    <d v="2015-08-19T00:00:00"/>
    <d v="2015-08-21T00:00:00"/>
    <s v="Second Class"/>
    <s v="MS-17770"/>
    <s v="Maxwell Schwartz"/>
    <s v="Consumer"/>
    <s v="United States"/>
    <s v="Columbus"/>
    <x v="24"/>
    <x v="47"/>
    <x v="3"/>
    <s v="OFF-BI-10001718"/>
    <x v="1"/>
    <s v="Binders"/>
    <s v="GBC DocuBind P50 Personal Binding Machine"/>
    <n v="76.775999999999996"/>
  </r>
  <r>
    <n v="2378"/>
    <s v="US-2015-164616"/>
    <d v="2015-08-19T00:00:00"/>
    <d v="2015-08-21T00:00:00"/>
    <s v="Second Class"/>
    <s v="MS-17770"/>
    <s v="Maxwell Schwartz"/>
    <s v="Consumer"/>
    <s v="United States"/>
    <s v="Columbus"/>
    <x v="24"/>
    <x v="47"/>
    <x v="3"/>
    <s v="OFF-SU-10004768"/>
    <x v="1"/>
    <s v="Supplies"/>
    <s v="Acme Kleencut Forged Steel Scissors"/>
    <n v="9.1839999999999993"/>
  </r>
  <r>
    <n v="2379"/>
    <s v="CA-2016-148628"/>
    <d v="2016-12-06T00:00:00"/>
    <d v="2016-12-11T00:00:00"/>
    <s v="Standard Class"/>
    <s v="KM-16375"/>
    <s v="Katherine Murray"/>
    <s v="Home Office"/>
    <s v="United States"/>
    <s v="Thousand Oaks"/>
    <x v="1"/>
    <x v="379"/>
    <x v="1"/>
    <s v="OFF-PA-10003883"/>
    <x v="1"/>
    <s v="Paper"/>
    <s v="Message Book, Phone, Wirebound Standard Line Memo, 2 3/4&quot; X 5&quot;"/>
    <n v="32.75"/>
  </r>
  <r>
    <n v="2380"/>
    <s v="CA-2017-118052"/>
    <d v="2017-05-06T00:00:00"/>
    <d v="2017-05-10T00:00:00"/>
    <s v="Standard Class"/>
    <s v="BE-11455"/>
    <s v="Brad Eason"/>
    <s v="Home Office"/>
    <s v="United States"/>
    <s v="Lorain"/>
    <x v="24"/>
    <x v="203"/>
    <x v="3"/>
    <s v="OFF-FA-10004248"/>
    <x v="1"/>
    <s v="Fasteners"/>
    <s v="Advantus T-Pin Paper Clips"/>
    <n v="7.2160000000000002"/>
  </r>
  <r>
    <n v="2381"/>
    <s v="CA-2017-118052"/>
    <d v="2017-05-06T00:00:00"/>
    <d v="2017-05-10T00:00:00"/>
    <s v="Standard Class"/>
    <s v="BE-11455"/>
    <s v="Brad Eason"/>
    <s v="Home Office"/>
    <s v="United States"/>
    <s v="Lorain"/>
    <x v="24"/>
    <x v="203"/>
    <x v="3"/>
    <s v="OFF-PA-10002581"/>
    <x v="1"/>
    <s v="Paper"/>
    <s v="Xerox 1951"/>
    <n v="49.567999999999998"/>
  </r>
  <r>
    <n v="2382"/>
    <s v="CA-2017-118052"/>
    <d v="2017-05-06T00:00:00"/>
    <d v="2017-05-10T00:00:00"/>
    <s v="Standard Class"/>
    <s v="BE-11455"/>
    <s v="Brad Eason"/>
    <s v="Home Office"/>
    <s v="United States"/>
    <s v="Lorain"/>
    <x v="24"/>
    <x v="203"/>
    <x v="3"/>
    <s v="FUR-FU-10004848"/>
    <x v="0"/>
    <s v="Furnishings"/>
    <s v="DAX Solid Wood Frames"/>
    <n v="54.712000000000003"/>
  </r>
  <r>
    <n v="2383"/>
    <s v="US-2018-117534"/>
    <d v="2018-03-25T00:00:00"/>
    <d v="2018-03-26T00:00:00"/>
    <s v="First Class"/>
    <s v="CV-12295"/>
    <s v="Christina VanderZanden"/>
    <s v="Consumer"/>
    <s v="United States"/>
    <s v="Fresno"/>
    <x v="1"/>
    <x v="252"/>
    <x v="1"/>
    <s v="OFF-AP-10002403"/>
    <x v="1"/>
    <s v="Appliances"/>
    <s v="Acco Smartsocket Color-Coded Six-Outlet AC Adapter Model Surge Protectors"/>
    <n v="176.04"/>
  </r>
  <r>
    <n v="2384"/>
    <s v="US-2018-117534"/>
    <d v="2018-03-25T00:00:00"/>
    <d v="2018-03-26T00:00:00"/>
    <s v="First Class"/>
    <s v="CV-12295"/>
    <s v="Christina VanderZanden"/>
    <s v="Consumer"/>
    <s v="United States"/>
    <s v="Fresno"/>
    <x v="1"/>
    <x v="252"/>
    <x v="1"/>
    <s v="OFF-AR-10003087"/>
    <x v="1"/>
    <s v="Art"/>
    <s v="Staples in misc. colors"/>
    <n v="16.02"/>
  </r>
  <r>
    <n v="2385"/>
    <s v="US-2018-117534"/>
    <d v="2018-03-25T00:00:00"/>
    <d v="2018-03-26T00:00:00"/>
    <s v="First Class"/>
    <s v="CV-12295"/>
    <s v="Christina VanderZanden"/>
    <s v="Consumer"/>
    <s v="United States"/>
    <s v="Fresno"/>
    <x v="1"/>
    <x v="252"/>
    <x v="1"/>
    <s v="OFF-BI-10002026"/>
    <x v="1"/>
    <s v="Binders"/>
    <s v="Avery Arch Ring Binders"/>
    <n v="185.92"/>
  </r>
  <r>
    <n v="2386"/>
    <s v="US-2018-117534"/>
    <d v="2018-03-25T00:00:00"/>
    <d v="2018-03-26T00:00:00"/>
    <s v="First Class"/>
    <s v="CV-12295"/>
    <s v="Christina VanderZanden"/>
    <s v="Consumer"/>
    <s v="United States"/>
    <s v="Fresno"/>
    <x v="1"/>
    <x v="252"/>
    <x v="1"/>
    <s v="TEC-PH-10000141"/>
    <x v="2"/>
    <s v="Phones"/>
    <s v="Clearsounds A400"/>
    <n v="211.16800000000001"/>
  </r>
  <r>
    <n v="2387"/>
    <s v="US-2018-117534"/>
    <d v="2018-03-25T00:00:00"/>
    <d v="2018-03-26T00:00:00"/>
    <s v="First Class"/>
    <s v="CV-12295"/>
    <s v="Christina VanderZanden"/>
    <s v="Consumer"/>
    <s v="United States"/>
    <s v="Fresno"/>
    <x v="1"/>
    <x v="252"/>
    <x v="1"/>
    <s v="TEC-CO-10000971"/>
    <x v="2"/>
    <s v="Copiers"/>
    <s v="Hewlett Packard 310 Color Digital Copier"/>
    <n v="479.98399999999998"/>
  </r>
  <r>
    <n v="2388"/>
    <s v="CA-2016-145065"/>
    <d v="2016-12-12T00:00:00"/>
    <d v="2016-12-15T00:00:00"/>
    <s v="First Class"/>
    <s v="DK-13375"/>
    <s v="Dennis Kane"/>
    <s v="Consumer"/>
    <s v="United States"/>
    <s v="San Diego"/>
    <x v="1"/>
    <x v="188"/>
    <x v="1"/>
    <s v="OFF-FA-10001229"/>
    <x v="1"/>
    <s v="Fasteners"/>
    <s v="Staples"/>
    <n v="7.86"/>
  </r>
  <r>
    <n v="2389"/>
    <s v="CA-2016-145065"/>
    <d v="2016-12-12T00:00:00"/>
    <d v="2016-12-15T00:00:00"/>
    <s v="First Class"/>
    <s v="DK-13375"/>
    <s v="Dennis Kane"/>
    <s v="Consumer"/>
    <s v="United States"/>
    <s v="San Diego"/>
    <x v="1"/>
    <x v="188"/>
    <x v="1"/>
    <s v="OFF-BI-10002437"/>
    <x v="1"/>
    <s v="Binders"/>
    <s v="Recycled Premium Regency Composition Covers"/>
    <n v="24.448"/>
  </r>
  <r>
    <n v="2390"/>
    <s v="US-2016-127040"/>
    <d v="2016-12-06T00:00:00"/>
    <d v="2016-12-10T00:00:00"/>
    <s v="Standard Class"/>
    <s v="SG-20605"/>
    <s v="Speros Goranitis"/>
    <s v="Consumer"/>
    <s v="United States"/>
    <s v="New York City"/>
    <x v="15"/>
    <x v="29"/>
    <x v="3"/>
    <s v="OFF-PA-10004255"/>
    <x v="1"/>
    <s v="Paper"/>
    <s v="Xerox 219"/>
    <n v="6.48"/>
  </r>
  <r>
    <n v="2391"/>
    <s v="US-2016-127040"/>
    <d v="2016-12-06T00:00:00"/>
    <d v="2016-12-10T00:00:00"/>
    <s v="Standard Class"/>
    <s v="SG-20605"/>
    <s v="Speros Goranitis"/>
    <s v="Consumer"/>
    <s v="United States"/>
    <s v="New York City"/>
    <x v="15"/>
    <x v="29"/>
    <x v="3"/>
    <s v="OFF-PA-10001184"/>
    <x v="1"/>
    <s v="Paper"/>
    <s v="Xerox 1903"/>
    <n v="41.86"/>
  </r>
  <r>
    <n v="2392"/>
    <s v="US-2016-127040"/>
    <d v="2016-12-06T00:00:00"/>
    <d v="2016-12-10T00:00:00"/>
    <s v="Standard Class"/>
    <s v="SG-20605"/>
    <s v="Speros Goranitis"/>
    <s v="Consumer"/>
    <s v="United States"/>
    <s v="New York City"/>
    <x v="15"/>
    <x v="29"/>
    <x v="3"/>
    <s v="TEC-AC-10002637"/>
    <x v="2"/>
    <s v="Accessories"/>
    <s v="LogitechÂ VX Revolution Cordless Laser Mouse for Notebooks (Black)"/>
    <n v="1619.91"/>
  </r>
  <r>
    <n v="2393"/>
    <s v="US-2016-127040"/>
    <d v="2016-12-06T00:00:00"/>
    <d v="2016-12-10T00:00:00"/>
    <s v="Standard Class"/>
    <s v="SG-20605"/>
    <s v="Speros Goranitis"/>
    <s v="Consumer"/>
    <s v="United States"/>
    <s v="New York City"/>
    <x v="15"/>
    <x v="29"/>
    <x v="3"/>
    <s v="FUR-FU-10002878"/>
    <x v="0"/>
    <s v="Furnishings"/>
    <s v="Seth Thomas 14&quot; Day/Date Wall Clock"/>
    <n v="113.92"/>
  </r>
  <r>
    <n v="2394"/>
    <s v="CA-2017-128111"/>
    <d v="2017-03-17T00:00:00"/>
    <d v="2017-03-23T00:00:00"/>
    <s v="Standard Class"/>
    <s v="CS-12355"/>
    <s v="Christine Sundaresam"/>
    <s v="Consumer"/>
    <s v="United States"/>
    <s v="Malden"/>
    <x v="31"/>
    <x v="380"/>
    <x v="3"/>
    <s v="OFF-AR-10000588"/>
    <x v="1"/>
    <s v="Art"/>
    <s v="Newell 345"/>
    <n v="39.68"/>
  </r>
  <r>
    <n v="2395"/>
    <s v="CA-2016-137897"/>
    <d v="2016-11-14T00:00:00"/>
    <d v="2016-11-19T00:00:00"/>
    <s v="Standard Class"/>
    <s v="PJ-18835"/>
    <s v="Patrick Jones"/>
    <s v="Corporate"/>
    <s v="United States"/>
    <s v="New York City"/>
    <x v="15"/>
    <x v="45"/>
    <x v="3"/>
    <s v="TEC-AC-10002217"/>
    <x v="2"/>
    <s v="Accessories"/>
    <s v="ImationÂ Clip USBÂ flash driveÂ - 8 GB"/>
    <n v="37.6"/>
  </r>
  <r>
    <n v="2396"/>
    <s v="CA-2016-137897"/>
    <d v="2016-11-14T00:00:00"/>
    <d v="2016-11-19T00:00:00"/>
    <s v="Standard Class"/>
    <s v="PJ-18835"/>
    <s v="Patrick Jones"/>
    <s v="Corporate"/>
    <s v="United States"/>
    <s v="New York City"/>
    <x v="15"/>
    <x v="45"/>
    <x v="3"/>
    <s v="TEC-AC-10001267"/>
    <x v="2"/>
    <s v="Accessories"/>
    <s v="ImationÂ 32GB Pocket Pro USB 3.0Â Flash DriveÂ - 32 GB - Black - 1 P ..."/>
    <n v="59.9"/>
  </r>
  <r>
    <n v="2397"/>
    <s v="CA-2016-137897"/>
    <d v="2016-11-14T00:00:00"/>
    <d v="2016-11-19T00:00:00"/>
    <s v="Standard Class"/>
    <s v="PJ-18835"/>
    <s v="Patrick Jones"/>
    <s v="Corporate"/>
    <s v="United States"/>
    <s v="New York City"/>
    <x v="15"/>
    <x v="45"/>
    <x v="3"/>
    <s v="OFF-PA-10004041"/>
    <x v="1"/>
    <s v="Paper"/>
    <s v="It's Hot Message Books with Stickers, 2 3/4&quot; x 5&quot;"/>
    <n v="37"/>
  </r>
  <r>
    <n v="2398"/>
    <s v="CA-2018-169264"/>
    <d v="2018-08-14T00:00:00"/>
    <d v="2018-08-16T00:00:00"/>
    <s v="Second Class"/>
    <s v="NP-18700"/>
    <s v="Nora Preis"/>
    <s v="Consumer"/>
    <s v="United States"/>
    <s v="San Francisco"/>
    <x v="1"/>
    <x v="9"/>
    <x v="1"/>
    <s v="OFF-LA-10001613"/>
    <x v="1"/>
    <s v="Labels"/>
    <s v="Avery File Folder Labels"/>
    <n v="5.76"/>
  </r>
  <r>
    <n v="2399"/>
    <s v="CA-2018-169264"/>
    <d v="2018-08-14T00:00:00"/>
    <d v="2018-08-16T00:00:00"/>
    <s v="Second Class"/>
    <s v="NP-18700"/>
    <s v="Nora Preis"/>
    <s v="Consumer"/>
    <s v="United States"/>
    <s v="San Francisco"/>
    <x v="1"/>
    <x v="9"/>
    <x v="1"/>
    <s v="OFF-AR-10000246"/>
    <x v="1"/>
    <s v="Art"/>
    <s v="Newell 318"/>
    <n v="16.68"/>
  </r>
  <r>
    <n v="2400"/>
    <s v="CA-2018-147361"/>
    <d v="2018-09-09T00:00:00"/>
    <d v="2018-09-15T00:00:00"/>
    <s v="Standard Class"/>
    <s v="SB-20290"/>
    <s v="Sean Braxton"/>
    <s v="Corporate"/>
    <s v="United States"/>
    <s v="Florence"/>
    <x v="20"/>
    <x v="328"/>
    <x v="0"/>
    <s v="OFF-ST-10001809"/>
    <x v="1"/>
    <s v="Storage"/>
    <s v="Fellowes Officeware Wire Shelving"/>
    <n v="628.80999999999995"/>
  </r>
  <r>
    <n v="2401"/>
    <s v="CA-2018-147361"/>
    <d v="2018-09-09T00:00:00"/>
    <d v="2018-09-15T00:00:00"/>
    <s v="Standard Class"/>
    <s v="SB-20290"/>
    <s v="Sean Braxton"/>
    <s v="Corporate"/>
    <s v="United States"/>
    <s v="Florence"/>
    <x v="20"/>
    <x v="328"/>
    <x v="0"/>
    <s v="OFF-ST-10002214"/>
    <x v="1"/>
    <s v="Storage"/>
    <s v="X-Rack File for Hanging Folders"/>
    <n v="56.45"/>
  </r>
  <r>
    <n v="2402"/>
    <s v="CA-2018-145877"/>
    <d v="2018-04-01T00:00:00"/>
    <d v="2018-04-04T00:00:00"/>
    <s v="Second Class"/>
    <s v="AS-10090"/>
    <s v="Adam Shillingsburg"/>
    <s v="Consumer"/>
    <s v="United States"/>
    <s v="Springfield"/>
    <x v="25"/>
    <x v="333"/>
    <x v="2"/>
    <s v="OFF-ST-10000649"/>
    <x v="1"/>
    <s v="Storage"/>
    <s v="Hanging Personal Folder File"/>
    <n v="94.2"/>
  </r>
  <r>
    <n v="2403"/>
    <s v="CA-2018-145877"/>
    <d v="2018-04-01T00:00:00"/>
    <d v="2018-04-04T00:00:00"/>
    <s v="Second Class"/>
    <s v="AS-10090"/>
    <s v="Adam Shillingsburg"/>
    <s v="Consumer"/>
    <s v="United States"/>
    <s v="Springfield"/>
    <x v="25"/>
    <x v="333"/>
    <x v="2"/>
    <s v="OFF-EN-10001990"/>
    <x v="1"/>
    <s v="Envelopes"/>
    <s v="Staple envelope"/>
    <n v="28.4"/>
  </r>
  <r>
    <n v="2404"/>
    <s v="US-2017-110170"/>
    <d v="2017-09-27T00:00:00"/>
    <d v="2017-10-03T00:00:00"/>
    <s v="Standard Class"/>
    <s v="HM-14860"/>
    <s v="Harry Marie"/>
    <s v="Corporate"/>
    <s v="United States"/>
    <s v="Huntsville"/>
    <x v="5"/>
    <x v="143"/>
    <x v="2"/>
    <s v="FUR-BO-10000780"/>
    <x v="0"/>
    <s v="Bookcases"/>
    <s v="O'Sullivan Plantations 2-Door Library in Landvery Oak"/>
    <n v="956.66480000000001"/>
  </r>
  <r>
    <n v="2405"/>
    <s v="CA-2018-108574"/>
    <d v="2018-10-07T00:00:00"/>
    <d v="2018-10-11T00:00:00"/>
    <s v="Standard Class"/>
    <s v="MG-18145"/>
    <s v="Mike Gockenbach"/>
    <s v="Consumer"/>
    <s v="United States"/>
    <s v="Los Angeles"/>
    <x v="1"/>
    <x v="62"/>
    <x v="1"/>
    <s v="TEC-AC-10002049"/>
    <x v="2"/>
    <s v="Accessories"/>
    <s v="Logitech G19 Programmable Gaming Keyboard"/>
    <n v="1115.9100000000001"/>
  </r>
  <r>
    <n v="2406"/>
    <s v="CA-2018-108574"/>
    <d v="2018-10-07T00:00:00"/>
    <d v="2018-10-11T00:00:00"/>
    <s v="Standard Class"/>
    <s v="MG-18145"/>
    <s v="Mike Gockenbach"/>
    <s v="Consumer"/>
    <s v="United States"/>
    <s v="Los Angeles"/>
    <x v="1"/>
    <x v="62"/>
    <x v="1"/>
    <s v="TEC-PH-10003555"/>
    <x v="2"/>
    <s v="Phones"/>
    <s v="Motorola HK250 Universal Bluetooth Headset"/>
    <n v="128.744"/>
  </r>
  <r>
    <n v="2407"/>
    <s v="CA-2018-108574"/>
    <d v="2018-10-07T00:00:00"/>
    <d v="2018-10-11T00:00:00"/>
    <s v="Standard Class"/>
    <s v="MG-18145"/>
    <s v="Mike Gockenbach"/>
    <s v="Consumer"/>
    <s v="United States"/>
    <s v="Los Angeles"/>
    <x v="1"/>
    <x v="62"/>
    <x v="1"/>
    <s v="TEC-PH-10000702"/>
    <x v="2"/>
    <s v="Phones"/>
    <s v="Square Credit Card Reader, 4 1/2&quot; x 4 1/2&quot; x 1&quot;, White"/>
    <n v="79.92"/>
  </r>
  <r>
    <n v="2408"/>
    <s v="CA-2018-144589"/>
    <d v="2018-01-20T00:00:00"/>
    <d v="2018-01-25T00:00:00"/>
    <s v="Standard Class"/>
    <s v="TM-21010"/>
    <s v="Tamara Manning"/>
    <s v="Consumer"/>
    <s v="United States"/>
    <s v="San Francisco"/>
    <x v="1"/>
    <x v="34"/>
    <x v="1"/>
    <s v="OFF-AR-10003631"/>
    <x v="1"/>
    <s v="Art"/>
    <s v="Staples in misc. colors"/>
    <n v="24.2"/>
  </r>
  <r>
    <n v="2409"/>
    <s v="CA-2018-144589"/>
    <d v="2018-01-20T00:00:00"/>
    <d v="2018-01-25T00:00:00"/>
    <s v="Standard Class"/>
    <s v="TM-21010"/>
    <s v="Tamara Manning"/>
    <s v="Consumer"/>
    <s v="United States"/>
    <s v="San Francisco"/>
    <x v="1"/>
    <x v="34"/>
    <x v="1"/>
    <s v="TEC-PH-10003072"/>
    <x v="2"/>
    <s v="Phones"/>
    <s v="Panasonic KX-TG9541B DECT 6.0 Digital 2-Line Expandable Cordless Phone With Digital Answering System"/>
    <n v="359.976"/>
  </r>
  <r>
    <n v="2410"/>
    <s v="CA-2018-155985"/>
    <d v="2018-03-23T00:00:00"/>
    <d v="2018-03-25T00:00:00"/>
    <s v="First Class"/>
    <s v="BE-11335"/>
    <s v="Bill Eplett"/>
    <s v="Home Office"/>
    <s v="United States"/>
    <s v="San Francisco"/>
    <x v="1"/>
    <x v="34"/>
    <x v="1"/>
    <s v="FUR-FU-10000758"/>
    <x v="0"/>
    <s v="Furnishings"/>
    <s v="DAX Natural Wood-Tone Poster Frame"/>
    <n v="211.84"/>
  </r>
  <r>
    <n v="2411"/>
    <s v="CA-2015-162684"/>
    <d v="2015-08-01T00:00:00"/>
    <d v="2015-08-06T00:00:00"/>
    <s v="Standard Class"/>
    <s v="AS-10630"/>
    <s v="Ann Steele"/>
    <s v="Home Office"/>
    <s v="United States"/>
    <s v="Philadelphia"/>
    <x v="9"/>
    <x v="74"/>
    <x v="3"/>
    <s v="OFF-FA-10000992"/>
    <x v="1"/>
    <s v="Fasteners"/>
    <s v="Acco Clips to Go Binder Clips, 24 Clips in Two Sizes"/>
    <n v="5.68"/>
  </r>
  <r>
    <n v="2412"/>
    <s v="CA-2016-142041"/>
    <d v="2016-06-07T00:00:00"/>
    <d v="2016-06-09T00:00:00"/>
    <s v="Second Class"/>
    <s v="EM-13810"/>
    <s v="Eleni McCrary"/>
    <s v="Corporate"/>
    <s v="United States"/>
    <s v="Los Angeles"/>
    <x v="1"/>
    <x v="1"/>
    <x v="1"/>
    <s v="OFF-BI-10004187"/>
    <x v="1"/>
    <s v="Binders"/>
    <s v="3-ring staple pack"/>
    <n v="7.52"/>
  </r>
  <r>
    <n v="2413"/>
    <s v="CA-2015-151295"/>
    <d v="2015-11-12T00:00:00"/>
    <d v="2015-11-16T00:00:00"/>
    <s v="Standard Class"/>
    <s v="JA-15970"/>
    <s v="Joseph Airdo"/>
    <s v="Consumer"/>
    <s v="United States"/>
    <s v="Los Angeles"/>
    <x v="1"/>
    <x v="62"/>
    <x v="1"/>
    <s v="OFF-PA-10001947"/>
    <x v="1"/>
    <s v="Paper"/>
    <s v="Xerox 1974"/>
    <n v="11.96"/>
  </r>
  <r>
    <n v="2414"/>
    <s v="CA-2015-151295"/>
    <d v="2015-11-12T00:00:00"/>
    <d v="2015-11-16T00:00:00"/>
    <s v="Standard Class"/>
    <s v="JA-15970"/>
    <s v="Joseph Airdo"/>
    <s v="Consumer"/>
    <s v="United States"/>
    <s v="Los Angeles"/>
    <x v="1"/>
    <x v="62"/>
    <x v="1"/>
    <s v="FUR-TA-10002356"/>
    <x v="0"/>
    <s v="Tables"/>
    <s v="Bevis Boat-Shaped Conference Table"/>
    <n v="629.06399999999996"/>
  </r>
  <r>
    <n v="2415"/>
    <s v="CA-2017-156300"/>
    <d v="2017-12-29T00:00:00"/>
    <d v="2018-01-02T00:00:00"/>
    <s v="Standard Class"/>
    <s v="TB-21595"/>
    <s v="Troy Blackwell"/>
    <s v="Consumer"/>
    <s v="United States"/>
    <s v="Milwaukee"/>
    <x v="6"/>
    <x v="201"/>
    <x v="2"/>
    <s v="FUR-CH-10001714"/>
    <x v="0"/>
    <s v="Chairs"/>
    <s v="Global Leather &amp; Oak Executive Chair, Burgundy"/>
    <n v="754.45"/>
  </r>
  <r>
    <n v="2416"/>
    <s v="CA-2016-146087"/>
    <d v="2016-07-06T00:00:00"/>
    <d v="2016-07-11T00:00:00"/>
    <s v="Standard Class"/>
    <s v="PP-18955"/>
    <s v="Paul Prost"/>
    <s v="Home Office"/>
    <s v="United States"/>
    <s v="Holyoke"/>
    <x v="31"/>
    <x v="381"/>
    <x v="3"/>
    <s v="FUR-BO-10002824"/>
    <x v="0"/>
    <s v="Bookcases"/>
    <s v="Bush Mission Pointe Library"/>
    <n v="301.95999999999998"/>
  </r>
  <r>
    <n v="2417"/>
    <s v="CA-2018-168655"/>
    <d v="2018-10-12T00:00:00"/>
    <d v="2018-10-18T00:00:00"/>
    <s v="Standard Class"/>
    <s v="ML-18040"/>
    <s v="Michelle Lonsdale"/>
    <s v="Corporate"/>
    <s v="United States"/>
    <s v="Albuquerque"/>
    <x v="27"/>
    <x v="382"/>
    <x v="1"/>
    <s v="TEC-AC-10002842"/>
    <x v="2"/>
    <s v="Accessories"/>
    <s v="WD My Passport Ultra 2TB Portable External Hard Drive"/>
    <n v="595"/>
  </r>
  <r>
    <n v="2418"/>
    <s v="CA-2018-168655"/>
    <d v="2018-10-12T00:00:00"/>
    <d v="2018-10-18T00:00:00"/>
    <s v="Standard Class"/>
    <s v="ML-18040"/>
    <s v="Michelle Lonsdale"/>
    <s v="Corporate"/>
    <s v="United States"/>
    <s v="Albuquerque"/>
    <x v="27"/>
    <x v="382"/>
    <x v="1"/>
    <s v="OFF-BI-10002082"/>
    <x v="1"/>
    <s v="Binders"/>
    <s v="GBC Twin Loop Wire Binding Elements"/>
    <n v="79.872"/>
  </r>
  <r>
    <n v="2419"/>
    <s v="CA-2017-107202"/>
    <d v="2017-05-21T00:00:00"/>
    <d v="2017-05-28T00:00:00"/>
    <s v="Standard Class"/>
    <s v="LC-16930"/>
    <s v="Linda Cazamias"/>
    <s v="Corporate"/>
    <s v="United States"/>
    <s v="Sparks"/>
    <x v="33"/>
    <x v="383"/>
    <x v="1"/>
    <s v="TEC-MA-10000112"/>
    <x v="2"/>
    <s v="Machines"/>
    <s v="Panasonic KX MB2061 Multifunction Printer"/>
    <n v="2396.4"/>
  </r>
  <r>
    <n v="2420"/>
    <s v="CA-2018-159597"/>
    <d v="2018-11-09T00:00:00"/>
    <d v="2018-11-14T00:00:00"/>
    <s v="Standard Class"/>
    <s v="MC-17590"/>
    <s v="Matt Collister"/>
    <s v="Corporate"/>
    <s v="United States"/>
    <s v="Coachella"/>
    <x v="1"/>
    <x v="384"/>
    <x v="1"/>
    <s v="OFF-ST-10002289"/>
    <x v="1"/>
    <s v="Storage"/>
    <s v="Safco Wire Cube Shelving System, For Use as 4 or 5 14&quot; Cubes, Black"/>
    <n v="63.56"/>
  </r>
  <r>
    <n v="2421"/>
    <s v="CA-2018-159597"/>
    <d v="2018-11-09T00:00:00"/>
    <d v="2018-11-14T00:00:00"/>
    <s v="Standard Class"/>
    <s v="MC-17590"/>
    <s v="Matt Collister"/>
    <s v="Corporate"/>
    <s v="United States"/>
    <s v="Coachella"/>
    <x v="1"/>
    <x v="384"/>
    <x v="1"/>
    <s v="TEC-AC-10004171"/>
    <x v="2"/>
    <s v="Accessories"/>
    <s v="Razer Kraken 7.1 Surround Sound Over Ear USB Gaming Headset"/>
    <n v="99.99"/>
  </r>
  <r>
    <n v="2422"/>
    <s v="CA-2017-155551"/>
    <d v="2017-04-18T00:00:00"/>
    <d v="2017-04-23T00:00:00"/>
    <s v="Standard Class"/>
    <s v="CR-12580"/>
    <s v="Clay Rozendal"/>
    <s v="Home Office"/>
    <s v="United States"/>
    <s v="Elmhurst"/>
    <x v="10"/>
    <x v="385"/>
    <x v="2"/>
    <s v="OFF-ST-10003656"/>
    <x v="1"/>
    <s v="Storage"/>
    <s v="Safco Industrial Wire Shelving"/>
    <n v="230.376"/>
  </r>
  <r>
    <n v="2423"/>
    <s v="CA-2017-155551"/>
    <d v="2017-04-18T00:00:00"/>
    <d v="2017-04-23T00:00:00"/>
    <s v="Standard Class"/>
    <s v="CR-12580"/>
    <s v="Clay Rozendal"/>
    <s v="Home Office"/>
    <s v="United States"/>
    <s v="Elmhurst"/>
    <x v="10"/>
    <x v="385"/>
    <x v="2"/>
    <s v="OFF-PA-10001560"/>
    <x v="1"/>
    <s v="Paper"/>
    <s v="Adams Telephone Message Books, 5 1/4â€ x 11â€"/>
    <n v="9.6639999999999997"/>
  </r>
  <r>
    <n v="2424"/>
    <s v="US-2018-147669"/>
    <d v="2018-12-25T00:00:00"/>
    <d v="2018-12-30T00:00:00"/>
    <s v="Standard Class"/>
    <s v="SV-20935"/>
    <s v="Susan Vittorini"/>
    <s v="Consumer"/>
    <s v="United States"/>
    <s v="Fairfield"/>
    <x v="24"/>
    <x v="322"/>
    <x v="3"/>
    <s v="TEC-AC-10002473"/>
    <x v="2"/>
    <s v="Accessories"/>
    <s v="Maxell 4.7GB DVD-R"/>
    <n v="158.928"/>
  </r>
  <r>
    <n v="2425"/>
    <s v="US-2018-147669"/>
    <d v="2018-12-25T00:00:00"/>
    <d v="2018-12-30T00:00:00"/>
    <s v="Standard Class"/>
    <s v="SV-20935"/>
    <s v="Susan Vittorini"/>
    <s v="Consumer"/>
    <s v="United States"/>
    <s v="Fairfield"/>
    <x v="24"/>
    <x v="322"/>
    <x v="3"/>
    <s v="OFF-BI-10000632"/>
    <x v="1"/>
    <s v="Binders"/>
    <s v="Satellite Sectional Post Binders"/>
    <n v="13.023"/>
  </r>
  <r>
    <n v="2426"/>
    <s v="US-2018-147669"/>
    <d v="2018-12-25T00:00:00"/>
    <d v="2018-12-30T00:00:00"/>
    <s v="Standard Class"/>
    <s v="SV-20935"/>
    <s v="Susan Vittorini"/>
    <s v="Consumer"/>
    <s v="United States"/>
    <s v="Fairfield"/>
    <x v="24"/>
    <x v="322"/>
    <x v="3"/>
    <s v="FUR-TA-10002645"/>
    <x v="0"/>
    <s v="Tables"/>
    <s v="Hon Rectangular Conference Tables"/>
    <n v="273.06"/>
  </r>
  <r>
    <n v="2427"/>
    <s v="US-2018-147669"/>
    <d v="2018-12-25T00:00:00"/>
    <d v="2018-12-30T00:00:00"/>
    <s v="Standard Class"/>
    <s v="SV-20935"/>
    <s v="Susan Vittorini"/>
    <s v="Consumer"/>
    <s v="United States"/>
    <s v="Fairfield"/>
    <x v="24"/>
    <x v="322"/>
    <x v="3"/>
    <s v="OFF-FA-10002975"/>
    <x v="1"/>
    <s v="Fasteners"/>
    <s v="Staples"/>
    <n v="39.311999999999998"/>
  </r>
  <r>
    <n v="2428"/>
    <s v="CA-2017-169922"/>
    <d v="2017-06-11T00:00:00"/>
    <d v="2017-06-17T00:00:00"/>
    <s v="Standard Class"/>
    <s v="MZ-17515"/>
    <s v="Mary Zewe"/>
    <s v="Corporate"/>
    <s v="United States"/>
    <s v="Arlington"/>
    <x v="5"/>
    <x v="174"/>
    <x v="2"/>
    <s v="OFF-BI-10003784"/>
    <x v="1"/>
    <s v="Binders"/>
    <s v="Computer Printout Index Tabs"/>
    <n v="1.3440000000000001"/>
  </r>
  <r>
    <n v="2429"/>
    <s v="CA-2017-169922"/>
    <d v="2017-06-11T00:00:00"/>
    <d v="2017-06-17T00:00:00"/>
    <s v="Standard Class"/>
    <s v="MZ-17515"/>
    <s v="Mary Zewe"/>
    <s v="Corporate"/>
    <s v="United States"/>
    <s v="Arlington"/>
    <x v="5"/>
    <x v="174"/>
    <x v="2"/>
    <s v="OFF-BI-10001617"/>
    <x v="1"/>
    <s v="Binders"/>
    <s v="GBC Wire Binding Combs"/>
    <n v="8.2720000000000002"/>
  </r>
  <r>
    <n v="2430"/>
    <s v="CA-2017-169922"/>
    <d v="2017-06-11T00:00:00"/>
    <d v="2017-06-17T00:00:00"/>
    <s v="Standard Class"/>
    <s v="MZ-17515"/>
    <s v="Mary Zewe"/>
    <s v="Corporate"/>
    <s v="United States"/>
    <s v="Arlington"/>
    <x v="5"/>
    <x v="174"/>
    <x v="2"/>
    <s v="FUR-FU-10004415"/>
    <x v="0"/>
    <s v="Furnishings"/>
    <s v="Stacking Tray, Side-Loading, Legal, Smoke"/>
    <n v="12.544"/>
  </r>
  <r>
    <n v="2431"/>
    <s v="CA-2018-100748"/>
    <d v="2018-05-13T00:00:00"/>
    <d v="2018-05-20T00:00:00"/>
    <s v="Standard Class"/>
    <s v="RB-19795"/>
    <s v="Ross Baird"/>
    <s v="Home Office"/>
    <s v="United States"/>
    <s v="San Francisco"/>
    <x v="1"/>
    <x v="94"/>
    <x v="1"/>
    <s v="OFF-LA-10000240"/>
    <x v="1"/>
    <s v="Labels"/>
    <s v="Self-Adhesive Address Labels for Typewriters by Universal"/>
    <n v="58.48"/>
  </r>
  <r>
    <n v="2432"/>
    <s v="CA-2018-129805"/>
    <d v="2018-12-28T00:00:00"/>
    <d v="2019-01-02T00:00:00"/>
    <s v="Standard Class"/>
    <s v="HM-14860"/>
    <s v="Harry Marie"/>
    <s v="Corporate"/>
    <s v="United States"/>
    <s v="Seattle"/>
    <x v="4"/>
    <x v="5"/>
    <x v="1"/>
    <s v="FUR-FU-10001935"/>
    <x v="0"/>
    <s v="Furnishings"/>
    <s v="3M Hangers With Command Adhesive"/>
    <n v="7.4"/>
  </r>
  <r>
    <n v="2433"/>
    <s v="CA-2015-148586"/>
    <d v="2015-03-25T00:00:00"/>
    <d v="2015-04-01T00:00:00"/>
    <s v="Standard Class"/>
    <s v="AZ-10750"/>
    <s v="Annie Zypern"/>
    <s v="Consumer"/>
    <s v="United States"/>
    <s v="New York City"/>
    <x v="15"/>
    <x v="29"/>
    <x v="3"/>
    <s v="FUR-CH-10002439"/>
    <x v="0"/>
    <s v="Chairs"/>
    <s v="Iceberg Nesting Folding Chair, 19w x 6d x 43h"/>
    <n v="366.786"/>
  </r>
  <r>
    <n v="2434"/>
    <s v="US-2018-112613"/>
    <d v="2018-05-28T00:00:00"/>
    <d v="2018-06-01T00:00:00"/>
    <s v="Standard Class"/>
    <s v="JH-15910"/>
    <s v="Jonathan Howell"/>
    <s v="Consumer"/>
    <s v="United States"/>
    <s v="Houston"/>
    <x v="5"/>
    <x v="32"/>
    <x v="2"/>
    <s v="TEC-PH-10001536"/>
    <x v="2"/>
    <s v="Phones"/>
    <s v="Spigen Samsung Galaxy S5 Case Wallet"/>
    <n v="54.368000000000002"/>
  </r>
  <r>
    <n v="2435"/>
    <s v="CA-2016-154746"/>
    <d v="2016-11-14T00:00:00"/>
    <d v="2016-11-17T00:00:00"/>
    <s v="First Class"/>
    <s v="PJ-18835"/>
    <s v="Patrick Jones"/>
    <s v="Corporate"/>
    <s v="United States"/>
    <s v="Springfield"/>
    <x v="17"/>
    <x v="28"/>
    <x v="0"/>
    <s v="OFF-EN-10001532"/>
    <x v="1"/>
    <s v="Envelopes"/>
    <s v="Brown Kraft Recycled Envelopes"/>
    <n v="33.96"/>
  </r>
  <r>
    <n v="2436"/>
    <s v="CA-2016-154746"/>
    <d v="2016-11-14T00:00:00"/>
    <d v="2016-11-17T00:00:00"/>
    <s v="First Class"/>
    <s v="PJ-18835"/>
    <s v="Patrick Jones"/>
    <s v="Corporate"/>
    <s v="United States"/>
    <s v="Springfield"/>
    <x v="17"/>
    <x v="28"/>
    <x v="0"/>
    <s v="OFF-AP-10003057"/>
    <x v="1"/>
    <s v="Appliances"/>
    <s v="Honeywell Enviracaire Portable HEPA Air Cleaner for 16' x 20' Room"/>
    <n v="826.11"/>
  </r>
  <r>
    <n v="2437"/>
    <s v="CA-2018-140053"/>
    <d v="2018-07-03T00:00:00"/>
    <d v="2018-07-10T00:00:00"/>
    <s v="Standard Class"/>
    <s v="CA-12265"/>
    <s v="Christina Anderson"/>
    <s v="Consumer"/>
    <s v="United States"/>
    <s v="Farmington"/>
    <x v="27"/>
    <x v="214"/>
    <x v="1"/>
    <s v="FUR-FU-10003708"/>
    <x v="0"/>
    <s v="Furnishings"/>
    <s v="Tenex Traditional Chairmats for Medium Pile Carpet, Standard Lip, 36&quot; x 48&quot;"/>
    <n v="545.85"/>
  </r>
  <r>
    <n v="2438"/>
    <s v="CA-2015-164210"/>
    <d v="2015-11-18T00:00:00"/>
    <d v="2015-11-20T00:00:00"/>
    <s v="Second Class"/>
    <s v="PW-19240"/>
    <s v="Pierre Wener"/>
    <s v="Consumer"/>
    <s v="United States"/>
    <s v="Louisville"/>
    <x v="22"/>
    <x v="127"/>
    <x v="1"/>
    <s v="FUR-TA-10000849"/>
    <x v="0"/>
    <s v="Tables"/>
    <s v="Bevis Rectangular Conference Tables"/>
    <n v="145.97999999999999"/>
  </r>
  <r>
    <n v="2439"/>
    <s v="CA-2015-164210"/>
    <d v="2015-11-18T00:00:00"/>
    <d v="2015-11-20T00:00:00"/>
    <s v="Second Class"/>
    <s v="PW-19240"/>
    <s v="Pierre Wener"/>
    <s v="Consumer"/>
    <s v="United States"/>
    <s v="Louisville"/>
    <x v="22"/>
    <x v="127"/>
    <x v="1"/>
    <s v="OFF-PA-10002259"/>
    <x v="1"/>
    <s v="Paper"/>
    <s v="Geographics Note Cards, Blank, White, 8 1/2&quot; x 11&quot;"/>
    <n v="35.808"/>
  </r>
  <r>
    <n v="2440"/>
    <s v="CA-2018-139948"/>
    <d v="2018-07-17T00:00:00"/>
    <d v="2018-07-22T00:00:00"/>
    <s v="Standard Class"/>
    <s v="SW-20455"/>
    <s v="Shaun Weien"/>
    <s v="Consumer"/>
    <s v="United States"/>
    <s v="Tampa"/>
    <x v="2"/>
    <x v="85"/>
    <x v="0"/>
    <s v="FUR-FU-10002597"/>
    <x v="0"/>
    <s v="Furnishings"/>
    <s v="C-Line Magnetic Cubicle Keepers, Clear Polypropylene"/>
    <n v="7.9039999999999999"/>
  </r>
  <r>
    <n v="2441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TEC-PH-10004614"/>
    <x v="2"/>
    <s v="Phones"/>
    <s v="AT&amp;T 841000 Phone"/>
    <n v="345"/>
  </r>
  <r>
    <n v="2442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FUR-TA-10003748"/>
    <x v="0"/>
    <s v="Tables"/>
    <s v="Bevis 36 x 72 Conference Tables"/>
    <n v="174.286"/>
  </r>
  <r>
    <n v="2443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OFF-AP-10003217"/>
    <x v="1"/>
    <s v="Appliances"/>
    <s v="Eureka Sanitaire  Commercial Upright"/>
    <n v="662.84"/>
  </r>
  <r>
    <n v="2444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TEC-AC-10002399"/>
    <x v="2"/>
    <s v="Accessories"/>
    <s v="SanDisk Cruzer 32 GB USB Flash Drive"/>
    <n v="95.1"/>
  </r>
  <r>
    <n v="2445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OFF-EN-10002973"/>
    <x v="1"/>
    <s v="Envelopes"/>
    <s v="Ampad #10 Peel &amp; Seel Holiday Envelopes"/>
    <n v="26.88"/>
  </r>
  <r>
    <n v="2446"/>
    <s v="CA-2017-146934"/>
    <d v="2017-05-22T00:00:00"/>
    <d v="2017-05-27T00:00:00"/>
    <s v="Standard Class"/>
    <s v="AF-10870"/>
    <s v="Art Ferguson"/>
    <s v="Consumer"/>
    <s v="United States"/>
    <s v="Passaic"/>
    <x v="30"/>
    <x v="386"/>
    <x v="3"/>
    <s v="TEC-PH-10001336"/>
    <x v="2"/>
    <s v="Phones"/>
    <s v="Digium D40 VoIP phone"/>
    <n v="257.98"/>
  </r>
  <r>
    <n v="2447"/>
    <s v="CA-2016-100573"/>
    <d v="2016-09-25T00:00:00"/>
    <d v="2016-10-01T00:00:00"/>
    <s v="Standard Class"/>
    <s v="AM-10705"/>
    <s v="Anne McFarland"/>
    <s v="Consumer"/>
    <s v="United States"/>
    <s v="Los Angeles"/>
    <x v="1"/>
    <x v="25"/>
    <x v="1"/>
    <s v="OFF-EN-10000461"/>
    <x v="1"/>
    <s v="Envelopes"/>
    <s v="#10- 4 1/8&quot; x 9 1/2&quot; Recycled Envelopes"/>
    <n v="17.48"/>
  </r>
  <r>
    <n v="2448"/>
    <s v="CA-2017-119165"/>
    <d v="2017-10-31T00:00:00"/>
    <d v="2017-11-06T00:00:00"/>
    <s v="Standard Class"/>
    <s v="BD-11320"/>
    <s v="Bill Donatelli"/>
    <s v="Consumer"/>
    <s v="United States"/>
    <s v="Philadelphia"/>
    <x v="9"/>
    <x v="105"/>
    <x v="3"/>
    <s v="FUR-CH-10000988"/>
    <x v="0"/>
    <s v="Chairs"/>
    <s v="Hon Olson Stacker Stools"/>
    <n v="492.83499999999998"/>
  </r>
  <r>
    <n v="2449"/>
    <s v="CA-2016-128027"/>
    <d v="2016-09-14T00:00:00"/>
    <d v="2016-09-17T00:00:00"/>
    <s v="Second Class"/>
    <s v="CM-12385"/>
    <s v="Christopher Martinez"/>
    <s v="Consumer"/>
    <s v="United States"/>
    <s v="North Charleston"/>
    <x v="20"/>
    <x v="387"/>
    <x v="0"/>
    <s v="OFF-ST-10001809"/>
    <x v="1"/>
    <s v="Storage"/>
    <s v="Fellowes Officeware Wire Shelving"/>
    <n v="269.49"/>
  </r>
  <r>
    <n v="2450"/>
    <s v="CA-2017-140207"/>
    <d v="2017-11-05T00:00:00"/>
    <d v="2017-11-10T00:00:00"/>
    <s v="Standard Class"/>
    <s v="CS-12400"/>
    <s v="Christopher Schild"/>
    <s v="Home Office"/>
    <s v="United States"/>
    <s v="San Jose"/>
    <x v="1"/>
    <x v="58"/>
    <x v="1"/>
    <s v="OFF-BI-10003963"/>
    <x v="1"/>
    <s v="Binders"/>
    <s v="Cardinal Holdit Data Disk Pockets"/>
    <n v="29.12"/>
  </r>
  <r>
    <n v="2451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LA-10000081"/>
    <x v="1"/>
    <s v="Labels"/>
    <s v="Avery 496"/>
    <n v="18.75"/>
  </r>
  <r>
    <n v="2452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TEC-PH-10000149"/>
    <x v="2"/>
    <s v="Phones"/>
    <s v="Cisco SPA525G2 IP Phone - Wireless"/>
    <n v="119.7"/>
  </r>
  <r>
    <n v="2453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BI-10000605"/>
    <x v="1"/>
    <s v="Binders"/>
    <s v="Acco Pressboard Covers with Storage Hooks, 9 1/2&quot; x 11&quot;, Executive Red"/>
    <n v="9.1440000000000001"/>
  </r>
  <r>
    <n v="2454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TEC-AC-10002399"/>
    <x v="2"/>
    <s v="Accessories"/>
    <s v="SanDisk Cruzer 32 GB USB Flash Drive"/>
    <n v="57.06"/>
  </r>
  <r>
    <n v="2455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TEC-AC-10003038"/>
    <x v="2"/>
    <s v="Accessories"/>
    <s v="Kingston Digital DataTraveler 16GB USB 2.0"/>
    <n v="71.599999999999994"/>
  </r>
  <r>
    <n v="2456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ST-10000344"/>
    <x v="1"/>
    <s v="Storage"/>
    <s v="Neat Ideas Personal Hanging Folder Files, Black"/>
    <n v="107.44"/>
  </r>
  <r>
    <n v="2457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LA-10004093"/>
    <x v="1"/>
    <s v="Labels"/>
    <s v="Avery 486"/>
    <n v="7.31"/>
  </r>
  <r>
    <n v="2458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AR-10001683"/>
    <x v="1"/>
    <s v="Art"/>
    <s v="Lumber Crayons"/>
    <n v="59.1"/>
  </r>
  <r>
    <n v="2459"/>
    <s v="CA-2018-140949"/>
    <d v="2018-03-17T00:00:00"/>
    <d v="2018-03-22T00:00:00"/>
    <s v="Second Class"/>
    <s v="DB-13405"/>
    <s v="Denny Blanton"/>
    <s v="Consumer"/>
    <s v="United States"/>
    <s v="New York City"/>
    <x v="15"/>
    <x v="164"/>
    <x v="3"/>
    <s v="OFF-ST-10003455"/>
    <x v="1"/>
    <s v="Storage"/>
    <s v="Tenex File Box, Personal Filing Tote with Lid, Black"/>
    <n v="46.53"/>
  </r>
  <r>
    <n v="2460"/>
    <s v="CA-2018-138548"/>
    <d v="2018-08-15T00:00:00"/>
    <d v="2018-08-21T00:00:00"/>
    <s v="Standard Class"/>
    <s v="JG-15160"/>
    <s v="James Galang"/>
    <s v="Consumer"/>
    <s v="United States"/>
    <s v="Plainfield"/>
    <x v="30"/>
    <x v="170"/>
    <x v="3"/>
    <s v="OFF-AP-10002578"/>
    <x v="1"/>
    <s v="Appliances"/>
    <s v="Fellowes Premier Superior Surge Suppressor, 10-Outlet, With Phone and Remote"/>
    <n v="97.84"/>
  </r>
  <r>
    <n v="2461"/>
    <s v="CA-2016-142419"/>
    <d v="2016-07-11T00:00:00"/>
    <d v="2016-07-13T00:00:00"/>
    <s v="Second Class"/>
    <s v="SC-20380"/>
    <s v="Shahid Collister"/>
    <s v="Consumer"/>
    <s v="United States"/>
    <s v="Seattle"/>
    <x v="4"/>
    <x v="60"/>
    <x v="1"/>
    <s v="OFF-PA-10001763"/>
    <x v="1"/>
    <s v="Paper"/>
    <s v="Xerox 1896"/>
    <n v="29.97"/>
  </r>
  <r>
    <n v="2462"/>
    <s v="CA-2016-142419"/>
    <d v="2016-07-11T00:00:00"/>
    <d v="2016-07-13T00:00:00"/>
    <s v="Second Class"/>
    <s v="SC-20380"/>
    <s v="Shahid Collister"/>
    <s v="Consumer"/>
    <s v="United States"/>
    <s v="Seattle"/>
    <x v="4"/>
    <x v="60"/>
    <x v="1"/>
    <s v="OFF-BI-10001597"/>
    <x v="1"/>
    <s v="Binders"/>
    <s v="Wilson Jones Ledger-Size, Piano-Hinge Binder, 2&quot;, Blue"/>
    <n v="98.352000000000004"/>
  </r>
  <r>
    <n v="2463"/>
    <s v="CA-2018-148691"/>
    <d v="2018-12-03T00:00:00"/>
    <d v="2018-12-09T00:00:00"/>
    <s v="Standard Class"/>
    <s v="CS-12460"/>
    <s v="Chuck Sachs"/>
    <s v="Consumer"/>
    <s v="United States"/>
    <s v="New York City"/>
    <x v="15"/>
    <x v="29"/>
    <x v="3"/>
    <s v="OFF-BI-10001524"/>
    <x v="1"/>
    <s v="Binders"/>
    <s v="GBC Premium Transparent Covers with Diagonal Lined Pattern"/>
    <n v="83.92"/>
  </r>
  <r>
    <n v="2464"/>
    <s v="CA-2018-148691"/>
    <d v="2018-12-03T00:00:00"/>
    <d v="2018-12-09T00:00:00"/>
    <s v="Standard Class"/>
    <s v="CS-12460"/>
    <s v="Chuck Sachs"/>
    <s v="Consumer"/>
    <s v="United States"/>
    <s v="New York City"/>
    <x v="15"/>
    <x v="29"/>
    <x v="3"/>
    <s v="OFF-BI-10001553"/>
    <x v="1"/>
    <s v="Binders"/>
    <s v="SpineVue Locking Slant-D Ring Binders by Cardinal"/>
    <n v="14.624000000000001"/>
  </r>
  <r>
    <n v="2465"/>
    <s v="CA-2018-148691"/>
    <d v="2018-12-03T00:00:00"/>
    <d v="2018-12-09T00:00:00"/>
    <s v="Standard Class"/>
    <s v="CS-12460"/>
    <s v="Chuck Sachs"/>
    <s v="Consumer"/>
    <s v="United States"/>
    <s v="New York City"/>
    <x v="15"/>
    <x v="29"/>
    <x v="3"/>
    <s v="TEC-PH-10000576"/>
    <x v="2"/>
    <s v="Phones"/>
    <s v="AT&amp;T 1080 Corded phone"/>
    <n v="136.99"/>
  </r>
  <r>
    <n v="2466"/>
    <s v="CA-2018-148691"/>
    <d v="2018-12-03T00:00:00"/>
    <d v="2018-12-09T00:00:00"/>
    <s v="Standard Class"/>
    <s v="CS-12460"/>
    <s v="Chuck Sachs"/>
    <s v="Consumer"/>
    <s v="United States"/>
    <s v="New York City"/>
    <x v="15"/>
    <x v="29"/>
    <x v="3"/>
    <s v="OFF-LA-10001317"/>
    <x v="1"/>
    <s v="Labels"/>
    <s v="Avery 520"/>
    <n v="3.15"/>
  </r>
  <r>
    <n v="2467"/>
    <s v="CA-2018-128755"/>
    <d v="2018-05-04T00:00:00"/>
    <d v="2018-05-08T00:00:00"/>
    <s v="Standard Class"/>
    <s v="MK-18160"/>
    <s v="Mike Kennedy"/>
    <s v="Consumer"/>
    <s v="United States"/>
    <s v="Newport News"/>
    <x v="17"/>
    <x v="388"/>
    <x v="0"/>
    <s v="OFF-PA-10000726"/>
    <x v="1"/>
    <s v="Paper"/>
    <s v="Black Print Carbonless Snap-Off Rapid Letter, 8 1/2&quot; x 7&quot;"/>
    <n v="9.11"/>
  </r>
  <r>
    <n v="2468"/>
    <s v="CA-2018-128755"/>
    <d v="2018-05-04T00:00:00"/>
    <d v="2018-05-08T00:00:00"/>
    <s v="Standard Class"/>
    <s v="MK-18160"/>
    <s v="Mike Kennedy"/>
    <s v="Consumer"/>
    <s v="United States"/>
    <s v="Newport News"/>
    <x v="17"/>
    <x v="388"/>
    <x v="0"/>
    <s v="OFF-ST-10003306"/>
    <x v="1"/>
    <s v="Storage"/>
    <s v="Letter Size Cart"/>
    <n v="571.44000000000005"/>
  </r>
  <r>
    <n v="2469"/>
    <s v="CA-2018-128755"/>
    <d v="2018-05-04T00:00:00"/>
    <d v="2018-05-08T00:00:00"/>
    <s v="Standard Class"/>
    <s v="MK-18160"/>
    <s v="Mike Kennedy"/>
    <s v="Consumer"/>
    <s v="United States"/>
    <s v="Newport News"/>
    <x v="17"/>
    <x v="388"/>
    <x v="0"/>
    <s v="OFF-PA-10004983"/>
    <x v="1"/>
    <s v="Paper"/>
    <s v="Xerox 23"/>
    <n v="32.4"/>
  </r>
  <r>
    <n v="2470"/>
    <s v="CA-2018-128755"/>
    <d v="2018-05-04T00:00:00"/>
    <d v="2018-05-08T00:00:00"/>
    <s v="Standard Class"/>
    <s v="MK-18160"/>
    <s v="Mike Kennedy"/>
    <s v="Consumer"/>
    <s v="United States"/>
    <s v="Newport News"/>
    <x v="17"/>
    <x v="388"/>
    <x v="0"/>
    <s v="OFF-ST-10001291"/>
    <x v="1"/>
    <s v="Storage"/>
    <s v="Tenex Personal Self-Stacking Standard File Box, Black/Gray"/>
    <n v="16.91"/>
  </r>
  <r>
    <n v="2471"/>
    <s v="US-2017-135923"/>
    <d v="2017-01-22T00:00:00"/>
    <d v="2017-01-28T00:00:00"/>
    <s v="Standard Class"/>
    <s v="CM-11935"/>
    <s v="Carlos Meador"/>
    <s v="Consumer"/>
    <s v="United States"/>
    <s v="Fayetteville"/>
    <x v="3"/>
    <x v="305"/>
    <x v="0"/>
    <s v="FUR-FU-10002107"/>
    <x v="0"/>
    <s v="Furnishings"/>
    <s v="Eldon Pizzaz Desk Accessories"/>
    <n v="14.272"/>
  </r>
  <r>
    <n v="2472"/>
    <s v="US-2017-135923"/>
    <d v="2017-01-22T00:00:00"/>
    <d v="2017-01-28T00:00:00"/>
    <s v="Standard Class"/>
    <s v="CM-11935"/>
    <s v="Carlos Meador"/>
    <s v="Consumer"/>
    <s v="United States"/>
    <s v="Fayetteville"/>
    <x v="3"/>
    <x v="305"/>
    <x v="0"/>
    <s v="FUR-BO-10002213"/>
    <x v="0"/>
    <s v="Bookcases"/>
    <s v="Sauder Forest Hills Library, Woodland Oak Finish"/>
    <n v="451.13600000000002"/>
  </r>
  <r>
    <n v="2473"/>
    <s v="US-2017-135923"/>
    <d v="2017-01-22T00:00:00"/>
    <d v="2017-01-28T00:00:00"/>
    <s v="Standard Class"/>
    <s v="CM-11935"/>
    <s v="Carlos Meador"/>
    <s v="Consumer"/>
    <s v="United States"/>
    <s v="Fayetteville"/>
    <x v="3"/>
    <x v="305"/>
    <x v="0"/>
    <s v="OFF-AP-10000692"/>
    <x v="1"/>
    <s v="Appliances"/>
    <s v="Fellowes Mighty 8 Compact Surge Protector"/>
    <n v="64.864000000000004"/>
  </r>
  <r>
    <n v="2474"/>
    <s v="CA-2017-114972"/>
    <d v="2017-11-03T00:00:00"/>
    <d v="2017-11-06T00:00:00"/>
    <s v="First Class"/>
    <s v="PF-19225"/>
    <s v="Phillip Flathmann"/>
    <s v="Consumer"/>
    <s v="United States"/>
    <s v="Los Angeles"/>
    <x v="1"/>
    <x v="3"/>
    <x v="1"/>
    <s v="FUR-CH-10001190"/>
    <x v="0"/>
    <s v="Chairs"/>
    <s v="Global Deluxe High-Back Office Chair in Storm"/>
    <n v="217.584"/>
  </r>
  <r>
    <n v="2475"/>
    <s v="CA-2017-114972"/>
    <d v="2017-11-03T00:00:00"/>
    <d v="2017-11-06T00:00:00"/>
    <s v="First Class"/>
    <s v="PF-19225"/>
    <s v="Phillip Flathmann"/>
    <s v="Consumer"/>
    <s v="United States"/>
    <s v="Los Angeles"/>
    <x v="1"/>
    <x v="3"/>
    <x v="1"/>
    <s v="TEC-AC-10000682"/>
    <x v="2"/>
    <s v="Accessories"/>
    <s v="Kensington K72356US Mouse-in-a-Box USB Desktop Mouse"/>
    <n v="82.95"/>
  </r>
  <r>
    <n v="2476"/>
    <s v="CA-2017-114972"/>
    <d v="2017-11-03T00:00:00"/>
    <d v="2017-11-06T00:00:00"/>
    <s v="First Class"/>
    <s v="PF-19225"/>
    <s v="Phillip Flathmann"/>
    <s v="Consumer"/>
    <s v="United States"/>
    <s v="Los Angeles"/>
    <x v="1"/>
    <x v="3"/>
    <x v="1"/>
    <s v="OFF-LA-10004545"/>
    <x v="1"/>
    <s v="Labels"/>
    <s v="Avery 50"/>
    <n v="87.71"/>
  </r>
  <r>
    <n v="2477"/>
    <s v="CA-2017-114972"/>
    <d v="2017-11-03T00:00:00"/>
    <d v="2017-11-06T00:00:00"/>
    <s v="First Class"/>
    <s v="PF-19225"/>
    <s v="Phillip Flathmann"/>
    <s v="Consumer"/>
    <s v="United States"/>
    <s v="Los Angeles"/>
    <x v="1"/>
    <x v="3"/>
    <x v="1"/>
    <s v="OFF-AP-10003057"/>
    <x v="1"/>
    <s v="Appliances"/>
    <s v="Honeywell Enviracaire Portable HEPA Air Cleaner for 16' x 20' Room"/>
    <n v="1101.48"/>
  </r>
  <r>
    <n v="2478"/>
    <s v="CA-2018-102750"/>
    <d v="2018-09-04T00:00:00"/>
    <d v="2018-09-08T00:00:00"/>
    <s v="Second Class"/>
    <s v="GM-14695"/>
    <s v="Greg Maxwell"/>
    <s v="Corporate"/>
    <s v="United States"/>
    <s v="Los Angeles"/>
    <x v="1"/>
    <x v="1"/>
    <x v="1"/>
    <s v="FUR-TA-10000198"/>
    <x v="0"/>
    <s v="Tables"/>
    <s v="Chromcraft Bull-Nose Wood Oval Conference Tables &amp; Bases"/>
    <n v="1322.3520000000001"/>
  </r>
  <r>
    <n v="2479"/>
    <s v="CA-2015-145212"/>
    <d v="2015-09-13T00:00:00"/>
    <d v="2015-09-19T00:00:00"/>
    <s v="Standard Class"/>
    <s v="DC-12850"/>
    <s v="Dan Campbell"/>
    <s v="Consumer"/>
    <s v="United States"/>
    <s v="New York City"/>
    <x v="15"/>
    <x v="164"/>
    <x v="3"/>
    <s v="OFF-AR-10002833"/>
    <x v="1"/>
    <s v="Art"/>
    <s v="Newell 322"/>
    <n v="5.46"/>
  </r>
  <r>
    <n v="2480"/>
    <s v="CA-2018-141992"/>
    <d v="2018-06-19T00:00:00"/>
    <d v="2018-06-25T00:00:00"/>
    <s v="Standard Class"/>
    <s v="FO-14305"/>
    <s v="Frank Olsen"/>
    <s v="Consumer"/>
    <s v="United States"/>
    <s v="Dallas"/>
    <x v="5"/>
    <x v="77"/>
    <x v="2"/>
    <s v="OFF-SU-10002557"/>
    <x v="1"/>
    <s v="Supplies"/>
    <s v="Fiskars Spring-Action Scissors"/>
    <n v="11.183999999999999"/>
  </r>
  <r>
    <n v="2481"/>
    <s v="CA-2018-141992"/>
    <d v="2018-06-19T00:00:00"/>
    <d v="2018-06-25T00:00:00"/>
    <s v="Standard Class"/>
    <s v="FO-14305"/>
    <s v="Frank Olsen"/>
    <s v="Consumer"/>
    <s v="United States"/>
    <s v="Dallas"/>
    <x v="5"/>
    <x v="77"/>
    <x v="2"/>
    <s v="OFF-ST-10003656"/>
    <x v="1"/>
    <s v="Storage"/>
    <s v="Safco Industrial Wire Shelving"/>
    <n v="153.584"/>
  </r>
  <r>
    <n v="2482"/>
    <s v="CA-2018-147956"/>
    <d v="2018-12-24T00:00:00"/>
    <d v="2018-12-31T00:00:00"/>
    <s v="Standard Class"/>
    <s v="AH-10210"/>
    <s v="Alan Hwang"/>
    <s v="Consumer"/>
    <s v="United States"/>
    <s v="Seattle"/>
    <x v="4"/>
    <x v="59"/>
    <x v="1"/>
    <s v="OFF-ST-10001097"/>
    <x v="1"/>
    <s v="Storage"/>
    <s v="Office Impressions Heavy Duty Welded Shelving &amp; Multimedia Storage Drawers"/>
    <n v="1003.62"/>
  </r>
  <r>
    <n v="2483"/>
    <s v="CA-2018-126067"/>
    <d v="2018-08-28T00:00:00"/>
    <d v="2018-09-03T00:00:00"/>
    <s v="Standard Class"/>
    <s v="KN-16705"/>
    <s v="Kristina Nunn"/>
    <s v="Home Office"/>
    <s v="United States"/>
    <s v="Seattle"/>
    <x v="4"/>
    <x v="59"/>
    <x v="1"/>
    <s v="TEC-PH-10000912"/>
    <x v="2"/>
    <s v="Phones"/>
    <s v="Anker 24W Portable Micro USB Car Charger"/>
    <n v="35.167999999999999"/>
  </r>
  <r>
    <n v="2484"/>
    <s v="CA-2018-126067"/>
    <d v="2018-08-28T00:00:00"/>
    <d v="2018-09-03T00:00:00"/>
    <s v="Standard Class"/>
    <s v="KN-16705"/>
    <s v="Kristina Nunn"/>
    <s v="Home Office"/>
    <s v="United States"/>
    <s v="Seattle"/>
    <x v="4"/>
    <x v="59"/>
    <x v="1"/>
    <s v="FUR-TA-10000617"/>
    <x v="0"/>
    <s v="Tables"/>
    <s v="Hon Practical Foundations 30 x 60 Training Table, Light Gray/Charcoal"/>
    <n v="1137.75"/>
  </r>
  <r>
    <n v="2485"/>
    <s v="CA-2018-126067"/>
    <d v="2018-08-28T00:00:00"/>
    <d v="2018-09-03T00:00:00"/>
    <s v="Standard Class"/>
    <s v="KN-16705"/>
    <s v="Kristina Nunn"/>
    <s v="Home Office"/>
    <s v="United States"/>
    <s v="Seattle"/>
    <x v="4"/>
    <x v="59"/>
    <x v="1"/>
    <s v="OFF-BI-10001658"/>
    <x v="1"/>
    <s v="Binders"/>
    <s v="GBC Standard Therm-A-Bind Covers"/>
    <n v="99.68"/>
  </r>
  <r>
    <n v="2486"/>
    <s v="CA-2018-126067"/>
    <d v="2018-08-28T00:00:00"/>
    <d v="2018-09-03T00:00:00"/>
    <s v="Standard Class"/>
    <s v="KN-16705"/>
    <s v="Kristina Nunn"/>
    <s v="Home Office"/>
    <s v="United States"/>
    <s v="Seattle"/>
    <x v="4"/>
    <x v="59"/>
    <x v="1"/>
    <s v="OFF-AR-10003856"/>
    <x v="1"/>
    <s v="Art"/>
    <s v="Newell 344"/>
    <n v="5.56"/>
  </r>
  <r>
    <n v="2487"/>
    <s v="CA-2016-104514"/>
    <d v="2016-01-02T00:00:00"/>
    <d v="2016-01-04T00:00:00"/>
    <s v="Second Class"/>
    <s v="CB-12535"/>
    <s v="Claudia Bergmann"/>
    <s v="Corporate"/>
    <s v="United States"/>
    <s v="Newark"/>
    <x v="13"/>
    <x v="284"/>
    <x v="3"/>
    <s v="OFF-ST-10001837"/>
    <x v="1"/>
    <s v="Storage"/>
    <s v="SAFCO Mobile Desk Side File, Wire Frame"/>
    <n v="85.52"/>
  </r>
  <r>
    <n v="2488"/>
    <s v="CA-2016-104514"/>
    <d v="2016-01-02T00:00:00"/>
    <d v="2016-01-04T00:00:00"/>
    <s v="Second Class"/>
    <s v="CB-12535"/>
    <s v="Claudia Bergmann"/>
    <s v="Corporate"/>
    <s v="United States"/>
    <s v="Newark"/>
    <x v="13"/>
    <x v="284"/>
    <x v="3"/>
    <s v="OFF-AR-10001473"/>
    <x v="1"/>
    <s v="Art"/>
    <s v="Newell 313"/>
    <n v="9.84"/>
  </r>
  <r>
    <n v="2489"/>
    <s v="CA-2016-104514"/>
    <d v="2016-01-02T00:00:00"/>
    <d v="2016-01-04T00:00:00"/>
    <s v="Second Class"/>
    <s v="CB-12535"/>
    <s v="Claudia Bergmann"/>
    <s v="Corporate"/>
    <s v="United States"/>
    <s v="Newark"/>
    <x v="13"/>
    <x v="284"/>
    <x v="3"/>
    <s v="OFF-PA-10004285"/>
    <x v="1"/>
    <s v="Paper"/>
    <s v="Xerox 1959"/>
    <n v="20.04"/>
  </r>
  <r>
    <n v="2490"/>
    <s v="CA-2016-141040"/>
    <d v="2016-10-09T00:00:00"/>
    <d v="2016-10-13T00:00:00"/>
    <s v="Second Class"/>
    <s v="TB-21250"/>
    <s v="Tim Brockman"/>
    <s v="Consumer"/>
    <s v="United States"/>
    <s v="New York City"/>
    <x v="15"/>
    <x v="23"/>
    <x v="3"/>
    <s v="TEC-PH-10001835"/>
    <x v="2"/>
    <s v="Phones"/>
    <s v="Jawbone JAMBOX Wireless Bluetooth Speaker"/>
    <n v="631.96"/>
  </r>
  <r>
    <n v="2491"/>
    <s v="CA-2016-141040"/>
    <d v="2016-10-09T00:00:00"/>
    <d v="2016-10-13T00:00:00"/>
    <s v="Second Class"/>
    <s v="TB-21250"/>
    <s v="Tim Brockman"/>
    <s v="Consumer"/>
    <s v="United States"/>
    <s v="New York City"/>
    <x v="15"/>
    <x v="23"/>
    <x v="3"/>
    <s v="OFF-PA-10002245"/>
    <x v="1"/>
    <s v="Paper"/>
    <s v="Xerox 1895"/>
    <n v="23.92"/>
  </r>
  <r>
    <n v="2492"/>
    <s v="CA-2015-113579"/>
    <d v="2015-12-13T00:00:00"/>
    <d v="2015-12-15T00:00:00"/>
    <s v="Second Class"/>
    <s v="KD-16345"/>
    <s v="Katherine Ducich"/>
    <s v="Consumer"/>
    <s v="United States"/>
    <s v="Los Angeles"/>
    <x v="1"/>
    <x v="13"/>
    <x v="1"/>
    <s v="OFF-PA-10001457"/>
    <x v="1"/>
    <s v="Paper"/>
    <s v="White GlueTop Scratch Pads"/>
    <n v="90.24"/>
  </r>
  <r>
    <n v="2493"/>
    <s v="CA-2015-144624"/>
    <d v="2015-11-19T00:00:00"/>
    <d v="2015-11-23T00:00:00"/>
    <s v="Standard Class"/>
    <s v="JM-15865"/>
    <s v="John Murray"/>
    <s v="Consumer"/>
    <s v="United States"/>
    <s v="Jamestown"/>
    <x v="15"/>
    <x v="389"/>
    <x v="3"/>
    <s v="TEC-PH-10002885"/>
    <x v="2"/>
    <s v="Phones"/>
    <s v="Apple iPhone 5"/>
    <n v="4548.8100000000004"/>
  </r>
  <r>
    <n v="2494"/>
    <s v="CA-2017-146206"/>
    <d v="2017-09-10T00:00:00"/>
    <d v="2017-09-14T00:00:00"/>
    <s v="Second Class"/>
    <s v="KT-16480"/>
    <s v="Kean Thornton"/>
    <s v="Consumer"/>
    <s v="United States"/>
    <s v="Houston"/>
    <x v="5"/>
    <x v="14"/>
    <x v="2"/>
    <s v="FUR-TA-10004086"/>
    <x v="0"/>
    <s v="Tables"/>
    <s v="KI Adjustable-Height Table"/>
    <n v="300.93"/>
  </r>
  <r>
    <n v="2495"/>
    <s v="CA-2017-146206"/>
    <d v="2017-09-10T00:00:00"/>
    <d v="2017-09-14T00:00:00"/>
    <s v="Second Class"/>
    <s v="KT-16480"/>
    <s v="Kean Thornton"/>
    <s v="Consumer"/>
    <s v="United States"/>
    <s v="Houston"/>
    <x v="5"/>
    <x v="14"/>
    <x v="2"/>
    <s v="TEC-PH-10000895"/>
    <x v="2"/>
    <s v="Phones"/>
    <s v="Polycom VVX 310 VoIP phone"/>
    <n v="719.96"/>
  </r>
  <r>
    <n v="2496"/>
    <s v="CA-2015-136644"/>
    <d v="2015-06-16T00:00:00"/>
    <d v="2015-06-22T00:00:00"/>
    <s v="Standard Class"/>
    <s v="SC-20575"/>
    <s v="Sonia Cooley"/>
    <s v="Consumer"/>
    <s v="United States"/>
    <s v="Mishawaka"/>
    <x v="14"/>
    <x v="390"/>
    <x v="2"/>
    <s v="FUR-CH-10000225"/>
    <x v="0"/>
    <s v="Chairs"/>
    <s v="Global Geo Office Task Chair, Gray"/>
    <n v="647.84"/>
  </r>
  <r>
    <n v="2497"/>
    <s v="CA-2016-122371"/>
    <d v="2016-09-26T00:00:00"/>
    <d v="2016-10-01T00:00:00"/>
    <s v="Standard Class"/>
    <s v="BS-11800"/>
    <s v="Bryan Spruell"/>
    <s v="Home Office"/>
    <s v="United States"/>
    <s v="San Diego"/>
    <x v="1"/>
    <x v="88"/>
    <x v="1"/>
    <s v="OFF-ST-10002370"/>
    <x v="1"/>
    <s v="Storage"/>
    <s v="Sortfiler Multipurpose Personal File Organizer, Black"/>
    <n v="64.17"/>
  </r>
  <r>
    <n v="2498"/>
    <s v="CA-2016-122371"/>
    <d v="2016-09-26T00:00:00"/>
    <d v="2016-10-01T00:00:00"/>
    <s v="Standard Class"/>
    <s v="BS-11800"/>
    <s v="Bryan Spruell"/>
    <s v="Home Office"/>
    <s v="United States"/>
    <s v="San Diego"/>
    <x v="1"/>
    <x v="88"/>
    <x v="1"/>
    <s v="OFF-EN-10000056"/>
    <x v="1"/>
    <s v="Envelopes"/>
    <s v="Cameo Buff Policy Envelopes"/>
    <n v="124.46"/>
  </r>
  <r>
    <n v="2499"/>
    <s v="CA-2017-126935"/>
    <d v="2017-05-19T00:00:00"/>
    <d v="2017-05-24T00:00:00"/>
    <s v="Standard Class"/>
    <s v="BT-11395"/>
    <s v="Bill Tyler"/>
    <s v="Corporate"/>
    <s v="United States"/>
    <s v="San Francisco"/>
    <x v="1"/>
    <x v="9"/>
    <x v="1"/>
    <s v="OFF-BI-10004817"/>
    <x v="1"/>
    <s v="Binders"/>
    <s v="GBC Personal VeloBind Strips"/>
    <n v="9.5839999999999996"/>
  </r>
  <r>
    <n v="2500"/>
    <s v="US-2018-133781"/>
    <d v="2018-06-22T00:00:00"/>
    <d v="2018-06-23T00:00:00"/>
    <s v="First Class"/>
    <s v="DC-12850"/>
    <s v="Dan Campbell"/>
    <s v="Consumer"/>
    <s v="United States"/>
    <s v="Miami"/>
    <x v="2"/>
    <x v="327"/>
    <x v="0"/>
    <s v="OFF-EN-10004483"/>
    <x v="1"/>
    <s v="Envelopes"/>
    <s v="#10 White Business Envelopes,4 1/8 x 9 1/2"/>
    <n v="37.607999999999997"/>
  </r>
  <r>
    <n v="2501"/>
    <s v="CA-2018-131618"/>
    <d v="2018-06-17T00:00:00"/>
    <d v="2018-06-20T00:00:00"/>
    <s v="First Class"/>
    <s v="LS-17200"/>
    <s v="Luke Schmidt"/>
    <s v="Corporate"/>
    <s v="United States"/>
    <s v="Skokie"/>
    <x v="10"/>
    <x v="300"/>
    <x v="2"/>
    <s v="OFF-PA-10001892"/>
    <x v="1"/>
    <s v="Paper"/>
    <s v="Rediform Wirebound &quot;Phone Memo&quot; Message Book, 11 x 5-3/4"/>
    <n v="12.224"/>
  </r>
  <r>
    <n v="2502"/>
    <s v="CA-2018-131618"/>
    <d v="2018-06-17T00:00:00"/>
    <d v="2018-06-20T00:00:00"/>
    <s v="First Class"/>
    <s v="LS-17200"/>
    <s v="Luke Schmidt"/>
    <s v="Corporate"/>
    <s v="United States"/>
    <s v="Skokie"/>
    <x v="10"/>
    <x v="300"/>
    <x v="2"/>
    <s v="OFF-BI-10000546"/>
    <x v="1"/>
    <s v="Binders"/>
    <s v="Avery Durable Binders"/>
    <n v="2.3039999999999998"/>
  </r>
  <r>
    <n v="2503"/>
    <s v="CA-2018-131618"/>
    <d v="2018-06-17T00:00:00"/>
    <d v="2018-06-20T00:00:00"/>
    <s v="First Class"/>
    <s v="LS-17200"/>
    <s v="Luke Schmidt"/>
    <s v="Corporate"/>
    <s v="United States"/>
    <s v="Skokie"/>
    <x v="10"/>
    <x v="300"/>
    <x v="2"/>
    <s v="OFF-BI-10001294"/>
    <x v="1"/>
    <s v="Binders"/>
    <s v="Fellowes Binding Cases"/>
    <n v="9.36"/>
  </r>
  <r>
    <n v="2504"/>
    <s v="CA-2017-149482"/>
    <d v="2017-11-14T00:00:00"/>
    <d v="2017-11-19T00:00:00"/>
    <s v="Standard Class"/>
    <s v="RR-19315"/>
    <s v="Ralph Ritter"/>
    <s v="Consumer"/>
    <s v="United States"/>
    <s v="San Francisco"/>
    <x v="1"/>
    <x v="94"/>
    <x v="1"/>
    <s v="OFF-LA-10000248"/>
    <x v="1"/>
    <s v="Labels"/>
    <s v="Avery 52"/>
    <n v="7.38"/>
  </r>
  <r>
    <n v="2505"/>
    <s v="CA-2015-143917"/>
    <d v="2015-07-25T00:00:00"/>
    <d v="2015-07-27T00:00:00"/>
    <s v="Second Class"/>
    <s v="KL-16645"/>
    <s v="Ken Lonsdale"/>
    <s v="Consumer"/>
    <s v="United States"/>
    <s v="San Francisco"/>
    <x v="1"/>
    <x v="34"/>
    <x v="1"/>
    <s v="OFF-ST-10001228"/>
    <x v="1"/>
    <s v="Storage"/>
    <s v="Fellowes Personal Hanging Folder Files, Navy"/>
    <n v="53.72"/>
  </r>
  <r>
    <n v="2506"/>
    <s v="CA-2015-143917"/>
    <d v="2015-07-25T00:00:00"/>
    <d v="2015-07-27T00:00:00"/>
    <s v="Second Class"/>
    <s v="KL-16645"/>
    <s v="Ken Lonsdale"/>
    <s v="Consumer"/>
    <s v="United States"/>
    <s v="San Francisco"/>
    <x v="1"/>
    <x v="34"/>
    <x v="1"/>
    <s v="OFF-SU-10000151"/>
    <x v="1"/>
    <s v="Supplies"/>
    <s v="High Speed Automatic Electric Letter Opener"/>
    <n v="8187.65"/>
  </r>
  <r>
    <n v="2507"/>
    <s v="CA-2015-143917"/>
    <d v="2015-07-25T00:00:00"/>
    <d v="2015-07-27T00:00:00"/>
    <s v="Second Class"/>
    <s v="KL-16645"/>
    <s v="Ken Lonsdale"/>
    <s v="Consumer"/>
    <s v="United States"/>
    <s v="San Francisco"/>
    <x v="1"/>
    <x v="34"/>
    <x v="1"/>
    <s v="FUR-FU-10004351"/>
    <x v="0"/>
    <s v="Furnishings"/>
    <s v="Staple-based wall hangings"/>
    <n v="77.92"/>
  </r>
  <r>
    <n v="2508"/>
    <s v="CA-2016-120397"/>
    <d v="2016-07-02T00:00:00"/>
    <d v="2016-07-02T00:00:00"/>
    <s v="Same Day"/>
    <s v="RB-19435"/>
    <s v="Richard Bierner"/>
    <s v="Consumer"/>
    <s v="United States"/>
    <s v="Houston"/>
    <x v="5"/>
    <x v="32"/>
    <x v="2"/>
    <s v="OFF-AP-10001293"/>
    <x v="1"/>
    <s v="Appliances"/>
    <s v="Belkin 8 Outlet Surge Protector"/>
    <n v="32.783999999999999"/>
  </r>
  <r>
    <n v="2509"/>
    <s v="CA-2018-163902"/>
    <d v="2018-03-02T00:00:00"/>
    <d v="2018-03-08T00:00:00"/>
    <s v="Standard Class"/>
    <s v="MY-17380"/>
    <s v="Maribeth Yedwab"/>
    <s v="Corporate"/>
    <s v="United States"/>
    <s v="Los Angeles"/>
    <x v="1"/>
    <x v="62"/>
    <x v="1"/>
    <s v="TEC-PH-10000675"/>
    <x v="2"/>
    <s v="Phones"/>
    <s v="Panasonic KX TS3282B Corded phone"/>
    <n v="196.77600000000001"/>
  </r>
  <r>
    <n v="2510"/>
    <s v="CA-2018-163902"/>
    <d v="2018-03-02T00:00:00"/>
    <d v="2018-03-08T00:00:00"/>
    <s v="Standard Class"/>
    <s v="MY-17380"/>
    <s v="Maribeth Yedwab"/>
    <s v="Corporate"/>
    <s v="United States"/>
    <s v="Los Angeles"/>
    <x v="1"/>
    <x v="62"/>
    <x v="1"/>
    <s v="TEC-AC-10000580"/>
    <x v="2"/>
    <s v="Accessories"/>
    <s v="Logitech G13 Programmable Gameboard with LCD Display"/>
    <n v="479.94"/>
  </r>
  <r>
    <n v="2511"/>
    <s v="CA-2017-136812"/>
    <d v="2017-11-18T00:00:00"/>
    <d v="2017-11-23T00:00:00"/>
    <s v="Standard Class"/>
    <s v="AW-10930"/>
    <s v="Arthur Wiediger"/>
    <s v="Home Office"/>
    <s v="United States"/>
    <s v="Oklahoma City"/>
    <x v="26"/>
    <x v="335"/>
    <x v="2"/>
    <s v="OFF-ST-10003470"/>
    <x v="1"/>
    <s v="Storage"/>
    <s v="Tennsco Snap-Together Open Shelving Units, Starter Sets and Add-On Units"/>
    <n v="1117.92"/>
  </r>
  <r>
    <n v="2512"/>
    <s v="CA-2016-102722"/>
    <d v="2016-04-18T00:00:00"/>
    <d v="2016-04-19T00:00:00"/>
    <s v="First Class"/>
    <s v="KW-16570"/>
    <s v="Kelly Williams"/>
    <s v="Consumer"/>
    <s v="United States"/>
    <s v="Monroe"/>
    <x v="28"/>
    <x v="68"/>
    <x v="0"/>
    <s v="TEC-AC-10003116"/>
    <x v="2"/>
    <s v="Accessories"/>
    <s v="Memorex Froggy Flash Drive 8 GB"/>
    <n v="106.5"/>
  </r>
  <r>
    <n v="2513"/>
    <s v="CA-2018-155089"/>
    <d v="2018-12-02T00:00:00"/>
    <d v="2018-12-06T00:00:00"/>
    <s v="Standard Class"/>
    <s v="DB-12910"/>
    <s v="Daniel Byrd"/>
    <s v="Home Office"/>
    <s v="United States"/>
    <s v="Tampa"/>
    <x v="2"/>
    <x v="85"/>
    <x v="0"/>
    <s v="OFF-BI-10002429"/>
    <x v="1"/>
    <s v="Binders"/>
    <s v="Premier Elliptical Ring Binder, Black"/>
    <n v="45.66"/>
  </r>
  <r>
    <n v="2514"/>
    <s v="CA-2017-124506"/>
    <d v="2017-11-11T00:00:00"/>
    <d v="2017-11-17T00:00:00"/>
    <s v="Standard Class"/>
    <s v="BB-11545"/>
    <s v="Brenda Bowman"/>
    <s v="Corporate"/>
    <s v="United States"/>
    <s v="Chicago"/>
    <x v="10"/>
    <x v="36"/>
    <x v="2"/>
    <s v="TEC-AC-10003280"/>
    <x v="2"/>
    <s v="Accessories"/>
    <s v="Belkin F8E887 USB Wired Ergonomic Keyboard"/>
    <n v="95.968000000000004"/>
  </r>
  <r>
    <n v="2515"/>
    <s v="CA-2017-124506"/>
    <d v="2017-11-11T00:00:00"/>
    <d v="2017-11-17T00:00:00"/>
    <s v="Standard Class"/>
    <s v="BB-11545"/>
    <s v="Brenda Bowman"/>
    <s v="Corporate"/>
    <s v="United States"/>
    <s v="Chicago"/>
    <x v="10"/>
    <x v="36"/>
    <x v="2"/>
    <s v="FUR-CH-10004540"/>
    <x v="0"/>
    <s v="Chairs"/>
    <s v="Global Chrome Stack Chair"/>
    <n v="47.991999999999997"/>
  </r>
  <r>
    <n v="2516"/>
    <s v="CA-2015-106572"/>
    <d v="2015-09-05T00:00:00"/>
    <d v="2015-09-10T00:00:00"/>
    <s v="Standard Class"/>
    <s v="NP-18700"/>
    <s v="Nora Preis"/>
    <s v="Consumer"/>
    <s v="United States"/>
    <s v="Bowling Green"/>
    <x v="24"/>
    <x v="391"/>
    <x v="3"/>
    <s v="OFF-ST-10000585"/>
    <x v="1"/>
    <s v="Storage"/>
    <s v="Economy Rollaway Files"/>
    <n v="264.32"/>
  </r>
  <r>
    <n v="2517"/>
    <s v="CA-2015-128888"/>
    <d v="2015-11-15T00:00:00"/>
    <d v="2015-11-22T00:00:00"/>
    <s v="Standard Class"/>
    <s v="PB-19105"/>
    <s v="Peter BÃ¼hler"/>
    <s v="Consumer"/>
    <s v="United States"/>
    <s v="Houston"/>
    <x v="5"/>
    <x v="14"/>
    <x v="2"/>
    <s v="OFF-EN-10003001"/>
    <x v="1"/>
    <s v="Envelopes"/>
    <s v="Ames Color-File Green Diamond Border X-ray Mailers"/>
    <n v="604.65599999999995"/>
  </r>
  <r>
    <n v="2518"/>
    <s v="CA-2018-123134"/>
    <d v="2018-05-02T00:00:00"/>
    <d v="2018-05-07T00:00:00"/>
    <s v="Standard Class"/>
    <s v="DW-13585"/>
    <s v="Dorothy Wardle"/>
    <s v="Corporate"/>
    <s v="United States"/>
    <s v="Westfield"/>
    <x v="30"/>
    <x v="73"/>
    <x v="3"/>
    <s v="FUR-FU-10003975"/>
    <x v="0"/>
    <s v="Furnishings"/>
    <s v="Eldon Advantage Chair Mats for Low to Medium Pile Carpets"/>
    <n v="129.93"/>
  </r>
  <r>
    <n v="2519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OFF-LA-10004559"/>
    <x v="1"/>
    <s v="Labels"/>
    <s v="Avery 49"/>
    <n v="20.16"/>
  </r>
  <r>
    <n v="2520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OFF-LA-10003223"/>
    <x v="1"/>
    <s v="Labels"/>
    <s v="Avery 508"/>
    <n v="29.46"/>
  </r>
  <r>
    <n v="2521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OFF-AP-10002651"/>
    <x v="1"/>
    <s v="Appliances"/>
    <s v="Hoover Upright Vacuum With Dirt Cup"/>
    <n v="868.59"/>
  </r>
  <r>
    <n v="2522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OFF-PA-10003177"/>
    <x v="1"/>
    <s v="Paper"/>
    <s v="Xerox 1999"/>
    <n v="12.96"/>
  </r>
  <r>
    <n v="2523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TEC-PH-10003442"/>
    <x v="2"/>
    <s v="Phones"/>
    <s v="Samsung Replacement EH64AVFWE Premium Headset"/>
    <n v="5.5"/>
  </r>
  <r>
    <n v="2524"/>
    <s v="CA-2017-124352"/>
    <d v="2017-10-15T00:00:00"/>
    <d v="2017-10-21T00:00:00"/>
    <s v="Standard Class"/>
    <s v="CD-12790"/>
    <s v="Cynthia Delaney"/>
    <s v="Home Office"/>
    <s v="United States"/>
    <s v="Oklahoma City"/>
    <x v="26"/>
    <x v="335"/>
    <x v="2"/>
    <s v="OFF-BI-10000977"/>
    <x v="1"/>
    <s v="Binders"/>
    <s v="Ibico Plastic Spiral Binding Combs"/>
    <n v="121.6"/>
  </r>
  <r>
    <n v="2525"/>
    <s v="CA-2016-124541"/>
    <d v="2016-04-06T00:00:00"/>
    <d v="2016-04-10T00:00:00"/>
    <s v="Standard Class"/>
    <s v="TT-21220"/>
    <s v="Thomas Thornton"/>
    <s v="Consumer"/>
    <s v="United States"/>
    <s v="Houston"/>
    <x v="5"/>
    <x v="16"/>
    <x v="2"/>
    <s v="OFF-AR-10004078"/>
    <x v="1"/>
    <s v="Art"/>
    <s v="Newell 312"/>
    <n v="42.048000000000002"/>
  </r>
  <r>
    <n v="2526"/>
    <s v="CA-2016-124541"/>
    <d v="2016-04-06T00:00:00"/>
    <d v="2016-04-10T00:00:00"/>
    <s v="Standard Class"/>
    <s v="TT-21220"/>
    <s v="Thomas Thornton"/>
    <s v="Consumer"/>
    <s v="United States"/>
    <s v="Houston"/>
    <x v="5"/>
    <x v="16"/>
    <x v="2"/>
    <s v="TEC-AC-10002550"/>
    <x v="2"/>
    <s v="Accessories"/>
    <s v="Maxell 4.7GB DVD-RW 3/Pack"/>
    <n v="25.488"/>
  </r>
  <r>
    <n v="2527"/>
    <s v="CA-2016-124541"/>
    <d v="2016-04-06T00:00:00"/>
    <d v="2016-04-10T00:00:00"/>
    <s v="Standard Class"/>
    <s v="TT-21220"/>
    <s v="Thomas Thornton"/>
    <s v="Consumer"/>
    <s v="United States"/>
    <s v="Houston"/>
    <x v="5"/>
    <x v="16"/>
    <x v="2"/>
    <s v="OFF-BI-10004965"/>
    <x v="1"/>
    <s v="Binders"/>
    <s v="Ibico Covers for Plastic or Wire Binding Elements"/>
    <n v="6.9"/>
  </r>
  <r>
    <n v="2528"/>
    <s v="CA-2016-124541"/>
    <d v="2016-04-06T00:00:00"/>
    <d v="2016-04-10T00:00:00"/>
    <s v="Standard Class"/>
    <s v="TT-21220"/>
    <s v="Thomas Thornton"/>
    <s v="Consumer"/>
    <s v="United States"/>
    <s v="Houston"/>
    <x v="5"/>
    <x v="16"/>
    <x v="2"/>
    <s v="OFF-BI-10004209"/>
    <x v="1"/>
    <s v="Binders"/>
    <s v="Fellowes Twister Kit, Gray/Clear, 3/pkg"/>
    <n v="9.6479999999999997"/>
  </r>
  <r>
    <n v="2529"/>
    <s v="CA-2016-124541"/>
    <d v="2016-04-06T00:00:00"/>
    <d v="2016-04-10T00:00:00"/>
    <s v="Standard Class"/>
    <s v="TT-21220"/>
    <s v="Thomas Thornton"/>
    <s v="Consumer"/>
    <s v="United States"/>
    <s v="Houston"/>
    <x v="5"/>
    <x v="16"/>
    <x v="2"/>
    <s v="OFF-PA-10001526"/>
    <x v="1"/>
    <s v="Paper"/>
    <s v="Xerox 1949"/>
    <n v="7.968"/>
  </r>
  <r>
    <n v="2530"/>
    <s v="CA-2015-108707"/>
    <d v="2015-10-24T00:00:00"/>
    <d v="2015-10-29T00:00:00"/>
    <s v="Standard Class"/>
    <s v="DB-12910"/>
    <s v="Daniel Byrd"/>
    <s v="Home Office"/>
    <s v="United States"/>
    <s v="Fort Lauderdale"/>
    <x v="2"/>
    <x v="2"/>
    <x v="0"/>
    <s v="OFF-PA-10000788"/>
    <x v="1"/>
    <s v="Paper"/>
    <s v="Xerox 210"/>
    <n v="10.368"/>
  </r>
  <r>
    <n v="2531"/>
    <s v="CA-2015-111500"/>
    <d v="2015-08-17T00:00:00"/>
    <d v="2015-08-21T00:00:00"/>
    <s v="Standard Class"/>
    <s v="DJ-13510"/>
    <s v="Don Jones"/>
    <s v="Corporate"/>
    <s v="United States"/>
    <s v="Little Rock"/>
    <x v="36"/>
    <x v="365"/>
    <x v="0"/>
    <s v="OFF-PA-10000595"/>
    <x v="1"/>
    <s v="Paper"/>
    <s v="Xerox 1929"/>
    <n v="114.2"/>
  </r>
  <r>
    <n v="2532"/>
    <s v="CA-2015-111500"/>
    <d v="2015-08-17T00:00:00"/>
    <d v="2015-08-21T00:00:00"/>
    <s v="Standard Class"/>
    <s v="DJ-13510"/>
    <s v="Don Jones"/>
    <s v="Corporate"/>
    <s v="United States"/>
    <s v="Little Rock"/>
    <x v="36"/>
    <x v="365"/>
    <x v="0"/>
    <s v="OFF-BI-10000829"/>
    <x v="1"/>
    <s v="Binders"/>
    <s v="Avery Non-Stick Binders"/>
    <n v="17.96"/>
  </r>
  <r>
    <n v="2533"/>
    <s v="CA-2015-111500"/>
    <d v="2015-08-17T00:00:00"/>
    <d v="2015-08-21T00:00:00"/>
    <s v="Standard Class"/>
    <s v="DJ-13510"/>
    <s v="Don Jones"/>
    <s v="Corporate"/>
    <s v="United States"/>
    <s v="Little Rock"/>
    <x v="36"/>
    <x v="365"/>
    <x v="0"/>
    <s v="OFF-FA-10002676"/>
    <x v="1"/>
    <s v="Fasteners"/>
    <s v="Colored Push Pins"/>
    <n v="12.67"/>
  </r>
  <r>
    <n v="2534"/>
    <s v="CA-2015-111500"/>
    <d v="2015-08-17T00:00:00"/>
    <d v="2015-08-21T00:00:00"/>
    <s v="Standard Class"/>
    <s v="DJ-13510"/>
    <s v="Don Jones"/>
    <s v="Corporate"/>
    <s v="United States"/>
    <s v="Little Rock"/>
    <x v="36"/>
    <x v="365"/>
    <x v="0"/>
    <s v="TEC-AC-10000844"/>
    <x v="2"/>
    <s v="Accessories"/>
    <s v="LogitechÂ Gaming G510s - Keyboard"/>
    <n v="339.96"/>
  </r>
  <r>
    <n v="2535"/>
    <s v="US-2018-117723"/>
    <d v="2018-08-15T00:00:00"/>
    <d v="2018-08-18T00:00:00"/>
    <s v="Second Class"/>
    <s v="DL-13495"/>
    <s v="Dionis Lloyd"/>
    <s v="Corporate"/>
    <s v="United States"/>
    <s v="Philadelphia"/>
    <x v="9"/>
    <x v="74"/>
    <x v="3"/>
    <s v="OFF-ST-10004459"/>
    <x v="1"/>
    <s v="Storage"/>
    <s v="Tennsco Single-Tier Lockers"/>
    <n v="1801.6320000000001"/>
  </r>
  <r>
    <n v="2536"/>
    <s v="CA-2016-143238"/>
    <d v="2016-09-06T00:00:00"/>
    <d v="2016-09-08T00:00:00"/>
    <s v="First Class"/>
    <s v="LO-17170"/>
    <s v="Lori Olson"/>
    <s v="Corporate"/>
    <s v="United States"/>
    <s v="La Quinta"/>
    <x v="1"/>
    <x v="392"/>
    <x v="1"/>
    <s v="TEC-AC-10003499"/>
    <x v="2"/>
    <s v="Accessories"/>
    <s v="Memorex Mini Travel Drive 8 GB USB 2.0 Flash Drive"/>
    <n v="46.32"/>
  </r>
  <r>
    <n v="2537"/>
    <s v="CA-2016-168746"/>
    <d v="2016-01-27T00:00:00"/>
    <d v="2016-01-29T00:00:00"/>
    <s v="Second Class"/>
    <s v="SV-20365"/>
    <s v="Seth Vernon"/>
    <s v="Consumer"/>
    <s v="United States"/>
    <s v="Cleveland"/>
    <x v="24"/>
    <x v="177"/>
    <x v="3"/>
    <s v="FUR-CH-10000513"/>
    <x v="0"/>
    <s v="Chairs"/>
    <s v="High-Back Leather Manager's Chair"/>
    <n v="181.98599999999999"/>
  </r>
  <r>
    <n v="2538"/>
    <s v="CA-2016-168746"/>
    <d v="2016-01-27T00:00:00"/>
    <d v="2016-01-29T00:00:00"/>
    <s v="Second Class"/>
    <s v="SV-20365"/>
    <s v="Seth Vernon"/>
    <s v="Consumer"/>
    <s v="United States"/>
    <s v="Cleveland"/>
    <x v="24"/>
    <x v="177"/>
    <x v="3"/>
    <s v="TEC-PH-10000895"/>
    <x v="2"/>
    <s v="Phones"/>
    <s v="Polycom VVX 310 VoIP phone"/>
    <n v="431.976"/>
  </r>
  <r>
    <n v="2539"/>
    <s v="CA-2016-168746"/>
    <d v="2016-01-27T00:00:00"/>
    <d v="2016-01-29T00:00:00"/>
    <s v="Second Class"/>
    <s v="SV-20365"/>
    <s v="Seth Vernon"/>
    <s v="Consumer"/>
    <s v="United States"/>
    <s v="Cleveland"/>
    <x v="24"/>
    <x v="177"/>
    <x v="3"/>
    <s v="TEC-PH-10002555"/>
    <x v="2"/>
    <s v="Phones"/>
    <s v="Nortel Meridian M5316 Digital phone"/>
    <n v="155.37"/>
  </r>
  <r>
    <n v="2540"/>
    <s v="CA-2016-113404"/>
    <d v="2016-07-16T00:00:00"/>
    <d v="2016-07-16T00:00:00"/>
    <s v="Same Day"/>
    <s v="EM-13810"/>
    <s v="Eleni McCrary"/>
    <s v="Corporate"/>
    <s v="United States"/>
    <s v="San Francisco"/>
    <x v="1"/>
    <x v="34"/>
    <x v="1"/>
    <s v="FUR-CH-10003312"/>
    <x v="0"/>
    <s v="Chairs"/>
    <s v="Hon 2090 â€œPillow Softâ€ Series Mid Back Swivel/Tilt Chairs"/>
    <n v="1348.704"/>
  </r>
  <r>
    <n v="2541"/>
    <s v="CA-2016-113404"/>
    <d v="2016-07-16T00:00:00"/>
    <d v="2016-07-16T00:00:00"/>
    <s v="Same Day"/>
    <s v="EM-13810"/>
    <s v="Eleni McCrary"/>
    <s v="Corporate"/>
    <s v="United States"/>
    <s v="San Francisco"/>
    <x v="1"/>
    <x v="34"/>
    <x v="1"/>
    <s v="FUR-CH-10004086"/>
    <x v="0"/>
    <s v="Chairs"/>
    <s v="Hon 4070 Series Pagoda Armless Upholstered Stacking Chairs"/>
    <n v="700.15200000000004"/>
  </r>
  <r>
    <n v="2542"/>
    <s v="CA-2017-144792"/>
    <d v="2017-04-30T00:00:00"/>
    <d v="2017-05-04T00:00:00"/>
    <s v="Standard Class"/>
    <s v="KD-16615"/>
    <s v="Ken Dana"/>
    <s v="Corporate"/>
    <s v="United States"/>
    <s v="Scottsdale"/>
    <x v="16"/>
    <x v="57"/>
    <x v="1"/>
    <s v="FUR-FU-10002759"/>
    <x v="0"/>
    <s v="Furnishings"/>
    <s v="12-1/2 Diameter Round Wall Clock"/>
    <n v="111.88800000000001"/>
  </r>
  <r>
    <n v="2543"/>
    <s v="CA-2015-164385"/>
    <d v="2015-09-26T00:00:00"/>
    <d v="2015-10-01T00:00:00"/>
    <s v="Second Class"/>
    <s v="NB-18580"/>
    <s v="Nicole Brennan"/>
    <s v="Corporate"/>
    <s v="United States"/>
    <s v="Philadelphia"/>
    <x v="9"/>
    <x v="63"/>
    <x v="3"/>
    <s v="OFF-AP-10002191"/>
    <x v="1"/>
    <s v="Appliances"/>
    <s v="Belkin 8 Outlet SurgeMaster II Gold Surge Protector"/>
    <n v="143.952"/>
  </r>
  <r>
    <n v="2544"/>
    <s v="US-2017-114174"/>
    <d v="2017-09-08T00:00:00"/>
    <d v="2017-09-14T00:00:00"/>
    <s v="Standard Class"/>
    <s v="AP-10720"/>
    <s v="Anne Pryor"/>
    <s v="Home Office"/>
    <s v="United States"/>
    <s v="Malden"/>
    <x v="31"/>
    <x v="380"/>
    <x v="3"/>
    <s v="FUR-BO-10003450"/>
    <x v="0"/>
    <s v="Bookcases"/>
    <s v="Bush Westfield Collection Bookcases, Dark Cherry Finish"/>
    <n v="173.94"/>
  </r>
  <r>
    <n v="2545"/>
    <s v="US-2017-114174"/>
    <d v="2017-09-08T00:00:00"/>
    <d v="2017-09-14T00:00:00"/>
    <s v="Standard Class"/>
    <s v="AP-10720"/>
    <s v="Anne Pryor"/>
    <s v="Home Office"/>
    <s v="United States"/>
    <s v="Malden"/>
    <x v="31"/>
    <x v="380"/>
    <x v="3"/>
    <s v="OFF-LA-10000248"/>
    <x v="1"/>
    <s v="Labels"/>
    <s v="Avery 52"/>
    <n v="14.76"/>
  </r>
  <r>
    <n v="2546"/>
    <s v="CA-2018-108070"/>
    <d v="2018-04-16T00:00:00"/>
    <d v="2018-04-20T00:00:00"/>
    <s v="Standard Class"/>
    <s v="JE-15745"/>
    <s v="Joel Eaton"/>
    <s v="Consumer"/>
    <s v="United States"/>
    <s v="San Jose"/>
    <x v="1"/>
    <x v="58"/>
    <x v="1"/>
    <s v="OFF-ST-10004804"/>
    <x v="1"/>
    <s v="Storage"/>
    <s v="Belkin 19&quot; Vented Equipment Shelf, Black"/>
    <n v="205.92"/>
  </r>
  <r>
    <n v="2547"/>
    <s v="CA-2018-108070"/>
    <d v="2018-04-16T00:00:00"/>
    <d v="2018-04-20T00:00:00"/>
    <s v="Standard Class"/>
    <s v="JE-15745"/>
    <s v="Joel Eaton"/>
    <s v="Consumer"/>
    <s v="United States"/>
    <s v="San Jose"/>
    <x v="1"/>
    <x v="58"/>
    <x v="1"/>
    <s v="FUR-BO-10001337"/>
    <x v="0"/>
    <s v="Bookcases"/>
    <s v="O'Sullivan Living Dimensions 2-Shelf Bookcases"/>
    <n v="102.833"/>
  </r>
  <r>
    <n v="2548"/>
    <s v="US-2016-128090"/>
    <d v="2016-08-16T00:00:00"/>
    <d v="2016-08-22T00:00:00"/>
    <s v="Standard Class"/>
    <s v="JM-15865"/>
    <s v="John Murray"/>
    <s v="Consumer"/>
    <s v="United States"/>
    <s v="Phoenix"/>
    <x v="16"/>
    <x v="51"/>
    <x v="1"/>
    <s v="OFF-AR-10002255"/>
    <x v="1"/>
    <s v="Art"/>
    <s v="Newell 346"/>
    <n v="2.3039999999999998"/>
  </r>
  <r>
    <n v="2549"/>
    <s v="US-2016-128090"/>
    <d v="2016-08-16T00:00:00"/>
    <d v="2016-08-22T00:00:00"/>
    <s v="Standard Class"/>
    <s v="JM-15865"/>
    <s v="John Murray"/>
    <s v="Consumer"/>
    <s v="United States"/>
    <s v="Phoenix"/>
    <x v="16"/>
    <x v="51"/>
    <x v="1"/>
    <s v="TEC-PH-10002624"/>
    <x v="2"/>
    <s v="Phones"/>
    <s v="Samsung Galaxy S4 Mini"/>
    <n v="1879.96"/>
  </r>
  <r>
    <n v="2550"/>
    <s v="US-2016-128090"/>
    <d v="2016-08-16T00:00:00"/>
    <d v="2016-08-22T00:00:00"/>
    <s v="Standard Class"/>
    <s v="JM-15865"/>
    <s v="John Murray"/>
    <s v="Consumer"/>
    <s v="United States"/>
    <s v="Phoenix"/>
    <x v="16"/>
    <x v="51"/>
    <x v="1"/>
    <s v="OFF-PA-10001878"/>
    <x v="1"/>
    <s v="Paper"/>
    <s v="Xerox 1891"/>
    <n v="313.024"/>
  </r>
  <r>
    <n v="2551"/>
    <s v="US-2016-128090"/>
    <d v="2016-08-16T00:00:00"/>
    <d v="2016-08-22T00:00:00"/>
    <s v="Standard Class"/>
    <s v="JM-15865"/>
    <s v="John Murray"/>
    <s v="Consumer"/>
    <s v="United States"/>
    <s v="Phoenix"/>
    <x v="16"/>
    <x v="51"/>
    <x v="1"/>
    <s v="OFF-LA-10000452"/>
    <x v="1"/>
    <s v="Labels"/>
    <s v="Avery 488"/>
    <n v="5.04"/>
  </r>
  <r>
    <n v="2552"/>
    <s v="CA-2018-101042"/>
    <d v="2018-11-19T00:00:00"/>
    <d v="2018-11-23T00:00:00"/>
    <s v="Standard Class"/>
    <s v="AB-10105"/>
    <s v="Adrian Barton"/>
    <s v="Consumer"/>
    <s v="United States"/>
    <s v="Henderson"/>
    <x v="0"/>
    <x v="0"/>
    <x v="0"/>
    <s v="FUR-FU-10004665"/>
    <x v="0"/>
    <s v="Furnishings"/>
    <s v="3M Polarizing Task Lamp with Clamp Arm, Light Gray"/>
    <n v="821.88"/>
  </r>
  <r>
    <n v="2553"/>
    <s v="CA-2018-101042"/>
    <d v="2018-11-19T00:00:00"/>
    <d v="2018-11-23T00:00:00"/>
    <s v="Standard Class"/>
    <s v="AB-10105"/>
    <s v="Adrian Barton"/>
    <s v="Consumer"/>
    <s v="United States"/>
    <s v="Henderson"/>
    <x v="0"/>
    <x v="0"/>
    <x v="0"/>
    <s v="OFF-BI-10000088"/>
    <x v="1"/>
    <s v="Binders"/>
    <s v="GBC Imprintable Covers"/>
    <n v="21.96"/>
  </r>
  <r>
    <n v="2554"/>
    <s v="CA-2017-155439"/>
    <d v="2017-09-14T00:00:00"/>
    <d v="2017-09-18T00:00:00"/>
    <s v="Standard Class"/>
    <s v="PN-18775"/>
    <s v="Parhena Norris"/>
    <s v="Home Office"/>
    <s v="United States"/>
    <s v="Columbia"/>
    <x v="20"/>
    <x v="37"/>
    <x v="0"/>
    <s v="OFF-PA-10000029"/>
    <x v="1"/>
    <s v="Paper"/>
    <s v="Xerox 224"/>
    <n v="25.92"/>
  </r>
  <r>
    <n v="2555"/>
    <s v="CA-2017-118626"/>
    <d v="2017-08-15T00:00:00"/>
    <d v="2017-08-20T00:00:00"/>
    <s v="Standard Class"/>
    <s v="JC-15775"/>
    <s v="John Castell"/>
    <s v="Consumer"/>
    <s v="United States"/>
    <s v="Tallahassee"/>
    <x v="2"/>
    <x v="393"/>
    <x v="0"/>
    <s v="TEC-PH-10000369"/>
    <x v="2"/>
    <s v="Phones"/>
    <s v="HTC One Mini"/>
    <n v="705.54399999999998"/>
  </r>
  <r>
    <n v="2556"/>
    <s v="CA-2016-111458"/>
    <d v="2016-09-26T00:00:00"/>
    <d v="2016-09-30T00:00:00"/>
    <s v="Standard Class"/>
    <s v="PF-19165"/>
    <s v="Philip Fox"/>
    <s v="Consumer"/>
    <s v="United States"/>
    <s v="New York City"/>
    <x v="15"/>
    <x v="45"/>
    <x v="3"/>
    <s v="TEC-AC-10001590"/>
    <x v="2"/>
    <s v="Accessories"/>
    <s v="Dell Slim USB Multimedia Keyboard"/>
    <n v="50"/>
  </r>
  <r>
    <n v="2557"/>
    <s v="US-2017-126844"/>
    <d v="2017-10-08T00:00:00"/>
    <d v="2017-10-14T00:00:00"/>
    <s v="Standard Class"/>
    <s v="BW-11110"/>
    <s v="Bart Watters"/>
    <s v="Corporate"/>
    <s v="United States"/>
    <s v="Houston"/>
    <x v="5"/>
    <x v="32"/>
    <x v="2"/>
    <s v="FUR-FU-10004909"/>
    <x v="0"/>
    <s v="Furnishings"/>
    <s v="Contemporary Wood/Metal Frame"/>
    <n v="51.712000000000003"/>
  </r>
  <r>
    <n v="2558"/>
    <s v="US-2016-112508"/>
    <d v="2016-03-24T00:00:00"/>
    <d v="2016-03-30T00:00:00"/>
    <s v="Standard Class"/>
    <s v="BP-11185"/>
    <s v="Ben Peterman"/>
    <s v="Corporate"/>
    <s v="United States"/>
    <s v="Coral Springs"/>
    <x v="2"/>
    <x v="248"/>
    <x v="0"/>
    <s v="OFF-AP-10002287"/>
    <x v="1"/>
    <s v="Appliances"/>
    <s v="Eureka Sanitaire  Multi-Pro Heavy-Duty Upright, Disposable Bags"/>
    <n v="6.992"/>
  </r>
  <r>
    <n v="2559"/>
    <s v="CA-2016-147788"/>
    <d v="2016-05-31T00:00:00"/>
    <d v="2016-06-04T00:00:00"/>
    <s v="Standard Class"/>
    <s v="TM-21010"/>
    <s v="Tamara Manning"/>
    <s v="Consumer"/>
    <s v="United States"/>
    <s v="Orem"/>
    <x v="7"/>
    <x v="12"/>
    <x v="1"/>
    <s v="FUR-BO-10004357"/>
    <x v="0"/>
    <s v="Bookcases"/>
    <s v="O'Sullivan Living Dimensions 3-Shelf Bookcases"/>
    <n v="1406.86"/>
  </r>
  <r>
    <n v="2560"/>
    <s v="CA-2016-147788"/>
    <d v="2016-05-31T00:00:00"/>
    <d v="2016-06-04T00:00:00"/>
    <s v="Standard Class"/>
    <s v="TM-21010"/>
    <s v="Tamara Manning"/>
    <s v="Consumer"/>
    <s v="United States"/>
    <s v="Orem"/>
    <x v="7"/>
    <x v="12"/>
    <x v="1"/>
    <s v="OFF-LA-10003766"/>
    <x v="1"/>
    <s v="Labels"/>
    <s v="Self-Adhesive Removable Labels"/>
    <n v="15.75"/>
  </r>
  <r>
    <n v="2561"/>
    <s v="CA-2016-147788"/>
    <d v="2016-05-31T00:00:00"/>
    <d v="2016-06-04T00:00:00"/>
    <s v="Standard Class"/>
    <s v="TM-21010"/>
    <s v="Tamara Manning"/>
    <s v="Consumer"/>
    <s v="United States"/>
    <s v="Orem"/>
    <x v="7"/>
    <x v="12"/>
    <x v="1"/>
    <s v="OFF-ST-10000046"/>
    <x v="1"/>
    <s v="Storage"/>
    <s v="Fellowes Super Stor/Drawer Files"/>
    <n v="323.10000000000002"/>
  </r>
  <r>
    <n v="2562"/>
    <s v="CA-2016-144288"/>
    <d v="2016-12-25T00:00:00"/>
    <d v="2016-12-31T00:00:00"/>
    <s v="Standard Class"/>
    <s v="MB-17305"/>
    <s v="Maria Bertelson"/>
    <s v="Consumer"/>
    <s v="United States"/>
    <s v="Nashville"/>
    <x v="18"/>
    <x v="394"/>
    <x v="0"/>
    <s v="OFF-LA-10003190"/>
    <x v="1"/>
    <s v="Labels"/>
    <s v="Avery 474"/>
    <n v="9.2159999999999993"/>
  </r>
  <r>
    <n v="2563"/>
    <s v="CA-2016-144288"/>
    <d v="2016-12-25T00:00:00"/>
    <d v="2016-12-31T00:00:00"/>
    <s v="Standard Class"/>
    <s v="MB-17305"/>
    <s v="Maria Bertelson"/>
    <s v="Consumer"/>
    <s v="United States"/>
    <s v="Nashville"/>
    <x v="18"/>
    <x v="394"/>
    <x v="0"/>
    <s v="OFF-PA-10002787"/>
    <x v="1"/>
    <s v="Paper"/>
    <s v="Xerox 227"/>
    <n v="10.368"/>
  </r>
  <r>
    <n v="2564"/>
    <s v="CA-2016-110632"/>
    <d v="2016-03-17T00:00:00"/>
    <d v="2016-03-22T00:00:00"/>
    <s v="Second Class"/>
    <s v="HR-14830"/>
    <s v="Harold Ryan"/>
    <s v="Corporate"/>
    <s v="United States"/>
    <s v="New York City"/>
    <x v="15"/>
    <x v="29"/>
    <x v="3"/>
    <s v="TEC-AC-10000387"/>
    <x v="2"/>
    <s v="Accessories"/>
    <s v="KeyTronicÂ KT800P2 -Â KeyboardÂ - Black"/>
    <n v="15.02"/>
  </r>
  <r>
    <n v="2565"/>
    <s v="CA-2016-110632"/>
    <d v="2016-03-17T00:00:00"/>
    <d v="2016-03-22T00:00:00"/>
    <s v="Second Class"/>
    <s v="HR-14830"/>
    <s v="Harold Ryan"/>
    <s v="Corporate"/>
    <s v="United States"/>
    <s v="New York City"/>
    <x v="15"/>
    <x v="29"/>
    <x v="3"/>
    <s v="OFF-ST-10001291"/>
    <x v="1"/>
    <s v="Storage"/>
    <s v="Tenex Personal Self-Stacking Standard File Box, Black/Gray"/>
    <n v="33.82"/>
  </r>
  <r>
    <n v="2566"/>
    <s v="CA-2018-109589"/>
    <d v="2018-12-21T00:00:00"/>
    <d v="2018-12-24T00:00:00"/>
    <s v="First Class"/>
    <s v="BD-11635"/>
    <s v="Brian Derr"/>
    <s v="Consumer"/>
    <s v="United States"/>
    <s v="Bowling Green"/>
    <x v="0"/>
    <x v="316"/>
    <x v="0"/>
    <s v="TEC-AC-10003116"/>
    <x v="2"/>
    <s v="Accessories"/>
    <s v="Memorex Froggy Flash Drive 8 GB"/>
    <n v="71"/>
  </r>
  <r>
    <n v="2567"/>
    <s v="CA-2018-123967"/>
    <d v="2018-11-01T00:00:00"/>
    <d v="2018-11-03T00:00:00"/>
    <s v="Second Class"/>
    <s v="SF-20200"/>
    <s v="Sarah Foster"/>
    <s v="Consumer"/>
    <s v="United States"/>
    <s v="Bellingham"/>
    <x v="4"/>
    <x v="395"/>
    <x v="1"/>
    <s v="OFF-BI-10001308"/>
    <x v="1"/>
    <s v="Binders"/>
    <s v="GBC Standard Plastic Binding Systems' Combs"/>
    <n v="25.12"/>
  </r>
  <r>
    <n v="2568"/>
    <s v="CA-2018-123967"/>
    <d v="2018-11-01T00:00:00"/>
    <d v="2018-11-03T00:00:00"/>
    <s v="Second Class"/>
    <s v="SF-20200"/>
    <s v="Sarah Foster"/>
    <s v="Consumer"/>
    <s v="United States"/>
    <s v="Bellingham"/>
    <x v="4"/>
    <x v="395"/>
    <x v="1"/>
    <s v="FUR-TA-10003954"/>
    <x v="0"/>
    <s v="Tables"/>
    <s v="Hon 94000 Series Round Tables"/>
    <n v="2665.62"/>
  </r>
  <r>
    <n v="2569"/>
    <s v="CA-2018-148929"/>
    <d v="2018-09-07T00:00:00"/>
    <d v="2018-09-11T00:00:00"/>
    <s v="Standard Class"/>
    <s v="SP-20620"/>
    <s v="Stefania Perrino"/>
    <s v="Corporate"/>
    <s v="United States"/>
    <s v="New York City"/>
    <x v="15"/>
    <x v="164"/>
    <x v="3"/>
    <s v="OFF-ST-10003282"/>
    <x v="1"/>
    <s v="Storage"/>
    <s v="Advantus 10-Drawer Portable Organizer, Chrome Metal Frame, Smoke Drawers"/>
    <n v="478.08"/>
  </r>
  <r>
    <n v="2570"/>
    <s v="CA-2018-134404"/>
    <d v="2018-12-27T00:00:00"/>
    <d v="2018-12-27T00:00:00"/>
    <s v="Same Day"/>
    <s v="DR-12880"/>
    <s v="Dan Reichenbach"/>
    <s v="Corporate"/>
    <s v="United States"/>
    <s v="Newark"/>
    <x v="24"/>
    <x v="55"/>
    <x v="3"/>
    <s v="TEC-PH-10000576"/>
    <x v="2"/>
    <s v="Phones"/>
    <s v="AT&amp;T 1080 Corded phone"/>
    <n v="164.38800000000001"/>
  </r>
  <r>
    <n v="2571"/>
    <s v="CA-2018-134404"/>
    <d v="2018-12-27T00:00:00"/>
    <d v="2018-12-27T00:00:00"/>
    <s v="Same Day"/>
    <s v="DR-12880"/>
    <s v="Dan Reichenbach"/>
    <s v="Corporate"/>
    <s v="United States"/>
    <s v="Newark"/>
    <x v="24"/>
    <x v="55"/>
    <x v="3"/>
    <s v="OFF-AR-10004441"/>
    <x v="1"/>
    <s v="Art"/>
    <s v="BIC Brite Liner Highlighters"/>
    <n v="13.247999999999999"/>
  </r>
  <r>
    <n v="2572"/>
    <s v="CA-2018-109778"/>
    <d v="2018-07-16T00:00:00"/>
    <d v="2018-07-21T00:00:00"/>
    <s v="Standard Class"/>
    <s v="VM-21685"/>
    <s v="Valerie Mitchum"/>
    <s v="Home Office"/>
    <s v="United States"/>
    <s v="Woodstock"/>
    <x v="10"/>
    <x v="396"/>
    <x v="2"/>
    <s v="OFF-AR-10003759"/>
    <x v="1"/>
    <s v="Art"/>
    <s v="Crayola Anti Dust Chalk, 12/Pack"/>
    <n v="2.9119999999999999"/>
  </r>
  <r>
    <n v="2573"/>
    <s v="CA-2017-155845"/>
    <d v="2017-08-12T00:00:00"/>
    <d v="2017-08-15T00:00:00"/>
    <s v="Second Class"/>
    <s v="CM-12235"/>
    <s v="Chris McAfee"/>
    <s v="Consumer"/>
    <s v="United States"/>
    <s v="Carrollton"/>
    <x v="5"/>
    <x v="295"/>
    <x v="2"/>
    <s v="TEC-AC-10004145"/>
    <x v="2"/>
    <s v="Accessories"/>
    <s v="Logitech diNovo Edge Keyboard"/>
    <n v="1399.944"/>
  </r>
  <r>
    <n v="2574"/>
    <s v="CA-2018-145128"/>
    <d v="2018-07-09T00:00:00"/>
    <d v="2018-07-14T00:00:00"/>
    <s v="Standard Class"/>
    <s v="SM-20320"/>
    <s v="Sean Miller"/>
    <s v="Home Office"/>
    <s v="United States"/>
    <s v="Lafayette"/>
    <x v="14"/>
    <x v="376"/>
    <x v="2"/>
    <s v="FUR-FU-10000293"/>
    <x v="0"/>
    <s v="Furnishings"/>
    <s v="Eldon Antistatic Chair Mats for Low to Medium Pile Carpets"/>
    <n v="526.45000000000005"/>
  </r>
  <r>
    <n v="2575"/>
    <s v="CA-2015-129091"/>
    <d v="2015-11-22T00:00:00"/>
    <d v="2015-11-27T00:00:00"/>
    <s v="Standard Class"/>
    <s v="RA-19885"/>
    <s v="Ruben Ausman"/>
    <s v="Corporate"/>
    <s v="United States"/>
    <s v="Columbus"/>
    <x v="32"/>
    <x v="112"/>
    <x v="0"/>
    <s v="OFF-EN-10004955"/>
    <x v="1"/>
    <s v="Envelopes"/>
    <s v="Fashion Color Clasp Envelopes"/>
    <n v="16.23"/>
  </r>
  <r>
    <n v="2576"/>
    <s v="CA-2015-129091"/>
    <d v="2015-11-22T00:00:00"/>
    <d v="2015-11-27T00:00:00"/>
    <s v="Standard Class"/>
    <s v="RA-19885"/>
    <s v="Ruben Ausman"/>
    <s v="Corporate"/>
    <s v="United States"/>
    <s v="Columbus"/>
    <x v="32"/>
    <x v="112"/>
    <x v="0"/>
    <s v="OFF-BI-10001071"/>
    <x v="1"/>
    <s v="Binders"/>
    <s v="GBC ProClick Punch Binding System"/>
    <n v="319.89999999999998"/>
  </r>
  <r>
    <n v="2577"/>
    <s v="CA-2015-129091"/>
    <d v="2015-11-22T00:00:00"/>
    <d v="2015-11-27T00:00:00"/>
    <s v="Standard Class"/>
    <s v="RA-19885"/>
    <s v="Ruben Ausman"/>
    <s v="Corporate"/>
    <s v="United States"/>
    <s v="Columbus"/>
    <x v="32"/>
    <x v="112"/>
    <x v="0"/>
    <s v="OFF-EN-10001990"/>
    <x v="1"/>
    <s v="Envelopes"/>
    <s v="Staple envelope"/>
    <n v="11.36"/>
  </r>
  <r>
    <n v="2578"/>
    <s v="CA-2015-129091"/>
    <d v="2015-11-22T00:00:00"/>
    <d v="2015-11-27T00:00:00"/>
    <s v="Standard Class"/>
    <s v="RA-19885"/>
    <s v="Ruben Ausman"/>
    <s v="Corporate"/>
    <s v="United States"/>
    <s v="Columbus"/>
    <x v="32"/>
    <x v="112"/>
    <x v="0"/>
    <s v="OFF-AP-10002734"/>
    <x v="1"/>
    <s v="Appliances"/>
    <s v="Holmes Harmony HEPA Air Purifier for 17 x 20 Room"/>
    <n v="675.12"/>
  </r>
  <r>
    <n v="2579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FUR-FU-10004587"/>
    <x v="0"/>
    <s v="Furnishings"/>
    <s v="GE General Use Halogen Bulbs, 100 Watts, 1 Bulb per Pack"/>
    <n v="62.82"/>
  </r>
  <r>
    <n v="2580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OFF-ST-10004337"/>
    <x v="1"/>
    <s v="Storage"/>
    <s v="SAFCO Commercial Wire Shelving, 72h"/>
    <n v="489.92"/>
  </r>
  <r>
    <n v="2581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OFF-PA-10003072"/>
    <x v="1"/>
    <s v="Paper"/>
    <s v="Eureka Recycled Copy Paper 8 1/2&quot; x 11&quot;, Ream"/>
    <n v="19.440000000000001"/>
  </r>
  <r>
    <n v="2582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OFF-PA-10000380"/>
    <x v="1"/>
    <s v="Paper"/>
    <s v="REDIFORM Incoming/Outgoing Call Register, 11&quot; X 8 1/2&quot;, 100 Messages"/>
    <n v="16.68"/>
  </r>
  <r>
    <n v="2583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TEC-PH-10004833"/>
    <x v="2"/>
    <s v="Phones"/>
    <s v="Macally Suction Cup Mount"/>
    <n v="155.35"/>
  </r>
  <r>
    <n v="2584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FUR-FU-10001847"/>
    <x v="0"/>
    <s v="Furnishings"/>
    <s v="Eldon Image Series Black Desk Accessories"/>
    <n v="12.42"/>
  </r>
  <r>
    <n v="2585"/>
    <s v="US-2015-155502"/>
    <d v="2015-01-26T00:00:00"/>
    <d v="2015-01-31T00:00:00"/>
    <s v="Standard Class"/>
    <s v="SD-20485"/>
    <s v="Shirley Daniels"/>
    <s v="Home Office"/>
    <s v="United States"/>
    <s v="Alexandria"/>
    <x v="17"/>
    <x v="212"/>
    <x v="0"/>
    <s v="TEC-PH-10002103"/>
    <x v="2"/>
    <s v="Phones"/>
    <s v="Jabra SPEAK 410"/>
    <n v="187.98"/>
  </r>
  <r>
    <n v="2586"/>
    <s v="CA-2016-121041"/>
    <d v="2016-11-03T00:00:00"/>
    <d v="2016-11-10T00:00:00"/>
    <s v="Standard Class"/>
    <s v="CS-12250"/>
    <s v="Chris Selesnick"/>
    <s v="Corporate"/>
    <s v="United States"/>
    <s v="Haltom City"/>
    <x v="5"/>
    <x v="397"/>
    <x v="2"/>
    <s v="OFF-EN-10001137"/>
    <x v="1"/>
    <s v="Envelopes"/>
    <s v="#10 Gummed Flap White Envelopes, 100/Box"/>
    <n v="6.6079999999999997"/>
  </r>
  <r>
    <n v="2587"/>
    <s v="CA-2018-131695"/>
    <d v="2018-06-30T00:00:00"/>
    <d v="2018-07-06T00:00:00"/>
    <s v="Standard Class"/>
    <s v="RA-19285"/>
    <s v="Ralph Arnett"/>
    <s v="Consumer"/>
    <s v="United States"/>
    <s v="New York City"/>
    <x v="15"/>
    <x v="23"/>
    <x v="3"/>
    <s v="OFF-ST-10001476"/>
    <x v="1"/>
    <s v="Storage"/>
    <s v="Steel Personal Filing/Posting Tote"/>
    <n v="248.57"/>
  </r>
  <r>
    <n v="2588"/>
    <s v="CA-2018-131695"/>
    <d v="2018-06-30T00:00:00"/>
    <d v="2018-07-06T00:00:00"/>
    <s v="Standard Class"/>
    <s v="RA-19285"/>
    <s v="Ralph Arnett"/>
    <s v="Consumer"/>
    <s v="United States"/>
    <s v="New York City"/>
    <x v="15"/>
    <x v="23"/>
    <x v="3"/>
    <s v="FUR-FU-10002045"/>
    <x v="0"/>
    <s v="Furnishings"/>
    <s v="Executive Impressions 14&quot;"/>
    <n v="22.23"/>
  </r>
  <r>
    <n v="2589"/>
    <s v="CA-2017-137729"/>
    <d v="2017-05-05T00:00:00"/>
    <d v="2017-05-09T00:00:00"/>
    <s v="Standard Class"/>
    <s v="BF-11005"/>
    <s v="Barry Franz"/>
    <s v="Home Office"/>
    <s v="United States"/>
    <s v="Los Angeles"/>
    <x v="1"/>
    <x v="25"/>
    <x v="1"/>
    <s v="OFF-ST-10001505"/>
    <x v="1"/>
    <s v="Storage"/>
    <s v="Perma STOR-ALL Hanging File Box, 13 1/8&quot;W x 12 1/4&quot;D x 10 1/2&quot;H"/>
    <n v="5.98"/>
  </r>
  <r>
    <n v="2590"/>
    <s v="CA-2017-137729"/>
    <d v="2017-05-05T00:00:00"/>
    <d v="2017-05-09T00:00:00"/>
    <s v="Standard Class"/>
    <s v="BF-11005"/>
    <s v="Barry Franz"/>
    <s v="Home Office"/>
    <s v="United States"/>
    <s v="Los Angeles"/>
    <x v="1"/>
    <x v="25"/>
    <x v="1"/>
    <s v="TEC-PH-10001433"/>
    <x v="2"/>
    <s v="Phones"/>
    <s v="Cisco Small Business SPA 502G VoIP phone"/>
    <n v="246.16800000000001"/>
  </r>
  <r>
    <n v="2591"/>
    <s v="US-2017-115455"/>
    <d v="2017-09-08T00:00:00"/>
    <d v="2017-09-14T00:00:00"/>
    <s v="Standard Class"/>
    <s v="SE-20110"/>
    <s v="Sanjit Engle"/>
    <s v="Consumer"/>
    <s v="United States"/>
    <s v="Wheeling"/>
    <x v="10"/>
    <x v="398"/>
    <x v="2"/>
    <s v="FUR-FU-10004671"/>
    <x v="0"/>
    <s v="Furnishings"/>
    <s v="Executive Impressions 12&quot; Wall Clock"/>
    <n v="14.135999999999999"/>
  </r>
  <r>
    <n v="2592"/>
    <s v="US-2017-115455"/>
    <d v="2017-09-08T00:00:00"/>
    <d v="2017-09-14T00:00:00"/>
    <s v="Standard Class"/>
    <s v="SE-20110"/>
    <s v="Sanjit Engle"/>
    <s v="Consumer"/>
    <s v="United States"/>
    <s v="Wheeling"/>
    <x v="10"/>
    <x v="398"/>
    <x v="2"/>
    <s v="FUR-TA-10003569"/>
    <x v="0"/>
    <s v="Tables"/>
    <s v="Bretford CR8500 Series Meeting Room Furniture"/>
    <n v="601.47"/>
  </r>
  <r>
    <n v="2593"/>
    <s v="CA-2018-128300"/>
    <d v="2018-11-24T00:00:00"/>
    <d v="2018-11-26T00:00:00"/>
    <s v="Second Class"/>
    <s v="RS-19765"/>
    <s v="Roland Schwarz"/>
    <s v="Corporate"/>
    <s v="United States"/>
    <s v="Summerville"/>
    <x v="20"/>
    <x v="399"/>
    <x v="0"/>
    <s v="TEC-PH-10002807"/>
    <x v="2"/>
    <s v="Phones"/>
    <s v="Motorla HX550 Universal Bluetooth Headset"/>
    <n v="79.099999999999994"/>
  </r>
  <r>
    <n v="2594"/>
    <s v="CA-2018-128300"/>
    <d v="2018-11-24T00:00:00"/>
    <d v="2018-11-26T00:00:00"/>
    <s v="Second Class"/>
    <s v="RS-19765"/>
    <s v="Roland Schwarz"/>
    <s v="Corporate"/>
    <s v="United States"/>
    <s v="Summerville"/>
    <x v="20"/>
    <x v="399"/>
    <x v="0"/>
    <s v="OFF-BI-10001597"/>
    <x v="1"/>
    <s v="Binders"/>
    <s v="Wilson Jones Ledger-Size, Piano-Hinge Binder, 2&quot;, Blue"/>
    <n v="327.84"/>
  </r>
  <r>
    <n v="2595"/>
    <s v="CA-2018-149048"/>
    <d v="2018-05-13T00:00:00"/>
    <d v="2018-05-17T00:00:00"/>
    <s v="Standard Class"/>
    <s v="BM-11650"/>
    <s v="Brian Moss"/>
    <s v="Corporate"/>
    <s v="United States"/>
    <s v="Columbus"/>
    <x v="14"/>
    <x v="134"/>
    <x v="2"/>
    <s v="OFF-EN-10003296"/>
    <x v="1"/>
    <s v="Envelopes"/>
    <s v="Tyvek Side-Opening Peel &amp; Seel Expanding Envelopes"/>
    <n v="180.96"/>
  </r>
  <r>
    <n v="2596"/>
    <s v="CA-2018-149048"/>
    <d v="2018-05-13T00:00:00"/>
    <d v="2018-05-17T00:00:00"/>
    <s v="Standard Class"/>
    <s v="BM-11650"/>
    <s v="Brian Moss"/>
    <s v="Corporate"/>
    <s v="United States"/>
    <s v="Columbus"/>
    <x v="14"/>
    <x v="134"/>
    <x v="2"/>
    <s v="OFF-BI-10004632"/>
    <x v="1"/>
    <s v="Binders"/>
    <s v="Ibico Hi-Tech Manual Binding System"/>
    <n v="914.97"/>
  </r>
  <r>
    <n v="2597"/>
    <s v="CA-2018-149048"/>
    <d v="2018-05-13T00:00:00"/>
    <d v="2018-05-17T00:00:00"/>
    <s v="Standard Class"/>
    <s v="BM-11650"/>
    <s v="Brian Moss"/>
    <s v="Corporate"/>
    <s v="United States"/>
    <s v="Columbus"/>
    <x v="14"/>
    <x v="134"/>
    <x v="2"/>
    <s v="TEC-PH-10002310"/>
    <x v="2"/>
    <s v="Phones"/>
    <s v="Plantronics Calisto P620-M USB Wireless Speakerphone System"/>
    <n v="587.97"/>
  </r>
  <r>
    <n v="2598"/>
    <s v="CA-2018-149048"/>
    <d v="2018-05-13T00:00:00"/>
    <d v="2018-05-17T00:00:00"/>
    <s v="Standard Class"/>
    <s v="BM-11650"/>
    <s v="Brian Moss"/>
    <s v="Corporate"/>
    <s v="United States"/>
    <s v="Columbus"/>
    <x v="14"/>
    <x v="134"/>
    <x v="2"/>
    <s v="OFF-ST-10000078"/>
    <x v="1"/>
    <s v="Storage"/>
    <s v="Tennsco 6- and 18-Compartment Lockers"/>
    <n v="530.34"/>
  </r>
  <r>
    <n v="2599"/>
    <s v="CA-2018-149048"/>
    <d v="2018-05-13T00:00:00"/>
    <d v="2018-05-17T00:00:00"/>
    <s v="Standard Class"/>
    <s v="BM-11650"/>
    <s v="Brian Moss"/>
    <s v="Corporate"/>
    <s v="United States"/>
    <s v="Columbus"/>
    <x v="14"/>
    <x v="134"/>
    <x v="2"/>
    <s v="OFF-PA-10001752"/>
    <x v="1"/>
    <s v="Paper"/>
    <s v="Hammermill CopyPlus Copy Paper (20Lb. and 84 Bright)"/>
    <n v="14.94"/>
  </r>
  <r>
    <n v="2600"/>
    <s v="CA-2018-108553"/>
    <d v="2018-04-23T00:00:00"/>
    <d v="2018-04-29T00:00:00"/>
    <s v="Standard Class"/>
    <s v="SK-19990"/>
    <s v="Sally Knutson"/>
    <s v="Consumer"/>
    <s v="United States"/>
    <s v="New York City"/>
    <x v="15"/>
    <x v="23"/>
    <x v="3"/>
    <s v="OFF-AP-10000026"/>
    <x v="1"/>
    <s v="Appliances"/>
    <s v="Tripp Lite Isotel 6 Outlet Surge Protector with Fax/Modem Protection"/>
    <n v="121.94"/>
  </r>
  <r>
    <n v="2601"/>
    <s v="CA-2018-108553"/>
    <d v="2018-04-23T00:00:00"/>
    <d v="2018-04-29T00:00:00"/>
    <s v="Standard Class"/>
    <s v="SK-19990"/>
    <s v="Sally Knutson"/>
    <s v="Consumer"/>
    <s v="United States"/>
    <s v="New York City"/>
    <x v="15"/>
    <x v="23"/>
    <x v="3"/>
    <s v="OFF-SU-10002573"/>
    <x v="1"/>
    <s v="Supplies"/>
    <s v="Acme 10&quot; Easy Grip Assistive Scissors"/>
    <n v="122.71"/>
  </r>
  <r>
    <n v="2602"/>
    <s v="CA-2017-165848"/>
    <d v="2017-06-04T00:00:00"/>
    <d v="2017-06-04T00:00:00"/>
    <s v="Same Day"/>
    <s v="EN-13780"/>
    <s v="Edward Nazzal"/>
    <s v="Consumer"/>
    <s v="United States"/>
    <s v="New York City"/>
    <x v="15"/>
    <x v="45"/>
    <x v="3"/>
    <s v="OFF-PA-10000349"/>
    <x v="1"/>
    <s v="Paper"/>
    <s v="Easy-staple paper"/>
    <n v="14.94"/>
  </r>
  <r>
    <n v="2603"/>
    <s v="CA-2017-165848"/>
    <d v="2017-06-04T00:00:00"/>
    <d v="2017-06-04T00:00:00"/>
    <s v="Same Day"/>
    <s v="EN-13780"/>
    <s v="Edward Nazzal"/>
    <s v="Consumer"/>
    <s v="United States"/>
    <s v="New York City"/>
    <x v="15"/>
    <x v="45"/>
    <x v="3"/>
    <s v="TEC-MA-10003356"/>
    <x v="2"/>
    <s v="Machines"/>
    <s v="Panasonic KX MC6040 Color Laser Multifunction Printer"/>
    <n v="1349.85"/>
  </r>
  <r>
    <n v="2604"/>
    <s v="CA-2017-165848"/>
    <d v="2017-06-04T00:00:00"/>
    <d v="2017-06-04T00:00:00"/>
    <s v="Same Day"/>
    <s v="EN-13780"/>
    <s v="Edward Nazzal"/>
    <s v="Consumer"/>
    <s v="United States"/>
    <s v="New York City"/>
    <x v="15"/>
    <x v="45"/>
    <x v="3"/>
    <s v="FUR-BO-10000362"/>
    <x v="0"/>
    <s v="Bookcases"/>
    <s v="Sauder Inglewood Library Bookcases"/>
    <n v="136.78399999999999"/>
  </r>
  <r>
    <n v="2605"/>
    <s v="CA-2017-165848"/>
    <d v="2017-06-04T00:00:00"/>
    <d v="2017-06-04T00:00:00"/>
    <s v="Same Day"/>
    <s v="EN-13780"/>
    <s v="Edward Nazzal"/>
    <s v="Consumer"/>
    <s v="United States"/>
    <s v="New York City"/>
    <x v="15"/>
    <x v="45"/>
    <x v="3"/>
    <s v="FUR-FU-10003878"/>
    <x v="0"/>
    <s v="Furnishings"/>
    <s v="Linden 10&quot; Round Wall Clock, Black"/>
    <n v="61.12"/>
  </r>
  <r>
    <n v="2606"/>
    <s v="CA-2015-112718"/>
    <d v="2015-12-16T00:00:00"/>
    <d v="2015-12-21T00:00:00"/>
    <s v="Standard Class"/>
    <s v="KN-16450"/>
    <s v="Kean Nguyen"/>
    <s v="Corporate"/>
    <s v="United States"/>
    <s v="Jacksonville"/>
    <x v="2"/>
    <x v="133"/>
    <x v="0"/>
    <s v="OFF-BI-10000591"/>
    <x v="1"/>
    <s v="Binders"/>
    <s v="Avery Binder Labels"/>
    <n v="1.167"/>
  </r>
  <r>
    <n v="2607"/>
    <s v="CA-2017-154053"/>
    <d v="2017-03-04T00:00:00"/>
    <d v="2017-03-10T00:00:00"/>
    <s v="Standard Class"/>
    <s v="MG-17890"/>
    <s v="Michael Granlund"/>
    <s v="Home Office"/>
    <s v="United States"/>
    <s v="San Diego"/>
    <x v="1"/>
    <x v="142"/>
    <x v="1"/>
    <s v="OFF-AR-10003727"/>
    <x v="1"/>
    <s v="Art"/>
    <s v="Berol Giant Pencil Sharpener"/>
    <n v="16.989999999999998"/>
  </r>
  <r>
    <n v="2608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TEC-AC-10001635"/>
    <x v="2"/>
    <s v="Accessories"/>
    <s v="KeyTronicÂ KT400U2 -Â KeyboardÂ - Black"/>
    <n v="24.672000000000001"/>
  </r>
  <r>
    <n v="2609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OFF-LA-10001317"/>
    <x v="1"/>
    <s v="Labels"/>
    <s v="Avery 520"/>
    <n v="2.52"/>
  </r>
  <r>
    <n v="2610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FUR-TA-10000577"/>
    <x v="0"/>
    <s v="Tables"/>
    <s v="Bretford CR4500 Series Slim Rectangular Table"/>
    <n v="1218.7349999999999"/>
  </r>
  <r>
    <n v="2611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OFF-LA-10000248"/>
    <x v="1"/>
    <s v="Labels"/>
    <s v="Avery 52"/>
    <n v="5.9039999999999999"/>
  </r>
  <r>
    <n v="2612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OFF-PA-10000955"/>
    <x v="1"/>
    <s v="Paper"/>
    <s v="Southworth 25% Cotton Granite Paper &amp; Envelopes"/>
    <n v="15.696"/>
  </r>
  <r>
    <n v="2613"/>
    <s v="CA-2015-127446"/>
    <d v="2015-11-25T00:00:00"/>
    <d v="2015-11-30T00:00:00"/>
    <s v="Standard Class"/>
    <s v="MC-17590"/>
    <s v="Matt Collister"/>
    <s v="Corporate"/>
    <s v="United States"/>
    <s v="Arlington"/>
    <x v="5"/>
    <x v="174"/>
    <x v="2"/>
    <s v="FUR-FU-10000221"/>
    <x v="0"/>
    <s v="Furnishings"/>
    <s v="Master Caster Door Stop, Brown"/>
    <n v="6.0960000000000001"/>
  </r>
  <r>
    <n v="2614"/>
    <s v="CA-2017-137204"/>
    <d v="2017-04-28T00:00:00"/>
    <d v="2017-05-05T00:00:00"/>
    <s v="Standard Class"/>
    <s v="BO-11350"/>
    <s v="Bill Overfelt"/>
    <s v="Corporate"/>
    <s v="United States"/>
    <s v="Los Angeles"/>
    <x v="1"/>
    <x v="62"/>
    <x v="1"/>
    <s v="FUR-CH-10002304"/>
    <x v="0"/>
    <s v="Chairs"/>
    <s v="Global Stack Chair without Arms, Black"/>
    <n v="41.567999999999998"/>
  </r>
  <r>
    <n v="2615"/>
    <s v="CA-2015-147298"/>
    <d v="2015-04-26T00:00:00"/>
    <d v="2015-05-03T00:00:00"/>
    <s v="Standard Class"/>
    <s v="AG-10300"/>
    <s v="Aleksandra Gannaway"/>
    <s v="Corporate"/>
    <s v="United States"/>
    <s v="Los Angeles"/>
    <x v="1"/>
    <x v="13"/>
    <x v="1"/>
    <s v="FUR-CH-10004886"/>
    <x v="0"/>
    <s v="Chairs"/>
    <s v="Bevis Steel Folding Chairs"/>
    <n v="230.28"/>
  </r>
  <r>
    <n v="2616"/>
    <s v="CA-2015-147298"/>
    <d v="2015-04-26T00:00:00"/>
    <d v="2015-05-03T00:00:00"/>
    <s v="Standard Class"/>
    <s v="AG-10300"/>
    <s v="Aleksandra Gannaway"/>
    <s v="Corporate"/>
    <s v="United States"/>
    <s v="Los Angeles"/>
    <x v="1"/>
    <x v="13"/>
    <x v="1"/>
    <s v="OFF-BI-10001525"/>
    <x v="1"/>
    <s v="Binders"/>
    <s v="Acco Pressboard Covers with Storage Hooks, 14 7/8&quot; x 11&quot;, Executive Red"/>
    <n v="18.288"/>
  </r>
  <r>
    <n v="2617"/>
    <s v="CA-2018-147942"/>
    <d v="2018-04-01T00:00:00"/>
    <d v="2018-04-05T00:00:00"/>
    <s v="Standard Class"/>
    <s v="MS-17365"/>
    <s v="Maribeth Schnelling"/>
    <s v="Consumer"/>
    <s v="United States"/>
    <s v="San Francisco"/>
    <x v="1"/>
    <x v="94"/>
    <x v="1"/>
    <s v="OFF-LA-10003663"/>
    <x v="1"/>
    <s v="Labels"/>
    <s v="Avery 498"/>
    <n v="5.78"/>
  </r>
  <r>
    <n v="2618"/>
    <s v="CA-2018-147942"/>
    <d v="2018-04-01T00:00:00"/>
    <d v="2018-04-05T00:00:00"/>
    <s v="Standard Class"/>
    <s v="MS-17365"/>
    <s v="Maribeth Schnelling"/>
    <s v="Consumer"/>
    <s v="United States"/>
    <s v="San Francisco"/>
    <x v="1"/>
    <x v="94"/>
    <x v="1"/>
    <s v="OFF-BI-10001294"/>
    <x v="1"/>
    <s v="Binders"/>
    <s v="Fellowes Binding Cases"/>
    <n v="121.68"/>
  </r>
  <r>
    <n v="2619"/>
    <s v="CA-2018-115931"/>
    <d v="2018-12-22T00:00:00"/>
    <d v="2018-12-26T00:00:00"/>
    <s v="Standard Class"/>
    <s v="JM-15655"/>
    <s v="Jim Mitchum"/>
    <s v="Corporate"/>
    <s v="United States"/>
    <s v="Carlsbad"/>
    <x v="27"/>
    <x v="64"/>
    <x v="1"/>
    <s v="OFF-AR-10000369"/>
    <x v="1"/>
    <s v="Art"/>
    <s v="Design Ebony Sketching Pencil"/>
    <n v="4.17"/>
  </r>
  <r>
    <n v="2620"/>
    <s v="CA-2018-115931"/>
    <d v="2018-12-22T00:00:00"/>
    <d v="2018-12-26T00:00:00"/>
    <s v="Standard Class"/>
    <s v="JM-15655"/>
    <s v="Jim Mitchum"/>
    <s v="Corporate"/>
    <s v="United States"/>
    <s v="Carlsbad"/>
    <x v="27"/>
    <x v="64"/>
    <x v="1"/>
    <s v="TEC-PH-10001300"/>
    <x v="2"/>
    <s v="Phones"/>
    <s v="iKross Bluetooth Portable Keyboard + Cell Phone Stand Holder + Brush for Apple iPhone 5S 5C 5, 4S 4"/>
    <n v="67.040000000000006"/>
  </r>
  <r>
    <n v="2621"/>
    <s v="CA-2018-115931"/>
    <d v="2018-12-22T00:00:00"/>
    <d v="2018-12-26T00:00:00"/>
    <s v="Standard Class"/>
    <s v="JM-15655"/>
    <s v="Jim Mitchum"/>
    <s v="Corporate"/>
    <s v="United States"/>
    <s v="Carlsbad"/>
    <x v="27"/>
    <x v="64"/>
    <x v="1"/>
    <s v="OFF-ST-10000876"/>
    <x v="1"/>
    <s v="Storage"/>
    <s v="Eldon Simplefile Box Office"/>
    <n v="37.32"/>
  </r>
  <r>
    <n v="2622"/>
    <s v="CA-2018-115931"/>
    <d v="2018-12-22T00:00:00"/>
    <d v="2018-12-26T00:00:00"/>
    <s v="Standard Class"/>
    <s v="JM-15655"/>
    <s v="Jim Mitchum"/>
    <s v="Corporate"/>
    <s v="United States"/>
    <s v="Carlsbad"/>
    <x v="27"/>
    <x v="64"/>
    <x v="1"/>
    <s v="OFF-LA-10001404"/>
    <x v="1"/>
    <s v="Labels"/>
    <s v="Avery 517"/>
    <n v="18.45"/>
  </r>
  <r>
    <n v="2623"/>
    <s v="CA-2015-164861"/>
    <d v="2015-12-03T00:00:00"/>
    <d v="2015-12-06T00:00:00"/>
    <s v="Second Class"/>
    <s v="MC-17635"/>
    <s v="Matthew Clasen"/>
    <s v="Corporate"/>
    <s v="United States"/>
    <s v="Saint Louis"/>
    <x v="25"/>
    <x v="357"/>
    <x v="2"/>
    <s v="OFF-PA-10001972"/>
    <x v="1"/>
    <s v="Paper"/>
    <s v="Xerox 214"/>
    <n v="25.92"/>
  </r>
  <r>
    <n v="2624"/>
    <s v="CA-2018-127180"/>
    <d v="2018-10-22T00:00:00"/>
    <d v="2018-10-24T00:00:00"/>
    <s v="First Class"/>
    <s v="TA-21385"/>
    <s v="Tom Ashbrook"/>
    <s v="Home Office"/>
    <s v="United States"/>
    <s v="New York City"/>
    <x v="15"/>
    <x v="23"/>
    <x v="3"/>
    <s v="TEC-CO-10004722"/>
    <x v="2"/>
    <s v="Copiers"/>
    <s v="Canon imageCLASS 2200 Advanced Copier"/>
    <n v="11199.968000000001"/>
  </r>
  <r>
    <n v="2625"/>
    <s v="CA-2018-127180"/>
    <d v="2018-10-22T00:00:00"/>
    <d v="2018-10-24T00:00:00"/>
    <s v="First Class"/>
    <s v="TA-21385"/>
    <s v="Tom Ashbrook"/>
    <s v="Home Office"/>
    <s v="United States"/>
    <s v="New York City"/>
    <x v="15"/>
    <x v="23"/>
    <x v="3"/>
    <s v="TEC-PH-10001494"/>
    <x v="2"/>
    <s v="Phones"/>
    <s v="Polycom CX600 IP Phone VoIP phone"/>
    <n v="2399.6"/>
  </r>
  <r>
    <n v="2626"/>
    <s v="CA-2018-127180"/>
    <d v="2018-10-22T00:00:00"/>
    <d v="2018-10-24T00:00:00"/>
    <s v="First Class"/>
    <s v="TA-21385"/>
    <s v="Tom Ashbrook"/>
    <s v="Home Office"/>
    <s v="United States"/>
    <s v="New York City"/>
    <x v="15"/>
    <x v="23"/>
    <x v="3"/>
    <s v="OFF-EN-10002500"/>
    <x v="1"/>
    <s v="Envelopes"/>
    <s v="Globe Weis Peel &amp; Seel First Class Envelopes"/>
    <n v="63.9"/>
  </r>
  <r>
    <n v="2627"/>
    <s v="CA-2018-127180"/>
    <d v="2018-10-22T00:00:00"/>
    <d v="2018-10-24T00:00:00"/>
    <s v="First Class"/>
    <s v="TA-21385"/>
    <s v="Tom Ashbrook"/>
    <s v="Home Office"/>
    <s v="United States"/>
    <s v="New York City"/>
    <x v="15"/>
    <x v="23"/>
    <x v="3"/>
    <s v="TEC-PH-10003800"/>
    <x v="2"/>
    <s v="Phones"/>
    <s v="i.Sound Portable Power - 8000 mAh"/>
    <n v="52.99"/>
  </r>
  <r>
    <n v="2628"/>
    <s v="US-2018-165344"/>
    <d v="2018-11-13T00:00:00"/>
    <d v="2018-11-15T00:00:00"/>
    <s v="First Class"/>
    <s v="SB-20290"/>
    <s v="Sean Braxton"/>
    <s v="Corporate"/>
    <s v="United States"/>
    <s v="Springfield"/>
    <x v="24"/>
    <x v="157"/>
    <x v="3"/>
    <s v="TEC-AC-10002399"/>
    <x v="2"/>
    <s v="Accessories"/>
    <s v="SanDisk Cruzer 32 GB USB Flash Drive"/>
    <n v="60.863999999999997"/>
  </r>
  <r>
    <n v="2629"/>
    <s v="US-2018-165344"/>
    <d v="2018-11-13T00:00:00"/>
    <d v="2018-11-15T00:00:00"/>
    <s v="First Class"/>
    <s v="SB-20290"/>
    <s v="Sean Braxton"/>
    <s v="Corporate"/>
    <s v="United States"/>
    <s v="Springfield"/>
    <x v="24"/>
    <x v="157"/>
    <x v="3"/>
    <s v="TEC-MA-10002210"/>
    <x v="2"/>
    <s v="Machines"/>
    <s v="Epson TM-T88V Direct Thermal Printer - Monochrome - Desktop"/>
    <n v="652.995"/>
  </r>
  <r>
    <n v="2630"/>
    <s v="US-2018-165344"/>
    <d v="2018-11-13T00:00:00"/>
    <d v="2018-11-15T00:00:00"/>
    <s v="First Class"/>
    <s v="SB-20290"/>
    <s v="Sean Braxton"/>
    <s v="Corporate"/>
    <s v="United States"/>
    <s v="Springfield"/>
    <x v="24"/>
    <x v="157"/>
    <x v="3"/>
    <s v="OFF-BI-10003196"/>
    <x v="1"/>
    <s v="Binders"/>
    <s v="Accohide Poly Flexible Ring Binders"/>
    <n v="11.22"/>
  </r>
  <r>
    <n v="2631"/>
    <s v="CA-2016-168186"/>
    <d v="2016-09-10T00:00:00"/>
    <d v="2016-09-15T00:00:00"/>
    <s v="Standard Class"/>
    <s v="AB-10150"/>
    <s v="Aimee Bixby"/>
    <s v="Consumer"/>
    <s v="United States"/>
    <s v="Tulsa"/>
    <x v="26"/>
    <x v="311"/>
    <x v="2"/>
    <s v="OFF-PA-10000477"/>
    <x v="1"/>
    <s v="Paper"/>
    <s v="Xerox 1952"/>
    <n v="14.94"/>
  </r>
  <r>
    <n v="2632"/>
    <s v="US-2018-110604"/>
    <d v="2018-05-15T00:00:00"/>
    <d v="2018-05-20T00:00:00"/>
    <s v="Standard Class"/>
    <s v="JF-15295"/>
    <s v="Jason Fortune-"/>
    <s v="Consumer"/>
    <s v="United States"/>
    <s v="Seattle"/>
    <x v="4"/>
    <x v="5"/>
    <x v="1"/>
    <s v="FUR-FU-10000076"/>
    <x v="0"/>
    <s v="Furnishings"/>
    <s v="24-Hour Round Wall Clock"/>
    <n v="39.96"/>
  </r>
  <r>
    <n v="2633"/>
    <s v="US-2018-110604"/>
    <d v="2018-05-15T00:00:00"/>
    <d v="2018-05-20T00:00:00"/>
    <s v="Standard Class"/>
    <s v="JF-15295"/>
    <s v="Jason Fortune-"/>
    <s v="Consumer"/>
    <s v="United States"/>
    <s v="Seattle"/>
    <x v="4"/>
    <x v="5"/>
    <x v="1"/>
    <s v="FUR-CH-10002017"/>
    <x v="0"/>
    <s v="Chairs"/>
    <s v="SAFCO Optional Arm Kit for Workspace Cribbage Stacking Chair"/>
    <n v="42.624000000000002"/>
  </r>
  <r>
    <n v="2634"/>
    <s v="US-2018-110604"/>
    <d v="2018-05-15T00:00:00"/>
    <d v="2018-05-20T00:00:00"/>
    <s v="Standard Class"/>
    <s v="JF-15295"/>
    <s v="Jason Fortune-"/>
    <s v="Consumer"/>
    <s v="United States"/>
    <s v="Seattle"/>
    <x v="4"/>
    <x v="5"/>
    <x v="1"/>
    <s v="FUR-CH-10004287"/>
    <x v="0"/>
    <s v="Chairs"/>
    <s v="SAFCO Arco Folding Chair"/>
    <n v="220.96"/>
  </r>
  <r>
    <n v="2635"/>
    <s v="CA-2016-116750"/>
    <d v="2016-07-05T00:00:00"/>
    <d v="2016-07-10T00:00:00"/>
    <s v="Second Class"/>
    <s v="BF-10975"/>
    <s v="Barbara Fisher"/>
    <s v="Corporate"/>
    <s v="United States"/>
    <s v="Fayetteville"/>
    <x v="3"/>
    <x v="305"/>
    <x v="0"/>
    <s v="FUR-FU-10003829"/>
    <x v="0"/>
    <s v="Furnishings"/>
    <s v="Stackable Trays"/>
    <n v="4.9279999999999999"/>
  </r>
  <r>
    <n v="2636"/>
    <s v="CA-2016-116750"/>
    <d v="2016-07-05T00:00:00"/>
    <d v="2016-07-10T00:00:00"/>
    <s v="Second Class"/>
    <s v="BF-10975"/>
    <s v="Barbara Fisher"/>
    <s v="Corporate"/>
    <s v="United States"/>
    <s v="Fayetteville"/>
    <x v="3"/>
    <x v="305"/>
    <x v="0"/>
    <s v="OFF-BI-10004728"/>
    <x v="1"/>
    <s v="Binders"/>
    <s v="Wilson Jones Turn Tabs Binder Tool for Ring Binders"/>
    <n v="7.23"/>
  </r>
  <r>
    <n v="2637"/>
    <s v="CA-2016-162369"/>
    <d v="2016-08-15T00:00:00"/>
    <d v="2016-08-19T00:00:00"/>
    <s v="Standard Class"/>
    <s v="TT-21265"/>
    <s v="Tim Taslimi"/>
    <s v="Corporate"/>
    <s v="United States"/>
    <s v="Los Angeles"/>
    <x v="1"/>
    <x v="62"/>
    <x v="1"/>
    <s v="OFF-ST-10000046"/>
    <x v="1"/>
    <s v="Storage"/>
    <s v="Fellowes Super Stor/Drawer Files"/>
    <n v="323.10000000000002"/>
  </r>
  <r>
    <n v="2638"/>
    <s v="CA-2018-108441"/>
    <d v="2018-06-12T00:00:00"/>
    <d v="2018-06-18T00:00:00"/>
    <s v="Standard Class"/>
    <s v="SB-20170"/>
    <s v="Sarah Bern"/>
    <s v="Consumer"/>
    <s v="United States"/>
    <s v="New York City"/>
    <x v="15"/>
    <x v="45"/>
    <x v="3"/>
    <s v="OFF-PA-10000697"/>
    <x v="1"/>
    <s v="Paper"/>
    <s v="TOPS Voice Message Log Book, Flash Format"/>
    <n v="19.04"/>
  </r>
  <r>
    <n v="2639"/>
    <s v="CA-2018-108441"/>
    <d v="2018-06-12T00:00:00"/>
    <d v="2018-06-18T00:00:00"/>
    <s v="Standard Class"/>
    <s v="SB-20170"/>
    <s v="Sarah Bern"/>
    <s v="Consumer"/>
    <s v="United States"/>
    <s v="New York City"/>
    <x v="15"/>
    <x v="45"/>
    <x v="3"/>
    <s v="OFF-BI-10000848"/>
    <x v="1"/>
    <s v="Binders"/>
    <s v="Angle-D Ring Binders"/>
    <n v="13.128"/>
  </r>
  <r>
    <n v="2640"/>
    <s v="CA-2018-108441"/>
    <d v="2018-06-12T00:00:00"/>
    <d v="2018-06-18T00:00:00"/>
    <s v="Standard Class"/>
    <s v="SB-20170"/>
    <s v="Sarah Bern"/>
    <s v="Consumer"/>
    <s v="United States"/>
    <s v="New York City"/>
    <x v="15"/>
    <x v="45"/>
    <x v="3"/>
    <s v="OFF-AR-10004691"/>
    <x v="1"/>
    <s v="Art"/>
    <s v="Boston 1730 StandUp Electric Pencil Sharpener"/>
    <n v="64.14"/>
  </r>
  <r>
    <n v="2641"/>
    <s v="CA-2018-108441"/>
    <d v="2018-06-12T00:00:00"/>
    <d v="2018-06-18T00:00:00"/>
    <s v="Standard Class"/>
    <s v="SB-20170"/>
    <s v="Sarah Bern"/>
    <s v="Consumer"/>
    <s v="United States"/>
    <s v="New York City"/>
    <x v="15"/>
    <x v="45"/>
    <x v="3"/>
    <s v="FUR-CH-10000595"/>
    <x v="0"/>
    <s v="Chairs"/>
    <s v="Safco Contoured Stacking Chairs"/>
    <n v="858.24"/>
  </r>
  <r>
    <n v="2642"/>
    <s v="CA-2016-169740"/>
    <d v="2016-02-20T00:00:00"/>
    <d v="2016-02-25T00:00:00"/>
    <s v="Standard Class"/>
    <s v="LM-17065"/>
    <s v="Liz MacKendrick"/>
    <s v="Consumer"/>
    <s v="United States"/>
    <s v="Hot Springs"/>
    <x v="36"/>
    <x v="400"/>
    <x v="0"/>
    <s v="TEC-AC-10000927"/>
    <x v="2"/>
    <s v="Accessories"/>
    <s v="Anker Ultrathin Bluetooth Wireless Keyboard Aluminum Cover with Stand"/>
    <n v="29.99"/>
  </r>
  <r>
    <n v="2643"/>
    <s v="CA-2017-124051"/>
    <d v="2017-12-29T00:00:00"/>
    <d v="2017-12-30T00:00:00"/>
    <s v="First Class"/>
    <s v="KA-16525"/>
    <s v="Kelly Andreada"/>
    <s v="Consumer"/>
    <s v="United States"/>
    <s v="Aurora"/>
    <x v="10"/>
    <x v="173"/>
    <x v="2"/>
    <s v="OFF-PA-10001289"/>
    <x v="1"/>
    <s v="Paper"/>
    <s v="White Computer Printout Paper by Universal"/>
    <n v="186.048"/>
  </r>
  <r>
    <n v="2644"/>
    <s v="CA-2017-149111"/>
    <d v="2017-04-17T00:00:00"/>
    <d v="2017-04-21T00:00:00"/>
    <s v="Second Class"/>
    <s v="BF-11170"/>
    <s v="Ben Ferrer"/>
    <s v="Home Office"/>
    <s v="United States"/>
    <s v="Raleigh"/>
    <x v="3"/>
    <x v="313"/>
    <x v="0"/>
    <s v="TEC-PH-10003092"/>
    <x v="2"/>
    <s v="Phones"/>
    <s v="Motorola L804"/>
    <n v="36.792000000000002"/>
  </r>
  <r>
    <n v="2645"/>
    <s v="CA-2017-149111"/>
    <d v="2017-04-17T00:00:00"/>
    <d v="2017-04-21T00:00:00"/>
    <s v="Second Class"/>
    <s v="BF-11170"/>
    <s v="Ben Ferrer"/>
    <s v="Home Office"/>
    <s v="United States"/>
    <s v="Raleigh"/>
    <x v="3"/>
    <x v="313"/>
    <x v="0"/>
    <s v="FUR-FU-10000206"/>
    <x v="0"/>
    <s v="Furnishings"/>
    <s v="GE General Purpose, Extra Long Life, Showcase &amp; Floodlight Incandescent Bulbs"/>
    <n v="18.623999999999999"/>
  </r>
  <r>
    <n v="2646"/>
    <s v="CA-2015-131002"/>
    <d v="2015-09-07T00:00:00"/>
    <d v="2015-09-12T00:00:00"/>
    <s v="Second Class"/>
    <s v="TB-21400"/>
    <s v="Tom Boeckenhauer"/>
    <s v="Consumer"/>
    <s v="United States"/>
    <s v="Tulsa"/>
    <x v="26"/>
    <x v="311"/>
    <x v="2"/>
    <s v="FUR-FU-10004270"/>
    <x v="0"/>
    <s v="Furnishings"/>
    <s v="Executive Impressions 13&quot; Clairmont Wall Clock"/>
    <n v="57.69"/>
  </r>
  <r>
    <n v="2647"/>
    <s v="CA-2015-131002"/>
    <d v="2015-09-07T00:00:00"/>
    <d v="2015-09-12T00:00:00"/>
    <s v="Second Class"/>
    <s v="TB-21400"/>
    <s v="Tom Boeckenhauer"/>
    <s v="Consumer"/>
    <s v="United States"/>
    <s v="Tulsa"/>
    <x v="26"/>
    <x v="311"/>
    <x v="2"/>
    <s v="OFF-BI-10000948"/>
    <x v="1"/>
    <s v="Binders"/>
    <s v="GBC Laser Imprintable Binding System Covers, Desert Sand"/>
    <n v="42.81"/>
  </r>
  <r>
    <n v="2648"/>
    <s v="CA-2015-131002"/>
    <d v="2015-09-07T00:00:00"/>
    <d v="2015-09-12T00:00:00"/>
    <s v="Second Class"/>
    <s v="TB-21400"/>
    <s v="Tom Boeckenhauer"/>
    <s v="Consumer"/>
    <s v="United States"/>
    <s v="Tulsa"/>
    <x v="26"/>
    <x v="311"/>
    <x v="2"/>
    <s v="OFF-PA-10000223"/>
    <x v="1"/>
    <s v="Paper"/>
    <s v="Xerox 2000"/>
    <n v="12.96"/>
  </r>
  <r>
    <n v="2649"/>
    <s v="CA-2015-131002"/>
    <d v="2015-09-07T00:00:00"/>
    <d v="2015-09-12T00:00:00"/>
    <s v="Second Class"/>
    <s v="TB-21400"/>
    <s v="Tom Boeckenhauer"/>
    <s v="Consumer"/>
    <s v="United States"/>
    <s v="Tulsa"/>
    <x v="26"/>
    <x v="311"/>
    <x v="2"/>
    <s v="FUR-FU-10004665"/>
    <x v="0"/>
    <s v="Furnishings"/>
    <s v="3M Polarizing Task Lamp with Clamp Arm, Light Gray"/>
    <n v="821.88"/>
  </r>
  <r>
    <n v="2650"/>
    <s v="CA-2015-131002"/>
    <d v="2015-09-07T00:00:00"/>
    <d v="2015-09-12T00:00:00"/>
    <s v="Second Class"/>
    <s v="TB-21400"/>
    <s v="Tom Boeckenhauer"/>
    <s v="Consumer"/>
    <s v="United States"/>
    <s v="Tulsa"/>
    <x v="26"/>
    <x v="311"/>
    <x v="2"/>
    <s v="TEC-PH-10000215"/>
    <x v="2"/>
    <s v="Phones"/>
    <s v="Plantronics CordlessÂ Phone HeadsetÂ with In-line Volume - M214C"/>
    <n v="104.85"/>
  </r>
  <r>
    <n v="2651"/>
    <s v="US-2017-146794"/>
    <d v="2017-09-26T00:00:00"/>
    <d v="2017-10-01T00:00:00"/>
    <s v="Standard Class"/>
    <s v="SH-19975"/>
    <s v="Sally Hughsby"/>
    <s v="Corporate"/>
    <s v="United States"/>
    <s v="Hesperia"/>
    <x v="1"/>
    <x v="107"/>
    <x v="1"/>
    <s v="FUR-BO-10004467"/>
    <x v="0"/>
    <s v="Bookcases"/>
    <s v="Bestar Classic Bookcase"/>
    <n v="424.95749999999998"/>
  </r>
  <r>
    <n v="2652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BI-10000829"/>
    <x v="1"/>
    <s v="Binders"/>
    <s v="Avery Non-Stick Binders"/>
    <n v="10.776"/>
  </r>
  <r>
    <n v="2653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BI-10003712"/>
    <x v="1"/>
    <s v="Binders"/>
    <s v="Acco Pressboard Covers with Storage Hooks, 14 7/8&quot; x 11&quot;, Light Blue"/>
    <n v="11.784000000000001"/>
  </r>
  <r>
    <n v="2654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PA-10000062"/>
    <x v="1"/>
    <s v="Paper"/>
    <s v="Green Bar Computer Printout Paper"/>
    <n v="164.88"/>
  </r>
  <r>
    <n v="2655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FUR-BO-10003404"/>
    <x v="0"/>
    <s v="Bookcases"/>
    <s v="Global Adaptabilites Bookcase, Cherry/Storm Gray Finish"/>
    <n v="1292.94"/>
  </r>
  <r>
    <n v="2656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BI-10004233"/>
    <x v="1"/>
    <s v="Binders"/>
    <s v="GBC Pre-Punched Binding Paper, Plastic, White, 8-1/2&quot; x 11&quot;"/>
    <n v="25.584"/>
  </r>
  <r>
    <n v="2657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ST-10001272"/>
    <x v="1"/>
    <s v="Storage"/>
    <s v="Mini 13-1/2 Capacity Data Binder Rack, Pearl"/>
    <n v="261.74"/>
  </r>
  <r>
    <n v="2658"/>
    <s v="CA-2018-112515"/>
    <d v="2018-09-17T00:00:00"/>
    <d v="2018-09-21T00:00:00"/>
    <s v="Second Class"/>
    <s v="AS-10225"/>
    <s v="Alan Schoenberger"/>
    <s v="Corporate"/>
    <s v="United States"/>
    <s v="Provo"/>
    <x v="7"/>
    <x v="266"/>
    <x v="1"/>
    <s v="OFF-LA-10001175"/>
    <x v="1"/>
    <s v="Labels"/>
    <s v="Avery 514"/>
    <n v="14.4"/>
  </r>
  <r>
    <n v="2659"/>
    <s v="CA-2017-150343"/>
    <d v="2017-08-16T00:00:00"/>
    <d v="2017-08-20T00:00:00"/>
    <s v="Standard Class"/>
    <s v="PK-19075"/>
    <s v="Pete Kriz"/>
    <s v="Consumer"/>
    <s v="United States"/>
    <s v="San Francisco"/>
    <x v="1"/>
    <x v="94"/>
    <x v="1"/>
    <s v="OFF-EN-10004030"/>
    <x v="1"/>
    <s v="Envelopes"/>
    <s v="Convenience Packs of Business Envelopes"/>
    <n v="10.86"/>
  </r>
  <r>
    <n v="2660"/>
    <s v="CA-2016-135538"/>
    <d v="2016-12-24T00:00:00"/>
    <d v="2016-12-28T00:00:00"/>
    <s v="Standard Class"/>
    <s v="HR-14830"/>
    <s v="Harold Ryan"/>
    <s v="Corporate"/>
    <s v="United States"/>
    <s v="Gilbert"/>
    <x v="16"/>
    <x v="27"/>
    <x v="1"/>
    <s v="FUR-CH-10004287"/>
    <x v="0"/>
    <s v="Chairs"/>
    <s v="SAFCO Arco Folding Chair"/>
    <n v="883.84"/>
  </r>
  <r>
    <n v="2661"/>
    <s v="CA-2018-123372"/>
    <d v="2018-11-28T00:00:00"/>
    <d v="2018-12-02T00:00:00"/>
    <s v="Standard Class"/>
    <s v="DG-13300"/>
    <s v="Deirdre Greer"/>
    <s v="Corporate"/>
    <s v="United States"/>
    <s v="New York City"/>
    <x v="15"/>
    <x v="45"/>
    <x v="3"/>
    <s v="TEC-PH-10002834"/>
    <x v="2"/>
    <s v="Phones"/>
    <s v="Google Nexus 5"/>
    <n v="1979.89"/>
  </r>
  <r>
    <n v="2662"/>
    <s v="CA-2018-123372"/>
    <d v="2018-11-28T00:00:00"/>
    <d v="2018-12-02T00:00:00"/>
    <s v="Standard Class"/>
    <s v="DG-13300"/>
    <s v="Deirdre Greer"/>
    <s v="Corporate"/>
    <s v="United States"/>
    <s v="New York City"/>
    <x v="15"/>
    <x v="45"/>
    <x v="3"/>
    <s v="OFF-EN-10003055"/>
    <x v="1"/>
    <s v="Envelopes"/>
    <s v="Blue String-Tie &amp; Button Interoffice Envelopes, 10 x 13"/>
    <n v="79.959999999999994"/>
  </r>
  <r>
    <n v="2663"/>
    <s v="CA-2018-159604"/>
    <d v="2018-04-14T00:00:00"/>
    <d v="2018-04-15T00:00:00"/>
    <s v="First Class"/>
    <s v="CL-12700"/>
    <s v="Craig Leslie"/>
    <s v="Home Office"/>
    <s v="United States"/>
    <s v="Springfield"/>
    <x v="25"/>
    <x v="333"/>
    <x v="2"/>
    <s v="OFF-BI-10003460"/>
    <x v="1"/>
    <s v="Binders"/>
    <s v="Acco 3-Hole Punch"/>
    <n v="8.76"/>
  </r>
  <r>
    <n v="2664"/>
    <s v="CA-2017-164784"/>
    <d v="2017-05-01T00:00:00"/>
    <d v="2017-05-04T00:00:00"/>
    <s v="First Class"/>
    <s v="HF-14995"/>
    <s v="Herbert Flentye"/>
    <s v="Consumer"/>
    <s v="United States"/>
    <s v="Memphis"/>
    <x v="18"/>
    <x v="31"/>
    <x v="0"/>
    <s v="OFF-LA-10001569"/>
    <x v="1"/>
    <s v="Labels"/>
    <s v="Avery 499"/>
    <n v="3.984"/>
  </r>
  <r>
    <n v="2665"/>
    <s v="CA-2017-164784"/>
    <d v="2017-05-01T00:00:00"/>
    <d v="2017-05-04T00:00:00"/>
    <s v="First Class"/>
    <s v="HF-14995"/>
    <s v="Herbert Flentye"/>
    <s v="Consumer"/>
    <s v="United States"/>
    <s v="Memphis"/>
    <x v="18"/>
    <x v="31"/>
    <x v="0"/>
    <s v="FUR-TA-10004534"/>
    <x v="0"/>
    <s v="Tables"/>
    <s v="Bevis 44 x 96 Conference Tables"/>
    <n v="370.62"/>
  </r>
  <r>
    <n v="2666"/>
    <s v="CA-2017-164784"/>
    <d v="2017-05-01T00:00:00"/>
    <d v="2017-05-04T00:00:00"/>
    <s v="First Class"/>
    <s v="HF-14995"/>
    <s v="Herbert Flentye"/>
    <s v="Consumer"/>
    <s v="United States"/>
    <s v="Memphis"/>
    <x v="18"/>
    <x v="31"/>
    <x v="0"/>
    <s v="OFF-BI-10002954"/>
    <x v="1"/>
    <s v="Binders"/>
    <s v="Newell 3-Hole Punched Plastic Slotted Magazine Holders for Binders"/>
    <n v="2.742"/>
  </r>
  <r>
    <n v="2667"/>
    <s v="CA-2017-111794"/>
    <d v="2017-10-01T00:00:00"/>
    <d v="2017-10-01T00:00:00"/>
    <s v="Same Day"/>
    <s v="HG-15025"/>
    <s v="Hunter Glantz"/>
    <s v="Consumer"/>
    <s v="United States"/>
    <s v="Amarillo"/>
    <x v="5"/>
    <x v="139"/>
    <x v="2"/>
    <s v="TEC-AC-10003832"/>
    <x v="2"/>
    <s v="Accessories"/>
    <s v="ImationÂ 16GB Mini TravelDrive USB 2.0Â Flash Drive"/>
    <n v="79.512"/>
  </r>
  <r>
    <n v="2668"/>
    <s v="CA-2017-111794"/>
    <d v="2017-10-01T00:00:00"/>
    <d v="2017-10-01T00:00:00"/>
    <s v="Same Day"/>
    <s v="HG-15025"/>
    <s v="Hunter Glantz"/>
    <s v="Consumer"/>
    <s v="United States"/>
    <s v="Amarillo"/>
    <x v="5"/>
    <x v="139"/>
    <x v="2"/>
    <s v="OFF-PA-10000474"/>
    <x v="1"/>
    <s v="Paper"/>
    <s v="Easy-staple paper"/>
    <n v="28.352"/>
  </r>
  <r>
    <n v="2669"/>
    <s v="US-2016-139759"/>
    <d v="2016-08-25T00:00:00"/>
    <d v="2016-08-30T00:00:00"/>
    <s v="Standard Class"/>
    <s v="NL-18310"/>
    <s v="Nancy Lomonaco"/>
    <s v="Home Office"/>
    <s v="United States"/>
    <s v="Los Angeles"/>
    <x v="1"/>
    <x v="62"/>
    <x v="1"/>
    <s v="FUR-CH-10002774"/>
    <x v="0"/>
    <s v="Chairs"/>
    <s v="Global Deluxe Stacking Chair, Gray"/>
    <n v="40.783999999999999"/>
  </r>
  <r>
    <n v="2670"/>
    <s v="US-2016-139759"/>
    <d v="2016-08-25T00:00:00"/>
    <d v="2016-08-30T00:00:00"/>
    <s v="Standard Class"/>
    <s v="NL-18310"/>
    <s v="Nancy Lomonaco"/>
    <s v="Home Office"/>
    <s v="United States"/>
    <s v="Los Angeles"/>
    <x v="1"/>
    <x v="62"/>
    <x v="1"/>
    <s v="OFF-AP-10002765"/>
    <x v="1"/>
    <s v="Appliances"/>
    <s v="Fellowes Advanced Computer Series Surge Protectors"/>
    <n v="105.96"/>
  </r>
  <r>
    <n v="2671"/>
    <s v="CA-2015-126403"/>
    <d v="2015-09-09T00:00:00"/>
    <d v="2015-09-12T00:00:00"/>
    <s v="Second Class"/>
    <s v="RR-19525"/>
    <s v="Rick Reed"/>
    <s v="Corporate"/>
    <s v="United States"/>
    <s v="Lowell"/>
    <x v="31"/>
    <x v="111"/>
    <x v="3"/>
    <s v="OFF-PA-10001144"/>
    <x v="1"/>
    <s v="Paper"/>
    <s v="Xerox 1913"/>
    <n v="166.44"/>
  </r>
  <r>
    <n v="2672"/>
    <s v="CA-2015-126403"/>
    <d v="2015-09-09T00:00:00"/>
    <d v="2015-09-12T00:00:00"/>
    <s v="Second Class"/>
    <s v="RR-19525"/>
    <s v="Rick Reed"/>
    <s v="Corporate"/>
    <s v="United States"/>
    <s v="Lowell"/>
    <x v="31"/>
    <x v="111"/>
    <x v="3"/>
    <s v="FUR-CH-10003761"/>
    <x v="0"/>
    <s v="Chairs"/>
    <s v="Global Italian Leather Office Chair"/>
    <n v="785.88"/>
  </r>
  <r>
    <n v="2673"/>
    <s v="CA-2015-126403"/>
    <d v="2015-09-09T00:00:00"/>
    <d v="2015-09-12T00:00:00"/>
    <s v="Second Class"/>
    <s v="RR-19525"/>
    <s v="Rick Reed"/>
    <s v="Corporate"/>
    <s v="United States"/>
    <s v="Lowell"/>
    <x v="31"/>
    <x v="111"/>
    <x v="3"/>
    <s v="OFF-PA-10004665"/>
    <x v="1"/>
    <s v="Paper"/>
    <s v="Advantus Motivational Note Cards"/>
    <n v="26.2"/>
  </r>
  <r>
    <n v="2674"/>
    <s v="CA-2015-126403"/>
    <d v="2015-09-09T00:00:00"/>
    <d v="2015-09-12T00:00:00"/>
    <s v="Second Class"/>
    <s v="RR-19525"/>
    <s v="Rick Reed"/>
    <s v="Corporate"/>
    <s v="United States"/>
    <s v="Lowell"/>
    <x v="31"/>
    <x v="111"/>
    <x v="3"/>
    <s v="OFF-ST-10000078"/>
    <x v="1"/>
    <s v="Storage"/>
    <s v="Tennsco 6- and 18-Compartment Lockers"/>
    <n v="1325.85"/>
  </r>
  <r>
    <n v="2675"/>
    <s v="CA-2018-136875"/>
    <d v="2018-12-03T00:00:00"/>
    <d v="2018-12-03T00:00:00"/>
    <s v="Same Day"/>
    <s v="TC-21295"/>
    <s v="Toby Carlisle"/>
    <s v="Consumer"/>
    <s v="United States"/>
    <s v="San Diego"/>
    <x v="1"/>
    <x v="142"/>
    <x v="1"/>
    <s v="OFF-PA-10000357"/>
    <x v="1"/>
    <s v="Paper"/>
    <s v="Xerox 1888"/>
    <n v="166.44"/>
  </r>
  <r>
    <n v="2676"/>
    <s v="CA-2018-132185"/>
    <d v="2018-11-27T00:00:00"/>
    <d v="2018-12-02T00:00:00"/>
    <s v="Standard Class"/>
    <s v="DB-13615"/>
    <s v="Doug Bickford"/>
    <s v="Consumer"/>
    <s v="United States"/>
    <s v="Asheville"/>
    <x v="3"/>
    <x v="196"/>
    <x v="0"/>
    <s v="OFF-AR-10000422"/>
    <x v="1"/>
    <s v="Art"/>
    <s v="Pencil and Crayon Sharpener"/>
    <n v="8.76"/>
  </r>
  <r>
    <n v="2677"/>
    <s v="CA-2018-132185"/>
    <d v="2018-11-27T00:00:00"/>
    <d v="2018-12-02T00:00:00"/>
    <s v="Standard Class"/>
    <s v="DB-13615"/>
    <s v="Doug Bickford"/>
    <s v="Consumer"/>
    <s v="United States"/>
    <s v="Asheville"/>
    <x v="3"/>
    <x v="196"/>
    <x v="0"/>
    <s v="OFF-AP-10001205"/>
    <x v="1"/>
    <s v="Appliances"/>
    <s v="Belkin 5 Outlet SurgeMaster Power Centers"/>
    <n v="43.584000000000003"/>
  </r>
  <r>
    <n v="2678"/>
    <s v="US-2015-160780"/>
    <d v="2015-06-21T00:00:00"/>
    <d v="2015-06-21T00:00:00"/>
    <s v="Same Day"/>
    <s v="SV-20785"/>
    <s v="Stewart Visinsky"/>
    <s v="Consumer"/>
    <s v="United States"/>
    <s v="Pueblo"/>
    <x v="22"/>
    <x v="259"/>
    <x v="1"/>
    <s v="OFF-BI-10001116"/>
    <x v="1"/>
    <s v="Binders"/>
    <s v="Wilson Jones 1&quot; Hanging DublLock Ring Binders"/>
    <n v="11.087999999999999"/>
  </r>
  <r>
    <n v="2679"/>
    <s v="US-2015-160780"/>
    <d v="2015-06-21T00:00:00"/>
    <d v="2015-06-21T00:00:00"/>
    <s v="Same Day"/>
    <s v="SV-20785"/>
    <s v="Stewart Visinsky"/>
    <s v="Consumer"/>
    <s v="United States"/>
    <s v="Pueblo"/>
    <x v="22"/>
    <x v="259"/>
    <x v="1"/>
    <s v="OFF-BI-10002931"/>
    <x v="1"/>
    <s v="Binders"/>
    <s v="Avery Trapezoid Extra Heavy Duty 4&quot; Binders"/>
    <n v="25.164000000000001"/>
  </r>
  <r>
    <n v="2680"/>
    <s v="CA-2018-127026"/>
    <d v="2018-01-21T00:00:00"/>
    <d v="2018-01-27T00:00:00"/>
    <s v="Standard Class"/>
    <s v="MH-18115"/>
    <s v="Mick Hernandez"/>
    <s v="Home Office"/>
    <s v="United States"/>
    <s v="Jackson"/>
    <x v="12"/>
    <x v="30"/>
    <x v="2"/>
    <s v="OFF-BI-10000546"/>
    <x v="1"/>
    <s v="Binders"/>
    <s v="Avery Durable Binders"/>
    <n v="14.4"/>
  </r>
  <r>
    <n v="2681"/>
    <s v="CA-2018-127026"/>
    <d v="2018-01-21T00:00:00"/>
    <d v="2018-01-27T00:00:00"/>
    <s v="Standard Class"/>
    <s v="MH-18115"/>
    <s v="Mick Hernandez"/>
    <s v="Home Office"/>
    <s v="United States"/>
    <s v="Jackson"/>
    <x v="12"/>
    <x v="30"/>
    <x v="2"/>
    <s v="TEC-AC-10002049"/>
    <x v="2"/>
    <s v="Accessories"/>
    <s v="Logitech G19 Programmable Gaming Keyboard"/>
    <n v="619.95000000000005"/>
  </r>
  <r>
    <n v="2682"/>
    <s v="CA-2018-127026"/>
    <d v="2018-01-21T00:00:00"/>
    <d v="2018-01-27T00:00:00"/>
    <s v="Standard Class"/>
    <s v="MH-18115"/>
    <s v="Mick Hernandez"/>
    <s v="Home Office"/>
    <s v="United States"/>
    <s v="Jackson"/>
    <x v="12"/>
    <x v="30"/>
    <x v="2"/>
    <s v="OFF-BI-10001196"/>
    <x v="1"/>
    <s v="Binders"/>
    <s v="Avery Flip-Chart Easel Binder, Black"/>
    <n v="89.52"/>
  </r>
  <r>
    <n v="2683"/>
    <s v="CA-2018-127026"/>
    <d v="2018-01-21T00:00:00"/>
    <d v="2018-01-27T00:00:00"/>
    <s v="Standard Class"/>
    <s v="MH-18115"/>
    <s v="Mick Hernandez"/>
    <s v="Home Office"/>
    <s v="United States"/>
    <s v="Jackson"/>
    <x v="12"/>
    <x v="30"/>
    <x v="2"/>
    <s v="TEC-MA-10002981"/>
    <x v="2"/>
    <s v="Machines"/>
    <s v="I.R.I.S IRISCard Anywhere 5 Card Scanner"/>
    <n v="350.97300000000001"/>
  </r>
  <r>
    <n v="2684"/>
    <s v="CA-2018-127026"/>
    <d v="2018-01-21T00:00:00"/>
    <d v="2018-01-27T00:00:00"/>
    <s v="Standard Class"/>
    <s v="MH-18115"/>
    <s v="Mick Hernandez"/>
    <s v="Home Office"/>
    <s v="United States"/>
    <s v="Jackson"/>
    <x v="12"/>
    <x v="30"/>
    <x v="2"/>
    <s v="TEC-PH-10003601"/>
    <x v="2"/>
    <s v="Phones"/>
    <s v="Ativa D5772 2-Line 5.8GHz Digital Expandable Corded/Cordless Phone System with Answering &amp; Caller ID/Call Waiting, Black/Silver"/>
    <n v="164.99"/>
  </r>
  <r>
    <n v="2685"/>
    <s v="CA-2018-137085"/>
    <d v="2018-06-29T00:00:00"/>
    <d v="2018-07-06T00:00:00"/>
    <s v="Standard Class"/>
    <s v="CT-11995"/>
    <s v="Carol Triggs"/>
    <s v="Consumer"/>
    <s v="United States"/>
    <s v="Los Angeles"/>
    <x v="1"/>
    <x v="25"/>
    <x v="1"/>
    <s v="OFF-BI-10000632"/>
    <x v="1"/>
    <s v="Binders"/>
    <s v="Satellite Sectional Post Binders"/>
    <n v="312.55200000000002"/>
  </r>
  <r>
    <n v="2686"/>
    <s v="CA-2017-133123"/>
    <d v="2017-09-06T00:00:00"/>
    <d v="2017-09-11T00:00:00"/>
    <s v="Standard Class"/>
    <s v="KB-16315"/>
    <s v="Karl Braun"/>
    <s v="Consumer"/>
    <s v="United States"/>
    <s v="Thomasville"/>
    <x v="3"/>
    <x v="277"/>
    <x v="0"/>
    <s v="OFF-EN-10003055"/>
    <x v="1"/>
    <s v="Envelopes"/>
    <s v="Blue String-Tie &amp; Button Interoffice Envelopes, 10 x 13"/>
    <n v="95.951999999999998"/>
  </r>
  <r>
    <n v="2687"/>
    <s v="CA-2017-133123"/>
    <d v="2017-09-06T00:00:00"/>
    <d v="2017-09-11T00:00:00"/>
    <s v="Standard Class"/>
    <s v="KB-16315"/>
    <s v="Karl Braun"/>
    <s v="Consumer"/>
    <s v="United States"/>
    <s v="Thomasville"/>
    <x v="3"/>
    <x v="277"/>
    <x v="0"/>
    <s v="OFF-BI-10001031"/>
    <x v="1"/>
    <s v="Binders"/>
    <s v="Pressboard Data Binders by Wilson Jones"/>
    <n v="3.2040000000000002"/>
  </r>
  <r>
    <n v="2688"/>
    <s v="US-2017-128195"/>
    <d v="2017-08-04T00:00:00"/>
    <d v="2017-08-05T00:00:00"/>
    <s v="First Class"/>
    <s v="RA-19285"/>
    <s v="Ralph Arnett"/>
    <s v="Consumer"/>
    <s v="United States"/>
    <s v="Peoria"/>
    <x v="10"/>
    <x v="120"/>
    <x v="2"/>
    <s v="OFF-BI-10002003"/>
    <x v="1"/>
    <s v="Binders"/>
    <s v="Ibico Presentation Index for Binding Systems"/>
    <n v="3.98"/>
  </r>
  <r>
    <n v="2689"/>
    <s v="CA-2016-153220"/>
    <d v="2016-11-12T00:00:00"/>
    <d v="2016-11-14T00:00:00"/>
    <s v="First Class"/>
    <s v="YC-21895"/>
    <s v="Yoseph Carroll"/>
    <s v="Corporate"/>
    <s v="United States"/>
    <s v="Los Angeles"/>
    <x v="1"/>
    <x v="3"/>
    <x v="1"/>
    <s v="OFF-PA-10003016"/>
    <x v="1"/>
    <s v="Paper"/>
    <s v="Adams &quot;While You Were Out&quot; Message Pads"/>
    <n v="15.7"/>
  </r>
  <r>
    <n v="2690"/>
    <s v="CA-2015-123064"/>
    <d v="2015-06-30T00:00:00"/>
    <d v="2015-07-02T00:00:00"/>
    <s v="First Class"/>
    <s v="RA-19915"/>
    <s v="Russell Applegate"/>
    <s v="Consumer"/>
    <s v="United States"/>
    <s v="Chicago"/>
    <x v="10"/>
    <x v="155"/>
    <x v="2"/>
    <s v="OFF-AR-10004582"/>
    <x v="1"/>
    <s v="Art"/>
    <s v="BIC Brite Liner Grip Highlighters"/>
    <n v="5.2480000000000002"/>
  </r>
  <r>
    <n v="2691"/>
    <s v="CA-2018-156412"/>
    <d v="2018-12-04T00:00:00"/>
    <d v="2018-12-08T00:00:00"/>
    <s v="Standard Class"/>
    <s v="CM-12160"/>
    <s v="Charles McCrossin"/>
    <s v="Consumer"/>
    <s v="United States"/>
    <s v="Philadelphia"/>
    <x v="9"/>
    <x v="63"/>
    <x v="3"/>
    <s v="OFF-BI-10004364"/>
    <x v="1"/>
    <s v="Binders"/>
    <s v="Storex Dura Pro Binders"/>
    <n v="5.3460000000000001"/>
  </r>
  <r>
    <n v="2692"/>
    <s v="US-2017-144211"/>
    <d v="2017-08-28T00:00:00"/>
    <d v="2017-09-02T00:00:00"/>
    <s v="Standard Class"/>
    <s v="CS-12130"/>
    <s v="Chad Sievert"/>
    <s v="Consumer"/>
    <s v="United States"/>
    <s v="Englewood"/>
    <x v="22"/>
    <x v="401"/>
    <x v="1"/>
    <s v="OFF-PA-10002246"/>
    <x v="1"/>
    <s v="Paper"/>
    <s v="Wirebound Four 2-3/4 x 5 Forms per Page, 400 Sets per Book"/>
    <n v="15.48"/>
  </r>
  <r>
    <n v="2693"/>
    <s v="US-2017-144211"/>
    <d v="2017-08-28T00:00:00"/>
    <d v="2017-09-02T00:00:00"/>
    <s v="Standard Class"/>
    <s v="CS-12130"/>
    <s v="Chad Sievert"/>
    <s v="Consumer"/>
    <s v="United States"/>
    <s v="Englewood"/>
    <x v="22"/>
    <x v="401"/>
    <x v="1"/>
    <s v="TEC-PH-10002890"/>
    <x v="2"/>
    <s v="Phones"/>
    <s v="AT&amp;T 17929 Lendline Telephone"/>
    <n v="108.57599999999999"/>
  </r>
  <r>
    <n v="2694"/>
    <s v="CA-2017-138079"/>
    <d v="2017-01-22T00:00:00"/>
    <d v="2017-01-28T00:00:00"/>
    <s v="Standard Class"/>
    <s v="AJ-10795"/>
    <s v="Anthony Johnson"/>
    <s v="Corporate"/>
    <s v="United States"/>
    <s v="Seattle"/>
    <x v="4"/>
    <x v="60"/>
    <x v="1"/>
    <s v="FUR-FU-10001475"/>
    <x v="0"/>
    <s v="Furnishings"/>
    <s v="Contract Clock, 14&quot;, Brown"/>
    <n v="109.9"/>
  </r>
  <r>
    <n v="2695"/>
    <s v="CA-2015-143182"/>
    <d v="2015-10-15T00:00:00"/>
    <d v="2015-10-20T00:00:00"/>
    <s v="Standard Class"/>
    <s v="DL-12865"/>
    <s v="Dan Lawera"/>
    <s v="Consumer"/>
    <s v="United States"/>
    <s v="Hialeah"/>
    <x v="2"/>
    <x v="186"/>
    <x v="0"/>
    <s v="FUR-FU-10004270"/>
    <x v="0"/>
    <s v="Furnishings"/>
    <s v="Executive Impressions 13&quot; Clairmont Wall Clock"/>
    <n v="15.384"/>
  </r>
  <r>
    <n v="2696"/>
    <s v="CA-2017-161662"/>
    <d v="2017-02-07T00:00:00"/>
    <d v="2017-02-09T00:00:00"/>
    <s v="First Class"/>
    <s v="BE-11410"/>
    <s v="Bobby Elias"/>
    <s v="Consumer"/>
    <s v="United States"/>
    <s v="Lancaster"/>
    <x v="24"/>
    <x v="402"/>
    <x v="3"/>
    <s v="OFF-PA-10003465"/>
    <x v="1"/>
    <s v="Paper"/>
    <s v="Xerox 1912"/>
    <n v="30.352"/>
  </r>
  <r>
    <n v="2697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TEC-MA-10003626"/>
    <x v="2"/>
    <s v="Machines"/>
    <s v="Hewlett-Packard Deskjet 6540 Color Inkjet Printer"/>
    <n v="821.3"/>
  </r>
  <r>
    <n v="2698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TEC-MA-10002412"/>
    <x v="2"/>
    <s v="Machines"/>
    <s v="Cisco TelePresence System EX90 Videoconferencing Unit"/>
    <n v="22638.48"/>
  </r>
  <r>
    <n v="2699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OFF-PA-10001804"/>
    <x v="1"/>
    <s v="Paper"/>
    <s v="Xerox 195"/>
    <n v="21.376000000000001"/>
  </r>
  <r>
    <n v="2700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OFF-AR-10003183"/>
    <x v="1"/>
    <s v="Art"/>
    <s v="Avery Fluorescent Highlighter Four-Color Set"/>
    <n v="8.016"/>
  </r>
  <r>
    <n v="2701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FUR-FU-10004270"/>
    <x v="0"/>
    <s v="Furnishings"/>
    <s v="Executive Impressions 13&quot; Clairmont Wall Clock"/>
    <n v="30.768000000000001"/>
  </r>
  <r>
    <n v="2702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OFF-FA-10003112"/>
    <x v="1"/>
    <s v="Fasteners"/>
    <s v="Staples"/>
    <n v="18.936"/>
  </r>
  <r>
    <n v="2703"/>
    <s v="CA-2015-145317"/>
    <d v="2015-03-18T00:00:00"/>
    <d v="2015-03-23T00:00:00"/>
    <s v="Standard Class"/>
    <s v="SM-20320"/>
    <s v="Sean Miller"/>
    <s v="Home Office"/>
    <s v="United States"/>
    <s v="Jacksonville"/>
    <x v="2"/>
    <x v="133"/>
    <x v="0"/>
    <s v="FUR-FU-10001986"/>
    <x v="0"/>
    <s v="Furnishings"/>
    <s v="Dana Fluorescent Magnifying Lamp, White, 36&quot;"/>
    <n v="122.352"/>
  </r>
  <r>
    <n v="2704"/>
    <s v="CA-2015-143413"/>
    <d v="2015-05-24T00:00:00"/>
    <d v="2015-05-30T00:00:00"/>
    <s v="Standard Class"/>
    <s v="RP-19390"/>
    <s v="Resi PÃ¶lking"/>
    <s v="Consumer"/>
    <s v="United States"/>
    <s v="Baltimore"/>
    <x v="39"/>
    <x v="307"/>
    <x v="3"/>
    <s v="OFF-PA-10002319"/>
    <x v="1"/>
    <s v="Paper"/>
    <s v="Xerox 1944"/>
    <n v="116.28"/>
  </r>
  <r>
    <n v="2705"/>
    <s v="CA-2018-156818"/>
    <d v="2018-07-11T00:00:00"/>
    <d v="2018-07-13T00:00:00"/>
    <s v="Second Class"/>
    <s v="JD-16015"/>
    <s v="Joy Daniels"/>
    <s v="Consumer"/>
    <s v="United States"/>
    <s v="New York City"/>
    <x v="15"/>
    <x v="29"/>
    <x v="3"/>
    <s v="TEC-AC-10002323"/>
    <x v="2"/>
    <s v="Accessories"/>
    <s v="SanDisk Ultra 32 GB MicroSDHC Class 10 Memory Card"/>
    <n v="132.6"/>
  </r>
  <r>
    <n v="2706"/>
    <s v="CA-2018-155873"/>
    <d v="2018-06-16T00:00:00"/>
    <d v="2018-06-21T00:00:00"/>
    <s v="Standard Class"/>
    <s v="AB-10255"/>
    <s v="Alejandro Ballentine"/>
    <s v="Home Office"/>
    <s v="United States"/>
    <s v="Carlsbad"/>
    <x v="27"/>
    <x v="64"/>
    <x v="1"/>
    <s v="OFF-SU-10001165"/>
    <x v="1"/>
    <s v="Supplies"/>
    <s v="Acme Elite Stainless Steel Scissors"/>
    <n v="16.68"/>
  </r>
  <r>
    <n v="2707"/>
    <s v="CA-2018-155873"/>
    <d v="2018-06-16T00:00:00"/>
    <d v="2018-06-21T00:00:00"/>
    <s v="Standard Class"/>
    <s v="AB-10255"/>
    <s v="Alejandro Ballentine"/>
    <s v="Home Office"/>
    <s v="United States"/>
    <s v="Carlsbad"/>
    <x v="27"/>
    <x v="64"/>
    <x v="1"/>
    <s v="OFF-PA-10001246"/>
    <x v="1"/>
    <s v="Paper"/>
    <s v="Xerox 215"/>
    <n v="19.440000000000001"/>
  </r>
  <r>
    <n v="2708"/>
    <s v="CA-2018-155873"/>
    <d v="2018-06-16T00:00:00"/>
    <d v="2018-06-21T00:00:00"/>
    <s v="Standard Class"/>
    <s v="AB-10255"/>
    <s v="Alejandro Ballentine"/>
    <s v="Home Office"/>
    <s v="United States"/>
    <s v="Carlsbad"/>
    <x v="27"/>
    <x v="64"/>
    <x v="1"/>
    <s v="OFF-PA-10001815"/>
    <x v="1"/>
    <s v="Paper"/>
    <s v="Xerox 1885"/>
    <n v="192.16"/>
  </r>
  <r>
    <n v="2709"/>
    <s v="CA-2016-121797"/>
    <d v="2016-01-30T00:00:00"/>
    <d v="2016-02-06T00:00:00"/>
    <s v="Standard Class"/>
    <s v="CC-12145"/>
    <s v="Charles Crestani"/>
    <s v="Consumer"/>
    <s v="United States"/>
    <s v="Los Angeles"/>
    <x v="1"/>
    <x v="13"/>
    <x v="1"/>
    <s v="FUR-FU-10001876"/>
    <x v="0"/>
    <s v="Furnishings"/>
    <s v="Computer Room Manger, 14&quot;"/>
    <n v="227.36"/>
  </r>
  <r>
    <n v="2710"/>
    <s v="CA-2016-121797"/>
    <d v="2016-01-30T00:00:00"/>
    <d v="2016-02-06T00:00:00"/>
    <s v="Standard Class"/>
    <s v="CC-12145"/>
    <s v="Charles Crestani"/>
    <s v="Consumer"/>
    <s v="United States"/>
    <s v="Los Angeles"/>
    <x v="1"/>
    <x v="13"/>
    <x v="1"/>
    <s v="TEC-MA-10000488"/>
    <x v="2"/>
    <s v="Machines"/>
    <s v="Bady BDG101FRU Card Printer"/>
    <n v="1919.9760000000001"/>
  </r>
  <r>
    <n v="2711"/>
    <s v="US-2016-120572"/>
    <d v="2016-12-11T00:00:00"/>
    <d v="2016-12-15T00:00:00"/>
    <s v="Standard Class"/>
    <s v="GH-14425"/>
    <s v="Gary Hwang"/>
    <s v="Consumer"/>
    <s v="United States"/>
    <s v="Jacksonville"/>
    <x v="2"/>
    <x v="133"/>
    <x v="0"/>
    <s v="OFF-BI-10001098"/>
    <x v="1"/>
    <s v="Binders"/>
    <s v="Acco D-Ring Binder w/DublLock"/>
    <n v="12.827999999999999"/>
  </r>
  <r>
    <n v="2712"/>
    <s v="CA-2018-132430"/>
    <d v="2018-10-09T00:00:00"/>
    <d v="2018-10-11T00:00:00"/>
    <s v="First Class"/>
    <s v="CP-12085"/>
    <s v="Cathy Prescott"/>
    <s v="Corporate"/>
    <s v="United States"/>
    <s v="Lakewood"/>
    <x v="24"/>
    <x v="345"/>
    <x v="3"/>
    <s v="FUR-FU-10003577"/>
    <x v="0"/>
    <s v="Furnishings"/>
    <s v="Nu-Dell Leatherette Frames"/>
    <n v="45.887999999999998"/>
  </r>
  <r>
    <n v="2713"/>
    <s v="CA-2018-146031"/>
    <d v="2018-07-29T00:00:00"/>
    <d v="2018-08-01T00:00:00"/>
    <s v="Second Class"/>
    <s v="GM-14440"/>
    <s v="Gary McGarr"/>
    <s v="Consumer"/>
    <s v="United States"/>
    <s v="Troy"/>
    <x v="15"/>
    <x v="24"/>
    <x v="3"/>
    <s v="OFF-AR-10002656"/>
    <x v="1"/>
    <s v="Art"/>
    <s v="Sanford Liquid Accent Highlighters"/>
    <n v="60.12"/>
  </r>
  <r>
    <n v="2714"/>
    <s v="CA-2015-110100"/>
    <d v="2015-04-25T00:00:00"/>
    <d v="2015-04-29T00:00:00"/>
    <s v="Standard Class"/>
    <s v="LC-16885"/>
    <s v="Lena Creighton"/>
    <s v="Consumer"/>
    <s v="United States"/>
    <s v="Wilmington"/>
    <x v="3"/>
    <x v="124"/>
    <x v="0"/>
    <s v="TEC-PH-10004531"/>
    <x v="2"/>
    <s v="Phones"/>
    <s v="AT&amp;T CL2909"/>
    <n v="302.37599999999998"/>
  </r>
  <r>
    <n v="2715"/>
    <s v="CA-2016-103723"/>
    <d v="2016-12-01T00:00:00"/>
    <d v="2016-12-06T00:00:00"/>
    <s v="Standard Class"/>
    <s v="BT-11305"/>
    <s v="Beth Thompson"/>
    <s v="Home Office"/>
    <s v="United States"/>
    <s v="Seattle"/>
    <x v="4"/>
    <x v="59"/>
    <x v="1"/>
    <s v="OFF-AR-10003251"/>
    <x v="1"/>
    <s v="Art"/>
    <s v="Prang Drawing Pencil Set"/>
    <n v="13.9"/>
  </r>
  <r>
    <n v="2716"/>
    <s v="CA-2015-127187"/>
    <d v="2015-12-04T00:00:00"/>
    <d v="2015-12-08T00:00:00"/>
    <s v="Standard Class"/>
    <s v="CP-12085"/>
    <s v="Cathy Prescott"/>
    <s v="Corporate"/>
    <s v="United States"/>
    <s v="New York City"/>
    <x v="15"/>
    <x v="23"/>
    <x v="3"/>
    <s v="TEC-PH-10000673"/>
    <x v="2"/>
    <s v="Phones"/>
    <s v="Plantronics Voyager Pro HD - Bluetooth Headset"/>
    <n v="129.97999999999999"/>
  </r>
  <r>
    <n v="2717"/>
    <s v="CA-2018-128475"/>
    <d v="2018-08-26T00:00:00"/>
    <d v="2018-09-01T00:00:00"/>
    <s v="Standard Class"/>
    <s v="SC-20680"/>
    <s v="Steve Carroll"/>
    <s v="Home Office"/>
    <s v="United States"/>
    <s v="Columbus"/>
    <x v="32"/>
    <x v="112"/>
    <x v="0"/>
    <s v="TEC-AC-10000158"/>
    <x v="2"/>
    <s v="Accessories"/>
    <s v="Sony 64GB Class 10 Micro SDHC R40 Memory Card"/>
    <n v="71.98"/>
  </r>
  <r>
    <n v="2718"/>
    <s v="CA-2015-100006"/>
    <d v="2015-09-07T00:00:00"/>
    <d v="2015-09-13T00:00:00"/>
    <s v="Standard Class"/>
    <s v="DK-13375"/>
    <s v="Dennis Kane"/>
    <s v="Consumer"/>
    <s v="United States"/>
    <s v="New York City"/>
    <x v="15"/>
    <x v="23"/>
    <x v="3"/>
    <s v="TEC-PH-10002075"/>
    <x v="2"/>
    <s v="Phones"/>
    <s v="AT&amp;T EL51110 DECT"/>
    <n v="377.97"/>
  </r>
  <r>
    <n v="2719"/>
    <s v="CA-2018-144827"/>
    <d v="2018-12-21T00:00:00"/>
    <d v="2018-12-27T00:00:00"/>
    <s v="Standard Class"/>
    <s v="SE-20110"/>
    <s v="Sanjit Engle"/>
    <s v="Consumer"/>
    <s v="United States"/>
    <s v="Costa Mesa"/>
    <x v="1"/>
    <x v="146"/>
    <x v="1"/>
    <s v="OFF-ST-10004340"/>
    <x v="1"/>
    <s v="Storage"/>
    <s v="Fellowes Mobile File Cart, Black"/>
    <n v="124.36"/>
  </r>
  <r>
    <n v="2720"/>
    <s v="CA-2015-110030"/>
    <d v="2015-12-06T00:00:00"/>
    <d v="2015-12-08T00:00:00"/>
    <s v="Second Class"/>
    <s v="LF-17185"/>
    <s v="Luke Foster"/>
    <s v="Consumer"/>
    <s v="United States"/>
    <s v="Houston"/>
    <x v="5"/>
    <x v="14"/>
    <x v="2"/>
    <s v="FUR-FU-10002759"/>
    <x v="0"/>
    <s v="Furnishings"/>
    <s v="12-1/2 Diameter Round Wall Clock"/>
    <n v="23.975999999999999"/>
  </r>
  <r>
    <n v="2721"/>
    <s v="CA-2015-121286"/>
    <d v="2015-11-04T00:00:00"/>
    <d v="2015-11-08T00:00:00"/>
    <s v="Second Class"/>
    <s v="ON-18715"/>
    <s v="Odella Nelson"/>
    <s v="Corporate"/>
    <s v="United States"/>
    <s v="Cary"/>
    <x v="3"/>
    <x v="182"/>
    <x v="0"/>
    <s v="OFF-FA-10000585"/>
    <x v="1"/>
    <s v="Fasteners"/>
    <s v="OIC Bulk Pack Metal Binder Clips"/>
    <n v="8.3759999999999994"/>
  </r>
  <r>
    <n v="2722"/>
    <s v="CA-2015-121286"/>
    <d v="2015-11-04T00:00:00"/>
    <d v="2015-11-08T00:00:00"/>
    <s v="Second Class"/>
    <s v="ON-18715"/>
    <s v="Odella Nelson"/>
    <s v="Corporate"/>
    <s v="United States"/>
    <s v="Cary"/>
    <x v="3"/>
    <x v="182"/>
    <x v="0"/>
    <s v="OFF-AP-10004859"/>
    <x v="1"/>
    <s v="Appliances"/>
    <s v="Acco 6 Outlet Guardian Premium Surge Suppressor"/>
    <n v="58.24"/>
  </r>
  <r>
    <n v="2723"/>
    <s v="CA-2017-164735"/>
    <d v="2017-04-14T00:00:00"/>
    <d v="2017-04-19T00:00:00"/>
    <s v="Second Class"/>
    <s v="TB-21400"/>
    <s v="Tom Boeckenhauer"/>
    <s v="Consumer"/>
    <s v="United States"/>
    <s v="Alexandria"/>
    <x v="17"/>
    <x v="212"/>
    <x v="0"/>
    <s v="OFF-ST-10001558"/>
    <x v="1"/>
    <s v="Storage"/>
    <s v="Acco Perma 4000 Stacking Storage Drawers"/>
    <n v="81.2"/>
  </r>
  <r>
    <n v="2724"/>
    <s v="CA-2015-153479"/>
    <d v="2015-10-04T00:00:00"/>
    <d v="2015-10-08T00:00:00"/>
    <s v="Standard Class"/>
    <s v="DF-13135"/>
    <s v="David Flashing"/>
    <s v="Consumer"/>
    <s v="United States"/>
    <s v="Vallejo"/>
    <x v="1"/>
    <x v="167"/>
    <x v="1"/>
    <s v="OFF-LA-10004689"/>
    <x v="1"/>
    <s v="Labels"/>
    <s v="Avery 512"/>
    <n v="14.45"/>
  </r>
  <r>
    <n v="2725"/>
    <s v="CA-2015-153479"/>
    <d v="2015-10-04T00:00:00"/>
    <d v="2015-10-08T00:00:00"/>
    <s v="Standard Class"/>
    <s v="DF-13135"/>
    <s v="David Flashing"/>
    <s v="Consumer"/>
    <s v="United States"/>
    <s v="Vallejo"/>
    <x v="1"/>
    <x v="167"/>
    <x v="1"/>
    <s v="OFF-BI-10002867"/>
    <x v="1"/>
    <s v="Binders"/>
    <s v="GBC Recycled Regency Composition Covers"/>
    <n v="95.647999999999996"/>
  </r>
  <r>
    <n v="2726"/>
    <s v="CA-2018-149888"/>
    <d v="2018-11-07T00:00:00"/>
    <d v="2018-11-13T00:00:00"/>
    <s v="Standard Class"/>
    <s v="EP-13915"/>
    <s v="Emily Phan"/>
    <s v="Consumer"/>
    <s v="United States"/>
    <s v="Philadelphia"/>
    <x v="9"/>
    <x v="74"/>
    <x v="3"/>
    <s v="TEC-PH-10003811"/>
    <x v="2"/>
    <s v="Phones"/>
    <s v="Jabra Supreme Plus Driver EditionÂ Headset"/>
    <n v="359.97"/>
  </r>
  <r>
    <n v="2727"/>
    <s v="CA-2018-149888"/>
    <d v="2018-11-07T00:00:00"/>
    <d v="2018-11-13T00:00:00"/>
    <s v="Standard Class"/>
    <s v="EP-13915"/>
    <s v="Emily Phan"/>
    <s v="Consumer"/>
    <s v="United States"/>
    <s v="Philadelphia"/>
    <x v="9"/>
    <x v="74"/>
    <x v="3"/>
    <s v="FUR-TA-10000849"/>
    <x v="0"/>
    <s v="Tables"/>
    <s v="Bevis Rectangular Conference Tables"/>
    <n v="350.35199999999998"/>
  </r>
  <r>
    <n v="2728"/>
    <s v="CA-2018-119193"/>
    <d v="2018-12-22T00:00:00"/>
    <d v="2018-12-24T00:00:00"/>
    <s v="First Class"/>
    <s v="SK-19990"/>
    <s v="Sally Knutson"/>
    <s v="Consumer"/>
    <s v="United States"/>
    <s v="Toledo"/>
    <x v="24"/>
    <x v="213"/>
    <x v="3"/>
    <s v="OFF-BI-10000848"/>
    <x v="1"/>
    <s v="Binders"/>
    <s v="Angle-D Ring Binders"/>
    <n v="1.641"/>
  </r>
  <r>
    <n v="2729"/>
    <s v="CA-2018-119193"/>
    <d v="2018-12-22T00:00:00"/>
    <d v="2018-12-24T00:00:00"/>
    <s v="First Class"/>
    <s v="SK-19990"/>
    <s v="Sally Knutson"/>
    <s v="Consumer"/>
    <s v="United States"/>
    <s v="Toledo"/>
    <x v="24"/>
    <x v="213"/>
    <x v="3"/>
    <s v="TEC-PH-10003072"/>
    <x v="2"/>
    <s v="Phones"/>
    <s v="Panasonic KX-TG9541B DECT 6.0 Digital 2-Line Expandable Cordless Phone With Digital Answering System"/>
    <n v="629.95799999999997"/>
  </r>
  <r>
    <n v="2730"/>
    <s v="CA-2018-104801"/>
    <d v="2018-02-13T00:00:00"/>
    <d v="2018-02-19T00:00:00"/>
    <s v="Standard Class"/>
    <s v="FH-14350"/>
    <s v="Fred Harton"/>
    <s v="Consumer"/>
    <s v="United States"/>
    <s v="Seattle"/>
    <x v="4"/>
    <x v="59"/>
    <x v="1"/>
    <s v="OFF-AR-10001547"/>
    <x v="1"/>
    <s v="Art"/>
    <s v="Newell 311"/>
    <n v="6.63"/>
  </r>
  <r>
    <n v="2731"/>
    <s v="CA-2018-104801"/>
    <d v="2018-02-13T00:00:00"/>
    <d v="2018-02-19T00:00:00"/>
    <s v="Standard Class"/>
    <s v="FH-14350"/>
    <s v="Fred Harton"/>
    <s v="Consumer"/>
    <s v="United States"/>
    <s v="Seattle"/>
    <x v="4"/>
    <x v="59"/>
    <x v="1"/>
    <s v="TEC-AC-10001838"/>
    <x v="2"/>
    <s v="Accessories"/>
    <s v="Razer Tiamat Over Ear 7.1 Surround Sound PC Gaming Headset"/>
    <n v="799.96"/>
  </r>
  <r>
    <n v="2732"/>
    <s v="CA-2018-104801"/>
    <d v="2018-02-13T00:00:00"/>
    <d v="2018-02-19T00:00:00"/>
    <s v="Standard Class"/>
    <s v="FH-14350"/>
    <s v="Fred Harton"/>
    <s v="Consumer"/>
    <s v="United States"/>
    <s v="Seattle"/>
    <x v="4"/>
    <x v="59"/>
    <x v="1"/>
    <s v="FUR-FU-10004017"/>
    <x v="0"/>
    <s v="Furnishings"/>
    <s v="Tenex Contemporary Contur Chairmats for Low and Medium Pile Carpet, Computer, 39&quot; x 49&quot;"/>
    <n v="107.53"/>
  </r>
  <r>
    <n v="2733"/>
    <s v="CA-2015-107594"/>
    <d v="2015-07-02T00:00:00"/>
    <d v="2015-07-06T00:00:00"/>
    <s v="Standard Class"/>
    <s v="EH-13945"/>
    <s v="Eric Hoffmann"/>
    <s v="Consumer"/>
    <s v="United States"/>
    <s v="Plainfield"/>
    <x v="30"/>
    <x v="170"/>
    <x v="3"/>
    <s v="TEC-PH-10002923"/>
    <x v="2"/>
    <s v="Phones"/>
    <s v="Logitech B530 USBÂ HeadsetÂ -Â headsetÂ - Full size, Binaural"/>
    <n v="73.98"/>
  </r>
  <r>
    <n v="2734"/>
    <s v="CA-2015-107594"/>
    <d v="2015-07-02T00:00:00"/>
    <d v="2015-07-06T00:00:00"/>
    <s v="Standard Class"/>
    <s v="EH-13945"/>
    <s v="Eric Hoffmann"/>
    <s v="Consumer"/>
    <s v="United States"/>
    <s v="Plainfield"/>
    <x v="30"/>
    <x v="170"/>
    <x v="3"/>
    <s v="OFF-AR-10000716"/>
    <x v="1"/>
    <s v="Art"/>
    <s v="DIXON Ticonderoga Erasable Checking Pencils"/>
    <n v="5.58"/>
  </r>
  <r>
    <n v="2735"/>
    <s v="CA-2016-129770"/>
    <d v="2016-02-21T00:00:00"/>
    <d v="2016-02-23T00:00:00"/>
    <s v="Second Class"/>
    <s v="JE-15715"/>
    <s v="Joe Elijah"/>
    <s v="Consumer"/>
    <s v="United States"/>
    <s v="Las Cruces"/>
    <x v="27"/>
    <x v="403"/>
    <x v="1"/>
    <s v="OFF-PA-10000249"/>
    <x v="1"/>
    <s v="Paper"/>
    <s v="Easy-staple paper"/>
    <n v="49.12"/>
  </r>
  <r>
    <n v="2736"/>
    <s v="CA-2016-115798"/>
    <d v="2016-11-13T00:00:00"/>
    <d v="2016-11-19T00:00:00"/>
    <s v="Standard Class"/>
    <s v="KL-16645"/>
    <s v="Ken Lonsdale"/>
    <s v="Consumer"/>
    <s v="United States"/>
    <s v="Newark"/>
    <x v="13"/>
    <x v="284"/>
    <x v="3"/>
    <s v="TEC-PH-10003691"/>
    <x v="2"/>
    <s v="Phones"/>
    <s v="BlackBerry Q10"/>
    <n v="377.97"/>
  </r>
  <r>
    <n v="2737"/>
    <s v="CA-2016-115798"/>
    <d v="2016-11-13T00:00:00"/>
    <d v="2016-11-19T00:00:00"/>
    <s v="Standard Class"/>
    <s v="KL-16645"/>
    <s v="Ken Lonsdale"/>
    <s v="Consumer"/>
    <s v="United States"/>
    <s v="Newark"/>
    <x v="13"/>
    <x v="284"/>
    <x v="3"/>
    <s v="OFF-PA-10001560"/>
    <x v="1"/>
    <s v="Paper"/>
    <s v="Adams Telephone Message Books, 5 1/4â€ x 11â€"/>
    <n v="42.28"/>
  </r>
  <r>
    <n v="2738"/>
    <s v="CA-2016-115798"/>
    <d v="2016-11-13T00:00:00"/>
    <d v="2016-11-19T00:00:00"/>
    <s v="Standard Class"/>
    <s v="KL-16645"/>
    <s v="Ken Lonsdale"/>
    <s v="Consumer"/>
    <s v="United States"/>
    <s v="Newark"/>
    <x v="13"/>
    <x v="284"/>
    <x v="3"/>
    <s v="FUR-BO-10004467"/>
    <x v="0"/>
    <s v="Bookcases"/>
    <s v="Bestar Classic Bookcase"/>
    <n v="299.97000000000003"/>
  </r>
  <r>
    <n v="2739"/>
    <s v="CA-2016-115798"/>
    <d v="2016-11-13T00:00:00"/>
    <d v="2016-11-19T00:00:00"/>
    <s v="Standard Class"/>
    <s v="KL-16645"/>
    <s v="Ken Lonsdale"/>
    <s v="Consumer"/>
    <s v="United States"/>
    <s v="Newark"/>
    <x v="13"/>
    <x v="284"/>
    <x v="3"/>
    <s v="TEC-PH-10001819"/>
    <x v="2"/>
    <s v="Phones"/>
    <s v="Innergie mMini Combo Duo USB Travel Charging Kit"/>
    <n v="89.98"/>
  </r>
  <r>
    <n v="2740"/>
    <s v="CA-2018-122707"/>
    <d v="2018-04-16T00:00:00"/>
    <d v="2018-04-18T00:00:00"/>
    <s v="First Class"/>
    <s v="EB-13750"/>
    <s v="Edward Becker"/>
    <s v="Corporate"/>
    <s v="United States"/>
    <s v="Hoover"/>
    <x v="19"/>
    <x v="404"/>
    <x v="0"/>
    <s v="OFF-SU-10000157"/>
    <x v="1"/>
    <s v="Supplies"/>
    <s v="Compact Automatic Electric Letter Opener"/>
    <n v="477.24"/>
  </r>
  <r>
    <n v="2741"/>
    <s v="CA-2018-122707"/>
    <d v="2018-04-16T00:00:00"/>
    <d v="2018-04-18T00:00:00"/>
    <s v="First Class"/>
    <s v="EB-13750"/>
    <s v="Edward Becker"/>
    <s v="Corporate"/>
    <s v="United States"/>
    <s v="Hoover"/>
    <x v="19"/>
    <x v="404"/>
    <x v="0"/>
    <s v="TEC-AC-10004227"/>
    <x v="2"/>
    <s v="Accessories"/>
    <s v="SanDisk Ultra 16 GB MicroSDHC Class 10 Memory Card"/>
    <n v="25.98"/>
  </r>
  <r>
    <n v="2742"/>
    <s v="CA-2017-165015"/>
    <d v="2017-02-25T00:00:00"/>
    <d v="2017-02-27T00:00:00"/>
    <s v="Second Class"/>
    <s v="BD-11725"/>
    <s v="Bruce Degenhardt"/>
    <s v="Consumer"/>
    <s v="United States"/>
    <s v="Newark"/>
    <x v="24"/>
    <x v="55"/>
    <x v="3"/>
    <s v="OFF-EN-10003134"/>
    <x v="1"/>
    <s v="Envelopes"/>
    <s v="Staple envelope"/>
    <n v="46.72"/>
  </r>
  <r>
    <n v="2743"/>
    <s v="CA-2015-149244"/>
    <d v="2015-11-04T00:00:00"/>
    <d v="2015-11-08T00:00:00"/>
    <s v="Standard Class"/>
    <s v="MS-17530"/>
    <s v="MaryBeth Skach"/>
    <s v="Consumer"/>
    <s v="United States"/>
    <s v="San Diego"/>
    <x v="1"/>
    <x v="88"/>
    <x v="1"/>
    <s v="FUR-FU-10004671"/>
    <x v="0"/>
    <s v="Furnishings"/>
    <s v="Executive Impressions 12&quot; Wall Clock"/>
    <n v="35.340000000000003"/>
  </r>
  <r>
    <n v="2744"/>
    <s v="CA-2016-140144"/>
    <d v="2016-06-20T00:00:00"/>
    <d v="2016-06-25T00:00:00"/>
    <s v="Second Class"/>
    <s v="SC-20770"/>
    <s v="Stewart Carmichael"/>
    <s v="Corporate"/>
    <s v="United States"/>
    <s v="San Francisco"/>
    <x v="1"/>
    <x v="34"/>
    <x v="1"/>
    <s v="FUR-FU-10002253"/>
    <x v="0"/>
    <s v="Furnishings"/>
    <s v="Howard Miller 13&quot; Diameter Pewter Finish Round Wall Clock"/>
    <n v="257.64"/>
  </r>
  <r>
    <n v="2745"/>
    <s v="CA-2016-140144"/>
    <d v="2016-06-20T00:00:00"/>
    <d v="2016-06-25T00:00:00"/>
    <s v="Second Class"/>
    <s v="SC-20770"/>
    <s v="Stewart Carmichael"/>
    <s v="Corporate"/>
    <s v="United States"/>
    <s v="San Francisco"/>
    <x v="1"/>
    <x v="34"/>
    <x v="1"/>
    <s v="TEC-PH-10002726"/>
    <x v="2"/>
    <s v="Phones"/>
    <s v="netTALK DUO VoIP Telephone Service"/>
    <n v="125.976"/>
  </r>
  <r>
    <n v="2746"/>
    <s v="CA-2018-163321"/>
    <d v="2018-08-07T00:00:00"/>
    <d v="2018-08-11T00:00:00"/>
    <s v="Second Class"/>
    <s v="FM-14380"/>
    <s v="Fred McMath"/>
    <s v="Consumer"/>
    <s v="United States"/>
    <s v="Jacksonville"/>
    <x v="3"/>
    <x v="222"/>
    <x v="0"/>
    <s v="TEC-AC-10004571"/>
    <x v="2"/>
    <s v="Accessories"/>
    <s v="Logitech G700s Rechargeable Gaming Mouse"/>
    <n v="79.992000000000004"/>
  </r>
  <r>
    <n v="2747"/>
    <s v="CA-2015-155887"/>
    <d v="2015-05-12T00:00:00"/>
    <d v="2015-05-17T00:00:00"/>
    <s v="Standard Class"/>
    <s v="KT-16480"/>
    <s v="Kean Thornton"/>
    <s v="Consumer"/>
    <s v="United States"/>
    <s v="Franklin"/>
    <x v="31"/>
    <x v="117"/>
    <x v="3"/>
    <s v="FUR-TA-10002228"/>
    <x v="0"/>
    <s v="Tables"/>
    <s v="Bevis Traditional Conference Table Top, Plinth Base"/>
    <n v="700.05600000000004"/>
  </r>
  <r>
    <n v="2748"/>
    <s v="US-2016-165449"/>
    <d v="2016-11-22T00:00:00"/>
    <d v="2016-11-26T00:00:00"/>
    <s v="Standard Class"/>
    <s v="AP-10720"/>
    <s v="Anne Pryor"/>
    <s v="Home Office"/>
    <s v="United States"/>
    <s v="Frisco"/>
    <x v="5"/>
    <x v="405"/>
    <x v="2"/>
    <s v="TEC-AC-10004127"/>
    <x v="2"/>
    <s v="Accessories"/>
    <s v="SanDisk Cruzer 8 GB USB Flash Drive"/>
    <n v="27.167999999999999"/>
  </r>
  <r>
    <n v="2749"/>
    <s v="CA-2016-110247"/>
    <d v="2016-12-04T00:00:00"/>
    <d v="2016-12-08T00:00:00"/>
    <s v="Standard Class"/>
    <s v="RH-19555"/>
    <s v="Ritsa Hightower"/>
    <s v="Consumer"/>
    <s v="United States"/>
    <s v="Tallahassee"/>
    <x v="2"/>
    <x v="393"/>
    <x v="0"/>
    <s v="OFF-BI-10001553"/>
    <x v="1"/>
    <s v="Binders"/>
    <s v="SpineVue Locking Slant-D Ring Binders by Cardinal"/>
    <n v="8.2260000000000009"/>
  </r>
  <r>
    <n v="2750"/>
    <s v="US-2015-141257"/>
    <d v="2015-06-08T00:00:00"/>
    <d v="2015-06-14T00:00:00"/>
    <s v="Standard Class"/>
    <s v="CS-11950"/>
    <s v="Carlos Soltero"/>
    <s v="Consumer"/>
    <s v="United States"/>
    <s v="Seattle"/>
    <x v="4"/>
    <x v="60"/>
    <x v="1"/>
    <s v="FUR-CH-10002758"/>
    <x v="0"/>
    <s v="Chairs"/>
    <s v="Hon Deluxe Fabric Upholstered Stacking Chairs, Squared Back"/>
    <n v="585.55200000000002"/>
  </r>
  <r>
    <n v="2751"/>
    <s v="CA-2015-154669"/>
    <d v="2015-08-08T00:00:00"/>
    <d v="2015-08-11T00:00:00"/>
    <s v="Second Class"/>
    <s v="TM-21010"/>
    <s v="Tamara Manning"/>
    <s v="Consumer"/>
    <s v="United States"/>
    <s v="Vacaville"/>
    <x v="1"/>
    <x v="406"/>
    <x v="1"/>
    <s v="OFF-ST-10000532"/>
    <x v="1"/>
    <s v="Storage"/>
    <s v="Advantus Rolling Drawer Organizers"/>
    <n v="423.28"/>
  </r>
  <r>
    <n v="2752"/>
    <s v="CA-2015-158029"/>
    <d v="2015-05-26T00:00:00"/>
    <d v="2015-05-30T00:00:00"/>
    <s v="Standard Class"/>
    <s v="HF-14995"/>
    <s v="Herbert Flentye"/>
    <s v="Consumer"/>
    <s v="United States"/>
    <s v="Los Angeles"/>
    <x v="1"/>
    <x v="141"/>
    <x v="1"/>
    <s v="FUR-CH-10000988"/>
    <x v="0"/>
    <s v="Chairs"/>
    <s v="Hon Olson Stacker Stools"/>
    <n v="225.29599999999999"/>
  </r>
  <r>
    <n v="2753"/>
    <s v="CA-2016-155306"/>
    <d v="2016-04-17T00:00:00"/>
    <d v="2016-04-21T00:00:00"/>
    <s v="Standard Class"/>
    <s v="GA-14515"/>
    <s v="George Ashbrook"/>
    <s v="Consumer"/>
    <s v="United States"/>
    <s v="San Francisco"/>
    <x v="1"/>
    <x v="34"/>
    <x v="1"/>
    <s v="OFF-AR-10003251"/>
    <x v="1"/>
    <s v="Art"/>
    <s v="Prang Drawing Pencil Set"/>
    <n v="5.56"/>
  </r>
  <r>
    <n v="2754"/>
    <s v="CA-2016-155306"/>
    <d v="2016-04-17T00:00:00"/>
    <d v="2016-04-21T00:00:00"/>
    <s v="Standard Class"/>
    <s v="GA-14515"/>
    <s v="George Ashbrook"/>
    <s v="Consumer"/>
    <s v="United States"/>
    <s v="San Francisco"/>
    <x v="1"/>
    <x v="34"/>
    <x v="1"/>
    <s v="TEC-AC-10003174"/>
    <x v="2"/>
    <s v="Accessories"/>
    <s v="Plantronics S12 Corded Telephone Headset System"/>
    <n v="323.37"/>
  </r>
  <r>
    <n v="2755"/>
    <s v="CA-2016-155306"/>
    <d v="2016-04-17T00:00:00"/>
    <d v="2016-04-21T00:00:00"/>
    <s v="Standard Class"/>
    <s v="GA-14515"/>
    <s v="George Ashbrook"/>
    <s v="Consumer"/>
    <s v="United States"/>
    <s v="San Francisco"/>
    <x v="1"/>
    <x v="34"/>
    <x v="1"/>
    <s v="TEC-PH-10002310"/>
    <x v="2"/>
    <s v="Phones"/>
    <s v="Plantronics Calisto P620-M USB Wireless Speakerphone System"/>
    <n v="783.96"/>
  </r>
  <r>
    <n v="2756"/>
    <s v="CA-2016-155306"/>
    <d v="2016-04-17T00:00:00"/>
    <d v="2016-04-21T00:00:00"/>
    <s v="Standard Class"/>
    <s v="GA-14515"/>
    <s v="George Ashbrook"/>
    <s v="Consumer"/>
    <s v="United States"/>
    <s v="San Francisco"/>
    <x v="1"/>
    <x v="34"/>
    <x v="1"/>
    <s v="OFF-AP-10002651"/>
    <x v="1"/>
    <s v="Appliances"/>
    <s v="Hoover Upright Vacuum With Dirt Cup"/>
    <n v="1447.65"/>
  </r>
  <r>
    <n v="2757"/>
    <s v="CA-2016-155306"/>
    <d v="2016-04-17T00:00:00"/>
    <d v="2016-04-21T00:00:00"/>
    <s v="Standard Class"/>
    <s v="GA-14515"/>
    <s v="George Ashbrook"/>
    <s v="Consumer"/>
    <s v="United States"/>
    <s v="San Francisco"/>
    <x v="1"/>
    <x v="34"/>
    <x v="1"/>
    <s v="OFF-PA-10001184"/>
    <x v="1"/>
    <s v="Paper"/>
    <s v="Xerox 1903"/>
    <n v="11.96"/>
  </r>
  <r>
    <n v="2758"/>
    <s v="CA-2017-127775"/>
    <d v="2017-06-11T00:00:00"/>
    <d v="2017-06-13T00:00:00"/>
    <s v="Second Class"/>
    <s v="ES-14020"/>
    <s v="Erica Smith"/>
    <s v="Consumer"/>
    <s v="United States"/>
    <s v="New York City"/>
    <x v="15"/>
    <x v="45"/>
    <x v="3"/>
    <s v="TEC-AC-10002402"/>
    <x v="2"/>
    <s v="Accessories"/>
    <s v="Razer Kraken PRO Over Ear PC and Music Headset"/>
    <n v="239.97"/>
  </r>
  <r>
    <n v="2759"/>
    <s v="CA-2017-146171"/>
    <d v="2017-03-11T00:00:00"/>
    <d v="2017-03-15T00:00:00"/>
    <s v="Standard Class"/>
    <s v="JP-16135"/>
    <s v="Julie Prescott"/>
    <s v="Home Office"/>
    <s v="United States"/>
    <s v="Columbus"/>
    <x v="32"/>
    <x v="112"/>
    <x v="0"/>
    <s v="FUR-FU-10004270"/>
    <x v="0"/>
    <s v="Furnishings"/>
    <s v="Executive Impressions 13&quot; Clairmont Wall Clock"/>
    <n v="76.92"/>
  </r>
  <r>
    <n v="2760"/>
    <s v="CA-2017-146171"/>
    <d v="2017-03-11T00:00:00"/>
    <d v="2017-03-15T00:00:00"/>
    <s v="Standard Class"/>
    <s v="JP-16135"/>
    <s v="Julie Prescott"/>
    <s v="Home Office"/>
    <s v="United States"/>
    <s v="Columbus"/>
    <x v="32"/>
    <x v="112"/>
    <x v="0"/>
    <s v="OFF-ST-10001526"/>
    <x v="1"/>
    <s v="Storage"/>
    <s v="Iceberg Mobile Mega Data/Printer Cart"/>
    <n v="481.32"/>
  </r>
  <r>
    <n v="2761"/>
    <s v="CA-2015-129574"/>
    <d v="2015-05-26T00:00:00"/>
    <d v="2015-05-29T00:00:00"/>
    <s v="First Class"/>
    <s v="Dp-13240"/>
    <s v="Dean percer"/>
    <s v="Home Office"/>
    <s v="United States"/>
    <s v="Murray"/>
    <x v="7"/>
    <x v="407"/>
    <x v="1"/>
    <s v="OFF-PA-10002893"/>
    <x v="1"/>
    <s v="Paper"/>
    <s v="Wirebound Service Call Books, 5 1/2&quot; x 4&quot;"/>
    <n v="48.4"/>
  </r>
  <r>
    <n v="2762"/>
    <s v="CA-2018-126536"/>
    <d v="2018-10-12T00:00:00"/>
    <d v="2018-10-14T00:00:00"/>
    <s v="First Class"/>
    <s v="NK-18490"/>
    <s v="Neil Knudson"/>
    <s v="Home Office"/>
    <s v="United States"/>
    <s v="San Francisco"/>
    <x v="1"/>
    <x v="94"/>
    <x v="1"/>
    <s v="TEC-AC-10003709"/>
    <x v="2"/>
    <s v="Accessories"/>
    <s v="Maxell 4.7GB DVD-R 5/Pack"/>
    <n v="0.99"/>
  </r>
  <r>
    <n v="2763"/>
    <s v="CA-2018-126536"/>
    <d v="2018-10-12T00:00:00"/>
    <d v="2018-10-14T00:00:00"/>
    <s v="First Class"/>
    <s v="NK-18490"/>
    <s v="Neil Knudson"/>
    <s v="Home Office"/>
    <s v="United States"/>
    <s v="San Francisco"/>
    <x v="1"/>
    <x v="94"/>
    <x v="1"/>
    <s v="OFF-BI-10001191"/>
    <x v="1"/>
    <s v="Binders"/>
    <s v="Canvas Sectional Post Binders"/>
    <n v="101.84"/>
  </r>
  <r>
    <n v="2764"/>
    <s v="CA-2018-165757"/>
    <d v="2018-06-22T00:00:00"/>
    <d v="2018-06-28T00:00:00"/>
    <s v="Standard Class"/>
    <s v="PL-18925"/>
    <s v="Paul Lucas"/>
    <s v="Home Office"/>
    <s v="United States"/>
    <s v="Philadelphia"/>
    <x v="9"/>
    <x v="11"/>
    <x v="3"/>
    <s v="OFF-BI-10003166"/>
    <x v="1"/>
    <s v="Binders"/>
    <s v="GBC Plasticlear Binding Covers"/>
    <n v="10.332000000000001"/>
  </r>
  <r>
    <n v="2765"/>
    <s v="CA-2018-165757"/>
    <d v="2018-06-22T00:00:00"/>
    <d v="2018-06-28T00:00:00"/>
    <s v="Standard Class"/>
    <s v="PL-18925"/>
    <s v="Paul Lucas"/>
    <s v="Home Office"/>
    <s v="United States"/>
    <s v="Philadelphia"/>
    <x v="9"/>
    <x v="11"/>
    <x v="3"/>
    <s v="OFF-BI-10003982"/>
    <x v="1"/>
    <s v="Binders"/>
    <s v="Wilson Jones Century Plastic Molded Ring Binders"/>
    <n v="31.155000000000001"/>
  </r>
  <r>
    <n v="2766"/>
    <s v="CA-2018-165757"/>
    <d v="2018-06-22T00:00:00"/>
    <d v="2018-06-28T00:00:00"/>
    <s v="Standard Class"/>
    <s v="PL-18925"/>
    <s v="Paul Lucas"/>
    <s v="Home Office"/>
    <s v="United States"/>
    <s v="Philadelphia"/>
    <x v="9"/>
    <x v="11"/>
    <x v="3"/>
    <s v="OFF-ST-10004835"/>
    <x v="1"/>
    <s v="Storage"/>
    <s v="Plastic Stacking Crates &amp; Casters"/>
    <n v="8.9280000000000008"/>
  </r>
  <r>
    <n v="2767"/>
    <s v="CA-2018-167752"/>
    <d v="2018-01-15T00:00:00"/>
    <d v="2018-01-18T00:00:00"/>
    <s v="First Class"/>
    <s v="RW-19690"/>
    <s v="Robert Waldorf"/>
    <s v="Consumer"/>
    <s v="United States"/>
    <s v="Philadelphia"/>
    <x v="9"/>
    <x v="63"/>
    <x v="3"/>
    <s v="OFF-AP-10000159"/>
    <x v="1"/>
    <s v="Appliances"/>
    <s v="Belkin F9M820V08 8 Outlet Surge"/>
    <n v="34.384"/>
  </r>
  <r>
    <n v="2768"/>
    <s v="CA-2018-167752"/>
    <d v="2018-01-15T00:00:00"/>
    <d v="2018-01-18T00:00:00"/>
    <s v="First Class"/>
    <s v="RW-19690"/>
    <s v="Robert Waldorf"/>
    <s v="Consumer"/>
    <s v="United States"/>
    <s v="Philadelphia"/>
    <x v="9"/>
    <x v="63"/>
    <x v="3"/>
    <s v="OFF-AP-10002945"/>
    <x v="1"/>
    <s v="Appliances"/>
    <s v="Honeywell Enviracaire Portable HEPA Air Cleaner for 17' x 22' Room"/>
    <n v="1924.16"/>
  </r>
  <r>
    <n v="2769"/>
    <s v="US-2016-122140"/>
    <d v="2016-04-02T00:00:00"/>
    <d v="2016-04-07T00:00:00"/>
    <s v="Standard Class"/>
    <s v="MO-17950"/>
    <s v="Michael Oakman"/>
    <s v="Consumer"/>
    <s v="United States"/>
    <s v="Dallas"/>
    <x v="5"/>
    <x v="77"/>
    <x v="2"/>
    <s v="OFF-AP-10001242"/>
    <x v="1"/>
    <s v="Appliances"/>
    <s v="APC 7 Outlet Network SurgeArrest Surge Protector"/>
    <n v="32.192"/>
  </r>
  <r>
    <n v="2770"/>
    <s v="US-2016-122140"/>
    <d v="2016-04-02T00:00:00"/>
    <d v="2016-04-07T00:00:00"/>
    <s v="Standard Class"/>
    <s v="MO-17950"/>
    <s v="Michael Oakman"/>
    <s v="Consumer"/>
    <s v="United States"/>
    <s v="Dallas"/>
    <x v="5"/>
    <x v="77"/>
    <x v="2"/>
    <s v="TEC-AC-10003038"/>
    <x v="2"/>
    <s v="Accessories"/>
    <s v="Kingston Digital DataTraveler 16GB USB 2.0"/>
    <n v="50.12"/>
  </r>
  <r>
    <n v="2771"/>
    <s v="US-2016-122140"/>
    <d v="2016-04-02T00:00:00"/>
    <d v="2016-04-07T00:00:00"/>
    <s v="Standard Class"/>
    <s v="MO-17950"/>
    <s v="Michael Oakman"/>
    <s v="Consumer"/>
    <s v="United States"/>
    <s v="Dallas"/>
    <x v="5"/>
    <x v="77"/>
    <x v="2"/>
    <s v="TEC-AC-10003289"/>
    <x v="2"/>
    <s v="Accessories"/>
    <s v="Anker Ultra-Slim Mini Bluetooth 3.0 Wireless Keyboard"/>
    <n v="47.975999999999999"/>
  </r>
  <r>
    <n v="2772"/>
    <s v="CA-2017-163986"/>
    <d v="2017-09-03T00:00:00"/>
    <d v="2017-09-10T00:00:00"/>
    <s v="Standard Class"/>
    <s v="JJ-15445"/>
    <s v="Jennifer Jackson"/>
    <s v="Consumer"/>
    <s v="United States"/>
    <s v="Waukesha"/>
    <x v="6"/>
    <x v="408"/>
    <x v="2"/>
    <s v="OFF-ST-10000918"/>
    <x v="1"/>
    <s v="Storage"/>
    <s v="Crate-A-Files"/>
    <n v="54.5"/>
  </r>
  <r>
    <n v="2773"/>
    <s v="CA-2018-158967"/>
    <d v="2018-12-10T00:00:00"/>
    <d v="2018-12-12T00:00:00"/>
    <s v="First Class"/>
    <s v="BT-11680"/>
    <s v="Brian Thompson"/>
    <s v="Consumer"/>
    <s v="United States"/>
    <s v="Fort Lauderdale"/>
    <x v="2"/>
    <x v="2"/>
    <x v="0"/>
    <s v="FUR-FU-10001940"/>
    <x v="0"/>
    <s v="Furnishings"/>
    <s v="Staple-based wall hangings"/>
    <n v="19.103999999999999"/>
  </r>
  <r>
    <n v="2774"/>
    <s v="CA-2017-131576"/>
    <d v="2017-11-22T00:00:00"/>
    <d v="2017-11-26T00:00:00"/>
    <s v="Standard Class"/>
    <s v="RD-19585"/>
    <s v="Rob Dowd"/>
    <s v="Consumer"/>
    <s v="United States"/>
    <s v="Detroit"/>
    <x v="12"/>
    <x v="185"/>
    <x v="2"/>
    <s v="OFF-BI-10002852"/>
    <x v="1"/>
    <s v="Binders"/>
    <s v="Ibico Standard Transparent Covers"/>
    <n v="49.44"/>
  </r>
  <r>
    <n v="2775"/>
    <s v="CA-2018-143455"/>
    <d v="2018-11-11T00:00:00"/>
    <d v="2018-11-18T00:00:00"/>
    <s v="Standard Class"/>
    <s v="ML-17755"/>
    <s v="Max Ludwig"/>
    <s v="Home Office"/>
    <s v="United States"/>
    <s v="Springfield"/>
    <x v="24"/>
    <x v="157"/>
    <x v="3"/>
    <s v="OFF-PA-10004451"/>
    <x v="1"/>
    <s v="Paper"/>
    <s v="Xerox 222"/>
    <n v="10.368"/>
  </r>
  <r>
    <n v="2776"/>
    <s v="CA-2017-144729"/>
    <d v="2017-10-21T00:00:00"/>
    <d v="2017-10-25T00:00:00"/>
    <s v="Standard Class"/>
    <s v="JE-15745"/>
    <s v="Joel Eaton"/>
    <s v="Consumer"/>
    <s v="United States"/>
    <s v="San Diego"/>
    <x v="1"/>
    <x v="88"/>
    <x v="1"/>
    <s v="OFF-ST-10004804"/>
    <x v="1"/>
    <s v="Storage"/>
    <s v="Belkin 19&quot; Vented Equipment Shelf, Black"/>
    <n v="154.44"/>
  </r>
  <r>
    <n v="2777"/>
    <s v="CA-2016-127019"/>
    <d v="2016-12-21T00:00:00"/>
    <d v="2016-12-25T00:00:00"/>
    <s v="Standard Class"/>
    <s v="ER-13855"/>
    <s v="Elpida Rittenbach"/>
    <s v="Corporate"/>
    <s v="United States"/>
    <s v="Colorado Springs"/>
    <x v="22"/>
    <x v="97"/>
    <x v="1"/>
    <s v="OFF-AP-10003971"/>
    <x v="1"/>
    <s v="Appliances"/>
    <s v="Belkin 6 Outlet Metallic Surge Strip"/>
    <n v="60.984000000000002"/>
  </r>
  <r>
    <n v="2778"/>
    <s v="CA-2016-138534"/>
    <d v="2016-07-17T00:00:00"/>
    <d v="2016-07-19T00:00:00"/>
    <s v="Second Class"/>
    <s v="JM-15535"/>
    <s v="Jessica Myrick"/>
    <s v="Consumer"/>
    <s v="United States"/>
    <s v="Bakersfield"/>
    <x v="1"/>
    <x v="409"/>
    <x v="1"/>
    <s v="FUR-BO-10003159"/>
    <x v="0"/>
    <s v="Bookcases"/>
    <s v="Sauder Camden County Collection Libraries, Planked Cherry Finish"/>
    <n v="195.46600000000001"/>
  </r>
  <r>
    <n v="2779"/>
    <s v="CA-2018-108322"/>
    <d v="2018-04-30T00:00:00"/>
    <d v="2018-05-05T00:00:00"/>
    <s v="Standard Class"/>
    <s v="SS-20140"/>
    <s v="Saphhira Shifley"/>
    <s v="Corporate"/>
    <s v="United States"/>
    <s v="Pompano Beach"/>
    <x v="2"/>
    <x v="410"/>
    <x v="0"/>
    <s v="FUR-FU-10001935"/>
    <x v="0"/>
    <s v="Furnishings"/>
    <s v="3M Hangers With Command Adhesive"/>
    <n v="23.68"/>
  </r>
  <r>
    <n v="2780"/>
    <s v="CA-2018-108322"/>
    <d v="2018-04-30T00:00:00"/>
    <d v="2018-05-05T00:00:00"/>
    <s v="Standard Class"/>
    <s v="SS-20140"/>
    <s v="Saphhira Shifley"/>
    <s v="Corporate"/>
    <s v="United States"/>
    <s v="Pompano Beach"/>
    <x v="2"/>
    <x v="410"/>
    <x v="0"/>
    <s v="TEC-AC-10003433"/>
    <x v="2"/>
    <s v="Accessories"/>
    <s v="Maxell 4.7GB DVD+R 5/Pack"/>
    <n v="2.3759999999999999"/>
  </r>
  <r>
    <n v="2781"/>
    <s v="CA-2018-167668"/>
    <d v="2018-05-06T00:00:00"/>
    <d v="2018-05-08T00:00:00"/>
    <s v="First Class"/>
    <s v="TC-21295"/>
    <s v="Toby Carlisle"/>
    <s v="Consumer"/>
    <s v="United States"/>
    <s v="New York City"/>
    <x v="15"/>
    <x v="45"/>
    <x v="3"/>
    <s v="OFF-LA-10004544"/>
    <x v="1"/>
    <s v="Labels"/>
    <s v="Avery 505"/>
    <n v="59.2"/>
  </r>
  <r>
    <n v="2782"/>
    <s v="CA-2018-146724"/>
    <d v="2018-11-20T00:00:00"/>
    <d v="2018-11-27T00:00:00"/>
    <s v="Standard Class"/>
    <s v="HG-15025"/>
    <s v="Hunter Glantz"/>
    <s v="Consumer"/>
    <s v="United States"/>
    <s v="Lakeville"/>
    <x v="11"/>
    <x v="87"/>
    <x v="2"/>
    <s v="OFF-AR-10001026"/>
    <x v="1"/>
    <s v="Art"/>
    <s v="Sanford Uni-Blazer View Highlighters, Chisel Tip, Yellow"/>
    <n v="22"/>
  </r>
  <r>
    <n v="2783"/>
    <s v="CA-2017-139878"/>
    <d v="2017-11-11T00:00:00"/>
    <d v="2017-11-16T00:00:00"/>
    <s v="Standard Class"/>
    <s v="LD-17005"/>
    <s v="Lisa DeCherney"/>
    <s v="Consumer"/>
    <s v="United States"/>
    <s v="Detroit"/>
    <x v="12"/>
    <x v="151"/>
    <x v="2"/>
    <s v="TEC-PH-10001336"/>
    <x v="2"/>
    <s v="Phones"/>
    <s v="Digium D40 VoIP phone"/>
    <n v="257.98"/>
  </r>
  <r>
    <n v="2784"/>
    <s v="US-2017-106677"/>
    <d v="2017-11-05T00:00:00"/>
    <d v="2017-11-10T00:00:00"/>
    <s v="Standard Class"/>
    <s v="AS-10285"/>
    <s v="Alejandro Savely"/>
    <s v="Corporate"/>
    <s v="United States"/>
    <s v="Philadelphia"/>
    <x v="9"/>
    <x v="63"/>
    <x v="3"/>
    <s v="TEC-PH-10003187"/>
    <x v="2"/>
    <s v="Phones"/>
    <s v="Anker Astro Mini 3000mAh Ultra-Compact Portable Charger"/>
    <n v="23.988"/>
  </r>
  <r>
    <n v="2785"/>
    <s v="CA-2017-116974"/>
    <d v="2017-10-09T00:00:00"/>
    <d v="2017-10-15T00:00:00"/>
    <s v="Standard Class"/>
    <s v="MP-17965"/>
    <s v="Michael Paige"/>
    <s v="Corporate"/>
    <s v="United States"/>
    <s v="Troy"/>
    <x v="24"/>
    <x v="411"/>
    <x v="3"/>
    <s v="TEC-PH-10004897"/>
    <x v="2"/>
    <s v="Phones"/>
    <s v="Mediabridge Sport Armband iPhone 5s"/>
    <n v="23.975999999999999"/>
  </r>
  <r>
    <n v="2786"/>
    <s v="CA-2016-149972"/>
    <d v="2016-09-21T00:00:00"/>
    <d v="2016-09-23T00:00:00"/>
    <s v="First Class"/>
    <s v="CD-12790"/>
    <s v="Cynthia Delaney"/>
    <s v="Home Office"/>
    <s v="United States"/>
    <s v="Los Angeles"/>
    <x v="1"/>
    <x v="1"/>
    <x v="1"/>
    <s v="FUR-CH-10004997"/>
    <x v="0"/>
    <s v="Chairs"/>
    <s v="Hon Every-Day Series Multi-Task Chairs"/>
    <n v="601.53599999999994"/>
  </r>
  <r>
    <n v="2787"/>
    <s v="CA-2016-149972"/>
    <d v="2016-09-21T00:00:00"/>
    <d v="2016-09-23T00:00:00"/>
    <s v="First Class"/>
    <s v="CD-12790"/>
    <s v="Cynthia Delaney"/>
    <s v="Home Office"/>
    <s v="United States"/>
    <s v="Los Angeles"/>
    <x v="1"/>
    <x v="1"/>
    <x v="1"/>
    <s v="OFF-FA-10002763"/>
    <x v="1"/>
    <s v="Fasteners"/>
    <s v="Advantus Map Pennant Flags and Round Head Tacks"/>
    <n v="7.9"/>
  </r>
  <r>
    <n v="2788"/>
    <s v="US-2015-117744"/>
    <d v="2015-12-02T00:00:00"/>
    <d v="2015-12-06T00:00:00"/>
    <s v="Standard Class"/>
    <s v="MD-17860"/>
    <s v="Michael Dominguez"/>
    <s v="Corporate"/>
    <s v="United States"/>
    <s v="Corpus Christi"/>
    <x v="5"/>
    <x v="412"/>
    <x v="2"/>
    <s v="FUR-FU-10001588"/>
    <x v="0"/>
    <s v="Furnishings"/>
    <s v="Deflect-o SuperTray Unbreakable Stackable Tray, Letter, Black"/>
    <n v="58.36"/>
  </r>
  <r>
    <n v="2789"/>
    <s v="US-2015-117744"/>
    <d v="2015-12-02T00:00:00"/>
    <d v="2015-12-06T00:00:00"/>
    <s v="Standard Class"/>
    <s v="MD-17860"/>
    <s v="Michael Dominguez"/>
    <s v="Corporate"/>
    <s v="United States"/>
    <s v="Corpus Christi"/>
    <x v="5"/>
    <x v="412"/>
    <x v="2"/>
    <s v="OFF-AR-10000940"/>
    <x v="1"/>
    <s v="Art"/>
    <s v="Newell 343"/>
    <n v="16.463999999999999"/>
  </r>
  <r>
    <n v="2790"/>
    <s v="US-2015-117744"/>
    <d v="2015-12-02T00:00:00"/>
    <d v="2015-12-06T00:00:00"/>
    <s v="Standard Class"/>
    <s v="MD-17860"/>
    <s v="Michael Dominguez"/>
    <s v="Corporate"/>
    <s v="United States"/>
    <s v="Corpus Christi"/>
    <x v="5"/>
    <x v="412"/>
    <x v="2"/>
    <s v="FUR-FU-10002759"/>
    <x v="0"/>
    <s v="Furnishings"/>
    <s v="12-1/2 Diameter Round Wall Clock"/>
    <n v="39.96"/>
  </r>
  <r>
    <n v="2791"/>
    <s v="CA-2015-125514"/>
    <d v="2015-09-21T00:00:00"/>
    <d v="2015-09-22T00:00:00"/>
    <s v="First Class"/>
    <s v="BM-11650"/>
    <s v="Brian Moss"/>
    <s v="Corporate"/>
    <s v="United States"/>
    <s v="Omaha"/>
    <x v="8"/>
    <x v="198"/>
    <x v="2"/>
    <s v="OFF-AP-10000358"/>
    <x v="1"/>
    <s v="Appliances"/>
    <s v="Fellowes Basic Home/Office Series Surge Protectors"/>
    <n v="25.96"/>
  </r>
  <r>
    <n v="2792"/>
    <s v="CA-2015-125514"/>
    <d v="2015-09-21T00:00:00"/>
    <d v="2015-09-22T00:00:00"/>
    <s v="First Class"/>
    <s v="BM-11650"/>
    <s v="Brian Moss"/>
    <s v="Corporate"/>
    <s v="United States"/>
    <s v="Omaha"/>
    <x v="8"/>
    <x v="198"/>
    <x v="2"/>
    <s v="OFF-AP-10003281"/>
    <x v="1"/>
    <s v="Appliances"/>
    <s v="Acco 6 Outlet Guardian Standard Surge Suppressor"/>
    <n v="36.270000000000003"/>
  </r>
  <r>
    <n v="2793"/>
    <s v="CA-2015-125514"/>
    <d v="2015-09-21T00:00:00"/>
    <d v="2015-09-22T00:00:00"/>
    <s v="First Class"/>
    <s v="BM-11650"/>
    <s v="Brian Moss"/>
    <s v="Corporate"/>
    <s v="United States"/>
    <s v="Omaha"/>
    <x v="8"/>
    <x v="198"/>
    <x v="2"/>
    <s v="OFF-PA-10000029"/>
    <x v="1"/>
    <s v="Paper"/>
    <s v="Xerox 224"/>
    <n v="6.48"/>
  </r>
  <r>
    <n v="2794"/>
    <s v="CA-2015-154599"/>
    <d v="2015-04-12T00:00:00"/>
    <d v="2015-04-17T00:00:00"/>
    <s v="Standard Class"/>
    <s v="KN-16450"/>
    <s v="Kean Nguyen"/>
    <s v="Corporate"/>
    <s v="United States"/>
    <s v="Redondo Beach"/>
    <x v="1"/>
    <x v="413"/>
    <x v="1"/>
    <s v="TEC-PH-10001557"/>
    <x v="2"/>
    <s v="Phones"/>
    <s v="Pyle PMP37LED"/>
    <n v="1075.088"/>
  </r>
  <r>
    <n v="2795"/>
    <s v="CA-2015-154599"/>
    <d v="2015-04-12T00:00:00"/>
    <d v="2015-04-17T00:00:00"/>
    <s v="Standard Class"/>
    <s v="KN-16450"/>
    <s v="Kean Nguyen"/>
    <s v="Corporate"/>
    <s v="United States"/>
    <s v="Redondo Beach"/>
    <x v="1"/>
    <x v="413"/>
    <x v="1"/>
    <s v="TEC-PH-10000576"/>
    <x v="2"/>
    <s v="Phones"/>
    <s v="AT&amp;T 1080 Corded phone"/>
    <n v="438.36799999999999"/>
  </r>
  <r>
    <n v="2796"/>
    <s v="CA-2015-154599"/>
    <d v="2015-04-12T00:00:00"/>
    <d v="2015-04-17T00:00:00"/>
    <s v="Standard Class"/>
    <s v="KN-16450"/>
    <s v="Kean Nguyen"/>
    <s v="Corporate"/>
    <s v="United States"/>
    <s v="Redondo Beach"/>
    <x v="1"/>
    <x v="413"/>
    <x v="1"/>
    <s v="OFF-BI-10002764"/>
    <x v="1"/>
    <s v="Binders"/>
    <s v="Recycled Pressboard Report Cover with Reinforced Top Hinge"/>
    <n v="18.088000000000001"/>
  </r>
  <r>
    <n v="2797"/>
    <s v="CA-2015-154599"/>
    <d v="2015-04-12T00:00:00"/>
    <d v="2015-04-17T00:00:00"/>
    <s v="Standard Class"/>
    <s v="KN-16450"/>
    <s v="Kean Nguyen"/>
    <s v="Corporate"/>
    <s v="United States"/>
    <s v="Redondo Beach"/>
    <x v="1"/>
    <x v="413"/>
    <x v="1"/>
    <s v="FUR-BO-10001337"/>
    <x v="0"/>
    <s v="Bookcases"/>
    <s v="O'Sullivan Living Dimensions 2-Shelf Bookcases"/>
    <n v="308.49900000000002"/>
  </r>
  <r>
    <n v="2798"/>
    <s v="CA-2018-158743"/>
    <d v="2018-10-20T00:00:00"/>
    <d v="2018-10-27T00:00:00"/>
    <s v="Standard Class"/>
    <s v="IG-15085"/>
    <s v="Ivan Gibson"/>
    <s v="Consumer"/>
    <s v="United States"/>
    <s v="Little Rock"/>
    <x v="36"/>
    <x v="365"/>
    <x v="0"/>
    <s v="OFF-AR-10002257"/>
    <x v="1"/>
    <s v="Art"/>
    <s v="Eldon Spacemaker Box, Quick-Snap Lid, Clear"/>
    <n v="13.36"/>
  </r>
  <r>
    <n v="2799"/>
    <s v="CA-2018-158743"/>
    <d v="2018-10-20T00:00:00"/>
    <d v="2018-10-27T00:00:00"/>
    <s v="Standard Class"/>
    <s v="IG-15085"/>
    <s v="Ivan Gibson"/>
    <s v="Consumer"/>
    <s v="United States"/>
    <s v="Little Rock"/>
    <x v="36"/>
    <x v="365"/>
    <x v="0"/>
    <s v="OFF-PA-10001019"/>
    <x v="1"/>
    <s v="Paper"/>
    <s v="Xerox 1884"/>
    <n v="39.96"/>
  </r>
  <r>
    <n v="2800"/>
    <s v="CA-2018-158743"/>
    <d v="2018-10-20T00:00:00"/>
    <d v="2018-10-27T00:00:00"/>
    <s v="Standard Class"/>
    <s v="IG-15085"/>
    <s v="Ivan Gibson"/>
    <s v="Consumer"/>
    <s v="United States"/>
    <s v="Little Rock"/>
    <x v="36"/>
    <x v="365"/>
    <x v="0"/>
    <s v="OFF-BI-10003364"/>
    <x v="1"/>
    <s v="Binders"/>
    <s v="Binding Machine Supplies"/>
    <n v="145.85"/>
  </r>
  <r>
    <n v="2801"/>
    <s v="CA-2017-153318"/>
    <d v="2017-10-25T00:00:00"/>
    <d v="2017-10-28T00:00:00"/>
    <s v="First Class"/>
    <s v="JS-15595"/>
    <s v="Jill Stevenson"/>
    <s v="Corporate"/>
    <s v="United States"/>
    <s v="Miami"/>
    <x v="2"/>
    <x v="123"/>
    <x v="0"/>
    <s v="TEC-PH-10000984"/>
    <x v="2"/>
    <s v="Phones"/>
    <s v="Panasonic KX-TG9471B"/>
    <n v="783.96"/>
  </r>
  <r>
    <n v="2802"/>
    <s v="US-2016-110163"/>
    <d v="2016-11-01T00:00:00"/>
    <d v="2016-11-04T00:00:00"/>
    <s v="First Class"/>
    <s v="GA-14725"/>
    <s v="Guy Armstrong"/>
    <s v="Consumer"/>
    <s v="United States"/>
    <s v="Salem"/>
    <x v="21"/>
    <x v="160"/>
    <x v="1"/>
    <s v="OFF-AR-10001683"/>
    <x v="1"/>
    <s v="Art"/>
    <s v="Lumber Crayons"/>
    <n v="7.88"/>
  </r>
  <r>
    <n v="2803"/>
    <s v="CA-2018-143329"/>
    <d v="2018-11-03T00:00:00"/>
    <d v="2018-11-08T00:00:00"/>
    <s v="Standard Class"/>
    <s v="DL-13330"/>
    <s v="Denise Leinenbach"/>
    <s v="Consumer"/>
    <s v="United States"/>
    <s v="Las Cruces"/>
    <x v="27"/>
    <x v="403"/>
    <x v="1"/>
    <s v="FUR-FU-10000629"/>
    <x v="0"/>
    <s v="Furnishings"/>
    <s v="9-3/4 Diameter Round Wall Clock"/>
    <n v="41.37"/>
  </r>
  <r>
    <n v="2804"/>
    <s v="CA-2016-159380"/>
    <d v="2016-05-12T00:00:00"/>
    <d v="2016-05-16T00:00:00"/>
    <s v="Standard Class"/>
    <s v="CS-12505"/>
    <s v="Cindy Stewart"/>
    <s v="Consumer"/>
    <s v="United States"/>
    <s v="San Francisco"/>
    <x v="1"/>
    <x v="34"/>
    <x v="1"/>
    <s v="OFF-PA-10003893"/>
    <x v="1"/>
    <s v="Paper"/>
    <s v="Xerox 1962"/>
    <n v="12.84"/>
  </r>
  <r>
    <n v="2805"/>
    <s v="CA-2016-159380"/>
    <d v="2016-05-12T00:00:00"/>
    <d v="2016-05-16T00:00:00"/>
    <s v="Standard Class"/>
    <s v="CS-12505"/>
    <s v="Cindy Stewart"/>
    <s v="Consumer"/>
    <s v="United States"/>
    <s v="San Francisco"/>
    <x v="1"/>
    <x v="34"/>
    <x v="1"/>
    <s v="OFF-PA-10004239"/>
    <x v="1"/>
    <s v="Paper"/>
    <s v="Xerox 1953"/>
    <n v="25.68"/>
  </r>
  <r>
    <n v="2806"/>
    <s v="CA-2016-122623"/>
    <d v="2016-09-07T00:00:00"/>
    <d v="2016-09-11T00:00:00"/>
    <s v="Standard Class"/>
    <s v="CC-12145"/>
    <s v="Charles Crestani"/>
    <s v="Consumer"/>
    <s v="United States"/>
    <s v="El Paso"/>
    <x v="5"/>
    <x v="293"/>
    <x v="2"/>
    <s v="FUR-CH-10000553"/>
    <x v="0"/>
    <s v="Chairs"/>
    <s v="Metal Folding Chairs, Beige, 4/Carton"/>
    <n v="47.515999999999998"/>
  </r>
  <r>
    <n v="2807"/>
    <s v="CA-2016-148635"/>
    <d v="2016-07-25T00:00:00"/>
    <d v="2016-07-27T00:00:00"/>
    <s v="Second Class"/>
    <s v="MH-18025"/>
    <s v="Michelle Huthwaite"/>
    <s v="Consumer"/>
    <s v="United States"/>
    <s v="Seattle"/>
    <x v="4"/>
    <x v="60"/>
    <x v="1"/>
    <s v="OFF-FA-10004395"/>
    <x v="1"/>
    <s v="Fasteners"/>
    <s v="Plymouth Boxed Rubber Bands by Plymouth"/>
    <n v="9.42"/>
  </r>
  <r>
    <n v="2808"/>
    <s v="CA-2016-148635"/>
    <d v="2016-07-25T00:00:00"/>
    <d v="2016-07-27T00:00:00"/>
    <s v="Second Class"/>
    <s v="MH-18025"/>
    <s v="Michelle Huthwaite"/>
    <s v="Consumer"/>
    <s v="United States"/>
    <s v="Seattle"/>
    <x v="4"/>
    <x v="60"/>
    <x v="1"/>
    <s v="OFF-PA-10004782"/>
    <x v="1"/>
    <s v="Paper"/>
    <s v="Xerox 228"/>
    <n v="12.96"/>
  </r>
  <r>
    <n v="2809"/>
    <s v="CA-2016-148635"/>
    <d v="2016-07-25T00:00:00"/>
    <d v="2016-07-27T00:00:00"/>
    <s v="Second Class"/>
    <s v="MH-18025"/>
    <s v="Michelle Huthwaite"/>
    <s v="Consumer"/>
    <s v="United States"/>
    <s v="Seattle"/>
    <x v="4"/>
    <x v="60"/>
    <x v="1"/>
    <s v="FUR-BO-10002213"/>
    <x v="0"/>
    <s v="Bookcases"/>
    <s v="Sauder Forest Hills Library, Woodland Oak Finish"/>
    <n v="704.9"/>
  </r>
  <r>
    <n v="2810"/>
    <s v="CA-2016-148635"/>
    <d v="2016-07-25T00:00:00"/>
    <d v="2016-07-27T00:00:00"/>
    <s v="Second Class"/>
    <s v="MH-18025"/>
    <s v="Michelle Huthwaite"/>
    <s v="Consumer"/>
    <s v="United States"/>
    <s v="Seattle"/>
    <x v="4"/>
    <x v="60"/>
    <x v="1"/>
    <s v="FUR-CH-10001854"/>
    <x v="0"/>
    <s v="Chairs"/>
    <s v="Office Star - Professional Matrix Back Chair with 2-to-1 Synchro Tilt and Mesh Fabric Seat"/>
    <n v="561.56799999999998"/>
  </r>
  <r>
    <n v="2811"/>
    <s v="CA-2016-135685"/>
    <d v="2016-11-16T00:00:00"/>
    <d v="2016-11-18T00:00:00"/>
    <s v="Second Class"/>
    <s v="MP-18175"/>
    <s v="Mike Pelletier"/>
    <s v="Home Office"/>
    <s v="United States"/>
    <s v="Milwaukee"/>
    <x v="6"/>
    <x v="201"/>
    <x v="2"/>
    <s v="OFF-PA-10000157"/>
    <x v="1"/>
    <s v="Paper"/>
    <s v="Xerox 191"/>
    <n v="179.82"/>
  </r>
  <r>
    <n v="2812"/>
    <s v="CA-2016-135685"/>
    <d v="2016-11-16T00:00:00"/>
    <d v="2016-11-18T00:00:00"/>
    <s v="Second Class"/>
    <s v="MP-18175"/>
    <s v="Mike Pelletier"/>
    <s v="Home Office"/>
    <s v="United States"/>
    <s v="Milwaukee"/>
    <x v="6"/>
    <x v="201"/>
    <x v="2"/>
    <s v="FUR-FU-10001185"/>
    <x v="0"/>
    <s v="Furnishings"/>
    <s v="Advantus Employee of the Month Certificate Frame, 11 x 13-1/2"/>
    <n v="185.58"/>
  </r>
  <r>
    <n v="2813"/>
    <s v="CA-2016-135685"/>
    <d v="2016-11-16T00:00:00"/>
    <d v="2016-11-18T00:00:00"/>
    <s v="Second Class"/>
    <s v="MP-18175"/>
    <s v="Mike Pelletier"/>
    <s v="Home Office"/>
    <s v="United States"/>
    <s v="Milwaukee"/>
    <x v="6"/>
    <x v="201"/>
    <x v="2"/>
    <s v="FUR-TA-10001520"/>
    <x v="0"/>
    <s v="Tables"/>
    <s v="Lesro Sheffield Collection Coffee Table, End Table, Center Table, Corner Table"/>
    <n v="214.11"/>
  </r>
  <r>
    <n v="2814"/>
    <s v="CA-2016-135685"/>
    <d v="2016-11-16T00:00:00"/>
    <d v="2016-11-18T00:00:00"/>
    <s v="Second Class"/>
    <s v="MP-18175"/>
    <s v="Mike Pelletier"/>
    <s v="Home Office"/>
    <s v="United States"/>
    <s v="Milwaukee"/>
    <x v="6"/>
    <x v="201"/>
    <x v="2"/>
    <s v="TEC-AC-10004145"/>
    <x v="2"/>
    <s v="Accessories"/>
    <s v="Logitech diNovo Edge Keyboard"/>
    <n v="999.96"/>
  </r>
  <r>
    <n v="2815"/>
    <s v="CA-2016-135685"/>
    <d v="2016-11-16T00:00:00"/>
    <d v="2016-11-18T00:00:00"/>
    <s v="Second Class"/>
    <s v="MP-18175"/>
    <s v="Mike Pelletier"/>
    <s v="Home Office"/>
    <s v="United States"/>
    <s v="Milwaukee"/>
    <x v="6"/>
    <x v="201"/>
    <x v="2"/>
    <s v="FUR-TA-10000688"/>
    <x v="0"/>
    <s v="Tables"/>
    <s v="Chromcraft Bull-Nose Wood Round Conference Table Top, Wood Base"/>
    <n v="653.54999999999995"/>
  </r>
  <r>
    <n v="2816"/>
    <s v="CA-2016-104626"/>
    <d v="2016-09-01T00:00:00"/>
    <d v="2016-09-08T00:00:00"/>
    <s v="Standard Class"/>
    <s v="DR-12940"/>
    <s v="Daniel Raglin"/>
    <s v="Home Office"/>
    <s v="United States"/>
    <s v="Franklin"/>
    <x v="31"/>
    <x v="117"/>
    <x v="3"/>
    <s v="OFF-BI-10001510"/>
    <x v="1"/>
    <s v="Binders"/>
    <s v="Deluxe Heavy-Duty Vinyl Round Ring Binder"/>
    <n v="114.6"/>
  </r>
  <r>
    <n v="2817"/>
    <s v="CA-2016-104626"/>
    <d v="2016-09-01T00:00:00"/>
    <d v="2016-09-08T00:00:00"/>
    <s v="Standard Class"/>
    <s v="DR-12940"/>
    <s v="Daniel Raglin"/>
    <s v="Home Office"/>
    <s v="United States"/>
    <s v="Franklin"/>
    <x v="31"/>
    <x v="117"/>
    <x v="3"/>
    <s v="FUR-CH-10003817"/>
    <x v="0"/>
    <s v="Chairs"/>
    <s v="Global Value Steno Chair, Gray"/>
    <n v="60.74"/>
  </r>
  <r>
    <n v="2818"/>
    <s v="CA-2016-104626"/>
    <d v="2016-09-01T00:00:00"/>
    <d v="2016-09-08T00:00:00"/>
    <s v="Standard Class"/>
    <s v="DR-12940"/>
    <s v="Daniel Raglin"/>
    <s v="Home Office"/>
    <s v="United States"/>
    <s v="Franklin"/>
    <x v="31"/>
    <x v="117"/>
    <x v="3"/>
    <s v="FUR-FU-10000308"/>
    <x v="0"/>
    <s v="Furnishings"/>
    <s v="Deflect-o Glass Clear Studded Chair Mats"/>
    <n v="124.36"/>
  </r>
  <r>
    <n v="2819"/>
    <s v="CA-2016-104626"/>
    <d v="2016-09-01T00:00:00"/>
    <d v="2016-09-08T00:00:00"/>
    <s v="Standard Class"/>
    <s v="DR-12940"/>
    <s v="Daniel Raglin"/>
    <s v="Home Office"/>
    <s v="United States"/>
    <s v="Franklin"/>
    <x v="31"/>
    <x v="117"/>
    <x v="3"/>
    <s v="OFF-ST-10003208"/>
    <x v="1"/>
    <s v="Storage"/>
    <s v="Adjustable Depth Letter/Legal Cart"/>
    <n v="1088.76"/>
  </r>
  <r>
    <n v="2820"/>
    <s v="CA-2017-160500"/>
    <d v="2017-05-05T00:00:00"/>
    <d v="2017-05-08T00:00:00"/>
    <s v="First Class"/>
    <s v="DM-13015"/>
    <s v="Darrin Martin"/>
    <s v="Consumer"/>
    <s v="United States"/>
    <s v="Encinitas"/>
    <x v="1"/>
    <x v="142"/>
    <x v="1"/>
    <s v="OFF-BI-10003784"/>
    <x v="1"/>
    <s v="Binders"/>
    <s v="Computer Printout Index Tabs"/>
    <n v="6.72"/>
  </r>
  <r>
    <n v="2821"/>
    <s v="CA-2017-160500"/>
    <d v="2017-05-05T00:00:00"/>
    <d v="2017-05-08T00:00:00"/>
    <s v="First Class"/>
    <s v="DM-13015"/>
    <s v="Darrin Martin"/>
    <s v="Consumer"/>
    <s v="United States"/>
    <s v="Encinitas"/>
    <x v="1"/>
    <x v="142"/>
    <x v="1"/>
    <s v="FUR-TA-10003748"/>
    <x v="0"/>
    <s v="Tables"/>
    <s v="Bevis 36 x 72 Conference Tables"/>
    <n v="298.77600000000001"/>
  </r>
  <r>
    <n v="2822"/>
    <s v="CA-2017-100202"/>
    <d v="2017-12-31T00:00:00"/>
    <d v="2018-01-05T00:00:00"/>
    <s v="Standard Class"/>
    <s v="BD-11620"/>
    <s v="Brian DeCherney"/>
    <s v="Consumer"/>
    <s v="United States"/>
    <s v="Anaheim"/>
    <x v="1"/>
    <x v="158"/>
    <x v="1"/>
    <s v="TEC-PH-10002563"/>
    <x v="2"/>
    <s v="Phones"/>
    <s v="Adtran 1202752G1"/>
    <n v="302.37599999999998"/>
  </r>
  <r>
    <n v="2823"/>
    <s v="CA-2018-131016"/>
    <d v="2018-09-18T00:00:00"/>
    <d v="2018-09-20T00:00:00"/>
    <s v="First Class"/>
    <s v="DC-12850"/>
    <s v="Dan Campbell"/>
    <s v="Consumer"/>
    <s v="United States"/>
    <s v="Arlington"/>
    <x v="5"/>
    <x v="174"/>
    <x v="2"/>
    <s v="OFF-AR-10000122"/>
    <x v="1"/>
    <s v="Art"/>
    <s v="Newell 314"/>
    <n v="8.9280000000000008"/>
  </r>
  <r>
    <n v="2824"/>
    <s v="CA-2018-131016"/>
    <d v="2018-09-18T00:00:00"/>
    <d v="2018-09-20T00:00:00"/>
    <s v="First Class"/>
    <s v="DC-12850"/>
    <s v="Dan Campbell"/>
    <s v="Consumer"/>
    <s v="United States"/>
    <s v="Arlington"/>
    <x v="5"/>
    <x v="174"/>
    <x v="2"/>
    <s v="OFF-ST-10000352"/>
    <x v="1"/>
    <s v="Storage"/>
    <s v="Acco Perma 2700 Stacking Storage Drawers"/>
    <n v="47.584000000000003"/>
  </r>
  <r>
    <n v="2825"/>
    <s v="US-2015-112914"/>
    <d v="2015-09-25T00:00:00"/>
    <d v="2015-09-30T00:00:00"/>
    <s v="Standard Class"/>
    <s v="MT-18070"/>
    <s v="Michelle Tran"/>
    <s v="Home Office"/>
    <s v="United States"/>
    <s v="Houston"/>
    <x v="5"/>
    <x v="16"/>
    <x v="2"/>
    <s v="OFF-PA-10003270"/>
    <x v="1"/>
    <s v="Paper"/>
    <s v="Xerox 1954"/>
    <n v="33.792000000000002"/>
  </r>
  <r>
    <n v="2826"/>
    <s v="US-2015-112914"/>
    <d v="2015-09-25T00:00:00"/>
    <d v="2015-09-30T00:00:00"/>
    <s v="Standard Class"/>
    <s v="MT-18070"/>
    <s v="Michelle Tran"/>
    <s v="Home Office"/>
    <s v="United States"/>
    <s v="Houston"/>
    <x v="5"/>
    <x v="16"/>
    <x v="2"/>
    <s v="FUR-BO-10003272"/>
    <x v="0"/>
    <s v="Bookcases"/>
    <s v="O'Sullivan Living Dimensions 5-Shelf Bookcases"/>
    <n v="300.53280000000001"/>
  </r>
  <r>
    <n v="2827"/>
    <s v="US-2015-112914"/>
    <d v="2015-09-25T00:00:00"/>
    <d v="2015-09-30T00:00:00"/>
    <s v="Standard Class"/>
    <s v="MT-18070"/>
    <s v="Michelle Tran"/>
    <s v="Home Office"/>
    <s v="United States"/>
    <s v="Houston"/>
    <x v="5"/>
    <x v="16"/>
    <x v="2"/>
    <s v="OFF-BI-10002982"/>
    <x v="1"/>
    <s v="Binders"/>
    <s v="Avery Self-Adhesive Photo Pockets for Polaroid Photos"/>
    <n v="2.7240000000000002"/>
  </r>
  <r>
    <n v="2828"/>
    <s v="US-2015-112914"/>
    <d v="2015-09-25T00:00:00"/>
    <d v="2015-09-30T00:00:00"/>
    <s v="Standard Class"/>
    <s v="MT-18070"/>
    <s v="Michelle Tran"/>
    <s v="Home Office"/>
    <s v="United States"/>
    <s v="Houston"/>
    <x v="5"/>
    <x v="16"/>
    <x v="2"/>
    <s v="OFF-EN-10001509"/>
    <x v="1"/>
    <s v="Envelopes"/>
    <s v="Poly String Tie Envelopes"/>
    <n v="3.2639999999999998"/>
  </r>
  <r>
    <n v="2829"/>
    <s v="CA-2017-124149"/>
    <d v="2017-04-23T00:00:00"/>
    <d v="2017-04-26T00:00:00"/>
    <s v="First Class"/>
    <s v="MJ-17740"/>
    <s v="Max Jones"/>
    <s v="Consumer"/>
    <s v="United States"/>
    <s v="Lancaster"/>
    <x v="24"/>
    <x v="402"/>
    <x v="3"/>
    <s v="OFF-PA-10002421"/>
    <x v="1"/>
    <s v="Paper"/>
    <s v="Embossed Ink Jet Note Cards"/>
    <n v="108.336"/>
  </r>
  <r>
    <n v="2830"/>
    <s v="CA-2017-124149"/>
    <d v="2017-04-23T00:00:00"/>
    <d v="2017-04-26T00:00:00"/>
    <s v="First Class"/>
    <s v="MJ-17740"/>
    <s v="Max Jones"/>
    <s v="Consumer"/>
    <s v="United States"/>
    <s v="Lancaster"/>
    <x v="24"/>
    <x v="402"/>
    <x v="3"/>
    <s v="OFF-ST-10000760"/>
    <x v="1"/>
    <s v="Storage"/>
    <s v="Eldon Fold 'N Roll Cart System"/>
    <n v="55.92"/>
  </r>
  <r>
    <n v="2831"/>
    <s v="CA-2017-124149"/>
    <d v="2017-04-23T00:00:00"/>
    <d v="2017-04-26T00:00:00"/>
    <s v="First Class"/>
    <s v="MJ-17740"/>
    <s v="Max Jones"/>
    <s v="Consumer"/>
    <s v="United States"/>
    <s v="Lancaster"/>
    <x v="24"/>
    <x v="402"/>
    <x v="3"/>
    <s v="OFF-PA-10002923"/>
    <x v="1"/>
    <s v="Paper"/>
    <s v="Xerox 1942"/>
    <n v="78.304000000000002"/>
  </r>
  <r>
    <n v="2832"/>
    <s v="CA-2015-148915"/>
    <d v="2015-11-01T00:00:00"/>
    <d v="2015-11-05T00:00:00"/>
    <s v="Standard Class"/>
    <s v="ND-18370"/>
    <s v="Natalie DeCherney"/>
    <s v="Consumer"/>
    <s v="United States"/>
    <s v="Portland"/>
    <x v="21"/>
    <x v="40"/>
    <x v="1"/>
    <s v="OFF-ST-10001128"/>
    <x v="1"/>
    <s v="Storage"/>
    <s v="Carina Mini System Audio Rack, Model AR050B"/>
    <n v="443.92"/>
  </r>
  <r>
    <n v="2833"/>
    <s v="CA-2015-148915"/>
    <d v="2015-11-01T00:00:00"/>
    <d v="2015-11-05T00:00:00"/>
    <s v="Standard Class"/>
    <s v="ND-18370"/>
    <s v="Natalie DeCherney"/>
    <s v="Consumer"/>
    <s v="United States"/>
    <s v="Portland"/>
    <x v="21"/>
    <x v="40"/>
    <x v="1"/>
    <s v="TEC-PH-10000673"/>
    <x v="2"/>
    <s v="Phones"/>
    <s v="Plantronics Voyager Pro HD - Bluetooth Headset"/>
    <n v="155.976"/>
  </r>
  <r>
    <n v="2834"/>
    <s v="CA-2018-134649"/>
    <d v="2018-01-26T00:00:00"/>
    <d v="2018-01-31T00:00:00"/>
    <s v="Second Class"/>
    <s v="CA-11965"/>
    <s v="Carol Adams"/>
    <s v="Corporate"/>
    <s v="United States"/>
    <s v="Hoover"/>
    <x v="19"/>
    <x v="404"/>
    <x v="0"/>
    <s v="OFF-AR-10001547"/>
    <x v="1"/>
    <s v="Art"/>
    <s v="Newell 311"/>
    <n v="15.47"/>
  </r>
  <r>
    <n v="2835"/>
    <s v="CA-2018-134649"/>
    <d v="2018-01-26T00:00:00"/>
    <d v="2018-01-31T00:00:00"/>
    <s v="Second Class"/>
    <s v="CA-11965"/>
    <s v="Carol Adams"/>
    <s v="Corporate"/>
    <s v="United States"/>
    <s v="Hoover"/>
    <x v="19"/>
    <x v="404"/>
    <x v="0"/>
    <s v="OFF-BI-10001890"/>
    <x v="1"/>
    <s v="Binders"/>
    <s v="Avery Poly Binder Pockets"/>
    <n v="7.16"/>
  </r>
  <r>
    <n v="2836"/>
    <s v="CA-2018-110842"/>
    <d v="2018-11-11T00:00:00"/>
    <d v="2018-11-16T00:00:00"/>
    <s v="Standard Class"/>
    <s v="GA-14725"/>
    <s v="Guy Armstrong"/>
    <s v="Consumer"/>
    <s v="United States"/>
    <s v="Los Angeles"/>
    <x v="1"/>
    <x v="1"/>
    <x v="1"/>
    <s v="OFF-AP-10003971"/>
    <x v="1"/>
    <s v="Appliances"/>
    <s v="Belkin 6 Outlet Metallic Surge Strip"/>
    <n v="10.89"/>
  </r>
  <r>
    <n v="2837"/>
    <s v="CA-2018-110842"/>
    <d v="2018-11-11T00:00:00"/>
    <d v="2018-11-16T00:00:00"/>
    <s v="Standard Class"/>
    <s v="GA-14725"/>
    <s v="Guy Armstrong"/>
    <s v="Consumer"/>
    <s v="United States"/>
    <s v="Los Angeles"/>
    <x v="1"/>
    <x v="1"/>
    <x v="1"/>
    <s v="OFF-PA-10000520"/>
    <x v="1"/>
    <s v="Paper"/>
    <s v="Xerox 201"/>
    <n v="19.440000000000001"/>
  </r>
  <r>
    <n v="2838"/>
    <s v="CA-2018-110842"/>
    <d v="2018-11-11T00:00:00"/>
    <d v="2018-11-16T00:00:00"/>
    <s v="Standard Class"/>
    <s v="GA-14725"/>
    <s v="Guy Armstrong"/>
    <s v="Consumer"/>
    <s v="United States"/>
    <s v="Los Angeles"/>
    <x v="1"/>
    <x v="1"/>
    <x v="1"/>
    <s v="OFF-BI-10000977"/>
    <x v="1"/>
    <s v="Binders"/>
    <s v="Ibico Plastic Spiral Binding Combs"/>
    <n v="121.6"/>
  </r>
  <r>
    <n v="2839"/>
    <s v="CA-2017-147368"/>
    <d v="2017-06-09T00:00:00"/>
    <d v="2017-06-12T00:00:00"/>
    <s v="First Class"/>
    <s v="TC-21295"/>
    <s v="Toby Carlisle"/>
    <s v="Consumer"/>
    <s v="United States"/>
    <s v="Tallahassee"/>
    <x v="2"/>
    <x v="393"/>
    <x v="0"/>
    <s v="TEC-MA-10002178"/>
    <x v="2"/>
    <s v="Machines"/>
    <s v="Cisco CP-7937G Unified IP Conference Station Phone"/>
    <n v="695.7"/>
  </r>
  <r>
    <n v="2840"/>
    <s v="US-2016-104185"/>
    <d v="2016-09-03T00:00:00"/>
    <d v="2016-09-08T00:00:00"/>
    <s v="Second Class"/>
    <s v="JB-15400"/>
    <s v="Jennifer Braxton"/>
    <s v="Corporate"/>
    <s v="United States"/>
    <s v="New York City"/>
    <x v="15"/>
    <x v="29"/>
    <x v="3"/>
    <s v="OFF-ST-10001526"/>
    <x v="1"/>
    <s v="Storage"/>
    <s v="Iceberg Mobile Mega Data/Printer Cart"/>
    <n v="120.33"/>
  </r>
  <r>
    <n v="2841"/>
    <s v="US-2015-125521"/>
    <d v="2015-03-14T00:00:00"/>
    <d v="2015-03-19T00:00:00"/>
    <s v="Standard Class"/>
    <s v="CK-12325"/>
    <s v="Christine Kargatis"/>
    <s v="Home Office"/>
    <s v="United States"/>
    <s v="Chesapeake"/>
    <x v="17"/>
    <x v="336"/>
    <x v="0"/>
    <s v="FUR-CH-10003379"/>
    <x v="0"/>
    <s v="Chairs"/>
    <s v="Global Commerce Series High-Back Swivel/Tilt Chairs"/>
    <n v="1139.92"/>
  </r>
  <r>
    <n v="2842"/>
    <s v="US-2018-135062"/>
    <d v="2018-08-31T00:00:00"/>
    <d v="2018-09-04T00:00:00"/>
    <s v="Second Class"/>
    <s v="RL-19615"/>
    <s v="Rob Lucas"/>
    <s v="Consumer"/>
    <s v="United States"/>
    <s v="Fayetteville"/>
    <x v="3"/>
    <x v="305"/>
    <x v="0"/>
    <s v="OFF-PA-10000100"/>
    <x v="1"/>
    <s v="Paper"/>
    <s v="Xerox 1945"/>
    <n v="229.54400000000001"/>
  </r>
  <r>
    <n v="2843"/>
    <s v="CA-2018-135650"/>
    <d v="2018-03-23T00:00:00"/>
    <d v="2018-03-27T00:00:00"/>
    <s v="Standard Class"/>
    <s v="AC-10660"/>
    <s v="Anna Chung"/>
    <s v="Consumer"/>
    <s v="United States"/>
    <s v="Huntsville"/>
    <x v="5"/>
    <x v="143"/>
    <x v="2"/>
    <s v="OFF-ST-10001809"/>
    <x v="1"/>
    <s v="Storage"/>
    <s v="Fellowes Officeware Wire Shelving"/>
    <n v="143.72800000000001"/>
  </r>
  <r>
    <n v="2844"/>
    <s v="CA-2018-112865"/>
    <d v="2018-05-18T00:00:00"/>
    <d v="2018-05-22T00:00:00"/>
    <s v="Standard Class"/>
    <s v="BH-11710"/>
    <s v="Brosina Hoffman"/>
    <s v="Consumer"/>
    <s v="United States"/>
    <s v="Philadelphia"/>
    <x v="9"/>
    <x v="11"/>
    <x v="3"/>
    <s v="TEC-AC-10000387"/>
    <x v="2"/>
    <s v="Accessories"/>
    <s v="KeyTronicÂ KT800P2 -Â KeyboardÂ - Black"/>
    <n v="36.048000000000002"/>
  </r>
  <r>
    <n v="2845"/>
    <s v="US-2017-162852"/>
    <d v="2017-12-27T00:00:00"/>
    <d v="2017-12-31T00:00:00"/>
    <s v="Standard Class"/>
    <s v="BG-11695"/>
    <s v="Brooke Gillingham"/>
    <s v="Corporate"/>
    <s v="United States"/>
    <s v="Woodstock"/>
    <x v="10"/>
    <x v="396"/>
    <x v="2"/>
    <s v="FUR-CH-10004853"/>
    <x v="0"/>
    <s v="Chairs"/>
    <s v="Global Manager's Adjustable Task Chair, Storm"/>
    <n v="845.48800000000006"/>
  </r>
  <r>
    <n v="2846"/>
    <s v="CA-2018-138163"/>
    <d v="2018-11-17T00:00:00"/>
    <d v="2018-11-20T00:00:00"/>
    <s v="First Class"/>
    <s v="XP-21865"/>
    <s v="Xylona Preis"/>
    <s v="Consumer"/>
    <s v="United States"/>
    <s v="Everett"/>
    <x v="31"/>
    <x v="288"/>
    <x v="3"/>
    <s v="OFF-AR-10001958"/>
    <x v="1"/>
    <s v="Art"/>
    <s v="Stanley Bostitch Contemporary Electric Pencil Sharpeners"/>
    <n v="50.94"/>
  </r>
  <r>
    <n v="2847"/>
    <s v="CA-2018-152093"/>
    <d v="2018-09-10T00:00:00"/>
    <d v="2018-09-15T00:00:00"/>
    <s v="Standard Class"/>
    <s v="SN-20560"/>
    <s v="Skye Norling"/>
    <s v="Home Office"/>
    <s v="United States"/>
    <s v="Chicago"/>
    <x v="10"/>
    <x v="155"/>
    <x v="2"/>
    <s v="OFF-BI-10003527"/>
    <x v="1"/>
    <s v="Binders"/>
    <s v="Fellowes PB500 Electric Punch Plastic Comb Binding Machine with Manual Bind"/>
    <n v="762.59400000000005"/>
  </r>
  <r>
    <n v="2848"/>
    <s v="CA-2018-157854"/>
    <d v="2018-04-08T00:00:00"/>
    <d v="2018-04-15T00:00:00"/>
    <s v="Standard Class"/>
    <s v="DM-13345"/>
    <s v="Denise Monton"/>
    <s v="Corporate"/>
    <s v="United States"/>
    <s v="Roswell"/>
    <x v="32"/>
    <x v="235"/>
    <x v="0"/>
    <s v="FUR-FU-10003832"/>
    <x v="0"/>
    <s v="Furnishings"/>
    <s v="Eldon Expressions Punched Metal &amp; Wood Desk Accessories, Black &amp; Cherry"/>
    <n v="56.28"/>
  </r>
  <r>
    <n v="2849"/>
    <s v="CA-2018-157854"/>
    <d v="2018-04-08T00:00:00"/>
    <d v="2018-04-15T00:00:00"/>
    <s v="Standard Class"/>
    <s v="DM-13345"/>
    <s v="Denise Monton"/>
    <s v="Corporate"/>
    <s v="United States"/>
    <s v="Roswell"/>
    <x v="32"/>
    <x v="235"/>
    <x v="0"/>
    <s v="OFF-BI-10001359"/>
    <x v="1"/>
    <s v="Binders"/>
    <s v="GBC DocuBind TL300 Electric Binding System"/>
    <n v="2690.97"/>
  </r>
  <r>
    <n v="2850"/>
    <s v="CA-2017-123617"/>
    <d v="2017-11-28T00:00:00"/>
    <d v="2017-12-03T00:00:00"/>
    <s v="Standard Class"/>
    <s v="AJ-10780"/>
    <s v="Anthony Jacobs"/>
    <s v="Corporate"/>
    <s v="United States"/>
    <s v="Palm Coast"/>
    <x v="2"/>
    <x v="183"/>
    <x v="0"/>
    <s v="OFF-BI-10002976"/>
    <x v="1"/>
    <s v="Binders"/>
    <s v="ACCOHIDE Binder by Acco"/>
    <n v="7.4340000000000002"/>
  </r>
  <r>
    <n v="2851"/>
    <s v="US-2017-128293"/>
    <d v="2017-06-02T00:00:00"/>
    <d v="2017-06-05T00:00:00"/>
    <s v="First Class"/>
    <s v="KC-16255"/>
    <s v="Karen Carlisle"/>
    <s v="Corporate"/>
    <s v="United States"/>
    <s v="Philadelphia"/>
    <x v="9"/>
    <x v="74"/>
    <x v="3"/>
    <s v="OFF-ST-10000736"/>
    <x v="1"/>
    <s v="Storage"/>
    <s v="Carina Double Wide Media Storage Towers in Natural &amp; Black"/>
    <n v="64.784000000000006"/>
  </r>
  <r>
    <n v="2852"/>
    <s v="CA-2018-107342"/>
    <d v="2018-12-17T00:00:00"/>
    <d v="2018-12-22T00:00:00"/>
    <s v="Standard Class"/>
    <s v="VF-21715"/>
    <s v="Vicky Freymann"/>
    <s v="Home Office"/>
    <s v="United States"/>
    <s v="Columbus"/>
    <x v="14"/>
    <x v="134"/>
    <x v="2"/>
    <s v="OFF-PA-10001745"/>
    <x v="1"/>
    <s v="Paper"/>
    <s v="Wirebound Message Books, 2 7/8&quot; x 5&quot;, 3 Forms per Page"/>
    <n v="28.16"/>
  </r>
  <r>
    <n v="2853"/>
    <s v="CA-2017-136371"/>
    <d v="2017-03-19T00:00:00"/>
    <d v="2017-03-21T00:00:00"/>
    <s v="Second Class"/>
    <s v="SV-20935"/>
    <s v="Susan Vittorini"/>
    <s v="Consumer"/>
    <s v="United States"/>
    <s v="Oceanside"/>
    <x v="15"/>
    <x v="187"/>
    <x v="3"/>
    <s v="FUR-FU-10000409"/>
    <x v="0"/>
    <s v="Furnishings"/>
    <s v="GE 4 Foot Flourescent Tube, 40 Watt"/>
    <n v="14.98"/>
  </r>
  <r>
    <n v="2854"/>
    <s v="CA-2017-136371"/>
    <d v="2017-03-19T00:00:00"/>
    <d v="2017-03-21T00:00:00"/>
    <s v="Second Class"/>
    <s v="SV-20935"/>
    <s v="Susan Vittorini"/>
    <s v="Consumer"/>
    <s v="United States"/>
    <s v="Oceanside"/>
    <x v="15"/>
    <x v="187"/>
    <x v="3"/>
    <s v="FUR-FU-10000221"/>
    <x v="0"/>
    <s v="Furnishings"/>
    <s v="Master Caster Door Stop, Brown"/>
    <n v="20.32"/>
  </r>
  <r>
    <n v="2855"/>
    <s v="CA-2018-137344"/>
    <d v="2018-08-20T00:00:00"/>
    <d v="2018-08-20T00:00:00"/>
    <s v="Same Day"/>
    <s v="EM-13810"/>
    <s v="Eleni McCrary"/>
    <s v="Corporate"/>
    <s v="United States"/>
    <s v="Franklin"/>
    <x v="31"/>
    <x v="117"/>
    <x v="3"/>
    <s v="OFF-ST-10000344"/>
    <x v="1"/>
    <s v="Storage"/>
    <s v="Neat Ideas Personal Hanging Folder Files, Black"/>
    <n v="40.29"/>
  </r>
  <r>
    <n v="2856"/>
    <s v="CA-2018-169810"/>
    <d v="2018-07-25T00:00:00"/>
    <d v="2018-07-31T00:00:00"/>
    <s v="Standard Class"/>
    <s v="RB-19360"/>
    <s v="Raymond Buch"/>
    <s v="Consumer"/>
    <s v="United States"/>
    <s v="Sioux Falls"/>
    <x v="44"/>
    <x v="374"/>
    <x v="2"/>
    <s v="OFF-LA-10003663"/>
    <x v="1"/>
    <s v="Labels"/>
    <s v="Avery 498"/>
    <n v="20.23"/>
  </r>
  <r>
    <n v="2857"/>
    <s v="CA-2017-128594"/>
    <d v="2017-08-26T00:00:00"/>
    <d v="2017-08-29T00:00:00"/>
    <s v="First Class"/>
    <s v="DJ-13510"/>
    <s v="Don Jones"/>
    <s v="Corporate"/>
    <s v="United States"/>
    <s v="San Diego"/>
    <x v="1"/>
    <x v="88"/>
    <x v="1"/>
    <s v="FUR-CH-10001215"/>
    <x v="0"/>
    <s v="Chairs"/>
    <s v="Global Troy Executive Leather Low-Back Tilter"/>
    <n v="1603.136"/>
  </r>
  <r>
    <n v="2858"/>
    <s v="CA-2017-154690"/>
    <d v="2017-08-15T00:00:00"/>
    <d v="2017-08-17T00:00:00"/>
    <s v="Second Class"/>
    <s v="CC-12370"/>
    <s v="Christopher Conant"/>
    <s v="Consumer"/>
    <s v="United States"/>
    <s v="Fayetteville"/>
    <x v="3"/>
    <x v="305"/>
    <x v="0"/>
    <s v="FUR-CH-10000988"/>
    <x v="0"/>
    <s v="Chairs"/>
    <s v="Hon Olson Stacker Stools"/>
    <n v="225.29599999999999"/>
  </r>
  <r>
    <n v="2859"/>
    <s v="CA-2018-138975"/>
    <d v="2018-05-19T00:00:00"/>
    <d v="2018-05-23T00:00:00"/>
    <s v="Standard Class"/>
    <s v="SC-20380"/>
    <s v="Shahid Collister"/>
    <s v="Consumer"/>
    <s v="United States"/>
    <s v="Atlanta"/>
    <x v="32"/>
    <x v="148"/>
    <x v="0"/>
    <s v="TEC-AC-10003441"/>
    <x v="2"/>
    <s v="Accessories"/>
    <s v="Kingston Digital DataTraveler 32GB USB 2.0"/>
    <n v="67.8"/>
  </r>
  <r>
    <n v="2860"/>
    <s v="CA-2018-138975"/>
    <d v="2018-05-19T00:00:00"/>
    <d v="2018-05-23T00:00:00"/>
    <s v="Standard Class"/>
    <s v="SC-20380"/>
    <s v="Shahid Collister"/>
    <s v="Consumer"/>
    <s v="United States"/>
    <s v="Atlanta"/>
    <x v="32"/>
    <x v="148"/>
    <x v="0"/>
    <s v="TEC-PH-10004389"/>
    <x v="2"/>
    <s v="Phones"/>
    <s v="Nokia Lumia 925"/>
    <n v="377.97"/>
  </r>
  <r>
    <n v="2861"/>
    <s v="CA-2018-138975"/>
    <d v="2018-05-19T00:00:00"/>
    <d v="2018-05-23T00:00:00"/>
    <s v="Standard Class"/>
    <s v="SC-20380"/>
    <s v="Shahid Collister"/>
    <s v="Consumer"/>
    <s v="United States"/>
    <s v="Atlanta"/>
    <x v="32"/>
    <x v="148"/>
    <x v="0"/>
    <s v="FUR-BO-10004695"/>
    <x v="0"/>
    <s v="Bookcases"/>
    <s v="O'Sullivan 2-Door Barrister Bookcase in Odessa Pine"/>
    <n v="1628.82"/>
  </r>
  <r>
    <n v="2862"/>
    <s v="CA-2018-138975"/>
    <d v="2018-05-19T00:00:00"/>
    <d v="2018-05-23T00:00:00"/>
    <s v="Standard Class"/>
    <s v="SC-20380"/>
    <s v="Shahid Collister"/>
    <s v="Consumer"/>
    <s v="United States"/>
    <s v="Atlanta"/>
    <x v="32"/>
    <x v="148"/>
    <x v="0"/>
    <s v="OFF-PA-10000100"/>
    <x v="1"/>
    <s v="Paper"/>
    <s v="Xerox 1945"/>
    <n v="286.93"/>
  </r>
  <r>
    <n v="2863"/>
    <s v="CA-2018-106537"/>
    <d v="2018-08-12T00:00:00"/>
    <d v="2018-08-17T00:00:00"/>
    <s v="Standard Class"/>
    <s v="RH-19495"/>
    <s v="Rick Hansen"/>
    <s v="Consumer"/>
    <s v="United States"/>
    <s v="Orlando"/>
    <x v="2"/>
    <x v="414"/>
    <x v="0"/>
    <s v="OFF-PA-10000223"/>
    <x v="1"/>
    <s v="Paper"/>
    <s v="Xerox 2000"/>
    <n v="20.736000000000001"/>
  </r>
  <r>
    <n v="2864"/>
    <s v="US-2018-103828"/>
    <d v="2018-08-13T00:00:00"/>
    <d v="2018-08-13T00:00:00"/>
    <s v="Same Day"/>
    <s v="JK-15370"/>
    <s v="Jay Kimmel"/>
    <s v="Consumer"/>
    <s v="United States"/>
    <s v="San Francisco"/>
    <x v="1"/>
    <x v="34"/>
    <x v="1"/>
    <s v="OFF-ST-10001325"/>
    <x v="1"/>
    <s v="Storage"/>
    <s v="Sterilite Officeware Hinged File Box"/>
    <n v="31.44"/>
  </r>
  <r>
    <n v="2865"/>
    <s v="US-2018-103828"/>
    <d v="2018-08-13T00:00:00"/>
    <d v="2018-08-13T00:00:00"/>
    <s v="Same Day"/>
    <s v="JK-15370"/>
    <s v="Jay Kimmel"/>
    <s v="Consumer"/>
    <s v="United States"/>
    <s v="San Francisco"/>
    <x v="1"/>
    <x v="34"/>
    <x v="1"/>
    <s v="OFF-AP-10004249"/>
    <x v="1"/>
    <s v="Appliances"/>
    <s v="Staple holder"/>
    <n v="83.79"/>
  </r>
  <r>
    <n v="2866"/>
    <s v="US-2018-103828"/>
    <d v="2018-08-13T00:00:00"/>
    <d v="2018-08-13T00:00:00"/>
    <s v="Same Day"/>
    <s v="JK-15370"/>
    <s v="Jay Kimmel"/>
    <s v="Consumer"/>
    <s v="United States"/>
    <s v="San Francisco"/>
    <x v="1"/>
    <x v="34"/>
    <x v="1"/>
    <s v="OFF-AR-10000588"/>
    <x v="1"/>
    <s v="Art"/>
    <s v="Newell 345"/>
    <n v="59.52"/>
  </r>
  <r>
    <n v="2867"/>
    <s v="US-2018-103828"/>
    <d v="2018-08-13T00:00:00"/>
    <d v="2018-08-13T00:00:00"/>
    <s v="Same Day"/>
    <s v="JK-15370"/>
    <s v="Jay Kimmel"/>
    <s v="Consumer"/>
    <s v="United States"/>
    <s v="San Francisco"/>
    <x v="1"/>
    <x v="34"/>
    <x v="1"/>
    <s v="OFF-SU-10000946"/>
    <x v="1"/>
    <s v="Supplies"/>
    <s v="Staple remover"/>
    <n v="31.92"/>
  </r>
  <r>
    <n v="2868"/>
    <s v="CA-2017-115588"/>
    <d v="2017-11-10T00:00:00"/>
    <d v="2017-11-12T00:00:00"/>
    <s v="Second Class"/>
    <s v="AF-10885"/>
    <s v="Art Foster"/>
    <s v="Consumer"/>
    <s v="United States"/>
    <s v="Toledo"/>
    <x v="24"/>
    <x v="213"/>
    <x v="3"/>
    <s v="OFF-SU-10001225"/>
    <x v="1"/>
    <s v="Supplies"/>
    <s v="Staple remover"/>
    <n v="14.72"/>
  </r>
  <r>
    <n v="2869"/>
    <s v="CA-2017-115588"/>
    <d v="2017-11-10T00:00:00"/>
    <d v="2017-11-12T00:00:00"/>
    <s v="Second Class"/>
    <s v="AF-10885"/>
    <s v="Art Foster"/>
    <s v="Consumer"/>
    <s v="United States"/>
    <s v="Toledo"/>
    <x v="24"/>
    <x v="213"/>
    <x v="3"/>
    <s v="OFF-ST-10001558"/>
    <x v="1"/>
    <s v="Storage"/>
    <s v="Acco Perma 4000 Stacking Storage Drawers"/>
    <n v="38.975999999999999"/>
  </r>
  <r>
    <n v="2870"/>
    <s v="CA-2018-143861"/>
    <d v="2018-06-12T00:00:00"/>
    <d v="2018-06-19T00:00:00"/>
    <s v="Standard Class"/>
    <s v="LC-16885"/>
    <s v="Lena Creighton"/>
    <s v="Consumer"/>
    <s v="United States"/>
    <s v="Saint Petersburg"/>
    <x v="2"/>
    <x v="104"/>
    <x v="0"/>
    <s v="FUR-FU-10001546"/>
    <x v="0"/>
    <s v="Furnishings"/>
    <s v="Dana Swing-Arm Lamps"/>
    <n v="17.088000000000001"/>
  </r>
  <r>
    <n v="2871"/>
    <s v="CA-2015-148040"/>
    <d v="2015-03-22T00:00:00"/>
    <d v="2015-03-26T00:00:00"/>
    <s v="Standard Class"/>
    <s v="BF-11275"/>
    <s v="Beth Fritzler"/>
    <s v="Corporate"/>
    <s v="United States"/>
    <s v="Tucson"/>
    <x v="16"/>
    <x v="115"/>
    <x v="1"/>
    <s v="OFF-PA-10002581"/>
    <x v="1"/>
    <s v="Paper"/>
    <s v="Xerox 1951"/>
    <n v="74.352000000000004"/>
  </r>
  <r>
    <n v="2872"/>
    <s v="CA-2015-148040"/>
    <d v="2015-03-22T00:00:00"/>
    <d v="2015-03-26T00:00:00"/>
    <s v="Standard Class"/>
    <s v="BF-11275"/>
    <s v="Beth Fritzler"/>
    <s v="Corporate"/>
    <s v="United States"/>
    <s v="Tucson"/>
    <x v="16"/>
    <x v="115"/>
    <x v="1"/>
    <s v="FUR-CH-10001482"/>
    <x v="0"/>
    <s v="Chairs"/>
    <s v="Office Star - Mesh Screen back chair with Vinyl seat"/>
    <n v="314.35199999999998"/>
  </r>
  <r>
    <n v="2873"/>
    <s v="CA-2018-135167"/>
    <d v="2018-06-15T00:00:00"/>
    <d v="2018-06-20T00:00:00"/>
    <s v="Standard Class"/>
    <s v="SC-20800"/>
    <s v="Stuart Calhoun"/>
    <s v="Consumer"/>
    <s v="United States"/>
    <s v="Los Angeles"/>
    <x v="1"/>
    <x v="1"/>
    <x v="1"/>
    <s v="OFF-AR-10002399"/>
    <x v="1"/>
    <s v="Art"/>
    <s v="Dixon Prang Watercolor Pencils, 10-Color Set with Brush"/>
    <n v="4.26"/>
  </r>
  <r>
    <n v="2874"/>
    <s v="CA-2018-137022"/>
    <d v="2018-11-16T00:00:00"/>
    <d v="2018-11-22T00:00:00"/>
    <s v="Standard Class"/>
    <s v="SW-20275"/>
    <s v="Scott Williamson"/>
    <s v="Consumer"/>
    <s v="United States"/>
    <s v="San Diego"/>
    <x v="1"/>
    <x v="188"/>
    <x v="1"/>
    <s v="OFF-ST-10001963"/>
    <x v="1"/>
    <s v="Storage"/>
    <s v="Tennsco Regal Shelving Units"/>
    <n v="811.28"/>
  </r>
  <r>
    <n v="2875"/>
    <s v="US-2018-102638"/>
    <d v="2018-12-29T00:00:00"/>
    <d v="2018-12-31T00:00:00"/>
    <s v="First Class"/>
    <s v="MC-17845"/>
    <s v="Michael Chen"/>
    <s v="Consumer"/>
    <s v="United States"/>
    <s v="New York City"/>
    <x v="15"/>
    <x v="45"/>
    <x v="3"/>
    <s v="OFF-FA-10002988"/>
    <x v="1"/>
    <s v="Fasteners"/>
    <s v="Ideal Clamps"/>
    <n v="6.03"/>
  </r>
  <r>
    <n v="2876"/>
    <s v="US-2017-167339"/>
    <d v="2017-01-21T00:00:00"/>
    <d v="2017-01-23T00:00:00"/>
    <s v="Second Class"/>
    <s v="TD-20995"/>
    <s v="Tamara Dahlen"/>
    <s v="Consumer"/>
    <s v="United States"/>
    <s v="San Diego"/>
    <x v="1"/>
    <x v="88"/>
    <x v="1"/>
    <s v="FUR-CH-10004289"/>
    <x v="0"/>
    <s v="Chairs"/>
    <s v="Global Super Steno Chair"/>
    <n v="153.56800000000001"/>
  </r>
  <r>
    <n v="2877"/>
    <s v="US-2017-167339"/>
    <d v="2017-01-21T00:00:00"/>
    <d v="2017-01-23T00:00:00"/>
    <s v="Second Class"/>
    <s v="TD-20995"/>
    <s v="Tamara Dahlen"/>
    <s v="Consumer"/>
    <s v="United States"/>
    <s v="San Diego"/>
    <x v="1"/>
    <x v="88"/>
    <x v="1"/>
    <s v="FUR-CH-10000785"/>
    <x v="0"/>
    <s v="Chairs"/>
    <s v="Global Ergonomic Managers Chair"/>
    <n v="1013.4880000000001"/>
  </r>
  <r>
    <n v="2878"/>
    <s v="CA-2017-152072"/>
    <d v="2017-01-15T00:00:00"/>
    <d v="2017-01-19T00:00:00"/>
    <s v="Standard Class"/>
    <s v="Dp-13240"/>
    <s v="Dean percer"/>
    <s v="Home Office"/>
    <s v="United States"/>
    <s v="Westfield"/>
    <x v="30"/>
    <x v="73"/>
    <x v="3"/>
    <s v="OFF-EN-10003040"/>
    <x v="1"/>
    <s v="Envelopes"/>
    <s v="Quality Park Security Envelopes"/>
    <n v="52.34"/>
  </r>
  <r>
    <n v="2879"/>
    <s v="CA-2017-152072"/>
    <d v="2017-01-15T00:00:00"/>
    <d v="2017-01-19T00:00:00"/>
    <s v="Standard Class"/>
    <s v="Dp-13240"/>
    <s v="Dean percer"/>
    <s v="Home Office"/>
    <s v="United States"/>
    <s v="Westfield"/>
    <x v="30"/>
    <x v="73"/>
    <x v="3"/>
    <s v="OFF-AR-10001573"/>
    <x v="1"/>
    <s v="Art"/>
    <s v="American Pencil"/>
    <n v="4.66"/>
  </r>
  <r>
    <n v="2880"/>
    <s v="CA-2017-152072"/>
    <d v="2017-01-15T00:00:00"/>
    <d v="2017-01-19T00:00:00"/>
    <s v="Standard Class"/>
    <s v="Dp-13240"/>
    <s v="Dean percer"/>
    <s v="Home Office"/>
    <s v="United States"/>
    <s v="Westfield"/>
    <x v="30"/>
    <x v="73"/>
    <x v="3"/>
    <s v="TEC-AC-10000844"/>
    <x v="2"/>
    <s v="Accessories"/>
    <s v="LogitechÂ Gaming G510s - Keyboard"/>
    <n v="254.97"/>
  </r>
  <r>
    <n v="2881"/>
    <s v="CA-2017-102932"/>
    <d v="2017-09-19T00:00:00"/>
    <d v="2017-09-23T00:00:00"/>
    <s v="Second Class"/>
    <s v="SD-20485"/>
    <s v="Shirley Daniels"/>
    <s v="Home Office"/>
    <s v="United States"/>
    <s v="Orange"/>
    <x v="30"/>
    <x v="415"/>
    <x v="3"/>
    <s v="OFF-BI-10000756"/>
    <x v="1"/>
    <s v="Binders"/>
    <s v="Storex DuraTech Recycled Plastic Frosted Binders"/>
    <n v="25.44"/>
  </r>
  <r>
    <n v="2882"/>
    <s v="CA-2017-102932"/>
    <d v="2017-09-19T00:00:00"/>
    <d v="2017-09-23T00:00:00"/>
    <s v="Second Class"/>
    <s v="SD-20485"/>
    <s v="Shirley Daniels"/>
    <s v="Home Office"/>
    <s v="United States"/>
    <s v="Orange"/>
    <x v="30"/>
    <x v="415"/>
    <x v="3"/>
    <s v="OFF-SU-10000381"/>
    <x v="1"/>
    <s v="Supplies"/>
    <s v="Acme Forged Steel Scissors with Black Enamel Handles"/>
    <n v="27.93"/>
  </r>
  <r>
    <n v="2883"/>
    <s v="CA-2015-165540"/>
    <d v="2015-02-21T00:00:00"/>
    <d v="2015-02-25T00:00:00"/>
    <s v="Standard Class"/>
    <s v="TM-21010"/>
    <s v="Tamara Manning"/>
    <s v="Consumer"/>
    <s v="United States"/>
    <s v="Woodstock"/>
    <x v="10"/>
    <x v="396"/>
    <x v="2"/>
    <s v="OFF-BI-10004094"/>
    <x v="1"/>
    <s v="Binders"/>
    <s v="GBC Standard Plastic Binding Systems Combs"/>
    <n v="8.85"/>
  </r>
  <r>
    <n v="2884"/>
    <s v="CA-2017-130799"/>
    <d v="2017-11-11T00:00:00"/>
    <d v="2017-11-16T00:00:00"/>
    <s v="Second Class"/>
    <s v="BK-11260"/>
    <s v="Berenike Kampe"/>
    <s v="Consumer"/>
    <s v="United States"/>
    <s v="San Francisco"/>
    <x v="1"/>
    <x v="94"/>
    <x v="1"/>
    <s v="FUR-FU-10001852"/>
    <x v="0"/>
    <s v="Furnishings"/>
    <s v="Eldon Regeneration Recycled Desk Accessories, Smoke"/>
    <n v="6.96"/>
  </r>
  <r>
    <n v="2885"/>
    <s v="CA-2017-164483"/>
    <d v="2017-01-30T00:00:00"/>
    <d v="2017-02-03T00:00:00"/>
    <s v="Standard Class"/>
    <s v="JF-15490"/>
    <s v="Jeremy Farry"/>
    <s v="Consumer"/>
    <s v="United States"/>
    <s v="San Francisco"/>
    <x v="1"/>
    <x v="34"/>
    <x v="1"/>
    <s v="OFF-BI-10000014"/>
    <x v="1"/>
    <s v="Binders"/>
    <s v="Heavy-Duty E-Z-D Binders"/>
    <n v="17.456"/>
  </r>
  <r>
    <n v="2886"/>
    <s v="US-2017-159856"/>
    <d v="2017-10-18T00:00:00"/>
    <d v="2017-10-22T00:00:00"/>
    <s v="Standard Class"/>
    <s v="EP-13915"/>
    <s v="Emily Phan"/>
    <s v="Consumer"/>
    <s v="United States"/>
    <s v="Tempe"/>
    <x v="16"/>
    <x v="285"/>
    <x v="1"/>
    <s v="FUR-CH-10003396"/>
    <x v="0"/>
    <s v="Chairs"/>
    <s v="Global Deluxe Steno Chair"/>
    <n v="307.92"/>
  </r>
  <r>
    <n v="2887"/>
    <s v="CA-2018-102099"/>
    <d v="2018-12-18T00:00:00"/>
    <d v="2018-12-19T00:00:00"/>
    <s v="First Class"/>
    <s v="EP-13915"/>
    <s v="Emily Phan"/>
    <s v="Consumer"/>
    <s v="United States"/>
    <s v="Los Angeles"/>
    <x v="1"/>
    <x v="141"/>
    <x v="1"/>
    <s v="OFF-AR-10003811"/>
    <x v="1"/>
    <s v="Art"/>
    <s v="Newell 327"/>
    <n v="6.63"/>
  </r>
  <r>
    <n v="2888"/>
    <s v="CA-2018-102099"/>
    <d v="2018-12-18T00:00:00"/>
    <d v="2018-12-19T00:00:00"/>
    <s v="First Class"/>
    <s v="EP-13915"/>
    <s v="Emily Phan"/>
    <s v="Consumer"/>
    <s v="United States"/>
    <s v="Los Angeles"/>
    <x v="1"/>
    <x v="141"/>
    <x v="1"/>
    <s v="OFF-PA-10003172"/>
    <x v="1"/>
    <s v="Paper"/>
    <s v="Xerox 1996"/>
    <n v="12.96"/>
  </r>
  <r>
    <n v="2889"/>
    <s v="CA-2018-102099"/>
    <d v="2018-12-18T00:00:00"/>
    <d v="2018-12-19T00:00:00"/>
    <s v="First Class"/>
    <s v="EP-13915"/>
    <s v="Emily Phan"/>
    <s v="Consumer"/>
    <s v="United States"/>
    <s v="Los Angeles"/>
    <x v="1"/>
    <x v="141"/>
    <x v="1"/>
    <s v="OFF-PA-10000289"/>
    <x v="1"/>
    <s v="Paper"/>
    <s v="Xerox 213"/>
    <n v="32.4"/>
  </r>
  <r>
    <n v="2890"/>
    <s v="CA-2018-164049"/>
    <d v="2018-11-02T00:00:00"/>
    <d v="2018-11-06T00:00:00"/>
    <s v="Standard Class"/>
    <s v="KH-16630"/>
    <s v="Ken Heidel"/>
    <s v="Corporate"/>
    <s v="United States"/>
    <s v="Seattle"/>
    <x v="4"/>
    <x v="59"/>
    <x v="1"/>
    <s v="OFF-PA-10000791"/>
    <x v="1"/>
    <s v="Paper"/>
    <s v="Wirebound Message Books, Four 2 3/4 x 5 Forms per Page, 200 Sets per Book"/>
    <n v="23.85"/>
  </r>
  <r>
    <n v="2891"/>
    <s v="CA-2015-142727"/>
    <d v="2015-04-29T00:00:00"/>
    <d v="2015-05-01T00:00:00"/>
    <s v="Second Class"/>
    <s v="HG-14845"/>
    <s v="Harry Greene"/>
    <s v="Consumer"/>
    <s v="United States"/>
    <s v="Lake Charles"/>
    <x v="28"/>
    <x v="416"/>
    <x v="0"/>
    <s v="FUR-CH-10002304"/>
    <x v="0"/>
    <s v="Chairs"/>
    <s v="Global Stack Chair without Arms, Black"/>
    <n v="51.96"/>
  </r>
  <r>
    <n v="2892"/>
    <s v="CA-2015-142727"/>
    <d v="2015-04-29T00:00:00"/>
    <d v="2015-05-01T00:00:00"/>
    <s v="Second Class"/>
    <s v="HG-14845"/>
    <s v="Harry Greene"/>
    <s v="Consumer"/>
    <s v="United States"/>
    <s v="Lake Charles"/>
    <x v="28"/>
    <x v="416"/>
    <x v="0"/>
    <s v="OFF-BI-10000136"/>
    <x v="1"/>
    <s v="Binders"/>
    <s v="Avery Non-Stick Heavy Duty View Round Locking Ring Binders"/>
    <n v="17.940000000000001"/>
  </r>
  <r>
    <n v="2893"/>
    <s v="CA-2018-139913"/>
    <d v="2018-10-23T00:00:00"/>
    <d v="2018-10-29T00:00:00"/>
    <s v="Standard Class"/>
    <s v="JC-16105"/>
    <s v="Julie Creighton"/>
    <s v="Corporate"/>
    <s v="United States"/>
    <s v="Rochester"/>
    <x v="15"/>
    <x v="144"/>
    <x v="3"/>
    <s v="OFF-PA-10003739"/>
    <x v="1"/>
    <s v="Paper"/>
    <s v="Xerox 1969"/>
    <n v="11.56"/>
  </r>
  <r>
    <n v="2894"/>
    <s v="CA-2018-139913"/>
    <d v="2018-10-23T00:00:00"/>
    <d v="2018-10-29T00:00:00"/>
    <s v="Standard Class"/>
    <s v="JC-16105"/>
    <s v="Julie Creighton"/>
    <s v="Corporate"/>
    <s v="United States"/>
    <s v="Rochester"/>
    <x v="15"/>
    <x v="144"/>
    <x v="3"/>
    <s v="OFF-PA-10002479"/>
    <x v="1"/>
    <s v="Paper"/>
    <s v="Xerox 4200 Series MultiUse Premium Copy Paper (20Lb. and 84 Bright)"/>
    <n v="26.4"/>
  </r>
  <r>
    <n v="2895"/>
    <s v="CA-2018-139913"/>
    <d v="2018-10-23T00:00:00"/>
    <d v="2018-10-29T00:00:00"/>
    <s v="Standard Class"/>
    <s v="JC-16105"/>
    <s v="Julie Creighton"/>
    <s v="Corporate"/>
    <s v="United States"/>
    <s v="Rochester"/>
    <x v="15"/>
    <x v="144"/>
    <x v="3"/>
    <s v="FUR-FU-10000771"/>
    <x v="0"/>
    <s v="Furnishings"/>
    <s v="Eldon 200 Class Desk Accessories, Smoke"/>
    <n v="69.08"/>
  </r>
  <r>
    <n v="2896"/>
    <s v="CA-2018-139913"/>
    <d v="2018-10-23T00:00:00"/>
    <d v="2018-10-29T00:00:00"/>
    <s v="Standard Class"/>
    <s v="JC-16105"/>
    <s v="Julie Creighton"/>
    <s v="Corporate"/>
    <s v="United States"/>
    <s v="Rochester"/>
    <x v="15"/>
    <x v="144"/>
    <x v="3"/>
    <s v="TEC-PH-10001552"/>
    <x v="2"/>
    <s v="Phones"/>
    <s v="I Need's 3d Hello Kitty Hybrid Silicone Case Cover for HTC One X 4g with 3d Hello Kitty Stylus Pen Green/pink"/>
    <n v="35.880000000000003"/>
  </r>
  <r>
    <n v="2897"/>
    <s v="CA-2015-169033"/>
    <d v="2015-03-30T00:00:00"/>
    <d v="2015-04-03T00:00:00"/>
    <s v="Standard Class"/>
    <s v="KM-16720"/>
    <s v="Kunst Miller"/>
    <s v="Consumer"/>
    <s v="United States"/>
    <s v="Long Beach"/>
    <x v="15"/>
    <x v="254"/>
    <x v="3"/>
    <s v="OFF-AR-10001915"/>
    <x v="1"/>
    <s v="Art"/>
    <s v="Peel-Off China Markers"/>
    <n v="49.65"/>
  </r>
  <r>
    <n v="2898"/>
    <s v="US-2017-164630"/>
    <d v="2017-01-04T00:00:00"/>
    <d v="2017-01-09T00:00:00"/>
    <s v="Standard Class"/>
    <s v="EB-13975"/>
    <s v="Erica Bern"/>
    <s v="Corporate"/>
    <s v="United States"/>
    <s v="Charlotte"/>
    <x v="3"/>
    <x v="43"/>
    <x v="0"/>
    <s v="TEC-CO-10000971"/>
    <x v="2"/>
    <s v="Copiers"/>
    <s v="Hewlett Packard 310 Color Digital Copier"/>
    <n v="959.96799999999996"/>
  </r>
  <r>
    <n v="2899"/>
    <s v="US-2016-114839"/>
    <d v="2016-04-26T00:00:00"/>
    <d v="2016-04-30T00:00:00"/>
    <s v="Standard Class"/>
    <s v="PW-19240"/>
    <s v="Pierre Wener"/>
    <s v="Consumer"/>
    <s v="United States"/>
    <s v="Houston"/>
    <x v="5"/>
    <x v="66"/>
    <x v="2"/>
    <s v="FUR-CH-10004086"/>
    <x v="0"/>
    <s v="Chairs"/>
    <s v="Hon 4070 Series Pagoda Armless Upholstered Stacking Chairs"/>
    <n v="408.42200000000003"/>
  </r>
  <r>
    <n v="2900"/>
    <s v="CA-2016-166464"/>
    <d v="2016-09-12T00:00:00"/>
    <d v="2016-09-17T00:00:00"/>
    <s v="Standard Class"/>
    <s v="PG-18895"/>
    <s v="Paul Gonzalez"/>
    <s v="Consumer"/>
    <s v="United States"/>
    <s v="New York City"/>
    <x v="15"/>
    <x v="45"/>
    <x v="3"/>
    <s v="TEC-CO-10000971"/>
    <x v="2"/>
    <s v="Copiers"/>
    <s v="Hewlett Packard 310 Color Digital Copier"/>
    <n v="479.98399999999998"/>
  </r>
  <r>
    <n v="2901"/>
    <s v="CA-2016-166464"/>
    <d v="2016-09-12T00:00:00"/>
    <d v="2016-09-17T00:00:00"/>
    <s v="Standard Class"/>
    <s v="PG-18895"/>
    <s v="Paul Gonzalez"/>
    <s v="Consumer"/>
    <s v="United States"/>
    <s v="New York City"/>
    <x v="15"/>
    <x v="45"/>
    <x v="3"/>
    <s v="OFF-LA-10001317"/>
    <x v="1"/>
    <s v="Labels"/>
    <s v="Avery 520"/>
    <n v="12.6"/>
  </r>
  <r>
    <n v="2902"/>
    <s v="CA-2018-124898"/>
    <d v="2018-09-11T00:00:00"/>
    <d v="2018-09-15T00:00:00"/>
    <s v="Standard Class"/>
    <s v="DB-12910"/>
    <s v="Daniel Byrd"/>
    <s v="Home Office"/>
    <s v="United States"/>
    <s v="Columbus"/>
    <x v="32"/>
    <x v="112"/>
    <x v="0"/>
    <s v="OFF-PA-10003656"/>
    <x v="1"/>
    <s v="Paper"/>
    <s v="Xerox 1935"/>
    <n v="184.66"/>
  </r>
  <r>
    <n v="2903"/>
    <s v="CA-2017-164035"/>
    <d v="2017-06-12T00:00:00"/>
    <d v="2017-06-17T00:00:00"/>
    <s v="Standard Class"/>
    <s v="CR-12730"/>
    <s v="Craig Reiter"/>
    <s v="Consumer"/>
    <s v="United States"/>
    <s v="Chicago"/>
    <x v="10"/>
    <x v="26"/>
    <x v="2"/>
    <s v="OFF-PA-10002160"/>
    <x v="1"/>
    <s v="Paper"/>
    <s v="Xerox 1978"/>
    <n v="23.12"/>
  </r>
  <r>
    <n v="2904"/>
    <s v="CA-2017-153577"/>
    <d v="2017-06-27T00:00:00"/>
    <d v="2017-07-01T00:00:00"/>
    <s v="Standard Class"/>
    <s v="KH-16330"/>
    <s v="Katharine Harms"/>
    <s v="Corporate"/>
    <s v="United States"/>
    <s v="Highland Park"/>
    <x v="10"/>
    <x v="417"/>
    <x v="2"/>
    <s v="OFF-PA-10000575"/>
    <x v="1"/>
    <s v="Paper"/>
    <s v="Wirebound Message Books, Four 2 3/4 x 5 White Forms per Page"/>
    <n v="37.463999999999999"/>
  </r>
  <r>
    <n v="2905"/>
    <s v="CA-2017-153577"/>
    <d v="2017-06-27T00:00:00"/>
    <d v="2017-07-01T00:00:00"/>
    <s v="Standard Class"/>
    <s v="KH-16330"/>
    <s v="Katharine Harms"/>
    <s v="Corporate"/>
    <s v="United States"/>
    <s v="Highland Park"/>
    <x v="10"/>
    <x v="417"/>
    <x v="2"/>
    <s v="FUR-CH-10003981"/>
    <x v="0"/>
    <s v="Chairs"/>
    <s v="Global Commerce Series Low-Back Swivel/Tilt Chairs"/>
    <n v="539.65800000000002"/>
  </r>
  <r>
    <n v="2906"/>
    <s v="CA-2015-127586"/>
    <d v="2015-09-26T00:00:00"/>
    <d v="2015-09-30T00:00:00"/>
    <s v="Standard Class"/>
    <s v="CS-12400"/>
    <s v="Christopher Schild"/>
    <s v="Home Office"/>
    <s v="United States"/>
    <s v="Seattle"/>
    <x v="4"/>
    <x v="60"/>
    <x v="1"/>
    <s v="OFF-ST-10002615"/>
    <x v="1"/>
    <s v="Storage"/>
    <s v="Dual Level, Single-Width Filing Carts"/>
    <n v="310.12"/>
  </r>
  <r>
    <n v="2907"/>
    <s v="CA-2018-121615"/>
    <d v="2018-11-03T00:00:00"/>
    <d v="2018-11-09T00:00:00"/>
    <s v="Standard Class"/>
    <s v="DL-12925"/>
    <s v="Daniel Lacy"/>
    <s v="Consumer"/>
    <s v="United States"/>
    <s v="Eagan"/>
    <x v="11"/>
    <x v="19"/>
    <x v="2"/>
    <s v="OFF-PA-10000327"/>
    <x v="1"/>
    <s v="Paper"/>
    <s v="Xerox 1971"/>
    <n v="8.56"/>
  </r>
  <r>
    <n v="2908"/>
    <s v="CA-2018-121615"/>
    <d v="2018-11-03T00:00:00"/>
    <d v="2018-11-09T00:00:00"/>
    <s v="Standard Class"/>
    <s v="DL-12925"/>
    <s v="Daniel Lacy"/>
    <s v="Consumer"/>
    <s v="United States"/>
    <s v="Eagan"/>
    <x v="11"/>
    <x v="19"/>
    <x v="2"/>
    <s v="OFF-ST-10001325"/>
    <x v="1"/>
    <s v="Storage"/>
    <s v="Sterilite Officeware Hinged File Box"/>
    <n v="52.4"/>
  </r>
  <r>
    <n v="2909"/>
    <s v="CA-2018-121615"/>
    <d v="2018-11-03T00:00:00"/>
    <d v="2018-11-09T00:00:00"/>
    <s v="Standard Class"/>
    <s v="DL-12925"/>
    <s v="Daniel Lacy"/>
    <s v="Consumer"/>
    <s v="United States"/>
    <s v="Eagan"/>
    <x v="11"/>
    <x v="19"/>
    <x v="2"/>
    <s v="OFF-LA-10001771"/>
    <x v="1"/>
    <s v="Labels"/>
    <s v="Avery 513"/>
    <n v="14.94"/>
  </r>
  <r>
    <n v="2910"/>
    <s v="CA-2018-166415"/>
    <d v="2018-02-19T00:00:00"/>
    <d v="2018-02-23T00:00:00"/>
    <s v="Standard Class"/>
    <s v="ME-17725"/>
    <s v="Max Engle"/>
    <s v="Consumer"/>
    <s v="United States"/>
    <s v="Seattle"/>
    <x v="4"/>
    <x v="5"/>
    <x v="1"/>
    <s v="OFF-FA-10004968"/>
    <x v="1"/>
    <s v="Fasteners"/>
    <s v="Rubber Band Ball"/>
    <n v="11.22"/>
  </r>
  <r>
    <n v="2911"/>
    <s v="CA-2016-118444"/>
    <d v="2016-11-05T00:00:00"/>
    <d v="2016-11-09T00:00:00"/>
    <s v="Standard Class"/>
    <s v="VD-21670"/>
    <s v="Valerie Dominguez"/>
    <s v="Consumer"/>
    <s v="United States"/>
    <s v="Coral Springs"/>
    <x v="2"/>
    <x v="248"/>
    <x v="0"/>
    <s v="OFF-AP-10000576"/>
    <x v="1"/>
    <s v="Appliances"/>
    <s v="Belkin 325VA UPS Surge Protector, 6'"/>
    <n v="387.13600000000002"/>
  </r>
  <r>
    <n v="2912"/>
    <s v="CA-2015-113929"/>
    <d v="2015-06-16T00:00:00"/>
    <d v="2015-06-21T00:00:00"/>
    <s v="Standard Class"/>
    <s v="CK-12205"/>
    <s v="Chloris Kastensmidt"/>
    <s v="Consumer"/>
    <s v="United States"/>
    <s v="Hempstead"/>
    <x v="15"/>
    <x v="418"/>
    <x v="3"/>
    <s v="OFF-EN-10003286"/>
    <x v="1"/>
    <s v="Envelopes"/>
    <s v="Staple envelope"/>
    <n v="41.4"/>
  </r>
  <r>
    <n v="2913"/>
    <s v="CA-2015-113929"/>
    <d v="2015-06-16T00:00:00"/>
    <d v="2015-06-21T00:00:00"/>
    <s v="Standard Class"/>
    <s v="CK-12205"/>
    <s v="Chloris Kastensmidt"/>
    <s v="Consumer"/>
    <s v="United States"/>
    <s v="Hempstead"/>
    <x v="15"/>
    <x v="418"/>
    <x v="3"/>
    <s v="OFF-AR-10003772"/>
    <x v="1"/>
    <s v="Art"/>
    <s v="Boston 16750 Black Compact Battery Pencil Sharpener"/>
    <n v="35"/>
  </r>
  <r>
    <n v="2914"/>
    <s v="CA-2015-113929"/>
    <d v="2015-06-16T00:00:00"/>
    <d v="2015-06-21T00:00:00"/>
    <s v="Standard Class"/>
    <s v="CK-12205"/>
    <s v="Chloris Kastensmidt"/>
    <s v="Consumer"/>
    <s v="United States"/>
    <s v="Hempstead"/>
    <x v="15"/>
    <x v="418"/>
    <x v="3"/>
    <s v="OFF-BI-10002852"/>
    <x v="1"/>
    <s v="Binders"/>
    <s v="Ibico Standard Transparent Covers"/>
    <n v="39.552"/>
  </r>
  <r>
    <n v="2915"/>
    <s v="CA-2016-134747"/>
    <d v="2016-10-12T00:00:00"/>
    <d v="2016-10-17T00:00:00"/>
    <s v="Second Class"/>
    <s v="DL-12925"/>
    <s v="Daniel Lacy"/>
    <s v="Consumer"/>
    <s v="United States"/>
    <s v="Noblesville"/>
    <x v="14"/>
    <x v="419"/>
    <x v="2"/>
    <s v="TEC-PH-10002890"/>
    <x v="2"/>
    <s v="Phones"/>
    <s v="AT&amp;T 17929 Lendline Telephone"/>
    <n v="135.72"/>
  </r>
  <r>
    <n v="2916"/>
    <s v="CA-2016-134747"/>
    <d v="2016-10-12T00:00:00"/>
    <d v="2016-10-17T00:00:00"/>
    <s v="Second Class"/>
    <s v="DL-12925"/>
    <s v="Daniel Lacy"/>
    <s v="Consumer"/>
    <s v="United States"/>
    <s v="Noblesville"/>
    <x v="14"/>
    <x v="419"/>
    <x v="2"/>
    <s v="OFF-BI-10001308"/>
    <x v="1"/>
    <s v="Binders"/>
    <s v="GBC Standard Plastic Binding Systems' Combs"/>
    <n v="12.56"/>
  </r>
  <r>
    <n v="2917"/>
    <s v="CA-2016-134747"/>
    <d v="2016-10-12T00:00:00"/>
    <d v="2016-10-17T00:00:00"/>
    <s v="Second Class"/>
    <s v="DL-12925"/>
    <s v="Daniel Lacy"/>
    <s v="Consumer"/>
    <s v="United States"/>
    <s v="Noblesville"/>
    <x v="14"/>
    <x v="419"/>
    <x v="2"/>
    <s v="TEC-PH-10001750"/>
    <x v="2"/>
    <s v="Phones"/>
    <s v="Samsung Rugby III"/>
    <n v="263.95999999999998"/>
  </r>
  <r>
    <n v="2918"/>
    <s v="CA-2018-155047"/>
    <d v="2018-08-27T00:00:00"/>
    <d v="2018-08-30T00:00:00"/>
    <s v="First Class"/>
    <s v="SE-20110"/>
    <s v="Sanjit Engle"/>
    <s v="Consumer"/>
    <s v="United States"/>
    <s v="Dallas"/>
    <x v="5"/>
    <x v="77"/>
    <x v="2"/>
    <s v="OFF-AR-10003338"/>
    <x v="1"/>
    <s v="Art"/>
    <s v="Eberhard Faber 3 1/2&quot; Golf Pencils"/>
    <n v="5.952"/>
  </r>
  <r>
    <n v="2919"/>
    <s v="CA-2017-160129"/>
    <d v="2017-11-23T00:00:00"/>
    <d v="2017-11-23T00:00:00"/>
    <s v="Same Day"/>
    <s v="LS-17200"/>
    <s v="Luke Schmidt"/>
    <s v="Corporate"/>
    <s v="United States"/>
    <s v="Philadelphia"/>
    <x v="9"/>
    <x v="11"/>
    <x v="3"/>
    <s v="OFF-FA-10002763"/>
    <x v="1"/>
    <s v="Fasteners"/>
    <s v="Advantus Map Pennant Flags and Round Head Tacks"/>
    <n v="15.8"/>
  </r>
  <r>
    <n v="2920"/>
    <s v="CA-2017-160129"/>
    <d v="2017-11-23T00:00:00"/>
    <d v="2017-11-23T00:00:00"/>
    <s v="Same Day"/>
    <s v="LS-17200"/>
    <s v="Luke Schmidt"/>
    <s v="Corporate"/>
    <s v="United States"/>
    <s v="Philadelphia"/>
    <x v="9"/>
    <x v="11"/>
    <x v="3"/>
    <s v="FUR-FU-10002088"/>
    <x v="0"/>
    <s v="Furnishings"/>
    <s v="Nu-Dell Float Frame 11 x 14 1/2"/>
    <n v="14.368"/>
  </r>
  <r>
    <n v="2921"/>
    <s v="CA-2017-160129"/>
    <d v="2017-11-23T00:00:00"/>
    <d v="2017-11-23T00:00:00"/>
    <s v="Same Day"/>
    <s v="LS-17200"/>
    <s v="Luke Schmidt"/>
    <s v="Corporate"/>
    <s v="United States"/>
    <s v="Philadelphia"/>
    <x v="9"/>
    <x v="11"/>
    <x v="3"/>
    <s v="FUR-FU-10003976"/>
    <x v="0"/>
    <s v="Furnishings"/>
    <s v="DAX Executive Solid Wood Document Frame, Desktop or Hang, Mahogany, 5 x 7"/>
    <n v="70.447999999999993"/>
  </r>
  <r>
    <n v="2922"/>
    <s v="CA-2018-164329"/>
    <d v="2018-01-30T00:00:00"/>
    <d v="2018-01-30T00:00:00"/>
    <s v="Same Day"/>
    <s v="MM-17920"/>
    <s v="Michael Moore"/>
    <s v="Consumer"/>
    <s v="United States"/>
    <s v="San Francisco"/>
    <x v="1"/>
    <x v="9"/>
    <x v="1"/>
    <s v="OFF-ST-10001511"/>
    <x v="1"/>
    <s v="Storage"/>
    <s v="Space Solutions Commercial Steel Shelving"/>
    <n v="129.30000000000001"/>
  </r>
  <r>
    <n v="2923"/>
    <s v="US-2016-141453"/>
    <d v="2016-11-30T00:00:00"/>
    <d v="2016-12-03T00:00:00"/>
    <s v="Second Class"/>
    <s v="DB-13270"/>
    <s v="Deborah Brumfield"/>
    <s v="Home Office"/>
    <s v="United States"/>
    <s v="Austin"/>
    <x v="5"/>
    <x v="110"/>
    <x v="2"/>
    <s v="OFF-BI-10000301"/>
    <x v="1"/>
    <s v="Binders"/>
    <s v="GBC Instant Report Kit"/>
    <n v="3.8820000000000001"/>
  </r>
  <r>
    <n v="2924"/>
    <s v="CA-2015-156993"/>
    <d v="2015-06-28T00:00:00"/>
    <d v="2015-07-04T00:00:00"/>
    <s v="Standard Class"/>
    <s v="RW-19630"/>
    <s v="Rob Williams"/>
    <s v="Corporate"/>
    <s v="United States"/>
    <s v="Detroit"/>
    <x v="12"/>
    <x v="151"/>
    <x v="2"/>
    <s v="OFF-FA-10003495"/>
    <x v="1"/>
    <s v="Fasteners"/>
    <s v="Staples"/>
    <n v="6.08"/>
  </r>
  <r>
    <n v="2925"/>
    <s v="CA-2015-157721"/>
    <d v="2015-09-02T00:00:00"/>
    <d v="2015-09-05T00:00:00"/>
    <s v="First Class"/>
    <s v="JM-16195"/>
    <s v="Justin MacKendrick"/>
    <s v="Consumer"/>
    <s v="United States"/>
    <s v="Watertown"/>
    <x v="15"/>
    <x v="289"/>
    <x v="3"/>
    <s v="OFF-AP-10001303"/>
    <x v="1"/>
    <s v="Appliances"/>
    <s v="Holmes Cool Mist Humidifier for the Whole House with 8-Gallon Output per Day, Extended Life Filter"/>
    <n v="19.899999999999999"/>
  </r>
  <r>
    <n v="2926"/>
    <s v="CA-2015-157721"/>
    <d v="2015-09-02T00:00:00"/>
    <d v="2015-09-05T00:00:00"/>
    <s v="First Class"/>
    <s v="JM-16195"/>
    <s v="Justin MacKendrick"/>
    <s v="Consumer"/>
    <s v="United States"/>
    <s v="Watertown"/>
    <x v="15"/>
    <x v="289"/>
    <x v="3"/>
    <s v="FUR-FU-10002116"/>
    <x v="0"/>
    <s v="Furnishings"/>
    <s v="Tenex Carpeted, Granite-Look or Clear Contemporary Contour Shape Chair Mats"/>
    <n v="70.709999999999994"/>
  </r>
  <r>
    <n v="2927"/>
    <s v="CA-2018-128629"/>
    <d v="2018-07-10T00:00:00"/>
    <d v="2018-07-14T00:00:00"/>
    <s v="Second Class"/>
    <s v="BP-11155"/>
    <s v="Becky Pak"/>
    <s v="Consumer"/>
    <s v="United States"/>
    <s v="Columbus"/>
    <x v="32"/>
    <x v="112"/>
    <x v="0"/>
    <s v="FUR-FU-10000771"/>
    <x v="0"/>
    <s v="Furnishings"/>
    <s v="Eldon 200 Class Desk Accessories, Smoke"/>
    <n v="18.84"/>
  </r>
  <r>
    <n v="2928"/>
    <s v="CA-2018-158106"/>
    <d v="2018-06-04T00:00:00"/>
    <d v="2018-06-10T00:00:00"/>
    <s v="Standard Class"/>
    <s v="CT-11995"/>
    <s v="Carol Triggs"/>
    <s v="Consumer"/>
    <s v="United States"/>
    <s v="Apple Valley"/>
    <x v="11"/>
    <x v="420"/>
    <x v="2"/>
    <s v="OFF-AR-10002255"/>
    <x v="1"/>
    <s v="Art"/>
    <s v="Newell 346"/>
    <n v="8.64"/>
  </r>
  <r>
    <n v="2929"/>
    <s v="US-2018-120390"/>
    <d v="2018-10-19T00:00:00"/>
    <d v="2018-10-26T00:00:00"/>
    <s v="Standard Class"/>
    <s v="TH-21550"/>
    <s v="Tracy Hopkins"/>
    <s v="Home Office"/>
    <s v="United States"/>
    <s v="Burlington"/>
    <x v="3"/>
    <x v="179"/>
    <x v="0"/>
    <s v="OFF-BI-10004995"/>
    <x v="1"/>
    <s v="Binders"/>
    <s v="GBC DocuBind P400 Electric Binding System"/>
    <n v="1633.1880000000001"/>
  </r>
  <r>
    <n v="2930"/>
    <s v="CA-2018-143434"/>
    <d v="2018-11-18T00:00:00"/>
    <d v="2018-11-24T00:00:00"/>
    <s v="Standard Class"/>
    <s v="ME-17320"/>
    <s v="Maria Etezadi"/>
    <s v="Home Office"/>
    <s v="United States"/>
    <s v="Saginaw"/>
    <x v="12"/>
    <x v="80"/>
    <x v="2"/>
    <s v="FUR-FU-10002597"/>
    <x v="0"/>
    <s v="Furnishings"/>
    <s v="C-Line Magnetic Cubicle Keepers, Clear Polypropylene"/>
    <n v="19.760000000000002"/>
  </r>
  <r>
    <n v="2931"/>
    <s v="CA-2016-168564"/>
    <d v="2016-08-08T00:00:00"/>
    <d v="2016-08-08T00:00:00"/>
    <s v="Same Day"/>
    <s v="TT-21220"/>
    <s v="Thomas Thornton"/>
    <s v="Consumer"/>
    <s v="United States"/>
    <s v="San Francisco"/>
    <x v="1"/>
    <x v="9"/>
    <x v="1"/>
    <s v="OFF-BI-10004970"/>
    <x v="1"/>
    <s v="Binders"/>
    <s v="ACCOHIDE 3-Ring Binder, Blue, 1&quot;"/>
    <n v="6.6079999999999997"/>
  </r>
  <r>
    <n v="2932"/>
    <s v="CA-2016-168564"/>
    <d v="2016-08-08T00:00:00"/>
    <d v="2016-08-08T00:00:00"/>
    <s v="Same Day"/>
    <s v="TT-21220"/>
    <s v="Thomas Thornton"/>
    <s v="Consumer"/>
    <s v="United States"/>
    <s v="San Francisco"/>
    <x v="1"/>
    <x v="9"/>
    <x v="1"/>
    <s v="OFF-BI-10002557"/>
    <x v="1"/>
    <s v="Binders"/>
    <s v="Presstex Flexible Ring Binders"/>
    <n v="7.28"/>
  </r>
  <r>
    <n v="2933"/>
    <s v="CA-2016-168564"/>
    <d v="2016-08-08T00:00:00"/>
    <d v="2016-08-08T00:00:00"/>
    <s v="Same Day"/>
    <s v="TT-21220"/>
    <s v="Thomas Thornton"/>
    <s v="Consumer"/>
    <s v="United States"/>
    <s v="San Francisco"/>
    <x v="1"/>
    <x v="9"/>
    <x v="1"/>
    <s v="FUR-CH-10000785"/>
    <x v="0"/>
    <s v="Chairs"/>
    <s v="Global Ergonomic Managers Chair"/>
    <n v="144.78399999999999"/>
  </r>
  <r>
    <n v="2934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TEC-PH-10002310"/>
    <x v="2"/>
    <s v="Phones"/>
    <s v="Plantronics Calisto P620-M USB Wireless Speakerphone System"/>
    <n v="156.792"/>
  </r>
  <r>
    <n v="2935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TEC-PH-10002834"/>
    <x v="2"/>
    <s v="Phones"/>
    <s v="Google Nexus 5"/>
    <n v="431.976"/>
  </r>
  <r>
    <n v="2936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OFF-EN-10000927"/>
    <x v="1"/>
    <s v="Envelopes"/>
    <s v="Jet-Pak Recycled Peel 'N' Seal Padded Mailers"/>
    <n v="35.89"/>
  </r>
  <r>
    <n v="2937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OFF-BI-10001636"/>
    <x v="1"/>
    <s v="Binders"/>
    <s v="Ibico Plastic and Wire Spiral Binding Combs"/>
    <n v="47.207999999999998"/>
  </r>
  <r>
    <n v="2938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OFF-PA-10001736"/>
    <x v="1"/>
    <s v="Paper"/>
    <s v="Xerox 1880"/>
    <n v="248.08"/>
  </r>
  <r>
    <n v="2939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OFF-PA-10000482"/>
    <x v="1"/>
    <s v="Paper"/>
    <s v="Snap-A-Way Black Print Carbonless Ruled Speed Letter, Triplicate"/>
    <n v="189.7"/>
  </r>
  <r>
    <n v="2940"/>
    <s v="US-2017-169040"/>
    <d v="2017-12-06T00:00:00"/>
    <d v="2017-12-12T00:00:00"/>
    <s v="Standard Class"/>
    <s v="GT-14710"/>
    <s v="Greg Tran"/>
    <s v="Consumer"/>
    <s v="United States"/>
    <s v="Seattle"/>
    <x v="4"/>
    <x v="59"/>
    <x v="1"/>
    <s v="OFF-BI-10001658"/>
    <x v="1"/>
    <s v="Binders"/>
    <s v="GBC Standard Therm-A-Bind Covers"/>
    <n v="59.808"/>
  </r>
  <r>
    <n v="2941"/>
    <s v="CA-2018-155880"/>
    <d v="2018-03-25T00:00:00"/>
    <d v="2018-03-31T00:00:00"/>
    <s v="Standard Class"/>
    <s v="JD-16150"/>
    <s v="Justin Deggeller"/>
    <s v="Corporate"/>
    <s v="United States"/>
    <s v="Milwaukee"/>
    <x v="6"/>
    <x v="201"/>
    <x v="2"/>
    <s v="FUR-CH-10000422"/>
    <x v="0"/>
    <s v="Chairs"/>
    <s v="Global Highback Leather Tilter in Burgundy"/>
    <n v="90.99"/>
  </r>
  <r>
    <n v="2942"/>
    <s v="CA-2018-155880"/>
    <d v="2018-03-25T00:00:00"/>
    <d v="2018-03-31T00:00:00"/>
    <s v="Standard Class"/>
    <s v="JD-16150"/>
    <s v="Justin Deggeller"/>
    <s v="Corporate"/>
    <s v="United States"/>
    <s v="Milwaukee"/>
    <x v="6"/>
    <x v="201"/>
    <x v="2"/>
    <s v="FUR-CH-10004675"/>
    <x v="0"/>
    <s v="Chairs"/>
    <s v="Lifetime Advantage Folding Chairs, 4/Carton"/>
    <n v="1526.56"/>
  </r>
  <r>
    <n v="2943"/>
    <s v="CA-2018-155880"/>
    <d v="2018-03-25T00:00:00"/>
    <d v="2018-03-31T00:00:00"/>
    <s v="Standard Class"/>
    <s v="JD-16150"/>
    <s v="Justin Deggeller"/>
    <s v="Corporate"/>
    <s v="United States"/>
    <s v="Milwaukee"/>
    <x v="6"/>
    <x v="201"/>
    <x v="2"/>
    <s v="FUR-CH-10002880"/>
    <x v="0"/>
    <s v="Chairs"/>
    <s v="Global High-Back Leather Tilter, Burgundy"/>
    <n v="368.97"/>
  </r>
  <r>
    <n v="2944"/>
    <s v="CA-2018-126242"/>
    <d v="2018-11-19T00:00:00"/>
    <d v="2018-11-24T00:00:00"/>
    <s v="Standard Class"/>
    <s v="MC-18100"/>
    <s v="Mick Crebagga"/>
    <s v="Consumer"/>
    <s v="United States"/>
    <s v="Los Angeles"/>
    <x v="1"/>
    <x v="13"/>
    <x v="1"/>
    <s v="OFF-ST-10000675"/>
    <x v="1"/>
    <s v="Storage"/>
    <s v="File Shuttle II and Handi-File, Black"/>
    <n v="305.01"/>
  </r>
  <r>
    <n v="2945"/>
    <s v="CA-2018-126242"/>
    <d v="2018-11-19T00:00:00"/>
    <d v="2018-11-24T00:00:00"/>
    <s v="Standard Class"/>
    <s v="MC-18100"/>
    <s v="Mick Crebagga"/>
    <s v="Consumer"/>
    <s v="United States"/>
    <s v="Los Angeles"/>
    <x v="1"/>
    <x v="13"/>
    <x v="1"/>
    <s v="FUR-FU-10002685"/>
    <x v="0"/>
    <s v="Furnishings"/>
    <s v="Executive Impressions 13-1/2&quot; Indoor/Outdoor Wall Clock"/>
    <n v="18.7"/>
  </r>
  <r>
    <n v="2946"/>
    <s v="CA-2017-166443"/>
    <d v="2017-11-04T00:00:00"/>
    <d v="2017-11-05T00:00:00"/>
    <s v="First Class"/>
    <s v="LH-17020"/>
    <s v="Lisa Hazard"/>
    <s v="Consumer"/>
    <s v="United States"/>
    <s v="San Francisco"/>
    <x v="1"/>
    <x v="34"/>
    <x v="1"/>
    <s v="FUR-FU-10004020"/>
    <x v="0"/>
    <s v="Furnishings"/>
    <s v="Advantus Panel Wall Acrylic Frame"/>
    <n v="38.29"/>
  </r>
  <r>
    <n v="2947"/>
    <s v="CA-2018-169859"/>
    <d v="2018-12-14T00:00:00"/>
    <d v="2018-12-18T00:00:00"/>
    <s v="Standard Class"/>
    <s v="MP-18175"/>
    <s v="Mike Pelletier"/>
    <s v="Home Office"/>
    <s v="United States"/>
    <s v="San Diego"/>
    <x v="1"/>
    <x v="142"/>
    <x v="1"/>
    <s v="FUR-FU-10004963"/>
    <x v="0"/>
    <s v="Furnishings"/>
    <s v="Eldon 400 Class Desk Accessories, Black Carbon"/>
    <n v="26.25"/>
  </r>
  <r>
    <n v="2948"/>
    <s v="CA-2018-169859"/>
    <d v="2018-12-14T00:00:00"/>
    <d v="2018-12-18T00:00:00"/>
    <s v="Standard Class"/>
    <s v="MP-18175"/>
    <s v="Mike Pelletier"/>
    <s v="Home Office"/>
    <s v="United States"/>
    <s v="San Diego"/>
    <x v="1"/>
    <x v="142"/>
    <x v="1"/>
    <s v="OFF-BI-10000174"/>
    <x v="1"/>
    <s v="Binders"/>
    <s v="Wilson Jones Clip &amp; Carry Folder Binder Tool for Ring Binders, Clear"/>
    <n v="64.959999999999994"/>
  </r>
  <r>
    <n v="2949"/>
    <s v="CA-2018-169859"/>
    <d v="2018-12-14T00:00:00"/>
    <d v="2018-12-18T00:00:00"/>
    <s v="Standard Class"/>
    <s v="MP-18175"/>
    <s v="Mike Pelletier"/>
    <s v="Home Office"/>
    <s v="United States"/>
    <s v="San Diego"/>
    <x v="1"/>
    <x v="142"/>
    <x v="1"/>
    <s v="OFF-EN-10000461"/>
    <x v="1"/>
    <s v="Envelopes"/>
    <s v="#10- 4 1/8&quot; x 9 1/2&quot; Recycled Envelopes"/>
    <n v="43.7"/>
  </r>
  <r>
    <n v="2950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TEC-AC-10001266"/>
    <x v="2"/>
    <s v="Accessories"/>
    <s v="Memorex Micro Travel Drive 8 GB"/>
    <n v="41.6"/>
  </r>
  <r>
    <n v="2951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OFF-PA-10002160"/>
    <x v="1"/>
    <s v="Paper"/>
    <s v="Xerox 1978"/>
    <n v="23.12"/>
  </r>
  <r>
    <n v="2952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FUR-CH-10004875"/>
    <x v="0"/>
    <s v="Chairs"/>
    <s v="Harbour Creations 67200 Series Stacking Chairs"/>
    <n v="113.88800000000001"/>
  </r>
  <r>
    <n v="2953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FUR-FU-10000305"/>
    <x v="0"/>
    <s v="Furnishings"/>
    <s v="Tenex V2T-RE Standard Weight Series Chair Mat, 45&quot; x 53&quot;, Lip 25&quot; x 12&quot;"/>
    <n v="113.568"/>
  </r>
  <r>
    <n v="2954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TEC-PH-10000347"/>
    <x v="2"/>
    <s v="Phones"/>
    <s v="Cush Cases Heavy Duty Rugged Cover Case for Samsung Galaxy S5 - Purple"/>
    <n v="7.92"/>
  </r>
  <r>
    <n v="2955"/>
    <s v="CA-2018-134915"/>
    <d v="2018-11-12T00:00:00"/>
    <d v="2018-11-12T00:00:00"/>
    <s v="Same Day"/>
    <s v="EM-14140"/>
    <s v="Eugene Moren"/>
    <s v="Home Office"/>
    <s v="United States"/>
    <s v="Glendale"/>
    <x v="16"/>
    <x v="275"/>
    <x v="1"/>
    <s v="TEC-PH-10001459"/>
    <x v="2"/>
    <s v="Phones"/>
    <s v="Samsung Galaxy Mega 6.3"/>
    <n v="671.98400000000004"/>
  </r>
  <r>
    <n v="2956"/>
    <s v="CA-2017-153353"/>
    <d v="2017-08-18T00:00:00"/>
    <d v="2017-08-24T00:00:00"/>
    <s v="Standard Class"/>
    <s v="GG-14650"/>
    <s v="Greg Guthrie"/>
    <s v="Corporate"/>
    <s v="United States"/>
    <s v="New York City"/>
    <x v="15"/>
    <x v="45"/>
    <x v="3"/>
    <s v="TEC-PH-10000439"/>
    <x v="2"/>
    <s v="Phones"/>
    <s v="GE DSL Phone Line Filter"/>
    <n v="39.99"/>
  </r>
  <r>
    <n v="2957"/>
    <s v="CA-2018-123638"/>
    <d v="2018-06-27T00:00:00"/>
    <d v="2018-07-04T00:00:00"/>
    <s v="Standard Class"/>
    <s v="MA-17995"/>
    <s v="Michelle Arnett"/>
    <s v="Home Office"/>
    <s v="United States"/>
    <s v="Watertown"/>
    <x v="15"/>
    <x v="289"/>
    <x v="3"/>
    <s v="FUR-CH-10002647"/>
    <x v="0"/>
    <s v="Chairs"/>
    <s v="Situations Contoured Folding Chairs, 4/Set"/>
    <n v="191.64599999999999"/>
  </r>
  <r>
    <n v="2958"/>
    <s v="CA-2018-168900"/>
    <d v="2018-05-04T00:00:00"/>
    <d v="2018-05-09T00:00:00"/>
    <s v="Standard Class"/>
    <s v="SH-20395"/>
    <s v="Shahid Hopkins"/>
    <s v="Consumer"/>
    <s v="United States"/>
    <s v="Springfield"/>
    <x v="24"/>
    <x v="157"/>
    <x v="3"/>
    <s v="OFF-BI-10003910"/>
    <x v="1"/>
    <s v="Binders"/>
    <s v="DXL Angle-View Binders with Locking Rings by Samsill"/>
    <n v="2.3130000000000002"/>
  </r>
  <r>
    <n v="2959"/>
    <s v="CA-2016-158456"/>
    <d v="2016-12-24T00:00:00"/>
    <d v="2016-12-29T00:00:00"/>
    <s v="Standard Class"/>
    <s v="KT-16465"/>
    <s v="Kean Takahito"/>
    <s v="Consumer"/>
    <s v="United States"/>
    <s v="Los Angeles"/>
    <x v="1"/>
    <x v="3"/>
    <x v="1"/>
    <s v="OFF-BI-10001097"/>
    <x v="1"/>
    <s v="Binders"/>
    <s v="Avery Hole Reinforcements"/>
    <n v="19.936"/>
  </r>
  <r>
    <n v="2960"/>
    <s v="CA-2016-158456"/>
    <d v="2016-12-24T00:00:00"/>
    <d v="2016-12-29T00:00:00"/>
    <s v="Standard Class"/>
    <s v="KT-16465"/>
    <s v="Kean Takahito"/>
    <s v="Consumer"/>
    <s v="United States"/>
    <s v="Los Angeles"/>
    <x v="1"/>
    <x v="3"/>
    <x v="1"/>
    <s v="OFF-FA-10004854"/>
    <x v="1"/>
    <s v="Fasteners"/>
    <s v="Vinyl Coated Wire Paper Clips in Organizer Box, 800/Box"/>
    <n v="45.92"/>
  </r>
  <r>
    <n v="2961"/>
    <s v="CA-2018-143665"/>
    <d v="2018-04-26T00:00:00"/>
    <d v="2018-05-01T00:00:00"/>
    <s v="Standard Class"/>
    <s v="PO-19180"/>
    <s v="Philisse Overcash"/>
    <s v="Home Office"/>
    <s v="United States"/>
    <s v="Seattle"/>
    <x v="4"/>
    <x v="60"/>
    <x v="1"/>
    <s v="OFF-PA-10003673"/>
    <x v="1"/>
    <s v="Paper"/>
    <s v="Strathmore Photo Mount Cards"/>
    <n v="20.34"/>
  </r>
  <r>
    <n v="2962"/>
    <s v="CA-2018-143665"/>
    <d v="2018-04-26T00:00:00"/>
    <d v="2018-05-01T00:00:00"/>
    <s v="Standard Class"/>
    <s v="PO-19180"/>
    <s v="Philisse Overcash"/>
    <s v="Home Office"/>
    <s v="United States"/>
    <s v="Seattle"/>
    <x v="4"/>
    <x v="60"/>
    <x v="1"/>
    <s v="OFF-LA-10002034"/>
    <x v="1"/>
    <s v="Labels"/>
    <s v="Avery 478"/>
    <n v="39.28"/>
  </r>
  <r>
    <n v="2963"/>
    <s v="CA-2018-137428"/>
    <d v="2018-12-16T00:00:00"/>
    <d v="2018-12-21T00:00:00"/>
    <s v="Second Class"/>
    <s v="AY-10555"/>
    <s v="Andy Yotov"/>
    <s v="Corporate"/>
    <s v="United States"/>
    <s v="Oceanside"/>
    <x v="1"/>
    <x v="218"/>
    <x v="1"/>
    <s v="FUR-CH-10002774"/>
    <x v="0"/>
    <s v="Chairs"/>
    <s v="Global Deluxe Stacking Chair, Gray"/>
    <n v="81.567999999999998"/>
  </r>
  <r>
    <n v="2964"/>
    <s v="CA-2018-137428"/>
    <d v="2018-12-16T00:00:00"/>
    <d v="2018-12-21T00:00:00"/>
    <s v="Second Class"/>
    <s v="AY-10555"/>
    <s v="Andy Yotov"/>
    <s v="Corporate"/>
    <s v="United States"/>
    <s v="Oceanside"/>
    <x v="1"/>
    <x v="218"/>
    <x v="1"/>
    <s v="FUR-CH-10003817"/>
    <x v="0"/>
    <s v="Chairs"/>
    <s v="Global Value Steno Chair, Gray"/>
    <n v="97.183999999999997"/>
  </r>
  <r>
    <n v="2965"/>
    <s v="CA-2018-137428"/>
    <d v="2018-12-16T00:00:00"/>
    <d v="2018-12-21T00:00:00"/>
    <s v="Second Class"/>
    <s v="AY-10555"/>
    <s v="Andy Yotov"/>
    <s v="Corporate"/>
    <s v="United States"/>
    <s v="Oceanside"/>
    <x v="1"/>
    <x v="218"/>
    <x v="1"/>
    <s v="OFF-BI-10002949"/>
    <x v="1"/>
    <s v="Binders"/>
    <s v="Prestige Round Ring Binders"/>
    <n v="24.32"/>
  </r>
  <r>
    <n v="2966"/>
    <s v="CA-2018-137428"/>
    <d v="2018-12-16T00:00:00"/>
    <d v="2018-12-21T00:00:00"/>
    <s v="Second Class"/>
    <s v="AY-10555"/>
    <s v="Andy Yotov"/>
    <s v="Corporate"/>
    <s v="United States"/>
    <s v="Oceanside"/>
    <x v="1"/>
    <x v="218"/>
    <x v="1"/>
    <s v="FUR-FU-10002445"/>
    <x v="0"/>
    <s v="Furnishings"/>
    <s v="DAX Two-Tone Rosewood/Black Document Frame, Desktop, 5 x 7"/>
    <n v="18.96"/>
  </r>
  <r>
    <n v="2967"/>
    <s v="CA-2015-162866"/>
    <d v="2015-12-27T00:00:00"/>
    <d v="2015-12-31T00:00:00"/>
    <s v="Standard Class"/>
    <s v="Co-12640"/>
    <s v="Corey-Lock"/>
    <s v="Consumer"/>
    <s v="United States"/>
    <s v="Skokie"/>
    <x v="10"/>
    <x v="300"/>
    <x v="2"/>
    <s v="FUR-FU-10001473"/>
    <x v="0"/>
    <s v="Furnishings"/>
    <s v="DAX Wood Document Frame"/>
    <n v="32.951999999999998"/>
  </r>
  <r>
    <n v="2968"/>
    <s v="CA-2015-162866"/>
    <d v="2015-12-27T00:00:00"/>
    <d v="2015-12-31T00:00:00"/>
    <s v="Standard Class"/>
    <s v="Co-12640"/>
    <s v="Corey-Lock"/>
    <s v="Consumer"/>
    <s v="United States"/>
    <s v="Skokie"/>
    <x v="10"/>
    <x v="300"/>
    <x v="2"/>
    <s v="OFF-ST-10002562"/>
    <x v="1"/>
    <s v="Storage"/>
    <s v="Staple magnet"/>
    <n v="30.015999999999998"/>
  </r>
  <r>
    <n v="2969"/>
    <s v="CA-2018-167941"/>
    <d v="2018-11-06T00:00:00"/>
    <d v="2018-11-09T00:00:00"/>
    <s v="Second Class"/>
    <s v="JF-15565"/>
    <s v="Jill Fjeld"/>
    <s v="Consumer"/>
    <s v="United States"/>
    <s v="Fayetteville"/>
    <x v="3"/>
    <x v="305"/>
    <x v="0"/>
    <s v="OFF-AP-10002118"/>
    <x v="1"/>
    <s v="Appliances"/>
    <s v="1.7 Cubic Foot Compact &quot;Cube&quot; Office Refrigerators"/>
    <n v="499.584"/>
  </r>
  <r>
    <n v="2970"/>
    <s v="CA-2018-167941"/>
    <d v="2018-11-06T00:00:00"/>
    <d v="2018-11-09T00:00:00"/>
    <s v="Second Class"/>
    <s v="JF-15565"/>
    <s v="Jill Fjeld"/>
    <s v="Consumer"/>
    <s v="United States"/>
    <s v="Fayetteville"/>
    <x v="3"/>
    <x v="305"/>
    <x v="0"/>
    <s v="OFF-PA-10001800"/>
    <x v="1"/>
    <s v="Paper"/>
    <s v="Xerox 220"/>
    <n v="31.103999999999999"/>
  </r>
  <r>
    <n v="2971"/>
    <s v="CA-2018-167941"/>
    <d v="2018-11-06T00:00:00"/>
    <d v="2018-11-09T00:00:00"/>
    <s v="Second Class"/>
    <s v="JF-15565"/>
    <s v="Jill Fjeld"/>
    <s v="Consumer"/>
    <s v="United States"/>
    <s v="Fayetteville"/>
    <x v="3"/>
    <x v="305"/>
    <x v="0"/>
    <s v="OFF-BI-10002827"/>
    <x v="1"/>
    <s v="Binders"/>
    <s v="Avery Durable Poly Binders"/>
    <n v="13.272"/>
  </r>
  <r>
    <n v="2972"/>
    <s v="CA-2018-167941"/>
    <d v="2018-11-06T00:00:00"/>
    <d v="2018-11-09T00:00:00"/>
    <s v="Second Class"/>
    <s v="JF-15565"/>
    <s v="Jill Fjeld"/>
    <s v="Consumer"/>
    <s v="United States"/>
    <s v="Fayetteville"/>
    <x v="3"/>
    <x v="305"/>
    <x v="0"/>
    <s v="FUR-FU-10004671"/>
    <x v="0"/>
    <s v="Furnishings"/>
    <s v="Executive Impressions 12&quot; Wall Clock"/>
    <n v="28.271999999999998"/>
  </r>
  <r>
    <n v="2973"/>
    <s v="CA-2018-167941"/>
    <d v="2018-11-06T00:00:00"/>
    <d v="2018-11-09T00:00:00"/>
    <s v="Second Class"/>
    <s v="JF-15565"/>
    <s v="Jill Fjeld"/>
    <s v="Consumer"/>
    <s v="United States"/>
    <s v="Fayetteville"/>
    <x v="3"/>
    <x v="305"/>
    <x v="0"/>
    <s v="OFF-ST-10000736"/>
    <x v="1"/>
    <s v="Storage"/>
    <s v="Carina Double Wide Media Storage Towers in Natural &amp; Black"/>
    <n v="259.13600000000002"/>
  </r>
  <r>
    <n v="2974"/>
    <s v="CA-2018-111808"/>
    <d v="2018-12-16T00:00:00"/>
    <d v="2018-12-20T00:00:00"/>
    <s v="Standard Class"/>
    <s v="AR-10510"/>
    <s v="Andrew Roberts"/>
    <s v="Consumer"/>
    <s v="United States"/>
    <s v="Tulsa"/>
    <x v="26"/>
    <x v="311"/>
    <x v="2"/>
    <s v="OFF-BI-10004656"/>
    <x v="1"/>
    <s v="Binders"/>
    <s v="Peel &amp; Stick Add-On Corner Pockets"/>
    <n v="10.8"/>
  </r>
  <r>
    <n v="2975"/>
    <s v="CA-2016-137512"/>
    <d v="2016-05-07T00:00:00"/>
    <d v="2016-05-12T00:00:00"/>
    <s v="Standard Class"/>
    <s v="AG-10675"/>
    <s v="Anna Gayman"/>
    <s v="Consumer"/>
    <s v="United States"/>
    <s v="Allen"/>
    <x v="5"/>
    <x v="292"/>
    <x v="2"/>
    <s v="FUR-TA-10001095"/>
    <x v="0"/>
    <s v="Tables"/>
    <s v="Chromcraft Round Conference Tables"/>
    <n v="244.006"/>
  </r>
  <r>
    <n v="2976"/>
    <s v="CA-2016-137512"/>
    <d v="2016-05-07T00:00:00"/>
    <d v="2016-05-12T00:00:00"/>
    <s v="Standard Class"/>
    <s v="AG-10675"/>
    <s v="Anna Gayman"/>
    <s v="Consumer"/>
    <s v="United States"/>
    <s v="Allen"/>
    <x v="5"/>
    <x v="292"/>
    <x v="2"/>
    <s v="OFF-PA-10000213"/>
    <x v="1"/>
    <s v="Paper"/>
    <s v="Xerox 198"/>
    <n v="15.936"/>
  </r>
  <r>
    <n v="2977"/>
    <s v="CA-2018-139773"/>
    <d v="2018-12-04T00:00:00"/>
    <d v="2018-12-04T00:00:00"/>
    <s v="Same Day"/>
    <s v="DV-13045"/>
    <s v="Darrin Van Huff"/>
    <s v="Corporate"/>
    <s v="United States"/>
    <s v="Philadelphia"/>
    <x v="9"/>
    <x v="105"/>
    <x v="3"/>
    <s v="FUR-CH-10001797"/>
    <x v="0"/>
    <s v="Chairs"/>
    <s v="Safco Chair Connectors, 6/Carton"/>
    <n v="188.55199999999999"/>
  </r>
  <r>
    <n v="2978"/>
    <s v="CA-2018-134607"/>
    <d v="2018-10-03T00:00:00"/>
    <d v="2018-10-08T00:00:00"/>
    <s v="Second Class"/>
    <s v="HL-15040"/>
    <s v="Hunter Lopez"/>
    <s v="Consumer"/>
    <s v="United States"/>
    <s v="Rochester"/>
    <x v="15"/>
    <x v="144"/>
    <x v="3"/>
    <s v="OFF-ST-10002214"/>
    <x v="1"/>
    <s v="Storage"/>
    <s v="X-Rack File for Hanging Folders"/>
    <n v="22.58"/>
  </r>
  <r>
    <n v="2979"/>
    <s v="CA-2015-109232"/>
    <d v="2015-01-13T00:00:00"/>
    <d v="2015-01-16T00:00:00"/>
    <s v="Second Class"/>
    <s v="ND-18370"/>
    <s v="Natalie DeCherney"/>
    <s v="Consumer"/>
    <s v="United States"/>
    <s v="Mount Pleasant"/>
    <x v="20"/>
    <x v="421"/>
    <x v="0"/>
    <s v="FUR-CH-10000422"/>
    <x v="0"/>
    <s v="Chairs"/>
    <s v="Global Highback Leather Tilter in Burgundy"/>
    <n v="545.94000000000005"/>
  </r>
  <r>
    <n v="2980"/>
    <s v="CA-2016-139850"/>
    <d v="2016-06-12T00:00:00"/>
    <d v="2016-06-17T00:00:00"/>
    <s v="Standard Class"/>
    <s v="GB-14575"/>
    <s v="Giulietta Baptist"/>
    <s v="Consumer"/>
    <s v="United States"/>
    <s v="Philadelphia"/>
    <x v="9"/>
    <x v="63"/>
    <x v="3"/>
    <s v="OFF-PA-10003848"/>
    <x v="1"/>
    <s v="Paper"/>
    <s v="Xerox 1997"/>
    <n v="20.736000000000001"/>
  </r>
  <r>
    <n v="2981"/>
    <s v="CA-2016-139850"/>
    <d v="2016-06-12T00:00:00"/>
    <d v="2016-06-17T00:00:00"/>
    <s v="Standard Class"/>
    <s v="GB-14575"/>
    <s v="Giulietta Baptist"/>
    <s v="Consumer"/>
    <s v="United States"/>
    <s v="Philadelphia"/>
    <x v="9"/>
    <x v="63"/>
    <x v="3"/>
    <s v="FUR-FU-10003623"/>
    <x v="0"/>
    <s v="Furnishings"/>
    <s v="DataProducts Ampli Magnifier Task Lamp, Black,"/>
    <n v="43.295999999999999"/>
  </r>
  <r>
    <n v="2982"/>
    <s v="CA-2015-131310"/>
    <d v="2015-07-12T00:00:00"/>
    <d v="2015-07-18T00:00:00"/>
    <s v="Standard Class"/>
    <s v="CL-12565"/>
    <s v="Clay Ludtke"/>
    <s v="Consumer"/>
    <s v="United States"/>
    <s v="Seattle"/>
    <x v="4"/>
    <x v="60"/>
    <x v="1"/>
    <s v="FUR-CH-10001797"/>
    <x v="0"/>
    <s v="Chairs"/>
    <s v="Safco Chair Connectors, 6/Carton"/>
    <n v="123.136"/>
  </r>
  <r>
    <n v="2983"/>
    <s v="CA-2015-131310"/>
    <d v="2015-07-12T00:00:00"/>
    <d v="2015-07-18T00:00:00"/>
    <s v="Standard Class"/>
    <s v="CL-12565"/>
    <s v="Clay Ludtke"/>
    <s v="Consumer"/>
    <s v="United States"/>
    <s v="Seattle"/>
    <x v="4"/>
    <x v="60"/>
    <x v="1"/>
    <s v="OFF-BI-10003094"/>
    <x v="1"/>
    <s v="Binders"/>
    <s v="Self-Adhesive Ring Binder Labels"/>
    <n v="11.263999999999999"/>
  </r>
  <r>
    <n v="2984"/>
    <s v="US-2015-112872"/>
    <d v="2015-12-06T00:00:00"/>
    <d v="2015-12-11T00:00:00"/>
    <s v="Second Class"/>
    <s v="RC-19960"/>
    <s v="Ryan Crowe"/>
    <s v="Consumer"/>
    <s v="United States"/>
    <s v="Springfield"/>
    <x v="21"/>
    <x v="329"/>
    <x v="1"/>
    <s v="OFF-ST-10002205"/>
    <x v="1"/>
    <s v="Storage"/>
    <s v="File Shuttle I and Handi-File"/>
    <n v="53.423999999999999"/>
  </r>
  <r>
    <n v="2985"/>
    <s v="US-2015-112872"/>
    <d v="2015-12-06T00:00:00"/>
    <d v="2015-12-11T00:00:00"/>
    <s v="Second Class"/>
    <s v="RC-19960"/>
    <s v="Ryan Crowe"/>
    <s v="Consumer"/>
    <s v="United States"/>
    <s v="Springfield"/>
    <x v="21"/>
    <x v="329"/>
    <x v="1"/>
    <s v="FUR-TA-10003238"/>
    <x v="0"/>
    <s v="Tables"/>
    <s v="Chromcraft Bull-Nose Wood 48&quot; x 96&quot; Rectangular Conference Tables"/>
    <n v="275.49"/>
  </r>
  <r>
    <n v="2986"/>
    <s v="CA-2017-139269"/>
    <d v="2017-05-25T00:00:00"/>
    <d v="2017-05-30T00:00:00"/>
    <s v="Standard Class"/>
    <s v="JB-16045"/>
    <s v="Julia Barnett"/>
    <s v="Home Office"/>
    <s v="United States"/>
    <s v="Columbus"/>
    <x v="32"/>
    <x v="112"/>
    <x v="0"/>
    <s v="FUR-FU-10000755"/>
    <x v="0"/>
    <s v="Furnishings"/>
    <s v="Eldon Expressions Mahogany Wood Desk Collection"/>
    <n v="24.96"/>
  </r>
  <r>
    <n v="2987"/>
    <s v="CA-2017-139269"/>
    <d v="2017-05-25T00:00:00"/>
    <d v="2017-05-30T00:00:00"/>
    <s v="Standard Class"/>
    <s v="JB-16045"/>
    <s v="Julia Barnett"/>
    <s v="Home Office"/>
    <s v="United States"/>
    <s v="Columbus"/>
    <x v="32"/>
    <x v="112"/>
    <x v="0"/>
    <s v="OFF-PA-10002893"/>
    <x v="1"/>
    <s v="Paper"/>
    <s v="Wirebound Service Call Books, 5 1/2&quot; x 4&quot;"/>
    <n v="19.36"/>
  </r>
  <r>
    <n v="2988"/>
    <s v="CA-2017-139269"/>
    <d v="2017-05-25T00:00:00"/>
    <d v="2017-05-30T00:00:00"/>
    <s v="Standard Class"/>
    <s v="JB-16045"/>
    <s v="Julia Barnett"/>
    <s v="Home Office"/>
    <s v="United States"/>
    <s v="Columbus"/>
    <x v="32"/>
    <x v="112"/>
    <x v="0"/>
    <s v="OFF-ST-10000689"/>
    <x v="1"/>
    <s v="Storage"/>
    <s v="Fellowes Strictly Business Drawer File, Letter/Legal Size"/>
    <n v="1267.6500000000001"/>
  </r>
  <r>
    <n v="2989"/>
    <s v="CA-2017-139010"/>
    <d v="2017-02-21T00:00:00"/>
    <d v="2017-02-26T00:00:00"/>
    <s v="Second Class"/>
    <s v="MC-17635"/>
    <s v="Matthew Clasen"/>
    <s v="Corporate"/>
    <s v="United States"/>
    <s v="Los Angeles"/>
    <x v="1"/>
    <x v="3"/>
    <x v="1"/>
    <s v="TEC-AC-10004227"/>
    <x v="2"/>
    <s v="Accessories"/>
    <s v="SanDisk Ultra 16 GB MicroSDHC Class 10 Memory Card"/>
    <n v="12.99"/>
  </r>
  <r>
    <n v="2990"/>
    <s v="CA-2017-139010"/>
    <d v="2017-02-21T00:00:00"/>
    <d v="2017-02-26T00:00:00"/>
    <s v="Second Class"/>
    <s v="MC-17635"/>
    <s v="Matthew Clasen"/>
    <s v="Corporate"/>
    <s v="United States"/>
    <s v="Los Angeles"/>
    <x v="1"/>
    <x v="3"/>
    <x v="1"/>
    <s v="OFF-BI-10000174"/>
    <x v="1"/>
    <s v="Binders"/>
    <s v="Wilson Jones Clip &amp; Carry Folder Binder Tool for Ring Binders, Clear"/>
    <n v="18.559999999999999"/>
  </r>
  <r>
    <n v="2991"/>
    <s v="CA-2017-139010"/>
    <d v="2017-02-21T00:00:00"/>
    <d v="2017-02-26T00:00:00"/>
    <s v="Second Class"/>
    <s v="MC-17635"/>
    <s v="Matthew Clasen"/>
    <s v="Corporate"/>
    <s v="United States"/>
    <s v="Los Angeles"/>
    <x v="1"/>
    <x v="3"/>
    <x v="1"/>
    <s v="OFF-ST-10001809"/>
    <x v="1"/>
    <s v="Storage"/>
    <s v="Fellowes Officeware Wire Shelving"/>
    <n v="449.15"/>
  </r>
  <r>
    <n v="2992"/>
    <s v="CA-2017-139010"/>
    <d v="2017-02-21T00:00:00"/>
    <d v="2017-02-26T00:00:00"/>
    <s v="Second Class"/>
    <s v="MC-17635"/>
    <s v="Matthew Clasen"/>
    <s v="Corporate"/>
    <s v="United States"/>
    <s v="Los Angeles"/>
    <x v="1"/>
    <x v="3"/>
    <x v="1"/>
    <s v="OFF-BI-10002309"/>
    <x v="1"/>
    <s v="Binders"/>
    <s v="Avery Heavy-Duty EZD  Binder With Locking Rings"/>
    <n v="31.248000000000001"/>
  </r>
  <r>
    <n v="2993"/>
    <s v="CA-2017-134376"/>
    <d v="2017-10-02T00:00:00"/>
    <d v="2017-10-06T00:00:00"/>
    <s v="Standard Class"/>
    <s v="TT-21265"/>
    <s v="Tim Taslimi"/>
    <s v="Corporate"/>
    <s v="United States"/>
    <s v="New York City"/>
    <x v="15"/>
    <x v="23"/>
    <x v="3"/>
    <s v="OFF-AP-10004532"/>
    <x v="1"/>
    <s v="Appliances"/>
    <s v="Kensington 6 Outlet Guardian Standard Surge Protector"/>
    <n v="61.44"/>
  </r>
  <r>
    <n v="2994"/>
    <s v="CA-2018-147291"/>
    <d v="2018-03-11T00:00:00"/>
    <d v="2018-03-17T00:00:00"/>
    <s v="Standard Class"/>
    <s v="MJ-17740"/>
    <s v="Max Jones"/>
    <s v="Consumer"/>
    <s v="United States"/>
    <s v="Detroit"/>
    <x v="12"/>
    <x v="83"/>
    <x v="2"/>
    <s v="OFF-BI-10003091"/>
    <x v="1"/>
    <s v="Binders"/>
    <s v="GBC DocuBind TL200 Manual Binding Machine"/>
    <n v="895.92"/>
  </r>
  <r>
    <n v="2995"/>
    <s v="CA-2017-112893"/>
    <d v="2017-09-09T00:00:00"/>
    <d v="2017-09-13T00:00:00"/>
    <s v="Second Class"/>
    <s v="AT-10735"/>
    <s v="Annie Thurman"/>
    <s v="Consumer"/>
    <s v="United States"/>
    <s v="Stockton"/>
    <x v="1"/>
    <x v="351"/>
    <x v="1"/>
    <s v="OFF-BI-10004654"/>
    <x v="1"/>
    <s v="Binders"/>
    <s v="VariCap6 Expandable Binder"/>
    <n v="55.36"/>
  </r>
  <r>
    <n v="2996"/>
    <s v="US-2015-150532"/>
    <d v="2015-07-14T00:00:00"/>
    <d v="2015-07-21T00:00:00"/>
    <s v="Standard Class"/>
    <s v="PB-19150"/>
    <s v="Philip Brown"/>
    <s v="Consumer"/>
    <s v="United States"/>
    <s v="Phoenix"/>
    <x v="16"/>
    <x v="51"/>
    <x v="1"/>
    <s v="OFF-ST-10000760"/>
    <x v="1"/>
    <s v="Storage"/>
    <s v="Eldon Fold 'N Roll Cart System"/>
    <n v="55.92"/>
  </r>
  <r>
    <n v="2997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OFF-EN-10001539"/>
    <x v="1"/>
    <s v="Envelopes"/>
    <s v="Staple envelope"/>
    <n v="24.896000000000001"/>
  </r>
  <r>
    <n v="2998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FUR-FU-10000550"/>
    <x v="0"/>
    <s v="Furnishings"/>
    <s v="Stacking Trays by OIC"/>
    <n v="3.984"/>
  </r>
  <r>
    <n v="2999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TEC-AC-10003628"/>
    <x v="2"/>
    <s v="Accessories"/>
    <s v="Logitech 910-002974 M325 Wireless Mouse for Web Scrolling"/>
    <n v="95.968000000000004"/>
  </r>
  <r>
    <n v="3000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TEC-MA-10004521"/>
    <x v="2"/>
    <s v="Machines"/>
    <s v="Epson Perfection V600 Photo Scanner"/>
    <n v="206.99100000000001"/>
  </r>
  <r>
    <n v="3001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OFF-AP-10003860"/>
    <x v="1"/>
    <s v="Appliances"/>
    <s v="Fellowes Advanced 8 Outlet Surge Suppressor with Phone/Fax Protection"/>
    <n v="44.415999999999997"/>
  </r>
  <r>
    <n v="3002"/>
    <s v="CA-2015-138317"/>
    <d v="2015-06-21T00:00:00"/>
    <d v="2015-06-25T00:00:00"/>
    <s v="Standard Class"/>
    <s v="NW-18400"/>
    <s v="Natalie Webber"/>
    <s v="Consumer"/>
    <s v="United States"/>
    <s v="Philadelphia"/>
    <x v="9"/>
    <x v="74"/>
    <x v="3"/>
    <s v="OFF-BI-10000069"/>
    <x v="1"/>
    <s v="Binders"/>
    <s v="GBC Prepunched Paper, 19-Hole, for Binding Systems, 24-lb"/>
    <n v="9.0060000000000002"/>
  </r>
  <r>
    <n v="3003"/>
    <s v="CA-2016-130610"/>
    <d v="2016-07-05T00:00:00"/>
    <d v="2016-07-10T00:00:00"/>
    <s v="Standard Class"/>
    <s v="VP-21730"/>
    <s v="Victor Preis"/>
    <s v="Home Office"/>
    <s v="United States"/>
    <s v="Sterling Heights"/>
    <x v="12"/>
    <x v="422"/>
    <x v="2"/>
    <s v="OFF-BI-10003655"/>
    <x v="1"/>
    <s v="Binders"/>
    <s v="Durable Pressboard Binders"/>
    <n v="19"/>
  </r>
  <r>
    <n v="3004"/>
    <s v="CA-2018-104381"/>
    <d v="2018-12-16T00:00:00"/>
    <d v="2018-12-23T00:00:00"/>
    <s v="Standard Class"/>
    <s v="RD-19810"/>
    <s v="Ross DeVincentis"/>
    <s v="Home Office"/>
    <s v="United States"/>
    <s v="Rochester"/>
    <x v="15"/>
    <x v="144"/>
    <x v="3"/>
    <s v="OFF-BI-10001628"/>
    <x v="1"/>
    <s v="Binders"/>
    <s v="Acco Data Flex Cable Posts For Top &amp; Bottom Load Binders, 6&quot; Capacity"/>
    <n v="33.375999999999998"/>
  </r>
  <r>
    <n v="3005"/>
    <s v="CA-2017-131499"/>
    <d v="2017-09-08T00:00:00"/>
    <d v="2017-09-10T00:00:00"/>
    <s v="First Class"/>
    <s v="MG-17875"/>
    <s v="Michael Grace"/>
    <s v="Home Office"/>
    <s v="United States"/>
    <s v="New York City"/>
    <x v="15"/>
    <x v="164"/>
    <x v="3"/>
    <s v="OFF-AP-10003779"/>
    <x v="1"/>
    <s v="Appliances"/>
    <s v="Kensington 7 Outlet MasterPiece Power Center with Fax/Phone Line Protection"/>
    <n v="207.48"/>
  </r>
  <r>
    <n v="3006"/>
    <s v="CA-2015-148761"/>
    <d v="2015-05-17T00:00:00"/>
    <d v="2015-05-21T00:00:00"/>
    <s v="Standard Class"/>
    <s v="PA-19060"/>
    <s v="Pete Armstrong"/>
    <s v="Home Office"/>
    <s v="United States"/>
    <s v="Eau Claire"/>
    <x v="6"/>
    <x v="423"/>
    <x v="2"/>
    <s v="OFF-BI-10000666"/>
    <x v="1"/>
    <s v="Binders"/>
    <s v="Surelock Post Binders"/>
    <n v="91.68"/>
  </r>
  <r>
    <n v="3007"/>
    <s v="CA-2018-116519"/>
    <d v="2018-10-13T00:00:00"/>
    <d v="2018-10-15T00:00:00"/>
    <s v="First Class"/>
    <s v="CR-12730"/>
    <s v="Craig Reiter"/>
    <s v="Consumer"/>
    <s v="United States"/>
    <s v="New York City"/>
    <x v="15"/>
    <x v="29"/>
    <x v="3"/>
    <s v="OFF-AP-10000828"/>
    <x v="1"/>
    <s v="Appliances"/>
    <s v="Avanti 4.4 Cu. Ft. Refrigerator"/>
    <n v="904.9"/>
  </r>
  <r>
    <n v="3008"/>
    <s v="CA-2015-130729"/>
    <d v="2015-10-24T00:00:00"/>
    <d v="2015-10-29T00:00:00"/>
    <s v="Standard Class"/>
    <s v="AA-10375"/>
    <s v="Allen Armold"/>
    <s v="Consumer"/>
    <s v="United States"/>
    <s v="Rancho Cucamonga"/>
    <x v="1"/>
    <x v="348"/>
    <x v="1"/>
    <s v="OFF-BI-10002706"/>
    <x v="1"/>
    <s v="Binders"/>
    <s v="Avery Premier Heavy-Duty Binder with Round Locking Rings"/>
    <n v="34.271999999999998"/>
  </r>
  <r>
    <n v="3009"/>
    <s v="CA-2017-124772"/>
    <d v="2017-12-05T00:00:00"/>
    <d v="2017-12-06T00:00:00"/>
    <s v="First Class"/>
    <s v="JG-15160"/>
    <s v="James Galang"/>
    <s v="Consumer"/>
    <s v="United States"/>
    <s v="Murray"/>
    <x v="0"/>
    <x v="262"/>
    <x v="0"/>
    <s v="FUR-FU-10004748"/>
    <x v="0"/>
    <s v="Furnishings"/>
    <s v="Howard Miller 16&quot; Diameter Gallery Wall Clock"/>
    <n v="191.82"/>
  </r>
  <r>
    <n v="3010"/>
    <s v="CA-2017-115525"/>
    <d v="2017-07-25T00:00:00"/>
    <d v="2017-07-29T00:00:00"/>
    <s v="Standard Class"/>
    <s v="RR-19525"/>
    <s v="Rick Reed"/>
    <s v="Corporate"/>
    <s v="United States"/>
    <s v="Toledo"/>
    <x v="24"/>
    <x v="213"/>
    <x v="3"/>
    <s v="OFF-AP-10000026"/>
    <x v="1"/>
    <s v="Appliances"/>
    <s v="Tripp Lite Isotel 6 Outlet Surge Protector with Fax/Modem Protection"/>
    <n v="243.88"/>
  </r>
  <r>
    <n v="3011"/>
    <s v="CA-2018-134845"/>
    <d v="2018-04-17T00:00:00"/>
    <d v="2018-04-23T00:00:00"/>
    <s v="Standard Class"/>
    <s v="SR-20425"/>
    <s v="Sharelle Roach"/>
    <s v="Home Office"/>
    <s v="United States"/>
    <s v="Louisville"/>
    <x v="22"/>
    <x v="127"/>
    <x v="1"/>
    <s v="OFF-BI-10000773"/>
    <x v="1"/>
    <s v="Binders"/>
    <s v="Insertable Tab Post Binder Dividers"/>
    <n v="12.03"/>
  </r>
  <r>
    <n v="3012"/>
    <s v="CA-2018-134845"/>
    <d v="2018-04-17T00:00:00"/>
    <d v="2018-04-23T00:00:00"/>
    <s v="Standard Class"/>
    <s v="SR-20425"/>
    <s v="Sharelle Roach"/>
    <s v="Home Office"/>
    <s v="United States"/>
    <s v="Louisville"/>
    <x v="22"/>
    <x v="127"/>
    <x v="1"/>
    <s v="TEC-MA-10000822"/>
    <x v="2"/>
    <s v="Machines"/>
    <s v="Lexmark MX611dhe Monochrome Laser Printer"/>
    <n v="2549.9850000000001"/>
  </r>
  <r>
    <n v="3013"/>
    <s v="CA-2018-134845"/>
    <d v="2018-04-17T00:00:00"/>
    <d v="2018-04-23T00:00:00"/>
    <s v="Standard Class"/>
    <s v="SR-20425"/>
    <s v="Sharelle Roach"/>
    <s v="Home Office"/>
    <s v="United States"/>
    <s v="Louisville"/>
    <x v="22"/>
    <x v="127"/>
    <x v="1"/>
    <s v="OFF-BI-10001543"/>
    <x v="1"/>
    <s v="Binders"/>
    <s v="GBC VeloBinder Manual Binding System"/>
    <n v="21.594000000000001"/>
  </r>
  <r>
    <n v="3014"/>
    <s v="CA-2018-134845"/>
    <d v="2018-04-17T00:00:00"/>
    <d v="2018-04-23T00:00:00"/>
    <s v="Standard Class"/>
    <s v="SR-20425"/>
    <s v="Sharelle Roach"/>
    <s v="Home Office"/>
    <s v="United States"/>
    <s v="Louisville"/>
    <x v="22"/>
    <x v="127"/>
    <x v="1"/>
    <s v="OFF-BI-10003355"/>
    <x v="1"/>
    <s v="Binders"/>
    <s v="Cardinal Holdit Business Card Pockets"/>
    <n v="8.9640000000000004"/>
  </r>
  <r>
    <n v="3015"/>
    <s v="CA-2018-134845"/>
    <d v="2018-04-17T00:00:00"/>
    <d v="2018-04-23T00:00:00"/>
    <s v="Standard Class"/>
    <s v="SR-20425"/>
    <s v="Sharelle Roach"/>
    <s v="Home Office"/>
    <s v="United States"/>
    <s v="Louisville"/>
    <x v="22"/>
    <x v="127"/>
    <x v="1"/>
    <s v="OFF-PA-10002005"/>
    <x v="1"/>
    <s v="Paper"/>
    <s v="Xerox 225"/>
    <n v="20.736000000000001"/>
  </r>
  <r>
    <n v="3016"/>
    <s v="US-2016-138919"/>
    <d v="2016-09-17T00:00:00"/>
    <d v="2016-09-21T00:00:00"/>
    <s v="Standard Class"/>
    <s v="LS-16975"/>
    <s v="Lindsay Shagiari"/>
    <s v="Home Office"/>
    <s v="United States"/>
    <s v="New York City"/>
    <x v="15"/>
    <x v="45"/>
    <x v="3"/>
    <s v="FUR-TA-10004154"/>
    <x v="0"/>
    <s v="Tables"/>
    <s v="Riverside Furniture Oval Coffee Table, Oval End Table, End Table with Drawer"/>
    <n v="344.22"/>
  </r>
  <r>
    <n v="3017"/>
    <s v="US-2017-160528"/>
    <d v="2017-08-23T00:00:00"/>
    <d v="2017-08-30T00:00:00"/>
    <s v="Standard Class"/>
    <s v="MH-18115"/>
    <s v="Mick Hernandez"/>
    <s v="Home Office"/>
    <s v="United States"/>
    <s v="Pharr"/>
    <x v="5"/>
    <x v="424"/>
    <x v="2"/>
    <s v="OFF-ST-10002743"/>
    <x v="1"/>
    <s v="Storage"/>
    <s v="SAFCO Boltless Steel Shelving"/>
    <n v="727.29600000000005"/>
  </r>
  <r>
    <n v="3018"/>
    <s v="US-2017-160528"/>
    <d v="2017-08-23T00:00:00"/>
    <d v="2017-08-30T00:00:00"/>
    <s v="Standard Class"/>
    <s v="MH-18115"/>
    <s v="Mick Hernandez"/>
    <s v="Home Office"/>
    <s v="United States"/>
    <s v="Pharr"/>
    <x v="5"/>
    <x v="424"/>
    <x v="2"/>
    <s v="FUR-FU-10004973"/>
    <x v="0"/>
    <s v="Furnishings"/>
    <s v="Flat Face Poster Frame"/>
    <n v="22.608000000000001"/>
  </r>
  <r>
    <n v="3019"/>
    <s v="US-2017-160528"/>
    <d v="2017-08-23T00:00:00"/>
    <d v="2017-08-30T00:00:00"/>
    <s v="Standard Class"/>
    <s v="MH-18115"/>
    <s v="Mick Hernandez"/>
    <s v="Home Office"/>
    <s v="United States"/>
    <s v="Pharr"/>
    <x v="5"/>
    <x v="424"/>
    <x v="2"/>
    <s v="TEC-AC-10002842"/>
    <x v="2"/>
    <s v="Accessories"/>
    <s v="WD My Passport Ultra 2TB Portable External Hard Drive"/>
    <n v="666.4"/>
  </r>
  <r>
    <n v="3020"/>
    <s v="CA-2016-123568"/>
    <d v="2016-11-08T00:00:00"/>
    <d v="2016-11-14T00:00:00"/>
    <s v="Standard Class"/>
    <s v="SC-20095"/>
    <s v="Sanjit Chand"/>
    <s v="Consumer"/>
    <s v="United States"/>
    <s v="West Jordan"/>
    <x v="7"/>
    <x v="8"/>
    <x v="1"/>
    <s v="OFF-FA-10002701"/>
    <x v="1"/>
    <s v="Fasteners"/>
    <s v="Alliance Rubber Bands"/>
    <n v="5.04"/>
  </r>
  <r>
    <n v="3021"/>
    <s v="CA-2016-123568"/>
    <d v="2016-11-08T00:00:00"/>
    <d v="2016-11-14T00:00:00"/>
    <s v="Standard Class"/>
    <s v="SC-20095"/>
    <s v="Sanjit Chand"/>
    <s v="Consumer"/>
    <s v="United States"/>
    <s v="West Jordan"/>
    <x v="7"/>
    <x v="8"/>
    <x v="1"/>
    <s v="OFF-PA-10001125"/>
    <x v="1"/>
    <s v="Paper"/>
    <s v="Xerox 1988"/>
    <n v="92.94"/>
  </r>
  <r>
    <n v="3022"/>
    <s v="CA-2016-123568"/>
    <d v="2016-11-08T00:00:00"/>
    <d v="2016-11-14T00:00:00"/>
    <s v="Standard Class"/>
    <s v="SC-20095"/>
    <s v="Sanjit Chand"/>
    <s v="Consumer"/>
    <s v="United States"/>
    <s v="West Jordan"/>
    <x v="7"/>
    <x v="8"/>
    <x v="1"/>
    <s v="FUR-FU-10004090"/>
    <x v="0"/>
    <s v="Furnishings"/>
    <s v="Executive Impressions 14&quot; Contract Wall Clock"/>
    <n v="66.69"/>
  </r>
  <r>
    <n v="3023"/>
    <s v="CA-2016-123568"/>
    <d v="2016-11-08T00:00:00"/>
    <d v="2016-11-14T00:00:00"/>
    <s v="Standard Class"/>
    <s v="SC-20095"/>
    <s v="Sanjit Chand"/>
    <s v="Consumer"/>
    <s v="United States"/>
    <s v="West Jordan"/>
    <x v="7"/>
    <x v="8"/>
    <x v="1"/>
    <s v="OFF-BI-10001510"/>
    <x v="1"/>
    <s v="Binders"/>
    <s v="Deluxe Heavy-Duty Vinyl Round Ring Binder"/>
    <n v="91.68"/>
  </r>
  <r>
    <n v="3024"/>
    <s v="CA-2018-124674"/>
    <d v="2018-11-17T00:00:00"/>
    <d v="2018-11-23T00:00:00"/>
    <s v="Standard Class"/>
    <s v="JB-16000"/>
    <s v="Joy Bell-"/>
    <s v="Consumer"/>
    <s v="United States"/>
    <s v="Brownsville"/>
    <x v="5"/>
    <x v="230"/>
    <x v="2"/>
    <s v="FUR-BO-10002202"/>
    <x v="0"/>
    <s v="Bookcases"/>
    <s v="Atlantic Metals Mobile 2-Shelf Bookcases, Custom Colors"/>
    <n v="327.7328"/>
  </r>
  <r>
    <n v="3025"/>
    <s v="CA-2016-164441"/>
    <d v="2016-11-08T00:00:00"/>
    <d v="2016-11-13T00:00:00"/>
    <s v="Standard Class"/>
    <s v="AC-10450"/>
    <s v="Amy Cox"/>
    <s v="Consumer"/>
    <s v="United States"/>
    <s v="New York City"/>
    <x v="15"/>
    <x v="164"/>
    <x v="3"/>
    <s v="OFF-BI-10001922"/>
    <x v="1"/>
    <s v="Binders"/>
    <s v="Storex Dura Pro Binders"/>
    <n v="52.271999999999998"/>
  </r>
  <r>
    <n v="3026"/>
    <s v="CA-2016-164441"/>
    <d v="2016-11-08T00:00:00"/>
    <d v="2016-11-13T00:00:00"/>
    <s v="Standard Class"/>
    <s v="AC-10450"/>
    <s v="Amy Cox"/>
    <s v="Consumer"/>
    <s v="United States"/>
    <s v="New York City"/>
    <x v="15"/>
    <x v="164"/>
    <x v="3"/>
    <s v="OFF-PA-10001667"/>
    <x v="1"/>
    <s v="Paper"/>
    <s v="Great White Multi-Use Recycled Paper (20Lb. and 84 Bright)"/>
    <n v="17.940000000000001"/>
  </r>
  <r>
    <n v="3027"/>
    <s v="CA-2018-169054"/>
    <d v="2018-04-22T00:00:00"/>
    <d v="2018-04-26T00:00:00"/>
    <s v="Standard Class"/>
    <s v="MO-17800"/>
    <s v="Meg O'Connel"/>
    <s v="Home Office"/>
    <s v="United States"/>
    <s v="Philadelphia"/>
    <x v="9"/>
    <x v="11"/>
    <x v="3"/>
    <s v="FUR-FU-10001488"/>
    <x v="0"/>
    <s v="Furnishings"/>
    <s v="Tenex 46&quot; x 60&quot; Computer Anti-Static Chairmat, Rectangular Shaped"/>
    <n v="254.352"/>
  </r>
  <r>
    <n v="3028"/>
    <s v="CA-2015-106719"/>
    <d v="2015-08-24T00:00:00"/>
    <d v="2015-08-24T00:00:00"/>
    <s v="Same Day"/>
    <s v="RB-19645"/>
    <s v="Robert Barroso"/>
    <s v="Corporate"/>
    <s v="United States"/>
    <s v="Billings"/>
    <x v="37"/>
    <x v="425"/>
    <x v="1"/>
    <s v="OFF-BI-10002799"/>
    <x v="1"/>
    <s v="Binders"/>
    <s v="SlimView Poly Binder, 3/8&quot;"/>
    <n v="8.2880000000000003"/>
  </r>
  <r>
    <n v="3029"/>
    <s v="CA-2018-116855"/>
    <d v="2018-12-17T00:00:00"/>
    <d v="2018-12-21T00:00:00"/>
    <s v="Standard Class"/>
    <s v="AI-10855"/>
    <s v="Arianne Irving"/>
    <s v="Consumer"/>
    <s v="United States"/>
    <s v="Chesapeake"/>
    <x v="17"/>
    <x v="336"/>
    <x v="0"/>
    <s v="FUR-CH-10003846"/>
    <x v="0"/>
    <s v="Chairs"/>
    <s v="Hon Valutask Swivel Chairs"/>
    <n v="504.9"/>
  </r>
  <r>
    <n v="3030"/>
    <s v="US-2017-164189"/>
    <d v="2017-03-24T00:00:00"/>
    <d v="2017-03-28T00:00:00"/>
    <s v="Standard Class"/>
    <s v="DR-12880"/>
    <s v="Dan Reichenbach"/>
    <s v="Corporate"/>
    <s v="United States"/>
    <s v="Gresham"/>
    <x v="21"/>
    <x v="426"/>
    <x v="1"/>
    <s v="TEC-PH-10003691"/>
    <x v="2"/>
    <s v="Phones"/>
    <s v="BlackBerry Q10"/>
    <n v="403.16800000000001"/>
  </r>
  <r>
    <n v="3031"/>
    <s v="CA-2016-168480"/>
    <d v="2016-09-21T00:00:00"/>
    <d v="2016-09-27T00:00:00"/>
    <s v="Standard Class"/>
    <s v="DM-12955"/>
    <s v="Dario Medina"/>
    <s v="Corporate"/>
    <s v="United States"/>
    <s v="Lincoln Park"/>
    <x v="12"/>
    <x v="366"/>
    <x v="2"/>
    <s v="FUR-BO-10000468"/>
    <x v="0"/>
    <s v="Bookcases"/>
    <s v="O'Sullivan 2-Shelf Heavy-Duty Bookcases"/>
    <n v="194.32"/>
  </r>
  <r>
    <n v="3032"/>
    <s v="CA-2016-168480"/>
    <d v="2016-09-21T00:00:00"/>
    <d v="2016-09-27T00:00:00"/>
    <s v="Standard Class"/>
    <s v="DM-12955"/>
    <s v="Dario Medina"/>
    <s v="Corporate"/>
    <s v="United States"/>
    <s v="Lincoln Park"/>
    <x v="12"/>
    <x v="366"/>
    <x v="2"/>
    <s v="OFF-AR-10001044"/>
    <x v="1"/>
    <s v="Art"/>
    <s v="BOSTON Ranger #55 Pencil Sharpener, Black"/>
    <n v="25.99"/>
  </r>
  <r>
    <n v="3033"/>
    <s v="US-2017-114293"/>
    <d v="2017-11-21T00:00:00"/>
    <d v="2017-11-26T00:00:00"/>
    <s v="Standard Class"/>
    <s v="JH-16180"/>
    <s v="Justin Hirsh"/>
    <s v="Consumer"/>
    <s v="United States"/>
    <s v="Gresham"/>
    <x v="21"/>
    <x v="426"/>
    <x v="1"/>
    <s v="FUR-CH-10003833"/>
    <x v="0"/>
    <s v="Chairs"/>
    <s v="Novimex Fabric Task Chair"/>
    <n v="195.136"/>
  </r>
  <r>
    <n v="3034"/>
    <s v="CA-2018-134173"/>
    <d v="2018-09-16T00:00:00"/>
    <d v="2018-09-21T00:00:00"/>
    <s v="Standard Class"/>
    <s v="AB-10060"/>
    <s v="Adam Bellavance"/>
    <s v="Home Office"/>
    <s v="United States"/>
    <s v="Philadelphia"/>
    <x v="9"/>
    <x v="105"/>
    <x v="3"/>
    <s v="OFF-PA-10004355"/>
    <x v="1"/>
    <s v="Paper"/>
    <s v="Xerox 231"/>
    <n v="20.736000000000001"/>
  </r>
  <r>
    <n v="3035"/>
    <s v="US-2016-123960"/>
    <d v="2016-06-11T00:00:00"/>
    <d v="2016-06-16T00:00:00"/>
    <s v="Standard Class"/>
    <s v="BD-11605"/>
    <s v="Brian Dahlen"/>
    <s v="Consumer"/>
    <s v="United States"/>
    <s v="Monroe"/>
    <x v="28"/>
    <x v="68"/>
    <x v="0"/>
    <s v="TEC-AC-10003038"/>
    <x v="2"/>
    <s v="Accessories"/>
    <s v="Kingston Digital DataTraveler 16GB USB 2.0"/>
    <n v="53.7"/>
  </r>
  <r>
    <n v="3036"/>
    <s v="US-2016-123960"/>
    <d v="2016-06-11T00:00:00"/>
    <d v="2016-06-16T00:00:00"/>
    <s v="Standard Class"/>
    <s v="BD-11605"/>
    <s v="Brian Dahlen"/>
    <s v="Consumer"/>
    <s v="United States"/>
    <s v="Monroe"/>
    <x v="28"/>
    <x v="68"/>
    <x v="0"/>
    <s v="OFF-BI-10002799"/>
    <x v="1"/>
    <s v="Binders"/>
    <s v="SlimView Poly Binder, 3/8&quot;"/>
    <n v="36.26"/>
  </r>
  <r>
    <n v="3037"/>
    <s v="US-2016-123960"/>
    <d v="2016-06-11T00:00:00"/>
    <d v="2016-06-16T00:00:00"/>
    <s v="Standard Class"/>
    <s v="BD-11605"/>
    <s v="Brian Dahlen"/>
    <s v="Consumer"/>
    <s v="United States"/>
    <s v="Monroe"/>
    <x v="28"/>
    <x v="68"/>
    <x v="0"/>
    <s v="OFF-AR-10003582"/>
    <x v="1"/>
    <s v="Art"/>
    <s v="Boston Electric Pencil Sharpener, Model 1818, Charcoal Black"/>
    <n v="56.3"/>
  </r>
  <r>
    <n v="3038"/>
    <s v="US-2016-123960"/>
    <d v="2016-06-11T00:00:00"/>
    <d v="2016-06-16T00:00:00"/>
    <s v="Standard Class"/>
    <s v="BD-11605"/>
    <s v="Brian Dahlen"/>
    <s v="Consumer"/>
    <s v="United States"/>
    <s v="Monroe"/>
    <x v="28"/>
    <x v="68"/>
    <x v="0"/>
    <s v="OFF-PA-10004451"/>
    <x v="1"/>
    <s v="Paper"/>
    <s v="Xerox 222"/>
    <n v="32.4"/>
  </r>
  <r>
    <n v="3039"/>
    <s v="US-2016-123960"/>
    <d v="2016-06-11T00:00:00"/>
    <d v="2016-06-16T00:00:00"/>
    <s v="Standard Class"/>
    <s v="BD-11605"/>
    <s v="Brian Dahlen"/>
    <s v="Consumer"/>
    <s v="United States"/>
    <s v="Monroe"/>
    <x v="28"/>
    <x v="68"/>
    <x v="0"/>
    <s v="FUR-FU-10004666"/>
    <x v="0"/>
    <s v="Furnishings"/>
    <s v="DAX Clear Channel Poster Frame"/>
    <n v="29.16"/>
  </r>
  <r>
    <n v="3040"/>
    <s v="CA-2018-101749"/>
    <d v="2018-10-03T00:00:00"/>
    <d v="2018-10-08T00:00:00"/>
    <s v="Standard Class"/>
    <s v="AS-10045"/>
    <s v="Aaron Smayling"/>
    <s v="Corporate"/>
    <s v="United States"/>
    <s v="Pasadena"/>
    <x v="1"/>
    <x v="54"/>
    <x v="1"/>
    <s v="FUR-TA-10001520"/>
    <x v="0"/>
    <s v="Tables"/>
    <s v="Lesro Sheffield Collection Coffee Table, End Table, Center Table, Corner Table"/>
    <n v="171.28800000000001"/>
  </r>
  <r>
    <n v="3041"/>
    <s v="US-2017-147991"/>
    <d v="2017-05-05T00:00:00"/>
    <d v="2017-05-09T00:00:00"/>
    <s v="Standard Class"/>
    <s v="ZD-21925"/>
    <s v="Zuschuss Donatelli"/>
    <s v="Consumer"/>
    <s v="United States"/>
    <s v="Chattanooga"/>
    <x v="18"/>
    <x v="427"/>
    <x v="0"/>
    <s v="FUR-FU-10004270"/>
    <x v="0"/>
    <s v="Furnishings"/>
    <s v="Eldon Image Series Desk Accessories, Burgundy"/>
    <n v="16.72"/>
  </r>
  <r>
    <n v="3042"/>
    <s v="CA-2018-149559"/>
    <d v="2018-09-11T00:00:00"/>
    <d v="2018-09-12T00:00:00"/>
    <s v="Same Day"/>
    <s v="KF-16285"/>
    <s v="Karen Ferguson"/>
    <s v="Home Office"/>
    <s v="United States"/>
    <s v="Long Beach"/>
    <x v="1"/>
    <x v="106"/>
    <x v="1"/>
    <s v="OFF-PA-10003172"/>
    <x v="1"/>
    <s v="Paper"/>
    <s v="Xerox 1996"/>
    <n v="12.96"/>
  </r>
  <r>
    <n v="3043"/>
    <s v="CA-2018-149559"/>
    <d v="2018-09-11T00:00:00"/>
    <d v="2018-09-12T00:00:00"/>
    <s v="Same Day"/>
    <s v="KF-16285"/>
    <s v="Karen Ferguson"/>
    <s v="Home Office"/>
    <s v="United States"/>
    <s v="Long Beach"/>
    <x v="1"/>
    <x v="106"/>
    <x v="1"/>
    <s v="OFF-EN-10002312"/>
    <x v="1"/>
    <s v="Envelopes"/>
    <s v="#10 Self-Seal White Envelopes"/>
    <n v="22.18"/>
  </r>
  <r>
    <n v="3044"/>
    <s v="CA-2018-149559"/>
    <d v="2018-09-11T00:00:00"/>
    <d v="2018-09-12T00:00:00"/>
    <s v="Same Day"/>
    <s v="KF-16285"/>
    <s v="Karen Ferguson"/>
    <s v="Home Office"/>
    <s v="United States"/>
    <s v="Long Beach"/>
    <x v="1"/>
    <x v="106"/>
    <x v="1"/>
    <s v="FUR-CH-10002320"/>
    <x v="0"/>
    <s v="Chairs"/>
    <s v="Hon Pagoda Stacking Chairs"/>
    <n v="2054.2719999999999"/>
  </r>
  <r>
    <n v="3045"/>
    <s v="CA-2016-135174"/>
    <d v="2016-04-30T00:00:00"/>
    <d v="2016-05-02T00:00:00"/>
    <s v="Second Class"/>
    <s v="BP-11230"/>
    <s v="Benjamin Patterson"/>
    <s v="Consumer"/>
    <s v="United States"/>
    <s v="Troy"/>
    <x v="24"/>
    <x v="411"/>
    <x v="3"/>
    <s v="TEC-PH-10001530"/>
    <x v="2"/>
    <s v="Phones"/>
    <s v="Cisco Unified IP Phone 7945G VoIP phone"/>
    <n v="1022.97"/>
  </r>
  <r>
    <n v="3046"/>
    <s v="CA-2018-125290"/>
    <d v="2018-11-06T00:00:00"/>
    <d v="2018-11-10T00:00:00"/>
    <s v="Second Class"/>
    <s v="CC-12430"/>
    <s v="Chuck Clark"/>
    <s v="Home Office"/>
    <s v="United States"/>
    <s v="Minneapolis"/>
    <x v="11"/>
    <x v="39"/>
    <x v="2"/>
    <s v="OFF-AR-10001216"/>
    <x v="1"/>
    <s v="Art"/>
    <s v="Newell 339"/>
    <n v="13.9"/>
  </r>
  <r>
    <n v="3047"/>
    <s v="CA-2018-125290"/>
    <d v="2018-11-06T00:00:00"/>
    <d v="2018-11-10T00:00:00"/>
    <s v="Second Class"/>
    <s v="CC-12430"/>
    <s v="Chuck Clark"/>
    <s v="Home Office"/>
    <s v="United States"/>
    <s v="Minneapolis"/>
    <x v="11"/>
    <x v="39"/>
    <x v="2"/>
    <s v="OFF-PA-10003127"/>
    <x v="1"/>
    <s v="Paper"/>
    <s v="Easy-staple paper"/>
    <n v="26.38"/>
  </r>
  <r>
    <n v="3048"/>
    <s v="CA-2015-137351"/>
    <d v="2015-09-30T00:00:00"/>
    <d v="2015-10-04T00:00:00"/>
    <s v="Standard Class"/>
    <s v="DB-13615"/>
    <s v="Doug Bickford"/>
    <s v="Consumer"/>
    <s v="United States"/>
    <s v="Seattle"/>
    <x v="4"/>
    <x v="59"/>
    <x v="1"/>
    <s v="OFF-BI-10003910"/>
    <x v="1"/>
    <s v="Binders"/>
    <s v="DXL Angle-View Binders with Locking Rings by Samsill"/>
    <n v="43.176000000000002"/>
  </r>
  <r>
    <n v="3049"/>
    <s v="CA-2018-121419"/>
    <d v="2018-04-02T00:00:00"/>
    <d v="2018-04-04T00:00:00"/>
    <s v="First Class"/>
    <s v="TC-21475"/>
    <s v="Tony Chapman"/>
    <s v="Home Office"/>
    <s v="United States"/>
    <s v="Columbus"/>
    <x v="32"/>
    <x v="112"/>
    <x v="0"/>
    <s v="FUR-TA-10004534"/>
    <x v="0"/>
    <s v="Tables"/>
    <s v="Bevis 44 x 96 Conference Tables"/>
    <n v="411.8"/>
  </r>
  <r>
    <n v="3050"/>
    <s v="CA-2018-121419"/>
    <d v="2018-04-02T00:00:00"/>
    <d v="2018-04-04T00:00:00"/>
    <s v="First Class"/>
    <s v="TC-21475"/>
    <s v="Tony Chapman"/>
    <s v="Home Office"/>
    <s v="United States"/>
    <s v="Columbus"/>
    <x v="32"/>
    <x v="112"/>
    <x v="0"/>
    <s v="TEC-AC-10000892"/>
    <x v="2"/>
    <s v="Accessories"/>
    <s v="NETGEAR N750 Dual Band Wi-Fi Gigabit Router"/>
    <n v="360"/>
  </r>
  <r>
    <n v="3051"/>
    <s v="US-2018-148054"/>
    <d v="2018-10-06T00:00:00"/>
    <d v="2018-10-11T00:00:00"/>
    <s v="Standard Class"/>
    <s v="NZ-18565"/>
    <s v="Nick Zandusky"/>
    <s v="Home Office"/>
    <s v="United States"/>
    <s v="Meridian"/>
    <x v="45"/>
    <x v="428"/>
    <x v="1"/>
    <s v="FUR-FU-10003247"/>
    <x v="0"/>
    <s v="Furnishings"/>
    <s v="36X48 HARDFLOOR CHAIRMAT"/>
    <n v="41.96"/>
  </r>
  <r>
    <n v="3052"/>
    <s v="US-2018-148054"/>
    <d v="2018-10-06T00:00:00"/>
    <d v="2018-10-11T00:00:00"/>
    <s v="Standard Class"/>
    <s v="NZ-18565"/>
    <s v="Nick Zandusky"/>
    <s v="Home Office"/>
    <s v="United States"/>
    <s v="Meridian"/>
    <x v="45"/>
    <x v="428"/>
    <x v="1"/>
    <s v="OFF-AP-10004336"/>
    <x v="1"/>
    <s v="Appliances"/>
    <s v="Conquest 14 Commercial Heavy-Duty Upright Vacuum, Collection System, Accessory Kit"/>
    <n v="227.84"/>
  </r>
  <r>
    <n v="3053"/>
    <s v="US-2018-148054"/>
    <d v="2018-10-06T00:00:00"/>
    <d v="2018-10-11T00:00:00"/>
    <s v="Standard Class"/>
    <s v="NZ-18565"/>
    <s v="Nick Zandusky"/>
    <s v="Home Office"/>
    <s v="United States"/>
    <s v="Meridian"/>
    <x v="45"/>
    <x v="428"/>
    <x v="1"/>
    <s v="OFF-PA-10001295"/>
    <x v="1"/>
    <s v="Paper"/>
    <s v="Computer Printout Paper with Letter-Trim Perforations"/>
    <n v="37.94"/>
  </r>
  <r>
    <n v="3054"/>
    <s v="CA-2017-128517"/>
    <d v="2017-04-09T00:00:00"/>
    <d v="2017-04-14T00:00:00"/>
    <s v="Second Class"/>
    <s v="SW-20350"/>
    <s v="Sean Wendt"/>
    <s v="Home Office"/>
    <s v="United States"/>
    <s v="Detroit"/>
    <x v="12"/>
    <x v="83"/>
    <x v="2"/>
    <s v="TEC-PH-10002555"/>
    <x v="2"/>
    <s v="Phones"/>
    <s v="Nortel Meridian M5316 Digital phone"/>
    <n v="517.9"/>
  </r>
  <r>
    <n v="3055"/>
    <s v="CA-2017-128517"/>
    <d v="2017-04-09T00:00:00"/>
    <d v="2017-04-14T00:00:00"/>
    <s v="Second Class"/>
    <s v="SW-20350"/>
    <s v="Sean Wendt"/>
    <s v="Home Office"/>
    <s v="United States"/>
    <s v="Detroit"/>
    <x v="12"/>
    <x v="83"/>
    <x v="2"/>
    <s v="OFF-BI-10000831"/>
    <x v="1"/>
    <s v="Binders"/>
    <s v="Storex Flexible Poly Binders with Double Pockets"/>
    <n v="5.28"/>
  </r>
  <r>
    <n v="3056"/>
    <s v="US-2016-100377"/>
    <d v="2016-08-28T00:00:00"/>
    <d v="2016-09-01T00:00:00"/>
    <s v="Standard Class"/>
    <s v="TS-21370"/>
    <s v="Todd Sumrall"/>
    <s v="Corporate"/>
    <s v="United States"/>
    <s v="Chicago"/>
    <x v="10"/>
    <x v="36"/>
    <x v="2"/>
    <s v="TEC-CO-10001046"/>
    <x v="2"/>
    <s v="Copiers"/>
    <s v="Canon Imageclass D680 Copier / Fax"/>
    <n v="2799.96"/>
  </r>
  <r>
    <n v="3057"/>
    <s v="CA-2018-131492"/>
    <d v="2018-10-19T00:00:00"/>
    <d v="2018-10-24T00:00:00"/>
    <s v="Second Class"/>
    <s v="HH-15010"/>
    <s v="Hilary Holden"/>
    <s v="Corporate"/>
    <s v="United States"/>
    <s v="San Francisco"/>
    <x v="1"/>
    <x v="94"/>
    <x v="1"/>
    <s v="OFF-EN-10002973"/>
    <x v="1"/>
    <s v="Envelopes"/>
    <s v="Ampad #10 Peel &amp; Seel Holiday Envelopes"/>
    <n v="8.9600000000000009"/>
  </r>
  <r>
    <n v="3058"/>
    <s v="CA-2018-131492"/>
    <d v="2018-10-19T00:00:00"/>
    <d v="2018-10-24T00:00:00"/>
    <s v="Second Class"/>
    <s v="HH-15010"/>
    <s v="Hilary Holden"/>
    <s v="Corporate"/>
    <s v="United States"/>
    <s v="San Francisco"/>
    <x v="1"/>
    <x v="94"/>
    <x v="1"/>
    <s v="OFF-LA-10001641"/>
    <x v="1"/>
    <s v="Labels"/>
    <s v="Avery 518"/>
    <n v="31.5"/>
  </r>
  <r>
    <n v="3059"/>
    <s v="CA-2018-131492"/>
    <d v="2018-10-19T00:00:00"/>
    <d v="2018-10-24T00:00:00"/>
    <s v="Second Class"/>
    <s v="HH-15010"/>
    <s v="Hilary Holden"/>
    <s v="Corporate"/>
    <s v="United States"/>
    <s v="San Francisco"/>
    <x v="1"/>
    <x v="94"/>
    <x v="1"/>
    <s v="FUR-FU-10003878"/>
    <x v="0"/>
    <s v="Furnishings"/>
    <s v="Linden 10&quot; Round Wall Clock, Black"/>
    <n v="30.56"/>
  </r>
  <r>
    <n v="3060"/>
    <s v="CA-2018-131492"/>
    <d v="2018-10-19T00:00:00"/>
    <d v="2018-10-24T00:00:00"/>
    <s v="Second Class"/>
    <s v="HH-15010"/>
    <s v="Hilary Holden"/>
    <s v="Corporate"/>
    <s v="United States"/>
    <s v="San Francisco"/>
    <x v="1"/>
    <x v="94"/>
    <x v="1"/>
    <s v="FUR-TA-10003837"/>
    <x v="0"/>
    <s v="Tables"/>
    <s v="Anderson Hickey Conga Table Tops &amp; Accessories"/>
    <n v="24.367999999999999"/>
  </r>
  <r>
    <n v="3061"/>
    <s v="CA-2017-144554"/>
    <d v="2017-11-07T00:00:00"/>
    <d v="2017-11-12T00:00:00"/>
    <s v="Standard Class"/>
    <s v="DM-13345"/>
    <s v="Denise Monton"/>
    <s v="Corporate"/>
    <s v="United States"/>
    <s v="Newark"/>
    <x v="24"/>
    <x v="55"/>
    <x v="3"/>
    <s v="TEC-AC-10002800"/>
    <x v="2"/>
    <s v="Accessories"/>
    <s v="Plantronics Audio 478 Stereo USB Headset"/>
    <n v="119.976"/>
  </r>
  <r>
    <n v="3062"/>
    <s v="CA-2018-127621"/>
    <d v="2018-03-03T00:00:00"/>
    <d v="2018-03-07T00:00:00"/>
    <s v="Standard Class"/>
    <s v="RE-19450"/>
    <s v="Richard Eichhorn"/>
    <s v="Consumer"/>
    <s v="United States"/>
    <s v="Dallas"/>
    <x v="5"/>
    <x v="176"/>
    <x v="2"/>
    <s v="OFF-PA-10001307"/>
    <x v="1"/>
    <s v="Paper"/>
    <s v="Important Message Pads, 50 4-1/4 x 5-1/2 Forms per Pad"/>
    <n v="26.88"/>
  </r>
  <r>
    <n v="3063"/>
    <s v="CA-2016-145184"/>
    <d v="2016-11-27T00:00:00"/>
    <d v="2016-11-29T00:00:00"/>
    <s v="First Class"/>
    <s v="JD-16150"/>
    <s v="Justin Deggeller"/>
    <s v="Corporate"/>
    <s v="United States"/>
    <s v="Newark"/>
    <x v="13"/>
    <x v="284"/>
    <x v="3"/>
    <s v="TEC-PH-10002350"/>
    <x v="2"/>
    <s v="Phones"/>
    <s v="Apple EarPods with Remote and Mic"/>
    <n v="83.97"/>
  </r>
  <r>
    <n v="3064"/>
    <s v="CA-2016-145184"/>
    <d v="2016-11-27T00:00:00"/>
    <d v="2016-11-29T00:00:00"/>
    <s v="First Class"/>
    <s v="JD-16150"/>
    <s v="Justin Deggeller"/>
    <s v="Corporate"/>
    <s v="United States"/>
    <s v="Newark"/>
    <x v="13"/>
    <x v="284"/>
    <x v="3"/>
    <s v="TEC-AC-10000397"/>
    <x v="2"/>
    <s v="Accessories"/>
    <s v="Perixx PERIBOARD-512B, Ergonomic Split Keyboard"/>
    <n v="104.97"/>
  </r>
  <r>
    <n v="3065"/>
    <s v="CA-2018-106859"/>
    <d v="2018-03-13T00:00:00"/>
    <d v="2018-03-18T00:00:00"/>
    <s v="Second Class"/>
    <s v="BF-11215"/>
    <s v="Benjamin Farhat"/>
    <s v="Home Office"/>
    <s v="United States"/>
    <s v="Albuquerque"/>
    <x v="27"/>
    <x v="382"/>
    <x v="1"/>
    <s v="OFF-ST-10000615"/>
    <x v="1"/>
    <s v="Storage"/>
    <s v="SimpliFile Personal File, Black Granite, 15w x 6-15/16d x 11-1/4h"/>
    <n v="90.8"/>
  </r>
  <r>
    <n v="3066"/>
    <s v="CA-2018-106859"/>
    <d v="2018-03-13T00:00:00"/>
    <d v="2018-03-18T00:00:00"/>
    <s v="Second Class"/>
    <s v="BF-11215"/>
    <s v="Benjamin Farhat"/>
    <s v="Home Office"/>
    <s v="United States"/>
    <s v="Albuquerque"/>
    <x v="27"/>
    <x v="382"/>
    <x v="1"/>
    <s v="TEC-PH-10004531"/>
    <x v="2"/>
    <s v="Phones"/>
    <s v="OtterBox Commuter Series Case - iPhone 5 &amp; 5s"/>
    <n v="140.73599999999999"/>
  </r>
  <r>
    <n v="3067"/>
    <s v="CA-2018-106859"/>
    <d v="2018-03-13T00:00:00"/>
    <d v="2018-03-18T00:00:00"/>
    <s v="Second Class"/>
    <s v="BF-11215"/>
    <s v="Benjamin Farhat"/>
    <s v="Home Office"/>
    <s v="United States"/>
    <s v="Albuquerque"/>
    <x v="27"/>
    <x v="382"/>
    <x v="1"/>
    <s v="TEC-AC-10004001"/>
    <x v="2"/>
    <s v="Accessories"/>
    <s v="Logitech Wireless Headset H600 Over-The-Head Design"/>
    <n v="214.95"/>
  </r>
  <r>
    <n v="3068"/>
    <s v="CA-2018-106859"/>
    <d v="2018-03-13T00:00:00"/>
    <d v="2018-03-18T00:00:00"/>
    <s v="Second Class"/>
    <s v="BF-11215"/>
    <s v="Benjamin Farhat"/>
    <s v="Home Office"/>
    <s v="United States"/>
    <s v="Albuquerque"/>
    <x v="27"/>
    <x v="382"/>
    <x v="1"/>
    <s v="OFF-PA-10001534"/>
    <x v="1"/>
    <s v="Paper"/>
    <s v="Xerox 230"/>
    <n v="45.36"/>
  </r>
  <r>
    <n v="3069"/>
    <s v="CA-2018-106859"/>
    <d v="2018-03-13T00:00:00"/>
    <d v="2018-03-18T00:00:00"/>
    <s v="Second Class"/>
    <s v="BF-11215"/>
    <s v="Benjamin Farhat"/>
    <s v="Home Office"/>
    <s v="United States"/>
    <s v="Albuquerque"/>
    <x v="27"/>
    <x v="382"/>
    <x v="1"/>
    <s v="OFF-PA-10001815"/>
    <x v="1"/>
    <s v="Paper"/>
    <s v="Xerox 1885"/>
    <n v="288.24"/>
  </r>
  <r>
    <n v="3070"/>
    <s v="US-2018-120089"/>
    <d v="2018-11-30T00:00:00"/>
    <d v="2018-11-30T00:00:00"/>
    <s v="Same Day"/>
    <s v="ML-17755"/>
    <s v="Max Ludwig"/>
    <s v="Home Office"/>
    <s v="United States"/>
    <s v="Toledo"/>
    <x v="24"/>
    <x v="213"/>
    <x v="3"/>
    <s v="OFF-AP-10003779"/>
    <x v="1"/>
    <s v="Appliances"/>
    <s v="Kensington 7 Outlet MasterPiece Power Center with Fax/Phone Line Protection"/>
    <n v="663.93600000000004"/>
  </r>
  <r>
    <n v="3071"/>
    <s v="CA-2015-119375"/>
    <d v="2015-11-17T00:00:00"/>
    <d v="2015-11-22T00:00:00"/>
    <s v="Standard Class"/>
    <s v="YC-21895"/>
    <s v="Yoseph Carroll"/>
    <s v="Corporate"/>
    <s v="United States"/>
    <s v="Newark"/>
    <x v="13"/>
    <x v="284"/>
    <x v="3"/>
    <s v="OFF-ST-10002011"/>
    <x v="1"/>
    <s v="Storage"/>
    <s v="Smead Adjustable Mobile File Trolley with Lockable Top"/>
    <n v="2934.33"/>
  </r>
  <r>
    <n v="3072"/>
    <s v="CA-2015-119375"/>
    <d v="2015-11-17T00:00:00"/>
    <d v="2015-11-22T00:00:00"/>
    <s v="Standard Class"/>
    <s v="YC-21895"/>
    <s v="Yoseph Carroll"/>
    <s v="Corporate"/>
    <s v="United States"/>
    <s v="Newark"/>
    <x v="13"/>
    <x v="284"/>
    <x v="3"/>
    <s v="FUR-FU-10002379"/>
    <x v="0"/>
    <s v="Furnishings"/>
    <s v="Eldon Econocleat Chair Mats for Low Pile Carpets"/>
    <n v="124.41"/>
  </r>
  <r>
    <n v="3073"/>
    <s v="CA-2015-119375"/>
    <d v="2015-11-17T00:00:00"/>
    <d v="2015-11-22T00:00:00"/>
    <s v="Standard Class"/>
    <s v="YC-21895"/>
    <s v="Yoseph Carroll"/>
    <s v="Corporate"/>
    <s v="United States"/>
    <s v="Newark"/>
    <x v="13"/>
    <x v="284"/>
    <x v="3"/>
    <s v="OFF-AR-10003752"/>
    <x v="1"/>
    <s v="Art"/>
    <s v="Deluxe Chalkboard Eraser Cleaner"/>
    <n v="57.75"/>
  </r>
  <r>
    <n v="3074"/>
    <s v="CA-2017-125206"/>
    <d v="2017-01-03T00:00:00"/>
    <d v="2017-01-05T00:00:00"/>
    <s v="First Class"/>
    <s v="LR-16915"/>
    <s v="Lena Radford"/>
    <s v="Consumer"/>
    <s v="United States"/>
    <s v="Los Angeles"/>
    <x v="1"/>
    <x v="62"/>
    <x v="1"/>
    <s v="OFF-ST-10003692"/>
    <x v="1"/>
    <s v="Storage"/>
    <s v="Recycled Steel Personal File for Hanging File Folders"/>
    <n v="114.46"/>
  </r>
  <r>
    <n v="3075"/>
    <s v="CA-2016-126137"/>
    <d v="2016-10-03T00:00:00"/>
    <d v="2016-10-08T00:00:00"/>
    <s v="Standard Class"/>
    <s v="BS-11755"/>
    <s v="Bruce Stewart"/>
    <s v="Consumer"/>
    <s v="United States"/>
    <s v="Los Angeles"/>
    <x v="1"/>
    <x v="3"/>
    <x v="1"/>
    <s v="FUR-BO-10004409"/>
    <x v="0"/>
    <s v="Bookcases"/>
    <s v="Safco Value Mate Series Steel Bookcases, Baked Enamel Finish on Steel, Gray"/>
    <n v="120.666"/>
  </r>
  <r>
    <n v="3076"/>
    <s v="CA-2015-143903"/>
    <d v="2015-07-20T00:00:00"/>
    <d v="2015-07-24T00:00:00"/>
    <s v="Standard Class"/>
    <s v="KM-16375"/>
    <s v="Katherine Murray"/>
    <s v="Home Office"/>
    <s v="United States"/>
    <s v="Dallas"/>
    <x v="5"/>
    <x v="162"/>
    <x v="2"/>
    <s v="OFF-ST-10003306"/>
    <x v="1"/>
    <s v="Storage"/>
    <s v="Letter Size Cart"/>
    <n v="342.86399999999998"/>
  </r>
  <r>
    <n v="3077"/>
    <s v="CA-2015-143903"/>
    <d v="2015-07-20T00:00:00"/>
    <d v="2015-07-24T00:00:00"/>
    <s v="Standard Class"/>
    <s v="KM-16375"/>
    <s v="Katherine Murray"/>
    <s v="Home Office"/>
    <s v="United States"/>
    <s v="Dallas"/>
    <x v="5"/>
    <x v="162"/>
    <x v="2"/>
    <s v="FUR-FU-10003724"/>
    <x v="0"/>
    <s v="Furnishings"/>
    <s v="Westinghouse Clip-On Gooseneck Lamps"/>
    <n v="16.739999999999998"/>
  </r>
  <r>
    <n v="3078"/>
    <s v="CA-2015-143903"/>
    <d v="2015-07-20T00:00:00"/>
    <d v="2015-07-24T00:00:00"/>
    <s v="Standard Class"/>
    <s v="KM-16375"/>
    <s v="Katherine Murray"/>
    <s v="Home Office"/>
    <s v="United States"/>
    <s v="Dallas"/>
    <x v="5"/>
    <x v="162"/>
    <x v="2"/>
    <s v="FUR-CH-10002024"/>
    <x v="0"/>
    <s v="Chairs"/>
    <s v="HON 5400 Series Task Chairs for Big and Tall"/>
    <n v="981.37199999999996"/>
  </r>
  <r>
    <n v="3079"/>
    <s v="CA-2015-104780"/>
    <d v="2015-05-21T00:00:00"/>
    <d v="2015-05-25T00:00:00"/>
    <s v="Standard Class"/>
    <s v="BT-11530"/>
    <s v="Bradley Talbott"/>
    <s v="Home Office"/>
    <s v="United States"/>
    <s v="San Diego"/>
    <x v="1"/>
    <x v="88"/>
    <x v="1"/>
    <s v="OFF-AR-10003514"/>
    <x v="1"/>
    <s v="Art"/>
    <s v="4009 Highlighters by Sanford"/>
    <n v="31.84"/>
  </r>
  <r>
    <n v="3080"/>
    <s v="CA-2018-101182"/>
    <d v="2018-09-04T00:00:00"/>
    <d v="2018-09-05T00:00:00"/>
    <s v="First Class"/>
    <s v="KB-16405"/>
    <s v="Katrina Bavinger"/>
    <s v="Home Office"/>
    <s v="United States"/>
    <s v="Apple Valley"/>
    <x v="1"/>
    <x v="429"/>
    <x v="1"/>
    <s v="OFF-PA-10001800"/>
    <x v="1"/>
    <s v="Paper"/>
    <s v="Xerox 220"/>
    <n v="12.96"/>
  </r>
  <r>
    <n v="3081"/>
    <s v="CA-2018-101182"/>
    <d v="2018-09-04T00:00:00"/>
    <d v="2018-09-05T00:00:00"/>
    <s v="First Class"/>
    <s v="KB-16405"/>
    <s v="Katrina Bavinger"/>
    <s v="Home Office"/>
    <s v="United States"/>
    <s v="Apple Valley"/>
    <x v="1"/>
    <x v="429"/>
    <x v="1"/>
    <s v="TEC-PH-10003589"/>
    <x v="2"/>
    <s v="Phones"/>
    <s v="invisibleSHIELD by ZAGG Smudge-Free Screen Protector"/>
    <n v="43.176000000000002"/>
  </r>
  <r>
    <n v="3082"/>
    <s v="US-2018-132297"/>
    <d v="2018-05-27T00:00:00"/>
    <d v="2018-06-02T00:00:00"/>
    <s v="Standard Class"/>
    <s v="DW-13480"/>
    <s v="Dianna Wilson"/>
    <s v="Home Office"/>
    <s v="United States"/>
    <s v="Louisville"/>
    <x v="0"/>
    <x v="175"/>
    <x v="0"/>
    <s v="OFF-BI-10003364"/>
    <x v="1"/>
    <s v="Binders"/>
    <s v="Binding Machine Supplies"/>
    <n v="58.34"/>
  </r>
  <r>
    <n v="3083"/>
    <s v="US-2018-132297"/>
    <d v="2018-05-27T00:00:00"/>
    <d v="2018-06-02T00:00:00"/>
    <s v="Standard Class"/>
    <s v="DW-13480"/>
    <s v="Dianna Wilson"/>
    <s v="Home Office"/>
    <s v="United States"/>
    <s v="Louisville"/>
    <x v="0"/>
    <x v="175"/>
    <x v="0"/>
    <s v="TEC-PH-10002834"/>
    <x v="2"/>
    <s v="Phones"/>
    <s v="Google Nexus 5"/>
    <n v="539.97"/>
  </r>
  <r>
    <n v="3084"/>
    <s v="CA-2015-100328"/>
    <d v="2015-01-28T00:00:00"/>
    <d v="2015-02-03T00:00:00"/>
    <s v="Standard Class"/>
    <s v="JC-15340"/>
    <s v="Jasper Cacioppo"/>
    <s v="Consumer"/>
    <s v="United States"/>
    <s v="New York City"/>
    <x v="15"/>
    <x v="23"/>
    <x v="3"/>
    <s v="OFF-BI-10000343"/>
    <x v="1"/>
    <s v="Binders"/>
    <s v="Pressboard Covers with Storage Hooks, 9 1/2&quot; x 11&quot;, Light Blue"/>
    <n v="3.9279999999999999"/>
  </r>
  <r>
    <n v="3085"/>
    <s v="CA-2018-118773"/>
    <d v="2018-02-09T00:00:00"/>
    <d v="2018-02-14T00:00:00"/>
    <s v="Standard Class"/>
    <s v="TP-21415"/>
    <s v="Tom Prescott"/>
    <s v="Consumer"/>
    <s v="United States"/>
    <s v="Houston"/>
    <x v="5"/>
    <x v="32"/>
    <x v="2"/>
    <s v="OFF-BI-10004584"/>
    <x v="1"/>
    <s v="Binders"/>
    <s v="GBC ProClick 150 Presentation Binding System"/>
    <n v="252.78399999999999"/>
  </r>
  <r>
    <n v="3086"/>
    <s v="CA-2018-118773"/>
    <d v="2018-02-09T00:00:00"/>
    <d v="2018-02-14T00:00:00"/>
    <s v="Standard Class"/>
    <s v="TP-21415"/>
    <s v="Tom Prescott"/>
    <s v="Consumer"/>
    <s v="United States"/>
    <s v="Houston"/>
    <x v="5"/>
    <x v="32"/>
    <x v="2"/>
    <s v="TEC-AC-10002402"/>
    <x v="2"/>
    <s v="Accessories"/>
    <s v="Razer Kraken PRO Over Ear PC and Music Headset"/>
    <n v="127.98399999999999"/>
  </r>
  <r>
    <n v="3087"/>
    <s v="CA-2018-118773"/>
    <d v="2018-02-09T00:00:00"/>
    <d v="2018-02-14T00:00:00"/>
    <s v="Standard Class"/>
    <s v="TP-21415"/>
    <s v="Tom Prescott"/>
    <s v="Consumer"/>
    <s v="United States"/>
    <s v="Houston"/>
    <x v="5"/>
    <x v="32"/>
    <x v="2"/>
    <s v="FUR-FU-10000550"/>
    <x v="0"/>
    <s v="Furnishings"/>
    <s v="Stacking Trays by OIC"/>
    <n v="3.984"/>
  </r>
  <r>
    <n v="3088"/>
    <s v="CA-2018-118773"/>
    <d v="2018-02-09T00:00:00"/>
    <d v="2018-02-14T00:00:00"/>
    <s v="Standard Class"/>
    <s v="TP-21415"/>
    <s v="Tom Prescott"/>
    <s v="Consumer"/>
    <s v="United States"/>
    <s v="Houston"/>
    <x v="5"/>
    <x v="32"/>
    <x v="2"/>
    <s v="OFF-AP-10000055"/>
    <x v="1"/>
    <s v="Appliances"/>
    <s v="Belkin F9S820V06 8 Outlet Surge"/>
    <n v="12.992000000000001"/>
  </r>
  <r>
    <n v="3089"/>
    <s v="US-2018-159205"/>
    <d v="2018-03-31T00:00:00"/>
    <d v="2018-04-02T00:00:00"/>
    <s v="Second Class"/>
    <s v="DB-12910"/>
    <s v="Daniel Byrd"/>
    <s v="Home Office"/>
    <s v="United States"/>
    <s v="Henderson"/>
    <x v="0"/>
    <x v="0"/>
    <x v="0"/>
    <s v="FUR-FU-10001591"/>
    <x v="0"/>
    <s v="Furnishings"/>
    <s v="Advantus Panel Wall Certificate Holder - 8.5x11"/>
    <n v="61"/>
  </r>
  <r>
    <n v="3090"/>
    <s v="US-2018-159205"/>
    <d v="2018-03-31T00:00:00"/>
    <d v="2018-04-02T00:00:00"/>
    <s v="Second Class"/>
    <s v="DB-12910"/>
    <s v="Daniel Byrd"/>
    <s v="Home Office"/>
    <s v="United States"/>
    <s v="Henderson"/>
    <x v="0"/>
    <x v="0"/>
    <x v="0"/>
    <s v="TEC-PH-10000526"/>
    <x v="2"/>
    <s v="Phones"/>
    <s v="Vtech CS6719"/>
    <n v="671.93"/>
  </r>
  <r>
    <n v="3091"/>
    <s v="CA-2017-112123"/>
    <d v="2017-03-03T00:00:00"/>
    <d v="2017-03-08T00:00:00"/>
    <s v="Standard Class"/>
    <s v="BH-11710"/>
    <s v="Brosina Hoffman"/>
    <s v="Consumer"/>
    <s v="United States"/>
    <s v="Newark"/>
    <x v="13"/>
    <x v="284"/>
    <x v="3"/>
    <s v="OFF-BI-10001071"/>
    <x v="1"/>
    <s v="Binders"/>
    <s v="GBC ProClick Punch Binding System"/>
    <n v="447.86"/>
  </r>
  <r>
    <n v="3092"/>
    <s v="CA-2017-112123"/>
    <d v="2017-03-03T00:00:00"/>
    <d v="2017-03-08T00:00:00"/>
    <s v="Standard Class"/>
    <s v="BH-11710"/>
    <s v="Brosina Hoffman"/>
    <s v="Consumer"/>
    <s v="United States"/>
    <s v="Newark"/>
    <x v="13"/>
    <x v="284"/>
    <x v="3"/>
    <s v="TEC-PH-10001557"/>
    <x v="2"/>
    <s v="Phones"/>
    <s v="Pyle PMP37LED"/>
    <n v="479.95"/>
  </r>
  <r>
    <n v="3093"/>
    <s v="CA-2017-112123"/>
    <d v="2017-03-03T00:00:00"/>
    <d v="2017-03-08T00:00:00"/>
    <s v="Standard Class"/>
    <s v="BH-11710"/>
    <s v="Brosina Hoffman"/>
    <s v="Consumer"/>
    <s v="United States"/>
    <s v="Newark"/>
    <x v="13"/>
    <x v="284"/>
    <x v="3"/>
    <s v="OFF-PA-10001977"/>
    <x v="1"/>
    <s v="Paper"/>
    <s v="Xerox 194"/>
    <n v="166.44"/>
  </r>
  <r>
    <n v="3094"/>
    <s v="CA-2016-114468"/>
    <d v="2016-08-23T00:00:00"/>
    <d v="2016-08-23T00:00:00"/>
    <s v="Same Day"/>
    <s v="TD-20995"/>
    <s v="Tamara Dahlen"/>
    <s v="Consumer"/>
    <s v="United States"/>
    <s v="Bolingbrook"/>
    <x v="10"/>
    <x v="430"/>
    <x v="2"/>
    <s v="OFF-SU-10004231"/>
    <x v="1"/>
    <s v="Supplies"/>
    <s v="Acme Tagit Stainless Steel Antibacterial Scissors"/>
    <n v="31.68"/>
  </r>
  <r>
    <n v="3095"/>
    <s v="CA-2016-114468"/>
    <d v="2016-08-23T00:00:00"/>
    <d v="2016-08-23T00:00:00"/>
    <s v="Same Day"/>
    <s v="TD-20995"/>
    <s v="Tamara Dahlen"/>
    <s v="Consumer"/>
    <s v="United States"/>
    <s v="Bolingbrook"/>
    <x v="10"/>
    <x v="430"/>
    <x v="2"/>
    <s v="OFF-PA-10000809"/>
    <x v="1"/>
    <s v="Paper"/>
    <s v="Xerox 206"/>
    <n v="10.368"/>
  </r>
  <r>
    <n v="3096"/>
    <s v="CA-2016-114468"/>
    <d v="2016-08-23T00:00:00"/>
    <d v="2016-08-23T00:00:00"/>
    <s v="Same Day"/>
    <s v="TD-20995"/>
    <s v="Tamara Dahlen"/>
    <s v="Consumer"/>
    <s v="United States"/>
    <s v="Bolingbrook"/>
    <x v="10"/>
    <x v="430"/>
    <x v="2"/>
    <s v="OFF-FA-10003021"/>
    <x v="1"/>
    <s v="Fasteners"/>
    <s v="Staples"/>
    <n v="12.032"/>
  </r>
  <r>
    <n v="3097"/>
    <s v="CA-2016-114468"/>
    <d v="2016-08-23T00:00:00"/>
    <d v="2016-08-23T00:00:00"/>
    <s v="Same Day"/>
    <s v="TD-20995"/>
    <s v="Tamara Dahlen"/>
    <s v="Consumer"/>
    <s v="United States"/>
    <s v="Bolingbrook"/>
    <x v="10"/>
    <x v="430"/>
    <x v="2"/>
    <s v="OFF-AP-10000696"/>
    <x v="1"/>
    <s v="Appliances"/>
    <s v="Holmes Odor Grabber"/>
    <n v="5.7679999999999998"/>
  </r>
  <r>
    <n v="3098"/>
    <s v="CA-2018-135692"/>
    <d v="2018-04-27T00:00:00"/>
    <d v="2018-05-01T00:00:00"/>
    <s v="Standard Class"/>
    <s v="CV-12805"/>
    <s v="Cynthia Voltz"/>
    <s v="Corporate"/>
    <s v="United States"/>
    <s v="Fort Worth"/>
    <x v="5"/>
    <x v="6"/>
    <x v="2"/>
    <s v="OFF-LA-10001158"/>
    <x v="1"/>
    <s v="Labels"/>
    <s v="Avery Address/Shipping Labels for Typewriters, 4&quot; x 2&quot;"/>
    <n v="33.119999999999997"/>
  </r>
  <r>
    <n v="3099"/>
    <s v="CA-2018-135692"/>
    <d v="2018-04-27T00:00:00"/>
    <d v="2018-05-01T00:00:00"/>
    <s v="Standard Class"/>
    <s v="CV-12805"/>
    <s v="Cynthia Voltz"/>
    <s v="Corporate"/>
    <s v="United States"/>
    <s v="Fort Worth"/>
    <x v="5"/>
    <x v="6"/>
    <x v="2"/>
    <s v="FUR-BO-10002268"/>
    <x v="0"/>
    <s v="Bookcases"/>
    <s v="Sauder Barrister Bookcases"/>
    <n v="220.26560000000001"/>
  </r>
  <r>
    <n v="3100"/>
    <s v="CA-2018-131233"/>
    <d v="2018-04-14T00:00:00"/>
    <d v="2018-04-19T00:00:00"/>
    <s v="Standard Class"/>
    <s v="CS-12355"/>
    <s v="Christine Sundaresam"/>
    <s v="Consumer"/>
    <s v="United States"/>
    <s v="New York City"/>
    <x v="15"/>
    <x v="23"/>
    <x v="3"/>
    <s v="OFF-BI-10000829"/>
    <x v="1"/>
    <s v="Binders"/>
    <s v="Avery Non-Stick Binders"/>
    <n v="10.776"/>
  </r>
  <r>
    <n v="3101"/>
    <s v="CA-2018-131233"/>
    <d v="2018-04-14T00:00:00"/>
    <d v="2018-04-19T00:00:00"/>
    <s v="Standard Class"/>
    <s v="CS-12355"/>
    <s v="Christine Sundaresam"/>
    <s v="Consumer"/>
    <s v="United States"/>
    <s v="New York City"/>
    <x v="15"/>
    <x v="23"/>
    <x v="3"/>
    <s v="FUR-BO-10003441"/>
    <x v="0"/>
    <s v="Bookcases"/>
    <s v="Bush Westfield Collection Bookcases, Fully Assembled"/>
    <n v="242.352"/>
  </r>
  <r>
    <n v="3102"/>
    <s v="CA-2018-119578"/>
    <d v="2018-12-22T00:00:00"/>
    <d v="2018-12-27T00:00:00"/>
    <s v="Second Class"/>
    <s v="JG-15310"/>
    <s v="Jason Gross"/>
    <s v="Corporate"/>
    <s v="United States"/>
    <s v="Providence"/>
    <x v="34"/>
    <x v="258"/>
    <x v="3"/>
    <s v="OFF-SU-10003505"/>
    <x v="1"/>
    <s v="Supplies"/>
    <s v="Premier Electric Letter Opener"/>
    <n v="695.16"/>
  </r>
  <r>
    <n v="3103"/>
    <s v="CA-2018-119578"/>
    <d v="2018-12-22T00:00:00"/>
    <d v="2018-12-27T00:00:00"/>
    <s v="Second Class"/>
    <s v="JG-15310"/>
    <s v="Jason Gross"/>
    <s v="Corporate"/>
    <s v="United States"/>
    <s v="Providence"/>
    <x v="34"/>
    <x v="258"/>
    <x v="3"/>
    <s v="FUR-BO-10003660"/>
    <x v="0"/>
    <s v="Bookcases"/>
    <s v="Bush Cubix Collection Bookcases, Fully Assembled"/>
    <n v="220.98"/>
  </r>
  <r>
    <n v="3104"/>
    <s v="CA-2017-124562"/>
    <d v="2017-12-08T00:00:00"/>
    <d v="2017-12-12T00:00:00"/>
    <s v="Standard Class"/>
    <s v="JP-16135"/>
    <s v="Julie Prescott"/>
    <s v="Home Office"/>
    <s v="United States"/>
    <s v="Columbus"/>
    <x v="24"/>
    <x v="47"/>
    <x v="3"/>
    <s v="OFF-BI-10001267"/>
    <x v="1"/>
    <s v="Binders"/>
    <s v="Universal Recycled Hanging Pressboard Report Binders, Letter Size"/>
    <n v="12.957000000000001"/>
  </r>
  <r>
    <n v="3105"/>
    <s v="US-2018-140074"/>
    <d v="2018-03-23T00:00:00"/>
    <d v="2018-03-29T00:00:00"/>
    <s v="Standard Class"/>
    <s v="EC-14050"/>
    <s v="Erin Creighton"/>
    <s v="Consumer"/>
    <s v="United States"/>
    <s v="New York City"/>
    <x v="15"/>
    <x v="23"/>
    <x v="3"/>
    <s v="OFF-PA-10002741"/>
    <x v="1"/>
    <s v="Paper"/>
    <s v="Xerox 1980"/>
    <n v="25.68"/>
  </r>
  <r>
    <n v="3106"/>
    <s v="CA-2017-103037"/>
    <d v="2017-07-25T00:00:00"/>
    <d v="2017-07-29T00:00:00"/>
    <s v="Standard Class"/>
    <s v="KH-16630"/>
    <s v="Ken Heidel"/>
    <s v="Corporate"/>
    <s v="United States"/>
    <s v="Houston"/>
    <x v="5"/>
    <x v="32"/>
    <x v="2"/>
    <s v="OFF-LA-10004345"/>
    <x v="1"/>
    <s v="Labels"/>
    <s v="Avery 493"/>
    <n v="15.712"/>
  </r>
  <r>
    <n v="3107"/>
    <s v="CA-2018-127460"/>
    <d v="2018-07-10T00:00:00"/>
    <d v="2018-07-14T00:00:00"/>
    <s v="Standard Class"/>
    <s v="FG-14260"/>
    <s v="Frank Gastineau"/>
    <s v="Home Office"/>
    <s v="United States"/>
    <s v="Aurora"/>
    <x v="10"/>
    <x v="173"/>
    <x v="2"/>
    <s v="OFF-ST-10004340"/>
    <x v="1"/>
    <s v="Storage"/>
    <s v="Fellowes Mobile File Cart, Black"/>
    <n v="298.464"/>
  </r>
  <r>
    <n v="3108"/>
    <s v="CA-2017-121671"/>
    <d v="2017-07-17T00:00:00"/>
    <d v="2017-07-22T00:00:00"/>
    <s v="Standard Class"/>
    <s v="AA-10480"/>
    <s v="Andrew Allen"/>
    <s v="Consumer"/>
    <s v="United States"/>
    <s v="Springfield"/>
    <x v="25"/>
    <x v="333"/>
    <x v="2"/>
    <s v="OFF-PA-10001471"/>
    <x v="1"/>
    <s v="Paper"/>
    <s v="Strathmore Photo Frame Cards"/>
    <n v="21.93"/>
  </r>
  <r>
    <n v="3109"/>
    <s v="CA-2017-121671"/>
    <d v="2017-07-17T00:00:00"/>
    <d v="2017-07-22T00:00:00"/>
    <s v="Standard Class"/>
    <s v="AA-10480"/>
    <s v="Andrew Allen"/>
    <s v="Consumer"/>
    <s v="United States"/>
    <s v="Springfield"/>
    <x v="25"/>
    <x v="333"/>
    <x v="2"/>
    <s v="OFF-ST-10002344"/>
    <x v="1"/>
    <s v="Storage"/>
    <s v="Carina 42&quot;Hx23 3/4&quot;W Media Storage Unit"/>
    <n v="242.94"/>
  </r>
  <r>
    <n v="3110"/>
    <s v="CA-2017-121671"/>
    <d v="2017-07-17T00:00:00"/>
    <d v="2017-07-22T00:00:00"/>
    <s v="Standard Class"/>
    <s v="AA-10480"/>
    <s v="Andrew Allen"/>
    <s v="Consumer"/>
    <s v="United States"/>
    <s v="Springfield"/>
    <x v="25"/>
    <x v="333"/>
    <x v="2"/>
    <s v="OFF-PA-10001892"/>
    <x v="1"/>
    <s v="Paper"/>
    <s v="Rediform Wirebound &quot;Phone Memo&quot; Message Book, 11 x 5-3/4"/>
    <n v="7.64"/>
  </r>
  <r>
    <n v="3111"/>
    <s v="CA-2017-121671"/>
    <d v="2017-07-17T00:00:00"/>
    <d v="2017-07-22T00:00:00"/>
    <s v="Standard Class"/>
    <s v="AA-10480"/>
    <s v="Andrew Allen"/>
    <s v="Consumer"/>
    <s v="United States"/>
    <s v="Springfield"/>
    <x v="25"/>
    <x v="333"/>
    <x v="2"/>
    <s v="OFF-PA-10001934"/>
    <x v="1"/>
    <s v="Paper"/>
    <s v="Xerox 1993"/>
    <n v="51.84"/>
  </r>
  <r>
    <n v="3112"/>
    <s v="CA-2017-121671"/>
    <d v="2017-07-17T00:00:00"/>
    <d v="2017-07-22T00:00:00"/>
    <s v="Standard Class"/>
    <s v="AA-10480"/>
    <s v="Andrew Allen"/>
    <s v="Consumer"/>
    <s v="United States"/>
    <s v="Springfield"/>
    <x v="25"/>
    <x v="333"/>
    <x v="2"/>
    <s v="OFF-ST-10000078"/>
    <x v="1"/>
    <s v="Storage"/>
    <s v="Tennsco 6- and 18-Compartment Lockers"/>
    <n v="265.17"/>
  </r>
  <r>
    <n v="3113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TEC-MA-10001972"/>
    <x v="2"/>
    <s v="Machines"/>
    <s v="Okidata C331dn Printer"/>
    <n v="837.6"/>
  </r>
  <r>
    <n v="3114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OFF-EN-10002504"/>
    <x v="1"/>
    <s v="Envelopes"/>
    <s v="Tyvek  Top-Opening Peel &amp; Seel Envelopes, Plain White"/>
    <n v="135.9"/>
  </r>
  <r>
    <n v="3115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OFF-PA-10002160"/>
    <x v="1"/>
    <s v="Paper"/>
    <s v="Xerox 1978"/>
    <n v="34.68"/>
  </r>
  <r>
    <n v="3116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FUR-CH-10001973"/>
    <x v="0"/>
    <s v="Chairs"/>
    <s v="Office Star Flex Back Scooter Chair with White Frame"/>
    <n v="532.70399999999995"/>
  </r>
  <r>
    <n v="3117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OFF-AP-10001492"/>
    <x v="1"/>
    <s v="Appliances"/>
    <s v="Acco Six-Outlet Power Strip, 4' Cord Length"/>
    <n v="43.1"/>
  </r>
  <r>
    <n v="3118"/>
    <s v="CA-2017-150350"/>
    <d v="2017-08-23T00:00:00"/>
    <d v="2017-08-30T00:00:00"/>
    <s v="Standard Class"/>
    <s v="MS-17770"/>
    <s v="Maxwell Schwartz"/>
    <s v="Consumer"/>
    <s v="United States"/>
    <s v="Seattle"/>
    <x v="4"/>
    <x v="59"/>
    <x v="1"/>
    <s v="OFF-SU-10002189"/>
    <x v="1"/>
    <s v="Supplies"/>
    <s v="Acme Rosewood Handle Letter Opener"/>
    <n v="15.88"/>
  </r>
  <r>
    <n v="3119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FUR-CH-10003312"/>
    <x v="0"/>
    <s v="Chairs"/>
    <s v="Hon 2090 â€œPillow Softâ€ Series Mid Back Swivel/Tilt Chairs"/>
    <n v="1123.92"/>
  </r>
  <r>
    <n v="3120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TEC-PH-10002496"/>
    <x v="2"/>
    <s v="Phones"/>
    <s v="Cisco SPA301"/>
    <n v="249.584"/>
  </r>
  <r>
    <n v="3121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FUR-FU-10003464"/>
    <x v="0"/>
    <s v="Furnishings"/>
    <s v="Seth Thomas 8 1/2&quot; Cubicle Clock"/>
    <n v="48.671999999999997"/>
  </r>
  <r>
    <n v="3122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OFF-AR-10000380"/>
    <x v="1"/>
    <s v="Art"/>
    <s v="Hunt PowerHouse Electric Pencil Sharpener, Blue"/>
    <n v="60.768000000000001"/>
  </r>
  <r>
    <n v="3123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OFF-BI-10004593"/>
    <x v="1"/>
    <s v="Binders"/>
    <s v="Ibico Laser Imprintable Binding System Covers"/>
    <n v="78.599999999999994"/>
  </r>
  <r>
    <n v="3124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OFF-BI-10001308"/>
    <x v="1"/>
    <s v="Binders"/>
    <s v="GBC Standard Plastic Binding Systems' Combs"/>
    <n v="3.7679999999999998"/>
  </r>
  <r>
    <n v="3125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OFF-ST-10001780"/>
    <x v="1"/>
    <s v="Storage"/>
    <s v="Tennsco 16-Compartment Lockers with Coat Rack"/>
    <n v="1036.624"/>
  </r>
  <r>
    <n v="3126"/>
    <s v="CA-2016-121720"/>
    <d v="2016-06-11T00:00:00"/>
    <d v="2016-06-12T00:00:00"/>
    <s v="First Class"/>
    <s v="JE-15610"/>
    <s v="Jim Epp"/>
    <s v="Corporate"/>
    <s v="United States"/>
    <s v="Lakeland"/>
    <x v="2"/>
    <x v="152"/>
    <x v="0"/>
    <s v="OFF-ST-10003816"/>
    <x v="1"/>
    <s v="Storage"/>
    <s v="Fellowes High-Stak Drawer Files"/>
    <n v="563.80799999999999"/>
  </r>
  <r>
    <n v="3127"/>
    <s v="CA-2018-149895"/>
    <d v="2018-09-08T00:00:00"/>
    <d v="2018-09-12T00:00:00"/>
    <s v="Standard Class"/>
    <s v="EB-14110"/>
    <s v="Eugene Barchas"/>
    <s v="Consumer"/>
    <s v="United States"/>
    <s v="Philadelphia"/>
    <x v="9"/>
    <x v="63"/>
    <x v="3"/>
    <s v="TEC-PH-10002200"/>
    <x v="2"/>
    <s v="Phones"/>
    <s v="Aastra 6757i CT Wireless VoIP phone"/>
    <n v="258.52800000000002"/>
  </r>
  <r>
    <n v="3128"/>
    <s v="CA-2018-147564"/>
    <d v="2018-10-02T00:00:00"/>
    <d v="2018-10-06T00:00:00"/>
    <s v="Standard Class"/>
    <s v="BP-11155"/>
    <s v="Becky Pak"/>
    <s v="Consumer"/>
    <s v="United States"/>
    <s v="New York City"/>
    <x v="15"/>
    <x v="164"/>
    <x v="3"/>
    <s v="OFF-PA-10004438"/>
    <x v="1"/>
    <s v="Paper"/>
    <s v="Xerox 1907"/>
    <n v="49.12"/>
  </r>
  <r>
    <n v="3129"/>
    <s v="CA-2015-136399"/>
    <d v="2015-12-16T00:00:00"/>
    <d v="2015-12-17T00:00:00"/>
    <s v="First Class"/>
    <s v="CC-12100"/>
    <s v="Chad Cunningham"/>
    <s v="Home Office"/>
    <s v="United States"/>
    <s v="Los Angeles"/>
    <x v="1"/>
    <x v="13"/>
    <x v="1"/>
    <s v="FUR-FU-10004090"/>
    <x v="0"/>
    <s v="Furnishings"/>
    <s v="Executive Impressions 14&quot; Contract Wall Clock"/>
    <n v="44.46"/>
  </r>
  <r>
    <n v="3130"/>
    <s v="CA-2015-136399"/>
    <d v="2015-12-16T00:00:00"/>
    <d v="2015-12-17T00:00:00"/>
    <s v="First Class"/>
    <s v="CC-12100"/>
    <s v="Chad Cunningham"/>
    <s v="Home Office"/>
    <s v="United States"/>
    <s v="Los Angeles"/>
    <x v="1"/>
    <x v="13"/>
    <x v="1"/>
    <s v="FUR-CH-10002602"/>
    <x v="0"/>
    <s v="Chairs"/>
    <s v="DMI Arturo Collection Mission-style Design Wood Chair"/>
    <n v="241.56800000000001"/>
  </r>
  <r>
    <n v="3131"/>
    <s v="CA-2015-136399"/>
    <d v="2015-12-16T00:00:00"/>
    <d v="2015-12-17T00:00:00"/>
    <s v="First Class"/>
    <s v="CC-12100"/>
    <s v="Chad Cunningham"/>
    <s v="Home Office"/>
    <s v="United States"/>
    <s v="Los Angeles"/>
    <x v="1"/>
    <x v="13"/>
    <x v="1"/>
    <s v="TEC-AC-10001142"/>
    <x v="2"/>
    <s v="Accessories"/>
    <s v="First Data FD10 PIN Pad"/>
    <n v="395"/>
  </r>
  <r>
    <n v="3132"/>
    <s v="CA-2015-136399"/>
    <d v="2015-12-16T00:00:00"/>
    <d v="2015-12-17T00:00:00"/>
    <s v="First Class"/>
    <s v="CC-12100"/>
    <s v="Chad Cunningham"/>
    <s v="Home Office"/>
    <s v="United States"/>
    <s v="Los Angeles"/>
    <x v="1"/>
    <x v="13"/>
    <x v="1"/>
    <s v="TEC-PH-10004977"/>
    <x v="2"/>
    <s v="Phones"/>
    <s v="GE 30524EE4"/>
    <n v="627.16800000000001"/>
  </r>
  <r>
    <n v="3133"/>
    <s v="CA-2015-107916"/>
    <d v="2015-08-24T00:00:00"/>
    <d v="2015-08-26T00:00:00"/>
    <s v="First Class"/>
    <s v="JP-15460"/>
    <s v="Jennifer Patt"/>
    <s v="Corporate"/>
    <s v="United States"/>
    <s v="Oceanside"/>
    <x v="15"/>
    <x v="187"/>
    <x v="3"/>
    <s v="FUR-FU-10004586"/>
    <x v="0"/>
    <s v="Furnishings"/>
    <s v="G.E. Longer-Life Indoor Recessed Floodlight Bulbs"/>
    <n v="13.28"/>
  </r>
  <r>
    <n v="3134"/>
    <s v="CA-2015-107916"/>
    <d v="2015-08-24T00:00:00"/>
    <d v="2015-08-26T00:00:00"/>
    <s v="First Class"/>
    <s v="JP-15460"/>
    <s v="Jennifer Patt"/>
    <s v="Corporate"/>
    <s v="United States"/>
    <s v="Oceanside"/>
    <x v="15"/>
    <x v="187"/>
    <x v="3"/>
    <s v="OFF-BI-10001116"/>
    <x v="1"/>
    <s v="Binders"/>
    <s v="Wilson Jones 1&quot; Hanging DublLock Ring Binders"/>
    <n v="12.672000000000001"/>
  </r>
  <r>
    <n v="3135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OFF-BI-10000666"/>
    <x v="1"/>
    <s v="Binders"/>
    <s v="Surelock Post Binders"/>
    <n v="30.56"/>
  </r>
  <r>
    <n v="3136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OFF-ST-10002583"/>
    <x v="1"/>
    <s v="Storage"/>
    <s v="Fellowes Neat Ideas Storage Cubes"/>
    <n v="77.951999999999998"/>
  </r>
  <r>
    <n v="3137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TEC-PH-10004908"/>
    <x v="2"/>
    <s v="Phones"/>
    <s v="Panasonic KX TS3282W Corded phone"/>
    <n v="67.992000000000004"/>
  </r>
  <r>
    <n v="3138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OFF-EN-10001219"/>
    <x v="1"/>
    <s v="Envelopes"/>
    <s v="#10- 4 1/8&quot; x 9 1/2&quot; Security-Tint Envelopes"/>
    <n v="12.224"/>
  </r>
  <r>
    <n v="3139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TEC-AC-10004568"/>
    <x v="2"/>
    <s v="Accessories"/>
    <s v="MaxellÂ LTO Ultrium - 800 GB"/>
    <n v="44.783999999999999"/>
  </r>
  <r>
    <n v="3140"/>
    <s v="CA-2018-164168"/>
    <d v="2018-11-12T00:00:00"/>
    <d v="2018-11-18T00:00:00"/>
    <s v="Standard Class"/>
    <s v="LS-16975"/>
    <s v="Lindsay Shagiari"/>
    <s v="Home Office"/>
    <s v="United States"/>
    <s v="Dallas"/>
    <x v="5"/>
    <x v="176"/>
    <x v="2"/>
    <s v="FUR-FU-10001756"/>
    <x v="0"/>
    <s v="Furnishings"/>
    <s v="Eldon Expressions Desk Accessory, Wood Photo Frame, Mahogany"/>
    <n v="22.847999999999999"/>
  </r>
  <r>
    <n v="3141"/>
    <s v="CA-2016-112557"/>
    <d v="2016-04-25T00:00:00"/>
    <d v="2016-04-28T00:00:00"/>
    <s v="First Class"/>
    <s v="JL-15850"/>
    <s v="John Lucas"/>
    <s v="Consumer"/>
    <s v="United States"/>
    <s v="New York City"/>
    <x v="15"/>
    <x v="45"/>
    <x v="3"/>
    <s v="OFF-AP-10002311"/>
    <x v="1"/>
    <s v="Appliances"/>
    <s v="Holmes Replacement Filter for HEPA Air Cleaner, Very Large Room, HEPA Filter"/>
    <n v="206.43"/>
  </r>
  <r>
    <n v="3142"/>
    <s v="US-2015-122959"/>
    <d v="2015-12-12T00:00:00"/>
    <d v="2015-12-12T00:00:00"/>
    <s v="Same Day"/>
    <s v="CY-12745"/>
    <s v="Craig Yedwab"/>
    <s v="Corporate"/>
    <s v="United States"/>
    <s v="San Antonio"/>
    <x v="5"/>
    <x v="65"/>
    <x v="2"/>
    <s v="OFF-BI-10003650"/>
    <x v="1"/>
    <s v="Binders"/>
    <s v="GBC DocuBind 300 Electric Binding Machine"/>
    <n v="210.392"/>
  </r>
  <r>
    <n v="3143"/>
    <s v="CA-2018-162572"/>
    <d v="2018-09-25T00:00:00"/>
    <d v="2018-09-27T00:00:00"/>
    <s v="Second Class"/>
    <s v="RB-19360"/>
    <s v="Raymond Buch"/>
    <s v="Consumer"/>
    <s v="United States"/>
    <s v="Cincinnati"/>
    <x v="24"/>
    <x v="93"/>
    <x v="3"/>
    <s v="TEC-AC-10003628"/>
    <x v="2"/>
    <s v="Accessories"/>
    <s v="Logitech 910-002974 M325 Wireless Mouse for Web Scrolling"/>
    <n v="119.96"/>
  </r>
  <r>
    <n v="3144"/>
    <s v="CA-2018-162572"/>
    <d v="2018-09-25T00:00:00"/>
    <d v="2018-09-27T00:00:00"/>
    <s v="Second Class"/>
    <s v="RB-19360"/>
    <s v="Raymond Buch"/>
    <s v="Consumer"/>
    <s v="United States"/>
    <s v="Cincinnati"/>
    <x v="24"/>
    <x v="93"/>
    <x v="3"/>
    <s v="OFF-AR-10001547"/>
    <x v="1"/>
    <s v="Art"/>
    <s v="Newell 311"/>
    <n v="10.608000000000001"/>
  </r>
  <r>
    <n v="3145"/>
    <s v="US-2017-148110"/>
    <d v="2017-09-05T00:00:00"/>
    <d v="2017-09-11T00:00:00"/>
    <s v="Standard Class"/>
    <s v="AR-10825"/>
    <s v="Anthony Rawles"/>
    <s v="Corporate"/>
    <s v="United States"/>
    <s v="Austin"/>
    <x v="5"/>
    <x v="110"/>
    <x v="2"/>
    <s v="FUR-CH-10002647"/>
    <x v="0"/>
    <s v="Chairs"/>
    <s v="Situations Contoured Folding Chairs, 4/Set"/>
    <n v="347.80200000000002"/>
  </r>
  <r>
    <n v="3146"/>
    <s v="CA-2018-131828"/>
    <d v="2018-02-11T00:00:00"/>
    <d v="2018-02-13T00:00:00"/>
    <s v="Second Class"/>
    <s v="CS-11845"/>
    <s v="Cari Sayre"/>
    <s v="Corporate"/>
    <s v="United States"/>
    <s v="Seattle"/>
    <x v="4"/>
    <x v="59"/>
    <x v="1"/>
    <s v="FUR-CH-10004495"/>
    <x v="0"/>
    <s v="Chairs"/>
    <s v="Global Leather and Oak Executive Chair, Black"/>
    <n v="963.13599999999997"/>
  </r>
  <r>
    <n v="3147"/>
    <s v="CA-2018-131828"/>
    <d v="2018-02-11T00:00:00"/>
    <d v="2018-02-13T00:00:00"/>
    <s v="Second Class"/>
    <s v="CS-11845"/>
    <s v="Cari Sayre"/>
    <s v="Corporate"/>
    <s v="United States"/>
    <s v="Seattle"/>
    <x v="4"/>
    <x v="59"/>
    <x v="1"/>
    <s v="TEC-PH-10002923"/>
    <x v="2"/>
    <s v="Phones"/>
    <s v="Logitech B530 USBÂ HeadsetÂ -Â headsetÂ - Full size, Binaural"/>
    <n v="88.775999999999996"/>
  </r>
  <r>
    <n v="3148"/>
    <s v="CA-2015-109218"/>
    <d v="2015-06-30T00:00:00"/>
    <d v="2015-07-03T00:00:00"/>
    <s v="Second Class"/>
    <s v="AR-10825"/>
    <s v="Anthony Rawles"/>
    <s v="Corporate"/>
    <s v="United States"/>
    <s v="Los Angeles"/>
    <x v="1"/>
    <x v="25"/>
    <x v="1"/>
    <s v="OFF-AR-10001374"/>
    <x v="1"/>
    <s v="Art"/>
    <s v="BIC Brite Liner Highlighters, Chisel Tip"/>
    <n v="32.4"/>
  </r>
  <r>
    <n v="3149"/>
    <s v="CA-2017-120558"/>
    <d v="2017-06-07T00:00:00"/>
    <d v="2017-06-10T00:00:00"/>
    <s v="First Class"/>
    <s v="RD-19810"/>
    <s v="Ross DeVincentis"/>
    <s v="Home Office"/>
    <s v="United States"/>
    <s v="New York City"/>
    <x v="15"/>
    <x v="45"/>
    <x v="3"/>
    <s v="OFF-PA-10003441"/>
    <x v="1"/>
    <s v="Paper"/>
    <s v="Xerox 226"/>
    <n v="32.4"/>
  </r>
  <r>
    <n v="3150"/>
    <s v="US-2015-109036"/>
    <d v="2015-12-20T00:00:00"/>
    <d v="2015-12-25T00:00:00"/>
    <s v="Standard Class"/>
    <s v="KH-16510"/>
    <s v="Keith Herrera"/>
    <s v="Consumer"/>
    <s v="United States"/>
    <s v="Seattle"/>
    <x v="4"/>
    <x v="5"/>
    <x v="1"/>
    <s v="OFF-LA-10002043"/>
    <x v="1"/>
    <s v="Labels"/>
    <s v="Avery 489"/>
    <n v="31.05"/>
  </r>
  <r>
    <n v="3151"/>
    <s v="CA-2016-147830"/>
    <d v="2016-12-15T00:00:00"/>
    <d v="2016-12-18T00:00:00"/>
    <s v="First Class"/>
    <s v="NF-18385"/>
    <s v="Natalie Fritzler"/>
    <s v="Consumer"/>
    <s v="United States"/>
    <s v="Newark"/>
    <x v="24"/>
    <x v="55"/>
    <x v="3"/>
    <s v="TEC-AC-10002049"/>
    <x v="2"/>
    <s v="Accessories"/>
    <s v="Plantronics Savi W720 Multi-Device Wireless Headset System"/>
    <n v="2025.36"/>
  </r>
  <r>
    <n v="3152"/>
    <s v="CA-2016-147830"/>
    <d v="2016-12-15T00:00:00"/>
    <d v="2016-12-18T00:00:00"/>
    <s v="First Class"/>
    <s v="NF-18385"/>
    <s v="Natalie Fritzler"/>
    <s v="Consumer"/>
    <s v="United States"/>
    <s v="Newark"/>
    <x v="24"/>
    <x v="55"/>
    <x v="3"/>
    <s v="TEC-MA-10000418"/>
    <x v="2"/>
    <s v="Machines"/>
    <s v="Cubify CubeX 3D Printer Double Head Print"/>
    <n v="1799.9939999999999"/>
  </r>
  <r>
    <n v="3153"/>
    <s v="CA-2016-147830"/>
    <d v="2016-12-15T00:00:00"/>
    <d v="2016-12-18T00:00:00"/>
    <s v="First Class"/>
    <s v="NF-18385"/>
    <s v="Natalie Fritzler"/>
    <s v="Consumer"/>
    <s v="United States"/>
    <s v="Newark"/>
    <x v="24"/>
    <x v="55"/>
    <x v="3"/>
    <s v="TEC-PH-10004908"/>
    <x v="2"/>
    <s v="Phones"/>
    <s v="Panasonic KX TS3282W Corded phone"/>
    <n v="101.988"/>
  </r>
  <r>
    <n v="3154"/>
    <s v="CA-2016-147830"/>
    <d v="2016-12-15T00:00:00"/>
    <d v="2016-12-18T00:00:00"/>
    <s v="First Class"/>
    <s v="NF-18385"/>
    <s v="Natalie Fritzler"/>
    <s v="Consumer"/>
    <s v="United States"/>
    <s v="Newark"/>
    <x v="24"/>
    <x v="55"/>
    <x v="3"/>
    <s v="FUR-FU-10004091"/>
    <x v="0"/>
    <s v="Furnishings"/>
    <s v="Howard Miller 13&quot; Diameter Goldtone Round Wall Clock"/>
    <n v="262.86399999999998"/>
  </r>
  <r>
    <n v="3155"/>
    <s v="CA-2018-150497"/>
    <d v="2018-07-20T00:00:00"/>
    <d v="2018-07-24T00:00:00"/>
    <s v="Standard Class"/>
    <s v="SM-20950"/>
    <s v="Suzanne McNair"/>
    <s v="Corporate"/>
    <s v="United States"/>
    <s v="Maple Grove"/>
    <x v="11"/>
    <x v="431"/>
    <x v="2"/>
    <s v="OFF-BI-10004600"/>
    <x v="1"/>
    <s v="Binders"/>
    <s v="Ibico Ibimaster 300 Manual Binding System"/>
    <n v="735.98"/>
  </r>
  <r>
    <n v="3156"/>
    <s v="CA-2015-128986"/>
    <d v="2015-08-03T00:00:00"/>
    <d v="2015-08-05T00:00:00"/>
    <s v="Second Class"/>
    <s v="GH-14410"/>
    <s v="Gary Hansen"/>
    <s v="Home Office"/>
    <s v="United States"/>
    <s v="Glendale"/>
    <x v="16"/>
    <x v="275"/>
    <x v="1"/>
    <s v="OFF-PA-10001289"/>
    <x v="1"/>
    <s v="Paper"/>
    <s v="White Computer Printout Paper by Universal"/>
    <n v="93.024000000000001"/>
  </r>
  <r>
    <n v="3157"/>
    <s v="CA-2016-139584"/>
    <d v="2016-08-24T00:00:00"/>
    <d v="2016-08-28T00:00:00"/>
    <s v="Standard Class"/>
    <s v="EM-13810"/>
    <s v="Eleni McCrary"/>
    <s v="Corporate"/>
    <s v="United States"/>
    <s v="New York City"/>
    <x v="15"/>
    <x v="29"/>
    <x v="3"/>
    <s v="FUR-TA-10001539"/>
    <x v="0"/>
    <s v="Tables"/>
    <s v="Chromcraft Rectangular Conference Tables"/>
    <n v="284.36399999999998"/>
  </r>
  <r>
    <n v="3158"/>
    <s v="CA-2016-139584"/>
    <d v="2016-08-24T00:00:00"/>
    <d v="2016-08-28T00:00:00"/>
    <s v="Standard Class"/>
    <s v="EM-13810"/>
    <s v="Eleni McCrary"/>
    <s v="Corporate"/>
    <s v="United States"/>
    <s v="New York City"/>
    <x v="15"/>
    <x v="29"/>
    <x v="3"/>
    <s v="TEC-AC-10001266"/>
    <x v="2"/>
    <s v="Accessories"/>
    <s v="Memorex Micro Travel Drive 8 GB"/>
    <n v="26"/>
  </r>
  <r>
    <n v="3159"/>
    <s v="US-2017-162677"/>
    <d v="2017-03-26T00:00:00"/>
    <d v="2017-03-27T00:00:00"/>
    <s v="First Class"/>
    <s v="DB-13210"/>
    <s v="Dean Braden"/>
    <s v="Consumer"/>
    <s v="United States"/>
    <s v="Jacksonville"/>
    <x v="3"/>
    <x v="222"/>
    <x v="0"/>
    <s v="OFF-ST-10001291"/>
    <x v="1"/>
    <s v="Storage"/>
    <s v="Tenex Personal Self-Stacking Standard File Box, Black/Gray"/>
    <n v="67.64"/>
  </r>
  <r>
    <n v="3160"/>
    <s v="US-2017-162677"/>
    <d v="2017-03-26T00:00:00"/>
    <d v="2017-03-27T00:00:00"/>
    <s v="First Class"/>
    <s v="DB-13210"/>
    <s v="Dean Braden"/>
    <s v="Consumer"/>
    <s v="United States"/>
    <s v="Jacksonville"/>
    <x v="3"/>
    <x v="222"/>
    <x v="0"/>
    <s v="TEC-AC-10001314"/>
    <x v="2"/>
    <s v="Accessories"/>
    <s v="Case Logic 2.4GHz Wireless Keyboard"/>
    <n v="119.976"/>
  </r>
  <r>
    <n v="3161"/>
    <s v="US-2015-150924"/>
    <d v="2015-09-12T00:00:00"/>
    <d v="2015-09-16T00:00:00"/>
    <s v="Second Class"/>
    <s v="PT-19090"/>
    <s v="Pete Takahito"/>
    <s v="Consumer"/>
    <s v="United States"/>
    <s v="Houston"/>
    <x v="5"/>
    <x v="32"/>
    <x v="2"/>
    <s v="OFF-BI-10004040"/>
    <x v="1"/>
    <s v="Binders"/>
    <s v="Wilson Jones Impact Binders"/>
    <n v="5.18"/>
  </r>
  <r>
    <n v="3162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OFF-EN-10001539"/>
    <x v="1"/>
    <s v="Envelopes"/>
    <s v="Staple envelope"/>
    <n v="15.56"/>
  </r>
  <r>
    <n v="3163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OFF-EN-10004483"/>
    <x v="1"/>
    <s v="Envelopes"/>
    <s v="#10 White Business Envelopes,4 1/8 x 9 1/2"/>
    <n v="78.349999999999994"/>
  </r>
  <r>
    <n v="3164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OFF-AR-10001615"/>
    <x v="1"/>
    <s v="Art"/>
    <s v="Newell 34"/>
    <n v="59.52"/>
  </r>
  <r>
    <n v="3165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OFF-PA-10000327"/>
    <x v="1"/>
    <s v="Paper"/>
    <s v="Xerox 1971"/>
    <n v="38.520000000000003"/>
  </r>
  <r>
    <n v="3166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TEC-PH-10001299"/>
    <x v="2"/>
    <s v="Phones"/>
    <s v="Polycom CX300 Desktop Phone USB VoIP phone"/>
    <n v="239.98400000000001"/>
  </r>
  <r>
    <n v="3167"/>
    <s v="CA-2015-153969"/>
    <d v="2015-09-21T00:00:00"/>
    <d v="2015-09-25T00:00:00"/>
    <s v="Standard Class"/>
    <s v="HF-14995"/>
    <s v="Herbert Flentye"/>
    <s v="Consumer"/>
    <s v="United States"/>
    <s v="San Francisco"/>
    <x v="1"/>
    <x v="9"/>
    <x v="1"/>
    <s v="OFF-PA-10002246"/>
    <x v="1"/>
    <s v="Paper"/>
    <s v="Wirebound Four 2-3/4 x 5 Forms per Page, 400 Sets per Book"/>
    <n v="19.350000000000001"/>
  </r>
  <r>
    <n v="3168"/>
    <s v="CA-2017-146682"/>
    <d v="2017-10-29T00:00:00"/>
    <d v="2017-10-31T00:00:00"/>
    <s v="First Class"/>
    <s v="KW-16435"/>
    <s v="Katrina Willman"/>
    <s v="Consumer"/>
    <s v="United States"/>
    <s v="Lansing"/>
    <x v="12"/>
    <x v="241"/>
    <x v="2"/>
    <s v="FUR-FU-10002671"/>
    <x v="0"/>
    <s v="Furnishings"/>
    <s v="Electrix 20W Halogen Replacement Bulb for Zoom-In Desk Lamp"/>
    <n v="67"/>
  </r>
  <r>
    <n v="3169"/>
    <s v="CA-2017-138695"/>
    <d v="2017-05-28T00:00:00"/>
    <d v="2017-06-03T00:00:00"/>
    <s v="Standard Class"/>
    <s v="KC-16675"/>
    <s v="Kimberly Carter"/>
    <s v="Corporate"/>
    <s v="United States"/>
    <s v="Tallahassee"/>
    <x v="2"/>
    <x v="393"/>
    <x v="0"/>
    <s v="FUR-CH-10003833"/>
    <x v="0"/>
    <s v="Chairs"/>
    <s v="Novimex Fabric Task Chair"/>
    <n v="390.27199999999999"/>
  </r>
  <r>
    <n v="3170"/>
    <s v="CA-2017-138695"/>
    <d v="2017-05-28T00:00:00"/>
    <d v="2017-06-03T00:00:00"/>
    <s v="Standard Class"/>
    <s v="KC-16675"/>
    <s v="Kimberly Carter"/>
    <s v="Corporate"/>
    <s v="United States"/>
    <s v="Tallahassee"/>
    <x v="2"/>
    <x v="393"/>
    <x v="0"/>
    <s v="OFF-PA-10001667"/>
    <x v="1"/>
    <s v="Paper"/>
    <s v="Great White Multi-Use Recycled Paper (20Lb. and 84 Bright)"/>
    <n v="62.192"/>
  </r>
  <r>
    <n v="3171"/>
    <s v="CA-2018-107461"/>
    <d v="2018-12-21T00:00:00"/>
    <d v="2018-12-26T00:00:00"/>
    <s v="Second Class"/>
    <s v="PK-19075"/>
    <s v="Pete Kriz"/>
    <s v="Consumer"/>
    <s v="United States"/>
    <s v="Columbia"/>
    <x v="20"/>
    <x v="37"/>
    <x v="0"/>
    <s v="OFF-BI-10002003"/>
    <x v="1"/>
    <s v="Binders"/>
    <s v="Ibico Presentation Index for Binding Systems"/>
    <n v="23.88"/>
  </r>
  <r>
    <n v="3172"/>
    <s v="US-2017-133879"/>
    <d v="2017-03-21T00:00:00"/>
    <d v="2017-03-28T00:00:00"/>
    <s v="Standard Class"/>
    <s v="KT-16465"/>
    <s v="Kean Takahito"/>
    <s v="Consumer"/>
    <s v="United States"/>
    <s v="Chicago"/>
    <x v="10"/>
    <x v="36"/>
    <x v="2"/>
    <s v="OFF-BI-10004465"/>
    <x v="1"/>
    <s v="Binders"/>
    <s v="Avery Durable Slant Ring Binders"/>
    <n v="3.1680000000000001"/>
  </r>
  <r>
    <n v="3173"/>
    <s v="US-2017-133879"/>
    <d v="2017-03-21T00:00:00"/>
    <d v="2017-03-28T00:00:00"/>
    <s v="Standard Class"/>
    <s v="KT-16465"/>
    <s v="Kean Takahito"/>
    <s v="Consumer"/>
    <s v="United States"/>
    <s v="Chicago"/>
    <x v="10"/>
    <x v="36"/>
    <x v="2"/>
    <s v="FUR-CH-10000665"/>
    <x v="0"/>
    <s v="Chairs"/>
    <s v="Global Airflow Leather Mesh Back Chair, Black"/>
    <n v="528.42999999999995"/>
  </r>
  <r>
    <n v="3174"/>
    <s v="US-2017-133879"/>
    <d v="2017-03-21T00:00:00"/>
    <d v="2017-03-28T00:00:00"/>
    <s v="Standard Class"/>
    <s v="KT-16465"/>
    <s v="Kean Takahito"/>
    <s v="Consumer"/>
    <s v="United States"/>
    <s v="Chicago"/>
    <x v="10"/>
    <x v="36"/>
    <x v="2"/>
    <s v="OFF-AR-10004956"/>
    <x v="1"/>
    <s v="Art"/>
    <s v="Newell 33"/>
    <n v="13.391999999999999"/>
  </r>
  <r>
    <n v="3175"/>
    <s v="CA-2018-157483"/>
    <d v="2018-11-11T00:00:00"/>
    <d v="2018-11-18T00:00:00"/>
    <s v="Standard Class"/>
    <s v="EP-13915"/>
    <s v="Emily Phan"/>
    <s v="Consumer"/>
    <s v="United States"/>
    <s v="Detroit"/>
    <x v="12"/>
    <x v="83"/>
    <x v="2"/>
    <s v="OFF-AR-10004260"/>
    <x v="1"/>
    <s v="Art"/>
    <s v="Boston 1799 Powerhouse Electric Pencil Sharpener"/>
    <n v="181.86"/>
  </r>
  <r>
    <n v="3176"/>
    <s v="US-2018-132059"/>
    <d v="2018-09-23T00:00:00"/>
    <d v="2018-09-29T00:00:00"/>
    <s v="Standard Class"/>
    <s v="AP-10915"/>
    <s v="Arthur Prichep"/>
    <s v="Consumer"/>
    <s v="United States"/>
    <s v="Fort Collins"/>
    <x v="22"/>
    <x v="375"/>
    <x v="1"/>
    <s v="FUR-BO-10001811"/>
    <x v="0"/>
    <s v="Bookcases"/>
    <s v="Atlantic Metals Mobile 5-Shelf Bookcases, Custom Colors"/>
    <n v="180.58799999999999"/>
  </r>
  <r>
    <n v="3177"/>
    <s v="US-2018-132059"/>
    <d v="2018-09-23T00:00:00"/>
    <d v="2018-09-29T00:00:00"/>
    <s v="Standard Class"/>
    <s v="AP-10915"/>
    <s v="Arthur Prichep"/>
    <s v="Consumer"/>
    <s v="United States"/>
    <s v="Fort Collins"/>
    <x v="22"/>
    <x v="375"/>
    <x v="1"/>
    <s v="TEC-AC-10003280"/>
    <x v="2"/>
    <s v="Accessories"/>
    <s v="Belkin F8E887 USB Wired Ergonomic Keyboard"/>
    <n v="47.984000000000002"/>
  </r>
  <r>
    <n v="3178"/>
    <s v="CA-2018-122280"/>
    <d v="2018-09-10T00:00:00"/>
    <d v="2018-09-10T00:00:00"/>
    <s v="Same Day"/>
    <s v="SH-20395"/>
    <s v="Shahid Hopkins"/>
    <s v="Consumer"/>
    <s v="United States"/>
    <s v="New York City"/>
    <x v="15"/>
    <x v="23"/>
    <x v="3"/>
    <s v="OFF-PA-10004911"/>
    <x v="1"/>
    <s v="Paper"/>
    <s v="Rediform S.O.S. 1-Up Phone Message Bk, 4-1/4x3-1/16 Bk, 1 Form/Pg, 40 Messages/Bk, 3/Pk"/>
    <n v="18.760000000000002"/>
  </r>
  <r>
    <n v="3179"/>
    <s v="CA-2018-105235"/>
    <d v="2018-12-05T00:00:00"/>
    <d v="2018-12-11T00:00:00"/>
    <s v="Standard Class"/>
    <s v="SM-20950"/>
    <s v="Suzanne McNair"/>
    <s v="Corporate"/>
    <s v="United States"/>
    <s v="New York City"/>
    <x v="15"/>
    <x v="164"/>
    <x v="3"/>
    <s v="FUR-FU-10001487"/>
    <x v="0"/>
    <s v="Furnishings"/>
    <s v="Eldon Expressions Wood and Plastic Desk Accessories, Cherry Wood"/>
    <n v="20.94"/>
  </r>
  <r>
    <n v="3180"/>
    <s v="CA-2018-105235"/>
    <d v="2018-12-05T00:00:00"/>
    <d v="2018-12-11T00:00:00"/>
    <s v="Standard Class"/>
    <s v="SM-20950"/>
    <s v="Suzanne McNair"/>
    <s v="Corporate"/>
    <s v="United States"/>
    <s v="New York City"/>
    <x v="15"/>
    <x v="164"/>
    <x v="3"/>
    <s v="FUR-FU-10000521"/>
    <x v="0"/>
    <s v="Furnishings"/>
    <s v="Seth Thomas 14&quot; Putty-Colored Wall Clock"/>
    <n v="58.68"/>
  </r>
  <r>
    <n v="3181"/>
    <s v="CA-2018-105235"/>
    <d v="2018-12-05T00:00:00"/>
    <d v="2018-12-11T00:00:00"/>
    <s v="Standard Class"/>
    <s v="SM-20950"/>
    <s v="Suzanne McNair"/>
    <s v="Corporate"/>
    <s v="United States"/>
    <s v="New York City"/>
    <x v="15"/>
    <x v="164"/>
    <x v="3"/>
    <s v="OFF-AP-10001271"/>
    <x v="1"/>
    <s v="Appliances"/>
    <s v="Eureka The Boss Cordless Rechargeable Stick Vac"/>
    <n v="254.9"/>
  </r>
  <r>
    <n v="3182"/>
    <s v="CA-2018-152912"/>
    <d v="2018-11-09T00:00:00"/>
    <d v="2018-11-12T00:00:00"/>
    <s v="Second Class"/>
    <s v="BM-11650"/>
    <s v="Brian Moss"/>
    <s v="Corporate"/>
    <s v="United States"/>
    <s v="Columbia"/>
    <x v="39"/>
    <x v="209"/>
    <x v="3"/>
    <s v="OFF-BI-10004728"/>
    <x v="1"/>
    <s v="Binders"/>
    <s v="Wilson Jones Turn Tabs Binder Tool for Ring Binders"/>
    <n v="9.64"/>
  </r>
  <r>
    <n v="3183"/>
    <s v="CA-2018-152912"/>
    <d v="2018-11-09T00:00:00"/>
    <d v="2018-11-12T00:00:00"/>
    <s v="Second Class"/>
    <s v="BM-11650"/>
    <s v="Brian Moss"/>
    <s v="Corporate"/>
    <s v="United States"/>
    <s v="Columbia"/>
    <x v="39"/>
    <x v="209"/>
    <x v="3"/>
    <s v="TEC-AC-10004666"/>
    <x v="2"/>
    <s v="Accessories"/>
    <s v="MaxellÂ iVDR EX 500GB Cartridge"/>
    <n v="826.62"/>
  </r>
  <r>
    <n v="3184"/>
    <s v="CA-2018-152912"/>
    <d v="2018-11-09T00:00:00"/>
    <d v="2018-11-12T00:00:00"/>
    <s v="Second Class"/>
    <s v="BM-11650"/>
    <s v="Brian Moss"/>
    <s v="Corporate"/>
    <s v="United States"/>
    <s v="Columbia"/>
    <x v="39"/>
    <x v="209"/>
    <x v="3"/>
    <s v="OFF-ST-10003208"/>
    <x v="1"/>
    <s v="Storage"/>
    <s v="Adjustable Depth Letter/Legal Cart"/>
    <n v="1633.14"/>
  </r>
  <r>
    <n v="3185"/>
    <s v="CA-2018-152912"/>
    <d v="2018-11-09T00:00:00"/>
    <d v="2018-11-12T00:00:00"/>
    <s v="Second Class"/>
    <s v="BM-11650"/>
    <s v="Brian Moss"/>
    <s v="Corporate"/>
    <s v="United States"/>
    <s v="Columbia"/>
    <x v="39"/>
    <x v="209"/>
    <x v="3"/>
    <s v="OFF-ST-10003208"/>
    <x v="1"/>
    <s v="Storage"/>
    <s v="Adjustable Depth Letter/Legal Cart"/>
    <n v="544.38"/>
  </r>
  <r>
    <n v="3186"/>
    <s v="CA-2015-123498"/>
    <d v="2015-11-07T00:00:00"/>
    <d v="2015-11-09T00:00:00"/>
    <s v="First Class"/>
    <s v="TC-20980"/>
    <s v="Tamara Chand"/>
    <s v="Corporate"/>
    <s v="United States"/>
    <s v="Houston"/>
    <x v="5"/>
    <x v="16"/>
    <x v="2"/>
    <s v="OFF-BI-10000632"/>
    <x v="1"/>
    <s v="Binders"/>
    <s v="Satellite Sectional Post Binders"/>
    <n v="26.045999999999999"/>
  </r>
  <r>
    <n v="3187"/>
    <s v="CA-2015-123498"/>
    <d v="2015-11-07T00:00:00"/>
    <d v="2015-11-09T00:00:00"/>
    <s v="First Class"/>
    <s v="TC-20980"/>
    <s v="Tamara Chand"/>
    <s v="Corporate"/>
    <s v="United States"/>
    <s v="Houston"/>
    <x v="5"/>
    <x v="16"/>
    <x v="2"/>
    <s v="OFF-EN-10004773"/>
    <x v="1"/>
    <s v="Envelopes"/>
    <s v="Staple envelope"/>
    <n v="74.352000000000004"/>
  </r>
  <r>
    <n v="3188"/>
    <s v="CA-2018-159352"/>
    <d v="2018-03-12T00:00:00"/>
    <d v="2018-03-17T00:00:00"/>
    <s v="Standard Class"/>
    <s v="KB-16585"/>
    <s v="Ken Black"/>
    <s v="Corporate"/>
    <s v="United States"/>
    <s v="Lowell"/>
    <x v="31"/>
    <x v="111"/>
    <x v="3"/>
    <s v="TEC-PH-10004700"/>
    <x v="2"/>
    <s v="Phones"/>
    <s v="PowerGen Dual USB Car Charger"/>
    <n v="69.930000000000007"/>
  </r>
  <r>
    <n v="3189"/>
    <s v="US-2018-146416"/>
    <d v="2018-10-20T00:00:00"/>
    <d v="2018-10-22T00:00:00"/>
    <s v="Second Class"/>
    <s v="JE-16165"/>
    <s v="Justin Ellison"/>
    <s v="Corporate"/>
    <s v="United States"/>
    <s v="Woodland"/>
    <x v="1"/>
    <x v="432"/>
    <x v="1"/>
    <s v="OFF-LA-10003714"/>
    <x v="1"/>
    <s v="Labels"/>
    <s v="Avery 510"/>
    <n v="3.75"/>
  </r>
  <r>
    <n v="3190"/>
    <s v="US-2018-146416"/>
    <d v="2018-10-20T00:00:00"/>
    <d v="2018-10-22T00:00:00"/>
    <s v="Second Class"/>
    <s v="JE-16165"/>
    <s v="Justin Ellison"/>
    <s v="Corporate"/>
    <s v="United States"/>
    <s v="Woodland"/>
    <x v="1"/>
    <x v="432"/>
    <x v="1"/>
    <s v="OFF-BI-10001787"/>
    <x v="1"/>
    <s v="Binders"/>
    <s v="Wilson Jones Four-Pocket Poly Binders"/>
    <n v="20.928000000000001"/>
  </r>
  <r>
    <n v="3191"/>
    <s v="US-2016-163783"/>
    <d v="2016-12-27T00:00:00"/>
    <d v="2017-01-01T00:00:00"/>
    <s v="Standard Class"/>
    <s v="DR-12940"/>
    <s v="Daniel Raglin"/>
    <s v="Home Office"/>
    <s v="United States"/>
    <s v="Chicago"/>
    <x v="10"/>
    <x v="26"/>
    <x v="2"/>
    <s v="OFF-ST-10002957"/>
    <x v="1"/>
    <s v="Storage"/>
    <s v="Sterilite Show Offs Storage Containers"/>
    <n v="12.672000000000001"/>
  </r>
  <r>
    <n v="3192"/>
    <s v="CA-2018-123981"/>
    <d v="2018-10-02T00:00:00"/>
    <d v="2018-10-08T00:00:00"/>
    <s v="Standard Class"/>
    <s v="RW-19630"/>
    <s v="Rob Williams"/>
    <s v="Corporate"/>
    <s v="United States"/>
    <s v="New York City"/>
    <x v="15"/>
    <x v="45"/>
    <x v="3"/>
    <s v="TEC-PH-10002115"/>
    <x v="2"/>
    <s v="Phones"/>
    <s v="Plantronics 81402"/>
    <n v="65.989999999999995"/>
  </r>
  <r>
    <n v="3193"/>
    <s v="CA-2018-158953"/>
    <d v="2018-06-04T00:00:00"/>
    <d v="2018-06-08T00:00:00"/>
    <s v="Standard Class"/>
    <s v="ML-18040"/>
    <s v="Michelle Lonsdale"/>
    <s v="Corporate"/>
    <s v="United States"/>
    <s v="Missouri City"/>
    <x v="5"/>
    <x v="433"/>
    <x v="2"/>
    <s v="OFF-BI-10002557"/>
    <x v="1"/>
    <s v="Binders"/>
    <s v="Presstex Flexible Ring Binders"/>
    <n v="6.37"/>
  </r>
  <r>
    <n v="3194"/>
    <s v="CA-2015-165428"/>
    <d v="2015-09-01T00:00:00"/>
    <d v="2015-09-04T00:00:00"/>
    <s v="First Class"/>
    <s v="JL-15130"/>
    <s v="Jack Lebron"/>
    <s v="Consumer"/>
    <s v="United States"/>
    <s v="Houston"/>
    <x v="5"/>
    <x v="66"/>
    <x v="2"/>
    <s v="OFF-BI-10002949"/>
    <x v="1"/>
    <s v="Binders"/>
    <s v="Prestige Round Ring Binders"/>
    <n v="3.6480000000000001"/>
  </r>
  <r>
    <n v="3195"/>
    <s v="CA-2015-165428"/>
    <d v="2015-09-01T00:00:00"/>
    <d v="2015-09-04T00:00:00"/>
    <s v="First Class"/>
    <s v="JL-15130"/>
    <s v="Jack Lebron"/>
    <s v="Consumer"/>
    <s v="United States"/>
    <s v="Houston"/>
    <x v="5"/>
    <x v="66"/>
    <x v="2"/>
    <s v="OFF-PA-10004100"/>
    <x v="1"/>
    <s v="Paper"/>
    <s v="Xerox 216"/>
    <n v="31.103999999999999"/>
  </r>
  <r>
    <n v="3196"/>
    <s v="CA-2017-169026"/>
    <d v="2017-08-08T00:00:00"/>
    <d v="2017-08-13T00:00:00"/>
    <s v="Standard Class"/>
    <s v="CM-12655"/>
    <s v="Corinna Mitchell"/>
    <s v="Home Office"/>
    <s v="United States"/>
    <s v="Jackson"/>
    <x v="35"/>
    <x v="129"/>
    <x v="0"/>
    <s v="OFF-FA-10001883"/>
    <x v="1"/>
    <s v="Fasteners"/>
    <s v="Alliance Super-Size Bands, Assorted Sizes"/>
    <n v="23.34"/>
  </r>
  <r>
    <n v="3197"/>
    <s v="CA-2018-109750"/>
    <d v="2018-07-22T00:00:00"/>
    <d v="2018-07-28T00:00:00"/>
    <s v="Standard Class"/>
    <s v="FH-14365"/>
    <s v="Fred Hopkins"/>
    <s v="Corporate"/>
    <s v="United States"/>
    <s v="New York City"/>
    <x v="15"/>
    <x v="29"/>
    <x v="3"/>
    <s v="TEC-PH-10000702"/>
    <x v="2"/>
    <s v="Phones"/>
    <s v="Square Credit Card Reader, 4 1/2&quot; x 4 1/2&quot; x 1&quot;, White"/>
    <n v="29.97"/>
  </r>
  <r>
    <n v="3198"/>
    <s v="CA-2016-149384"/>
    <d v="2016-07-10T00:00:00"/>
    <d v="2016-07-10T00:00:00"/>
    <s v="Same Day"/>
    <s v="EH-13945"/>
    <s v="Eric Hoffmann"/>
    <s v="Consumer"/>
    <s v="United States"/>
    <s v="Tempe"/>
    <x v="16"/>
    <x v="285"/>
    <x v="1"/>
    <s v="OFF-BI-10003196"/>
    <x v="1"/>
    <s v="Binders"/>
    <s v="Accohide Poly Flexible Ring Binders"/>
    <n v="3.3660000000000001"/>
  </r>
  <r>
    <n v="3199"/>
    <s v="CA-2015-131527"/>
    <d v="2015-12-01T00:00:00"/>
    <d v="2015-12-07T00:00:00"/>
    <s v="Standard Class"/>
    <s v="TB-21280"/>
    <s v="Toby Braunhardt"/>
    <s v="Consumer"/>
    <s v="United States"/>
    <s v="Jacksonville"/>
    <x v="3"/>
    <x v="222"/>
    <x v="0"/>
    <s v="TEC-PH-10001644"/>
    <x v="2"/>
    <s v="Phones"/>
    <s v="BlueLounge Milo Smartphone Stand, White/Metallic"/>
    <n v="95.968000000000004"/>
  </r>
  <r>
    <n v="3200"/>
    <s v="CA-2018-164000"/>
    <d v="2018-12-18T00:00:00"/>
    <d v="2018-12-22T00:00:00"/>
    <s v="Standard Class"/>
    <s v="AH-10030"/>
    <s v="Aaron Hawkins"/>
    <s v="Corporate"/>
    <s v="United States"/>
    <s v="Philadelphia"/>
    <x v="9"/>
    <x v="63"/>
    <x v="3"/>
    <s v="OFF-AR-10003183"/>
    <x v="1"/>
    <s v="Art"/>
    <s v="Avery Fluorescent Highlighter Four-Color Set"/>
    <n v="18.704000000000001"/>
  </r>
  <r>
    <n v="3201"/>
    <s v="CA-2015-164224"/>
    <d v="2015-05-18T00:00:00"/>
    <d v="2015-05-20T00:00:00"/>
    <s v="Second Class"/>
    <s v="TT-21070"/>
    <s v="Ted Trevino"/>
    <s v="Consumer"/>
    <s v="United States"/>
    <s v="Akron"/>
    <x v="24"/>
    <x v="75"/>
    <x v="3"/>
    <s v="FUR-FU-10000308"/>
    <x v="0"/>
    <s v="Furnishings"/>
    <s v="Deflect-o Glass Clear Studded Chair Mats"/>
    <n v="149.232"/>
  </r>
  <r>
    <n v="3202"/>
    <s v="CA-2015-164224"/>
    <d v="2015-05-18T00:00:00"/>
    <d v="2015-05-20T00:00:00"/>
    <s v="Second Class"/>
    <s v="TT-21070"/>
    <s v="Ted Trevino"/>
    <s v="Consumer"/>
    <s v="United States"/>
    <s v="Akron"/>
    <x v="24"/>
    <x v="75"/>
    <x v="3"/>
    <s v="OFF-PA-10001526"/>
    <x v="1"/>
    <s v="Paper"/>
    <s v="Xerox 1949"/>
    <n v="15.936"/>
  </r>
  <r>
    <n v="3203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TEC-PH-10002103"/>
    <x v="2"/>
    <s v="Phones"/>
    <s v="Jabra SPEAK 410"/>
    <n v="601.53599999999994"/>
  </r>
  <r>
    <n v="3204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TEC-AC-10004209"/>
    <x v="2"/>
    <s v="Accessories"/>
    <s v="Memorex Froggy Flash Drive 4 GB"/>
    <n v="10.99"/>
  </r>
  <r>
    <n v="3205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FUR-FU-10000397"/>
    <x v="0"/>
    <s v="Furnishings"/>
    <s v="Luxo Economy Swing Arm Lamp"/>
    <n v="39.880000000000003"/>
  </r>
  <r>
    <n v="3206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OFF-PA-10002137"/>
    <x v="1"/>
    <s v="Paper"/>
    <s v="Southworth 100% RÃ©sumÃ© Paper, 24lb."/>
    <n v="62.24"/>
  </r>
  <r>
    <n v="3207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FUR-FU-10001867"/>
    <x v="0"/>
    <s v="Furnishings"/>
    <s v="Eldon Expressions Punched Metal &amp; Wood Desk Accessories, Pewter &amp; Cherry"/>
    <n v="53.2"/>
  </r>
  <r>
    <n v="3208"/>
    <s v="CA-2015-158372"/>
    <d v="2015-11-10T00:00:00"/>
    <d v="2015-11-16T00:00:00"/>
    <s v="Standard Class"/>
    <s v="RD-19900"/>
    <s v="Ruben Dartt"/>
    <s v="Consumer"/>
    <s v="United States"/>
    <s v="San Diego"/>
    <x v="1"/>
    <x v="88"/>
    <x v="1"/>
    <s v="OFF-LA-10000407"/>
    <x v="1"/>
    <s v="Labels"/>
    <s v="Avery White Multi-Purpose Labels"/>
    <n v="39.840000000000003"/>
  </r>
  <r>
    <n v="3209"/>
    <s v="CA-2017-108882"/>
    <d v="2017-01-09T00:00:00"/>
    <d v="2017-01-15T00:00:00"/>
    <s v="Standard Class"/>
    <s v="LA-16780"/>
    <s v="Laura Armstrong"/>
    <s v="Corporate"/>
    <s v="United States"/>
    <s v="Fresno"/>
    <x v="1"/>
    <x v="252"/>
    <x v="1"/>
    <s v="TEC-AC-10000420"/>
    <x v="2"/>
    <s v="Accessories"/>
    <s v="Logitech G500s Laser Gaming Mouse with Adjustable Weight Tuning"/>
    <n v="349.95"/>
  </r>
  <r>
    <n v="3210"/>
    <s v="CA-2017-108882"/>
    <d v="2017-01-09T00:00:00"/>
    <d v="2017-01-15T00:00:00"/>
    <s v="Standard Class"/>
    <s v="LA-16780"/>
    <s v="Laura Armstrong"/>
    <s v="Corporate"/>
    <s v="United States"/>
    <s v="Fresno"/>
    <x v="1"/>
    <x v="252"/>
    <x v="1"/>
    <s v="TEC-PH-10002726"/>
    <x v="2"/>
    <s v="Phones"/>
    <s v="netTALK DUO VoIP Telephone Service"/>
    <n v="377.928"/>
  </r>
  <r>
    <n v="3211"/>
    <s v="US-2018-108245"/>
    <d v="2018-09-22T00:00:00"/>
    <d v="2018-09-27T00:00:00"/>
    <s v="Standard Class"/>
    <s v="SH-19975"/>
    <s v="Sally Hughsby"/>
    <s v="Corporate"/>
    <s v="United States"/>
    <s v="Pearland"/>
    <x v="5"/>
    <x v="434"/>
    <x v="2"/>
    <s v="OFF-EN-10001415"/>
    <x v="1"/>
    <s v="Envelopes"/>
    <s v="Staple envelope"/>
    <n v="13.391999999999999"/>
  </r>
  <r>
    <n v="3212"/>
    <s v="US-2018-108245"/>
    <d v="2018-09-22T00:00:00"/>
    <d v="2018-09-27T00:00:00"/>
    <s v="Standard Class"/>
    <s v="SH-19975"/>
    <s v="Sally Hughsby"/>
    <s v="Corporate"/>
    <s v="United States"/>
    <s v="Pearland"/>
    <x v="5"/>
    <x v="434"/>
    <x v="2"/>
    <s v="OFF-BI-10000773"/>
    <x v="1"/>
    <s v="Binders"/>
    <s v="Insertable Tab Post Binder Dividers"/>
    <n v="11.228"/>
  </r>
  <r>
    <n v="3213"/>
    <s v="CA-2015-142314"/>
    <d v="2015-12-23T00:00:00"/>
    <d v="2015-12-28T00:00:00"/>
    <s v="Standard Class"/>
    <s v="SF-20200"/>
    <s v="Sarah Foster"/>
    <s v="Consumer"/>
    <s v="United States"/>
    <s v="Richmond"/>
    <x v="14"/>
    <x v="237"/>
    <x v="2"/>
    <s v="OFF-AP-10002350"/>
    <x v="1"/>
    <s v="Appliances"/>
    <s v="Belkin F9H710-06 7 Outlet SurgeMaster Surge Protector"/>
    <n v="207.24"/>
  </r>
  <r>
    <n v="3214"/>
    <s v="CA-2017-132409"/>
    <d v="2017-05-26T00:00:00"/>
    <d v="2017-06-01T00:00:00"/>
    <s v="Standard Class"/>
    <s v="TH-21235"/>
    <s v="Tiffany House"/>
    <s v="Corporate"/>
    <s v="United States"/>
    <s v="Philadelphia"/>
    <x v="9"/>
    <x v="63"/>
    <x v="3"/>
    <s v="OFF-AR-10001919"/>
    <x v="1"/>
    <s v="Art"/>
    <s v="OIC #2 Pencils, Medium Soft"/>
    <n v="1.504"/>
  </r>
  <r>
    <n v="3215"/>
    <s v="CA-2017-132409"/>
    <d v="2017-05-26T00:00:00"/>
    <d v="2017-06-01T00:00:00"/>
    <s v="Standard Class"/>
    <s v="TH-21235"/>
    <s v="Tiffany House"/>
    <s v="Corporate"/>
    <s v="United States"/>
    <s v="Philadelphia"/>
    <x v="9"/>
    <x v="63"/>
    <x v="3"/>
    <s v="OFF-AP-10002082"/>
    <x v="1"/>
    <s v="Appliances"/>
    <s v="Holmes HEPA Air Purifier"/>
    <n v="34.847999999999999"/>
  </r>
  <r>
    <n v="3216"/>
    <s v="CA-2018-150189"/>
    <d v="2018-07-08T00:00:00"/>
    <d v="2018-07-10T00:00:00"/>
    <s v="First Class"/>
    <s v="VG-21790"/>
    <s v="Vivek Gonzalez"/>
    <s v="Consumer"/>
    <s v="United States"/>
    <s v="San Mateo"/>
    <x v="1"/>
    <x v="435"/>
    <x v="1"/>
    <s v="OFF-LA-10002762"/>
    <x v="1"/>
    <s v="Labels"/>
    <s v="Avery 485"/>
    <n v="75.180000000000007"/>
  </r>
  <r>
    <n v="3217"/>
    <s v="CA-2015-114433"/>
    <d v="2015-05-13T00:00:00"/>
    <d v="2015-05-17T00:00:00"/>
    <s v="Standard Class"/>
    <s v="NP-18325"/>
    <s v="Naresj Patel"/>
    <s v="Consumer"/>
    <s v="United States"/>
    <s v="Oakland"/>
    <x v="1"/>
    <x v="232"/>
    <x v="1"/>
    <s v="TEC-AC-10002800"/>
    <x v="2"/>
    <s v="Accessories"/>
    <s v="Plantronics Audio 478 Stereo USB Headset"/>
    <n v="149.97"/>
  </r>
  <r>
    <n v="3218"/>
    <s v="CA-2018-104640"/>
    <d v="2018-11-10T00:00:00"/>
    <d v="2018-11-16T00:00:00"/>
    <s v="Standard Class"/>
    <s v="FH-14275"/>
    <s v="Frank Hawley"/>
    <s v="Corporate"/>
    <s v="United States"/>
    <s v="New York City"/>
    <x v="15"/>
    <x v="23"/>
    <x v="3"/>
    <s v="OFF-BI-10003925"/>
    <x v="1"/>
    <s v="Binders"/>
    <s v="Fellowes PB300 Plastic Comb Binding Machine"/>
    <n v="931.17600000000004"/>
  </r>
  <r>
    <n v="3219"/>
    <s v="CA-2018-104640"/>
    <d v="2018-11-10T00:00:00"/>
    <d v="2018-11-16T00:00:00"/>
    <s v="Standard Class"/>
    <s v="FH-14275"/>
    <s v="Frank Hawley"/>
    <s v="Corporate"/>
    <s v="United States"/>
    <s v="New York City"/>
    <x v="15"/>
    <x v="23"/>
    <x v="3"/>
    <s v="TEC-PH-10002200"/>
    <x v="2"/>
    <s v="Phones"/>
    <s v="Aastra 6757i CT Wireless VoIP phone"/>
    <n v="430.88"/>
  </r>
  <r>
    <n v="3220"/>
    <s v="US-2016-137008"/>
    <d v="2016-10-02T00:00:00"/>
    <d v="2016-10-08T00:00:00"/>
    <s v="Standard Class"/>
    <s v="JP-15460"/>
    <s v="Jennifer Patt"/>
    <s v="Corporate"/>
    <s v="United States"/>
    <s v="Lakewood"/>
    <x v="30"/>
    <x v="100"/>
    <x v="3"/>
    <s v="OFF-PA-10001295"/>
    <x v="1"/>
    <s v="Paper"/>
    <s v="Computer Printout Paper with Letter-Trim Perforations"/>
    <n v="94.85"/>
  </r>
  <r>
    <n v="3221"/>
    <s v="US-2016-137008"/>
    <d v="2016-10-02T00:00:00"/>
    <d v="2016-10-08T00:00:00"/>
    <s v="Standard Class"/>
    <s v="JP-15460"/>
    <s v="Jennifer Patt"/>
    <s v="Corporate"/>
    <s v="United States"/>
    <s v="Lakewood"/>
    <x v="30"/>
    <x v="100"/>
    <x v="3"/>
    <s v="OFF-EN-10002500"/>
    <x v="1"/>
    <s v="Envelopes"/>
    <s v="Globe Weis Peel &amp; Seel First Class Envelopes"/>
    <n v="51.12"/>
  </r>
  <r>
    <n v="3222"/>
    <s v="US-2016-137008"/>
    <d v="2016-10-02T00:00:00"/>
    <d v="2016-10-08T00:00:00"/>
    <s v="Standard Class"/>
    <s v="JP-15460"/>
    <s v="Jennifer Patt"/>
    <s v="Corporate"/>
    <s v="United States"/>
    <s v="Lakewood"/>
    <x v="30"/>
    <x v="100"/>
    <x v="3"/>
    <s v="TEC-AC-10000892"/>
    <x v="2"/>
    <s v="Accessories"/>
    <s v="NETGEAR N750 Dual Band Wi-Fi Gigabit Router"/>
    <n v="90"/>
  </r>
  <r>
    <n v="3223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OFF-PA-10001838"/>
    <x v="1"/>
    <s v="Paper"/>
    <s v="Adams Telephone Message Book W/Dividers/Space For Phone Numbers, 5 1/4&quot;X8 1/2&quot;, 300/Messages"/>
    <n v="9.4079999999999995"/>
  </r>
  <r>
    <n v="3224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OFF-FA-10000735"/>
    <x v="1"/>
    <s v="Fasteners"/>
    <s v="Staples"/>
    <n v="4.6719999999999997"/>
  </r>
  <r>
    <n v="3225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TEC-PH-10001760"/>
    <x v="2"/>
    <s v="Phones"/>
    <s v="Bose SoundLink Bluetooth Speaker"/>
    <n v="318.39999999999998"/>
  </r>
  <r>
    <n v="3226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OFF-EN-10004846"/>
    <x v="1"/>
    <s v="Envelopes"/>
    <s v="Letter or Legal Size Expandable Poly String Tie Envelopes"/>
    <n v="12.768000000000001"/>
  </r>
  <r>
    <n v="3227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OFF-SU-10003567"/>
    <x v="1"/>
    <s v="Supplies"/>
    <s v="Stiletto Hand Letter Openers"/>
    <n v="15.36"/>
  </r>
  <r>
    <n v="3228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TEC-PH-10001557"/>
    <x v="2"/>
    <s v="Phones"/>
    <s v="Pyle PMP37LED"/>
    <n v="230.376"/>
  </r>
  <r>
    <n v="3229"/>
    <s v="CA-2015-108189"/>
    <d v="2015-10-02T00:00:00"/>
    <d v="2015-10-05T00:00:00"/>
    <s v="First Class"/>
    <s v="ES-14080"/>
    <s v="Erin Smith"/>
    <s v="Corporate"/>
    <s v="United States"/>
    <s v="Tempe"/>
    <x v="16"/>
    <x v="285"/>
    <x v="1"/>
    <s v="TEC-AC-10003038"/>
    <x v="2"/>
    <s v="Accessories"/>
    <s v="Kingston Digital DataTraveler 16GB USB 2.0"/>
    <n v="7.16"/>
  </r>
  <r>
    <n v="3230"/>
    <s v="CA-2015-154641"/>
    <d v="2015-08-11T00:00:00"/>
    <d v="2015-08-16T00:00:00"/>
    <s v="Standard Class"/>
    <s v="KL-16645"/>
    <s v="Ken Lonsdale"/>
    <s v="Consumer"/>
    <s v="United States"/>
    <s v="New York City"/>
    <x v="15"/>
    <x v="45"/>
    <x v="3"/>
    <s v="OFF-ST-10004459"/>
    <x v="1"/>
    <s v="Storage"/>
    <s v="Tennsco Single-Tier Lockers"/>
    <n v="375.34"/>
  </r>
  <r>
    <n v="3231"/>
    <s v="CA-2018-131625"/>
    <d v="2018-09-01T00:00:00"/>
    <d v="2018-09-05T00:00:00"/>
    <s v="Second Class"/>
    <s v="BN-11515"/>
    <s v="Bradley Nguyen"/>
    <s v="Consumer"/>
    <s v="United States"/>
    <s v="New York City"/>
    <x v="15"/>
    <x v="29"/>
    <x v="3"/>
    <s v="FUR-FU-10004960"/>
    <x v="0"/>
    <s v="Furnishings"/>
    <s v="Seth Thomas 12&quot; Clock w/ Goldtone Case"/>
    <n v="114.9"/>
  </r>
  <r>
    <n v="3232"/>
    <s v="US-2018-156356"/>
    <d v="2018-04-16T00:00:00"/>
    <d v="2018-04-22T00:00:00"/>
    <s v="Standard Class"/>
    <s v="ND-18370"/>
    <s v="Natalie DeCherney"/>
    <s v="Consumer"/>
    <s v="United States"/>
    <s v="Houston"/>
    <x v="5"/>
    <x v="14"/>
    <x v="2"/>
    <s v="OFF-BI-10000632"/>
    <x v="1"/>
    <s v="Binders"/>
    <s v="Satellite Sectional Post Binders"/>
    <n v="26.045999999999999"/>
  </r>
  <r>
    <n v="3233"/>
    <s v="US-2018-156356"/>
    <d v="2018-04-16T00:00:00"/>
    <d v="2018-04-22T00:00:00"/>
    <s v="Standard Class"/>
    <s v="ND-18370"/>
    <s v="Natalie DeCherney"/>
    <s v="Consumer"/>
    <s v="United States"/>
    <s v="Houston"/>
    <x v="5"/>
    <x v="14"/>
    <x v="2"/>
    <s v="OFF-BI-10001107"/>
    <x v="1"/>
    <s v="Binders"/>
    <s v="GBC White Gloss Covers, Plain Front"/>
    <n v="2.8959999999999999"/>
  </r>
  <r>
    <n v="3234"/>
    <s v="US-2018-156356"/>
    <d v="2018-04-16T00:00:00"/>
    <d v="2018-04-22T00:00:00"/>
    <s v="Standard Class"/>
    <s v="ND-18370"/>
    <s v="Natalie DeCherney"/>
    <s v="Consumer"/>
    <s v="United States"/>
    <s v="Houston"/>
    <x v="5"/>
    <x v="14"/>
    <x v="2"/>
    <s v="OFF-ST-10002301"/>
    <x v="1"/>
    <s v="Storage"/>
    <s v="Tennsco Commercial Shelving"/>
    <n v="32.543999999999997"/>
  </r>
  <r>
    <n v="3235"/>
    <s v="CA-2017-138933"/>
    <d v="2017-04-24T00:00:00"/>
    <d v="2017-04-27T00:00:00"/>
    <s v="First Class"/>
    <s v="JL-15130"/>
    <s v="Jack Lebron"/>
    <s v="Consumer"/>
    <s v="United States"/>
    <s v="Riverside"/>
    <x v="1"/>
    <x v="215"/>
    <x v="1"/>
    <s v="OFF-BI-10003355"/>
    <x v="1"/>
    <s v="Binders"/>
    <s v="Cardinal Holdit Business Card Pockets"/>
    <n v="3.984"/>
  </r>
  <r>
    <n v="3236"/>
    <s v="CA-2017-140746"/>
    <d v="2017-01-15T00:00:00"/>
    <d v="2017-01-15T00:00:00"/>
    <s v="Same Day"/>
    <s v="RC-19825"/>
    <s v="Roy Collins"/>
    <s v="Consumer"/>
    <s v="United States"/>
    <s v="Fairfield"/>
    <x v="29"/>
    <x v="69"/>
    <x v="3"/>
    <s v="FUR-TA-10002903"/>
    <x v="0"/>
    <s v="Tables"/>
    <s v="Bevis Round Bullnose 29&quot; High Table Top"/>
    <n v="181.797"/>
  </r>
  <r>
    <n v="3237"/>
    <s v="CA-2017-146836"/>
    <d v="2017-05-02T00:00:00"/>
    <d v="2017-05-02T00:00:00"/>
    <s v="Same Day"/>
    <s v="CC-12475"/>
    <s v="Cindy Chapman"/>
    <s v="Consumer"/>
    <s v="United States"/>
    <s v="New York City"/>
    <x v="15"/>
    <x v="23"/>
    <x v="3"/>
    <s v="OFF-ST-10001580"/>
    <x v="1"/>
    <s v="Storage"/>
    <s v="Super Decoflex Portable Personal File"/>
    <n v="44.94"/>
  </r>
  <r>
    <n v="3238"/>
    <s v="CA-2017-146836"/>
    <d v="2017-05-02T00:00:00"/>
    <d v="2017-05-02T00:00:00"/>
    <s v="Same Day"/>
    <s v="CC-12475"/>
    <s v="Cindy Chapman"/>
    <s v="Consumer"/>
    <s v="United States"/>
    <s v="New York City"/>
    <x v="15"/>
    <x v="23"/>
    <x v="3"/>
    <s v="OFF-BI-10000315"/>
    <x v="1"/>
    <s v="Binders"/>
    <s v="Poly Designer Cover &amp; Back"/>
    <n v="45.576000000000001"/>
  </r>
  <r>
    <n v="3239"/>
    <s v="US-2017-127971"/>
    <d v="2017-11-20T00:00:00"/>
    <d v="2017-11-27T00:00:00"/>
    <s v="Standard Class"/>
    <s v="DW-13195"/>
    <s v="David Wiener"/>
    <s v="Corporate"/>
    <s v="United States"/>
    <s v="Houston"/>
    <x v="5"/>
    <x v="14"/>
    <x v="2"/>
    <s v="FUR-CH-10003774"/>
    <x v="0"/>
    <s v="Chairs"/>
    <s v="Global Wood Trimmed Manager's Task Chair, Khaki"/>
    <n v="318.43"/>
  </r>
  <r>
    <n v="3240"/>
    <s v="US-2017-127971"/>
    <d v="2017-11-20T00:00:00"/>
    <d v="2017-11-27T00:00:00"/>
    <s v="Standard Class"/>
    <s v="DW-13195"/>
    <s v="David Wiener"/>
    <s v="Corporate"/>
    <s v="United States"/>
    <s v="Houston"/>
    <x v="5"/>
    <x v="14"/>
    <x v="2"/>
    <s v="TEC-PH-10003095"/>
    <x v="2"/>
    <s v="Phones"/>
    <s v="Samsung HM1900 Bluetooth Headset"/>
    <n v="122.92"/>
  </r>
  <r>
    <n v="3241"/>
    <s v="US-2017-127971"/>
    <d v="2017-11-20T00:00:00"/>
    <d v="2017-11-27T00:00:00"/>
    <s v="Standard Class"/>
    <s v="DW-13195"/>
    <s v="David Wiener"/>
    <s v="Corporate"/>
    <s v="United States"/>
    <s v="Houston"/>
    <x v="5"/>
    <x v="14"/>
    <x v="2"/>
    <s v="FUR-FU-10000023"/>
    <x v="0"/>
    <s v="Furnishings"/>
    <s v="Eldon Wave Desk Accessories"/>
    <n v="7.0679999999999996"/>
  </r>
  <r>
    <n v="3242"/>
    <s v="US-2017-140809"/>
    <d v="2017-02-01T00:00:00"/>
    <d v="2017-02-03T00:00:00"/>
    <s v="First Class"/>
    <s v="CK-12760"/>
    <s v="Cyma Kinney"/>
    <s v="Corporate"/>
    <s v="United States"/>
    <s v="Arlington"/>
    <x v="17"/>
    <x v="101"/>
    <x v="0"/>
    <s v="OFF-ST-10002214"/>
    <x v="1"/>
    <s v="Storage"/>
    <s v="X-Rack File for Hanging Folders"/>
    <n v="56.45"/>
  </r>
  <r>
    <n v="3243"/>
    <s v="CA-2018-114524"/>
    <d v="2018-03-31T00:00:00"/>
    <d v="2018-04-05T00:00:00"/>
    <s v="Second Class"/>
    <s v="EG-13900"/>
    <s v="Emily Grady"/>
    <s v="Consumer"/>
    <s v="United States"/>
    <s v="Chicago"/>
    <x v="10"/>
    <x v="36"/>
    <x v="2"/>
    <s v="OFF-BI-10002799"/>
    <x v="1"/>
    <s v="Binders"/>
    <s v="SlimView Poly Binder, 3/8&quot;"/>
    <n v="13.468"/>
  </r>
  <r>
    <n v="3244"/>
    <s v="CA-2018-113355"/>
    <d v="2018-12-01T00:00:00"/>
    <d v="2018-12-05T00:00:00"/>
    <s v="Standard Class"/>
    <s v="SJ-20215"/>
    <s v="Sarah Jordon"/>
    <s v="Consumer"/>
    <s v="United States"/>
    <s v="Grand Prairie"/>
    <x v="5"/>
    <x v="70"/>
    <x v="2"/>
    <s v="TEC-PH-10004912"/>
    <x v="2"/>
    <s v="Phones"/>
    <s v="Cisco SPA112 2 Port Phone Adapter"/>
    <n v="219.8"/>
  </r>
  <r>
    <n v="3245"/>
    <s v="CA-2018-113355"/>
    <d v="2018-12-01T00:00:00"/>
    <d v="2018-12-05T00:00:00"/>
    <s v="Standard Class"/>
    <s v="SJ-20215"/>
    <s v="Sarah Jordon"/>
    <s v="Consumer"/>
    <s v="United States"/>
    <s v="Grand Prairie"/>
    <x v="5"/>
    <x v="70"/>
    <x v="2"/>
    <s v="FUR-CH-10002602"/>
    <x v="0"/>
    <s v="Chairs"/>
    <s v="DMI Arturo Collection Mission-style Design Wood Chair"/>
    <n v="317.05799999999999"/>
  </r>
  <r>
    <n v="3246"/>
    <s v="US-2018-140907"/>
    <d v="2018-12-10T00:00:00"/>
    <d v="2018-12-12T00:00:00"/>
    <s v="Second Class"/>
    <s v="BP-11185"/>
    <s v="Ben Peterman"/>
    <s v="Corporate"/>
    <s v="United States"/>
    <s v="Seattle"/>
    <x v="4"/>
    <x v="5"/>
    <x v="1"/>
    <s v="TEC-AC-10004510"/>
    <x v="2"/>
    <s v="Accessories"/>
    <s v="Logitech Desktop MK120 Mouse and keyboard Combo"/>
    <n v="49.08"/>
  </r>
  <r>
    <n v="3247"/>
    <s v="US-2018-140907"/>
    <d v="2018-12-10T00:00:00"/>
    <d v="2018-12-12T00:00:00"/>
    <s v="Second Class"/>
    <s v="BP-11185"/>
    <s v="Ben Peterman"/>
    <s v="Corporate"/>
    <s v="United States"/>
    <s v="Seattle"/>
    <x v="4"/>
    <x v="5"/>
    <x v="1"/>
    <s v="OFF-ST-10000060"/>
    <x v="1"/>
    <s v="Storage"/>
    <s v="Fellowes Bankers Box Staxonsteel Drawer File/Stacking System"/>
    <n v="324.89999999999998"/>
  </r>
  <r>
    <n v="3248"/>
    <s v="US-2018-140907"/>
    <d v="2018-12-10T00:00:00"/>
    <d v="2018-12-12T00:00:00"/>
    <s v="Second Class"/>
    <s v="BP-11185"/>
    <s v="Ben Peterman"/>
    <s v="Corporate"/>
    <s v="United States"/>
    <s v="Seattle"/>
    <x v="4"/>
    <x v="5"/>
    <x v="1"/>
    <s v="OFF-AR-10000799"/>
    <x v="1"/>
    <s v="Art"/>
    <s v="Col-Erase Pencils with Erasers"/>
    <n v="18.239999999999998"/>
  </r>
  <r>
    <n v="3249"/>
    <s v="CA-2017-159730"/>
    <d v="2017-09-17T00:00:00"/>
    <d v="2017-09-21T00:00:00"/>
    <s v="Standard Class"/>
    <s v="SJ-20125"/>
    <s v="Sanjit Jacobs"/>
    <s v="Home Office"/>
    <s v="United States"/>
    <s v="Seattle"/>
    <x v="4"/>
    <x v="5"/>
    <x v="1"/>
    <s v="FUR-CH-10004875"/>
    <x v="0"/>
    <s v="Chairs"/>
    <s v="Harbour Creations 67200 Series Stacking Chairs"/>
    <n v="113.88800000000001"/>
  </r>
  <r>
    <n v="3250"/>
    <s v="CA-2017-159730"/>
    <d v="2017-09-17T00:00:00"/>
    <d v="2017-09-21T00:00:00"/>
    <s v="Standard Class"/>
    <s v="SJ-20125"/>
    <s v="Sanjit Jacobs"/>
    <s v="Home Office"/>
    <s v="United States"/>
    <s v="Seattle"/>
    <x v="4"/>
    <x v="5"/>
    <x v="1"/>
    <s v="TEC-PH-10002085"/>
    <x v="2"/>
    <s v="Phones"/>
    <s v="Clarity 53712"/>
    <n v="105.584"/>
  </r>
  <r>
    <n v="3251"/>
    <s v="CA-2017-157868"/>
    <d v="2017-12-23T00:00:00"/>
    <d v="2017-12-29T00:00:00"/>
    <s v="Standard Class"/>
    <s v="MC-17590"/>
    <s v="Matt Collister"/>
    <s v="Corporate"/>
    <s v="United States"/>
    <s v="Grand Rapids"/>
    <x v="12"/>
    <x v="436"/>
    <x v="2"/>
    <s v="OFF-FA-10000992"/>
    <x v="1"/>
    <s v="Fasteners"/>
    <s v="Acco Clips to Go Binder Clips, 24 Clips in Two Sizes"/>
    <n v="24.85"/>
  </r>
  <r>
    <n v="3252"/>
    <s v="CA-2018-119389"/>
    <d v="2018-04-17T00:00:00"/>
    <d v="2018-04-19T00:00:00"/>
    <s v="First Class"/>
    <s v="BG-11740"/>
    <s v="Bruce Geld"/>
    <s v="Consumer"/>
    <s v="United States"/>
    <s v="Philadelphia"/>
    <x v="9"/>
    <x v="74"/>
    <x v="3"/>
    <s v="FUR-FU-10001473"/>
    <x v="0"/>
    <s v="Furnishings"/>
    <s v="Eldon Executive Woodline II Desk Accessories, Mahogany"/>
    <n v="60.311999999999998"/>
  </r>
  <r>
    <n v="3253"/>
    <s v="CA-2018-110373"/>
    <d v="2018-10-27T00:00:00"/>
    <d v="2018-10-30T00:00:00"/>
    <s v="Second Class"/>
    <s v="MA-17560"/>
    <s v="Matt Abelman"/>
    <s v="Home Office"/>
    <s v="United States"/>
    <s v="Chicago"/>
    <x v="10"/>
    <x v="26"/>
    <x v="2"/>
    <s v="OFF-AR-10003045"/>
    <x v="1"/>
    <s v="Art"/>
    <s v="Prang Colored Pencils"/>
    <n v="7.056"/>
  </r>
  <r>
    <n v="3254"/>
    <s v="CA-2018-110373"/>
    <d v="2018-10-27T00:00:00"/>
    <d v="2018-10-30T00:00:00"/>
    <s v="Second Class"/>
    <s v="MA-17560"/>
    <s v="Matt Abelman"/>
    <s v="Home Office"/>
    <s v="United States"/>
    <s v="Chicago"/>
    <x v="10"/>
    <x v="26"/>
    <x v="2"/>
    <s v="TEC-PH-10001536"/>
    <x v="2"/>
    <s v="Phones"/>
    <s v="Spigen Samsung Galaxy S5 Case Wallet"/>
    <n v="27.184000000000001"/>
  </r>
  <r>
    <n v="3255"/>
    <s v="CA-2017-155474"/>
    <d v="2017-07-08T00:00:00"/>
    <d v="2017-07-14T00:00:00"/>
    <s v="Standard Class"/>
    <s v="CC-12220"/>
    <s v="Chris Cortes"/>
    <s v="Consumer"/>
    <s v="United States"/>
    <s v="Seattle"/>
    <x v="4"/>
    <x v="59"/>
    <x v="1"/>
    <s v="TEC-PH-10001580"/>
    <x v="2"/>
    <s v="Phones"/>
    <s v="Logitech Mobile Speakerphone P710e -Â speaker phone"/>
    <n v="107.98399999999999"/>
  </r>
  <r>
    <n v="3256"/>
    <s v="CA-2017-155474"/>
    <d v="2017-07-08T00:00:00"/>
    <d v="2017-07-14T00:00:00"/>
    <s v="Standard Class"/>
    <s v="CC-12220"/>
    <s v="Chris Cortes"/>
    <s v="Consumer"/>
    <s v="United States"/>
    <s v="Seattle"/>
    <x v="4"/>
    <x v="59"/>
    <x v="1"/>
    <s v="OFF-BI-10004209"/>
    <x v="1"/>
    <s v="Binders"/>
    <s v="Fellowes Twister Kit, Gray/Clear, 3/pkg"/>
    <n v="19.295999999999999"/>
  </r>
  <r>
    <n v="3257"/>
    <s v="CA-2016-155453"/>
    <d v="2016-08-09T00:00:00"/>
    <d v="2016-08-14T00:00:00"/>
    <s v="Standard Class"/>
    <s v="RA-19885"/>
    <s v="Ruben Ausman"/>
    <s v="Corporate"/>
    <s v="United States"/>
    <s v="Jacksonville"/>
    <x v="2"/>
    <x v="133"/>
    <x v="0"/>
    <s v="OFF-LA-10001613"/>
    <x v="1"/>
    <s v="Labels"/>
    <s v="Avery File Folder Labels"/>
    <n v="4.6079999999999997"/>
  </r>
  <r>
    <n v="3258"/>
    <s v="US-2017-161844"/>
    <d v="2017-12-09T00:00:00"/>
    <d v="2017-12-14T00:00:00"/>
    <s v="Second Class"/>
    <s v="DK-12835"/>
    <s v="Damala Kotsonis"/>
    <s v="Corporate"/>
    <s v="United States"/>
    <s v="Franklin"/>
    <x v="18"/>
    <x v="78"/>
    <x v="0"/>
    <s v="FUR-TA-10001676"/>
    <x v="0"/>
    <s v="Tables"/>
    <s v="Hon 61000 Series Interactive Training Tables"/>
    <n v="79.974000000000004"/>
  </r>
  <r>
    <n v="3259"/>
    <s v="US-2017-161844"/>
    <d v="2017-12-09T00:00:00"/>
    <d v="2017-12-14T00:00:00"/>
    <s v="Second Class"/>
    <s v="DK-12835"/>
    <s v="Damala Kotsonis"/>
    <s v="Corporate"/>
    <s v="United States"/>
    <s v="Franklin"/>
    <x v="18"/>
    <x v="78"/>
    <x v="0"/>
    <s v="OFF-BI-10003712"/>
    <x v="1"/>
    <s v="Binders"/>
    <s v="Acco Pressboard Covers with Storage Hooks, 14 7/8&quot; x 11&quot;, Light Blue"/>
    <n v="2.9460000000000002"/>
  </r>
  <r>
    <n v="3260"/>
    <s v="US-2017-162103"/>
    <d v="2017-11-13T00:00:00"/>
    <d v="2017-11-17T00:00:00"/>
    <s v="Standard Class"/>
    <s v="LB-16795"/>
    <s v="Laurel Beltran"/>
    <s v="Home Office"/>
    <s v="United States"/>
    <s v="Highland Park"/>
    <x v="10"/>
    <x v="417"/>
    <x v="2"/>
    <s v="OFF-BI-10000285"/>
    <x v="1"/>
    <s v="Binders"/>
    <s v="XtraLife ClearVue Slant-D Ring Binders by Cardinal"/>
    <n v="3.1360000000000001"/>
  </r>
  <r>
    <n v="3261"/>
    <s v="CA-2015-151554"/>
    <d v="2015-11-14T00:00:00"/>
    <d v="2015-11-15T00:00:00"/>
    <s v="First Class"/>
    <s v="CM-11815"/>
    <s v="Candace McMahon"/>
    <s v="Corporate"/>
    <s v="United States"/>
    <s v="Pasadena"/>
    <x v="5"/>
    <x v="89"/>
    <x v="2"/>
    <s v="OFF-PA-10004609"/>
    <x v="1"/>
    <s v="Paper"/>
    <s v="Xerox 221"/>
    <n v="20.736000000000001"/>
  </r>
  <r>
    <n v="3262"/>
    <s v="CA-2015-140662"/>
    <d v="2015-11-17T00:00:00"/>
    <d v="2015-11-19T00:00:00"/>
    <s v="First Class"/>
    <s v="TS-21205"/>
    <s v="Thomas Seio"/>
    <s v="Corporate"/>
    <s v="United States"/>
    <s v="San Francisco"/>
    <x v="1"/>
    <x v="9"/>
    <x v="1"/>
    <s v="TEC-AC-10001314"/>
    <x v="2"/>
    <s v="Accessories"/>
    <s v="Case Logic 2.4GHz Wireless Keyboard"/>
    <n v="99.98"/>
  </r>
  <r>
    <n v="3263"/>
    <s v="CA-2015-140662"/>
    <d v="2015-11-17T00:00:00"/>
    <d v="2015-11-19T00:00:00"/>
    <s v="First Class"/>
    <s v="TS-21205"/>
    <s v="Thomas Seio"/>
    <s v="Corporate"/>
    <s v="United States"/>
    <s v="San Francisco"/>
    <x v="1"/>
    <x v="9"/>
    <x v="1"/>
    <s v="OFF-PA-10003395"/>
    <x v="1"/>
    <s v="Paper"/>
    <s v="Xerox 1941"/>
    <n v="733.95"/>
  </r>
  <r>
    <n v="3264"/>
    <s v="CA-2015-140662"/>
    <d v="2015-11-17T00:00:00"/>
    <d v="2015-11-19T00:00:00"/>
    <s v="First Class"/>
    <s v="TS-21205"/>
    <s v="Thomas Seio"/>
    <s v="Corporate"/>
    <s v="United States"/>
    <s v="San Francisco"/>
    <x v="1"/>
    <x v="9"/>
    <x v="1"/>
    <s v="OFF-AP-10001242"/>
    <x v="1"/>
    <s v="Appliances"/>
    <s v="APC 7 Outlet Network SurgeArrest Surge Protector"/>
    <n v="241.44"/>
  </r>
  <r>
    <n v="3265"/>
    <s v="CA-2017-122518"/>
    <d v="2017-03-04T00:00:00"/>
    <d v="2017-03-08T00:00:00"/>
    <s v="Second Class"/>
    <s v="RF-19345"/>
    <s v="Randy Ferguson"/>
    <s v="Corporate"/>
    <s v="United States"/>
    <s v="Miami"/>
    <x v="2"/>
    <x v="123"/>
    <x v="0"/>
    <s v="OFF-LA-10001641"/>
    <x v="1"/>
    <s v="Labels"/>
    <s v="Avery 518"/>
    <n v="10.08"/>
  </r>
  <r>
    <n v="3266"/>
    <s v="US-2015-126571"/>
    <d v="2015-10-11T00:00:00"/>
    <d v="2015-10-15T00:00:00"/>
    <s v="Standard Class"/>
    <s v="JF-15565"/>
    <s v="Jill Fjeld"/>
    <s v="Consumer"/>
    <s v="United States"/>
    <s v="Philadelphia"/>
    <x v="9"/>
    <x v="74"/>
    <x v="3"/>
    <s v="OFF-ST-10003816"/>
    <x v="1"/>
    <s v="Storage"/>
    <s v="Fellowes High-Stak Drawer Files"/>
    <n v="281.904"/>
  </r>
  <r>
    <n v="3267"/>
    <s v="US-2015-126571"/>
    <d v="2015-10-11T00:00:00"/>
    <d v="2015-10-15T00:00:00"/>
    <s v="Standard Class"/>
    <s v="JF-15565"/>
    <s v="Jill Fjeld"/>
    <s v="Consumer"/>
    <s v="United States"/>
    <s v="Philadelphia"/>
    <x v="9"/>
    <x v="74"/>
    <x v="3"/>
    <s v="OFF-EN-10002230"/>
    <x v="1"/>
    <s v="Envelopes"/>
    <s v="Airmail Envelopes"/>
    <n v="201.43199999999999"/>
  </r>
  <r>
    <n v="3268"/>
    <s v="CA-2015-143840"/>
    <d v="2015-05-22T00:00:00"/>
    <d v="2015-05-29T00:00:00"/>
    <s v="Standard Class"/>
    <s v="EH-14185"/>
    <s v="Evan Henry"/>
    <s v="Consumer"/>
    <s v="United States"/>
    <s v="Decatur"/>
    <x v="19"/>
    <x v="33"/>
    <x v="0"/>
    <s v="TEC-PH-10002660"/>
    <x v="2"/>
    <s v="Phones"/>
    <s v="Nortel Networks T7316 E Nt8 B27"/>
    <n v="135.97999999999999"/>
  </r>
  <r>
    <n v="3269"/>
    <s v="CA-2015-143840"/>
    <d v="2015-05-22T00:00:00"/>
    <d v="2015-05-29T00:00:00"/>
    <s v="Standard Class"/>
    <s v="EH-14185"/>
    <s v="Evan Henry"/>
    <s v="Consumer"/>
    <s v="United States"/>
    <s v="Decatur"/>
    <x v="19"/>
    <x v="33"/>
    <x v="0"/>
    <s v="TEC-PH-10003171"/>
    <x v="2"/>
    <s v="Phones"/>
    <s v="Plantronics Encore H101 Dual EarpiecesÂ Headset"/>
    <n v="44.95"/>
  </r>
  <r>
    <n v="3270"/>
    <s v="CA-2015-115980"/>
    <d v="2015-07-15T00:00:00"/>
    <d v="2015-07-19T00:00:00"/>
    <s v="Standard Class"/>
    <s v="VW-21775"/>
    <s v="Victoria Wilson"/>
    <s v="Corporate"/>
    <s v="United States"/>
    <s v="Sioux Falls"/>
    <x v="44"/>
    <x v="374"/>
    <x v="2"/>
    <s v="TEC-AC-10003709"/>
    <x v="2"/>
    <s v="Accessories"/>
    <s v="Maxell 4.7GB DVD-R 5/Pack"/>
    <n v="2.97"/>
  </r>
  <r>
    <n v="3271"/>
    <s v="CA-2015-115980"/>
    <d v="2015-07-15T00:00:00"/>
    <d v="2015-07-19T00:00:00"/>
    <s v="Standard Class"/>
    <s v="VW-21775"/>
    <s v="Victoria Wilson"/>
    <s v="Corporate"/>
    <s v="United States"/>
    <s v="Sioux Falls"/>
    <x v="44"/>
    <x v="374"/>
    <x v="2"/>
    <s v="OFF-FA-10000304"/>
    <x v="1"/>
    <s v="Fasteners"/>
    <s v="Advantus Push Pins"/>
    <n v="6.54"/>
  </r>
  <r>
    <n v="3272"/>
    <s v="CA-2016-155145"/>
    <d v="2016-12-27T00:00:00"/>
    <d v="2016-12-29T00:00:00"/>
    <s v="Second Class"/>
    <s v="KN-16450"/>
    <s v="Kean Nguyen"/>
    <s v="Corporate"/>
    <s v="United States"/>
    <s v="Visalia"/>
    <x v="1"/>
    <x v="437"/>
    <x v="1"/>
    <s v="TEC-AC-10003709"/>
    <x v="2"/>
    <s v="Accessories"/>
    <s v="Maxell 4.7GB DVD-R 5/Pack"/>
    <n v="7.92"/>
  </r>
  <r>
    <n v="3273"/>
    <s v="CA-2016-146038"/>
    <d v="2016-02-09T00:00:00"/>
    <d v="2016-02-16T00:00:00"/>
    <s v="Standard Class"/>
    <s v="SJ-20215"/>
    <s v="Sarah Jordon"/>
    <s v="Consumer"/>
    <s v="United States"/>
    <s v="Los Angeles"/>
    <x v="1"/>
    <x v="13"/>
    <x v="1"/>
    <s v="FUR-CH-10002774"/>
    <x v="0"/>
    <s v="Chairs"/>
    <s v="Global Deluxe Stacking Chair, Gray"/>
    <n v="203.92"/>
  </r>
  <r>
    <n v="3274"/>
    <s v="CA-2018-133865"/>
    <d v="2018-05-08T00:00:00"/>
    <d v="2018-05-12T00:00:00"/>
    <s v="Standard Class"/>
    <s v="PS-19045"/>
    <s v="Penelope Sewall"/>
    <s v="Home Office"/>
    <s v="United States"/>
    <s v="Los Angeles"/>
    <x v="1"/>
    <x v="3"/>
    <x v="1"/>
    <s v="TEC-CO-10001046"/>
    <x v="2"/>
    <s v="Copiers"/>
    <s v="Canon Imageclass D680 Copier / Fax"/>
    <n v="3359.9520000000002"/>
  </r>
  <r>
    <n v="3275"/>
    <s v="CA-2018-116358"/>
    <d v="2018-11-02T00:00:00"/>
    <d v="2018-11-06T00:00:00"/>
    <s v="Standard Class"/>
    <s v="KM-16225"/>
    <s v="Kalyca Meade"/>
    <s v="Corporate"/>
    <s v="United States"/>
    <s v="Overland Park"/>
    <x v="41"/>
    <x v="438"/>
    <x v="2"/>
    <s v="OFF-FA-10003495"/>
    <x v="1"/>
    <s v="Fasteners"/>
    <s v="Staples"/>
    <n v="18.239999999999998"/>
  </r>
  <r>
    <n v="3276"/>
    <s v="CA-2018-116358"/>
    <d v="2018-11-02T00:00:00"/>
    <d v="2018-11-06T00:00:00"/>
    <s v="Standard Class"/>
    <s v="KM-16225"/>
    <s v="Kalyca Meade"/>
    <s v="Corporate"/>
    <s v="United States"/>
    <s v="Overland Park"/>
    <x v="41"/>
    <x v="438"/>
    <x v="2"/>
    <s v="OFF-AR-10004685"/>
    <x v="1"/>
    <s v="Art"/>
    <s v="Binney &amp; Smith Crayola Metallic Colored Pencils, 8-Color Set"/>
    <n v="27.78"/>
  </r>
  <r>
    <n v="3277"/>
    <s v="CA-2015-102988"/>
    <d v="2015-04-05T00:00:00"/>
    <d v="2015-04-09T00:00:00"/>
    <s v="Second Class"/>
    <s v="GM-14695"/>
    <s v="Greg Maxwell"/>
    <s v="Corporate"/>
    <s v="United States"/>
    <s v="Alexandria"/>
    <x v="17"/>
    <x v="212"/>
    <x v="0"/>
    <s v="OFF-AR-10004757"/>
    <x v="1"/>
    <s v="Art"/>
    <s v="Crayola Colored Pencils"/>
    <n v="22.96"/>
  </r>
  <r>
    <n v="3278"/>
    <s v="CA-2015-102988"/>
    <d v="2015-04-05T00:00:00"/>
    <d v="2015-04-09T00:00:00"/>
    <s v="Second Class"/>
    <s v="GM-14695"/>
    <s v="Greg Maxwell"/>
    <s v="Corporate"/>
    <s v="United States"/>
    <s v="Alexandria"/>
    <x v="17"/>
    <x v="212"/>
    <x v="0"/>
    <s v="TEC-PH-10001615"/>
    <x v="2"/>
    <s v="Phones"/>
    <s v="AT&amp;T CL82213"/>
    <n v="28.99"/>
  </r>
  <r>
    <n v="3279"/>
    <s v="CA-2015-102988"/>
    <d v="2015-04-05T00:00:00"/>
    <d v="2015-04-09T00:00:00"/>
    <s v="Second Class"/>
    <s v="GM-14695"/>
    <s v="Greg Maxwell"/>
    <s v="Corporate"/>
    <s v="United States"/>
    <s v="Alexandria"/>
    <x v="17"/>
    <x v="212"/>
    <x v="0"/>
    <s v="OFF-PA-10003349"/>
    <x v="1"/>
    <s v="Paper"/>
    <s v="Xerox 1957"/>
    <n v="12.96"/>
  </r>
  <r>
    <n v="3280"/>
    <s v="CA-2015-102988"/>
    <d v="2015-04-05T00:00:00"/>
    <d v="2015-04-09T00:00:00"/>
    <s v="Second Class"/>
    <s v="GM-14695"/>
    <s v="Greg Maxwell"/>
    <s v="Corporate"/>
    <s v="United States"/>
    <s v="Alexandria"/>
    <x v="17"/>
    <x v="212"/>
    <x v="0"/>
    <s v="OFF-AR-10000127"/>
    <x v="1"/>
    <s v="Art"/>
    <s v="Newell 321"/>
    <n v="22.96"/>
  </r>
  <r>
    <n v="3281"/>
    <s v="CA-2015-102988"/>
    <d v="2015-04-05T00:00:00"/>
    <d v="2015-04-09T00:00:00"/>
    <s v="Second Class"/>
    <s v="GM-14695"/>
    <s v="Greg Maxwell"/>
    <s v="Corporate"/>
    <s v="United States"/>
    <s v="Alexandria"/>
    <x v="17"/>
    <x v="212"/>
    <x v="0"/>
    <s v="OFF-SU-10002881"/>
    <x v="1"/>
    <s v="Supplies"/>
    <s v="Martin Yale Chadless Opener Electric Letter Opener"/>
    <n v="4164.05"/>
  </r>
  <r>
    <n v="3282"/>
    <s v="US-2015-117170"/>
    <d v="2015-09-17T00:00:00"/>
    <d v="2015-09-24T00:00:00"/>
    <s v="Standard Class"/>
    <s v="KT-16465"/>
    <s v="Kean Takahito"/>
    <s v="Consumer"/>
    <s v="United States"/>
    <s v="Raleigh"/>
    <x v="3"/>
    <x v="313"/>
    <x v="0"/>
    <s v="TEC-AC-10001109"/>
    <x v="2"/>
    <s v="Accessories"/>
    <s v="Logitech Trackman Marble Mouse"/>
    <n v="47.984000000000002"/>
  </r>
  <r>
    <n v="3283"/>
    <s v="US-2015-117170"/>
    <d v="2015-09-17T00:00:00"/>
    <d v="2015-09-24T00:00:00"/>
    <s v="Standard Class"/>
    <s v="KT-16465"/>
    <s v="Kean Takahito"/>
    <s v="Consumer"/>
    <s v="United States"/>
    <s v="Raleigh"/>
    <x v="3"/>
    <x v="313"/>
    <x v="0"/>
    <s v="OFF-PA-10000682"/>
    <x v="1"/>
    <s v="Paper"/>
    <s v="Xerox 1924"/>
    <n v="4.6239999999999997"/>
  </r>
  <r>
    <n v="3284"/>
    <s v="CA-2015-159478"/>
    <d v="2015-09-30T00:00:00"/>
    <d v="2015-10-06T00:00:00"/>
    <s v="Standard Class"/>
    <s v="MH-17785"/>
    <s v="Maya Herman"/>
    <s v="Corporate"/>
    <s v="United States"/>
    <s v="New York City"/>
    <x v="15"/>
    <x v="45"/>
    <x v="3"/>
    <s v="FUR-FU-10000221"/>
    <x v="0"/>
    <s v="Furnishings"/>
    <s v="Master Caster Door Stop, Brown"/>
    <n v="15.24"/>
  </r>
  <r>
    <n v="3285"/>
    <s v="CA-2015-103702"/>
    <d v="2015-09-12T00:00:00"/>
    <d v="2015-09-17T00:00:00"/>
    <s v="Standard Class"/>
    <s v="AF-10885"/>
    <s v="Art Foster"/>
    <s v="Consumer"/>
    <s v="United States"/>
    <s v="Fairfield"/>
    <x v="24"/>
    <x v="322"/>
    <x v="3"/>
    <s v="OFF-BI-10002429"/>
    <x v="1"/>
    <s v="Binders"/>
    <s v="Premier Elliptical Ring Binder, Black"/>
    <n v="63.923999999999999"/>
  </r>
  <r>
    <n v="3286"/>
    <s v="CA-2018-150525"/>
    <d v="2018-02-20T00:00:00"/>
    <d v="2018-02-25T00:00:00"/>
    <s v="Standard Class"/>
    <s v="JP-16135"/>
    <s v="Julie Prescott"/>
    <s v="Home Office"/>
    <s v="United States"/>
    <s v="Muskogee"/>
    <x v="26"/>
    <x v="314"/>
    <x v="2"/>
    <s v="OFF-AR-10002375"/>
    <x v="1"/>
    <s v="Art"/>
    <s v="Newell 351"/>
    <n v="6.56"/>
  </r>
  <r>
    <n v="3287"/>
    <s v="CA-2018-150525"/>
    <d v="2018-02-20T00:00:00"/>
    <d v="2018-02-25T00:00:00"/>
    <s v="Standard Class"/>
    <s v="JP-16135"/>
    <s v="Julie Prescott"/>
    <s v="Home Office"/>
    <s v="United States"/>
    <s v="Muskogee"/>
    <x v="26"/>
    <x v="314"/>
    <x v="2"/>
    <s v="OFF-AP-10000595"/>
    <x v="1"/>
    <s v="Appliances"/>
    <s v="Disposable Triple-Filter Dust Bags"/>
    <n v="13.11"/>
  </r>
  <r>
    <n v="3288"/>
    <s v="CA-2016-157770"/>
    <d v="2016-12-13T00:00:00"/>
    <d v="2016-12-15T00:00:00"/>
    <s v="First Class"/>
    <s v="RD-19585"/>
    <s v="Rob Dowd"/>
    <s v="Consumer"/>
    <s v="United States"/>
    <s v="Temecula"/>
    <x v="1"/>
    <x v="439"/>
    <x v="1"/>
    <s v="TEC-PH-10001530"/>
    <x v="2"/>
    <s v="Phones"/>
    <s v="Plantronics Voyager Pro Legend"/>
    <n v="494.37599999999998"/>
  </r>
  <r>
    <n v="3289"/>
    <s v="CA-2016-157770"/>
    <d v="2016-12-13T00:00:00"/>
    <d v="2016-12-15T00:00:00"/>
    <s v="First Class"/>
    <s v="RD-19585"/>
    <s v="Rob Dowd"/>
    <s v="Consumer"/>
    <s v="United States"/>
    <s v="Temecula"/>
    <x v="1"/>
    <x v="439"/>
    <x v="1"/>
    <s v="OFF-BI-10000050"/>
    <x v="1"/>
    <s v="Binders"/>
    <s v="Angle-D Binders with Locking Rings, Label Holders"/>
    <n v="29.2"/>
  </r>
  <r>
    <n v="3290"/>
    <s v="CA-2016-157770"/>
    <d v="2016-12-13T00:00:00"/>
    <d v="2016-12-15T00:00:00"/>
    <s v="First Class"/>
    <s v="RD-19585"/>
    <s v="Rob Dowd"/>
    <s v="Consumer"/>
    <s v="United States"/>
    <s v="Temecula"/>
    <x v="1"/>
    <x v="439"/>
    <x v="1"/>
    <s v="TEC-AC-10001552"/>
    <x v="2"/>
    <s v="Accessories"/>
    <s v="Logitech K350 2.4Ghz Wireless Keyboard"/>
    <n v="248.85"/>
  </r>
  <r>
    <n v="3291"/>
    <s v="CA-2016-157770"/>
    <d v="2016-12-13T00:00:00"/>
    <d v="2016-12-15T00:00:00"/>
    <s v="First Class"/>
    <s v="RD-19585"/>
    <s v="Rob Dowd"/>
    <s v="Consumer"/>
    <s v="United States"/>
    <s v="Temecula"/>
    <x v="1"/>
    <x v="439"/>
    <x v="1"/>
    <s v="TEC-AC-10003399"/>
    <x v="2"/>
    <s v="Accessories"/>
    <s v="Memorex Mini Travel Drive 64 GB USB 2.0 Flash Drive"/>
    <n v="36.24"/>
  </r>
  <r>
    <n v="3292"/>
    <s v="CA-2017-167290"/>
    <d v="2017-10-30T00:00:00"/>
    <d v="2017-11-04T00:00:00"/>
    <s v="Standard Class"/>
    <s v="JF-15295"/>
    <s v="Jason Fortune-"/>
    <s v="Consumer"/>
    <s v="United States"/>
    <s v="Sterling Heights"/>
    <x v="12"/>
    <x v="422"/>
    <x v="2"/>
    <s v="OFF-AR-10004078"/>
    <x v="1"/>
    <s v="Art"/>
    <s v="Newell 312"/>
    <n v="11.68"/>
  </r>
  <r>
    <n v="3293"/>
    <s v="CA-2015-106264"/>
    <d v="2015-12-26T00:00:00"/>
    <d v="2015-12-30T00:00:00"/>
    <s v="Standard Class"/>
    <s v="CK-12595"/>
    <s v="Clytie Kelty"/>
    <s v="Consumer"/>
    <s v="United States"/>
    <s v="San Diego"/>
    <x v="1"/>
    <x v="142"/>
    <x v="1"/>
    <s v="OFF-SU-10002189"/>
    <x v="1"/>
    <s v="Supplies"/>
    <s v="Acme Rosewood Handle Letter Opener"/>
    <n v="11.91"/>
  </r>
  <r>
    <n v="3294"/>
    <s v="CA-2015-106264"/>
    <d v="2015-12-26T00:00:00"/>
    <d v="2015-12-30T00:00:00"/>
    <s v="Standard Class"/>
    <s v="CK-12595"/>
    <s v="Clytie Kelty"/>
    <s v="Consumer"/>
    <s v="United States"/>
    <s v="San Diego"/>
    <x v="1"/>
    <x v="142"/>
    <x v="1"/>
    <s v="FUR-FU-10001852"/>
    <x v="0"/>
    <s v="Furnishings"/>
    <s v="Eldon Regeneration Recycled Desk Accessories, Smoke"/>
    <n v="3.48"/>
  </r>
  <r>
    <n v="3295"/>
    <s v="CA-2015-138023"/>
    <d v="2015-08-15T00:00:00"/>
    <d v="2015-08-18T00:00:00"/>
    <s v="First Class"/>
    <s v="KH-16510"/>
    <s v="Keith Herrera"/>
    <s v="Consumer"/>
    <s v="United States"/>
    <s v="Dallas"/>
    <x v="5"/>
    <x v="176"/>
    <x v="2"/>
    <s v="OFF-BI-10003638"/>
    <x v="1"/>
    <s v="Binders"/>
    <s v="GBC Durable Plastic Covers"/>
    <n v="30.96"/>
  </r>
  <r>
    <n v="3296"/>
    <s v="CA-2018-113418"/>
    <d v="2018-10-01T00:00:00"/>
    <d v="2018-10-03T00:00:00"/>
    <s v="First Class"/>
    <s v="CM-12655"/>
    <s v="Corinna Mitchell"/>
    <s v="Home Office"/>
    <s v="United States"/>
    <s v="New York City"/>
    <x v="15"/>
    <x v="45"/>
    <x v="3"/>
    <s v="TEC-MA-10002428"/>
    <x v="2"/>
    <s v="Machines"/>
    <s v="Fellowes Powershred HS-440 4-Sheet High Security Shredder"/>
    <n v="1704.89"/>
  </r>
  <r>
    <n v="3297"/>
    <s v="US-2016-110569"/>
    <d v="2016-05-23T00:00:00"/>
    <d v="2016-05-30T00:00:00"/>
    <s v="Standard Class"/>
    <s v="EB-13870"/>
    <s v="Emily Burns"/>
    <s v="Consumer"/>
    <s v="United States"/>
    <s v="Phoenix"/>
    <x v="16"/>
    <x v="51"/>
    <x v="1"/>
    <s v="OFF-BI-10001036"/>
    <x v="1"/>
    <s v="Binders"/>
    <s v="Cardinal EasyOpen D-Ring Binders"/>
    <n v="19.193999999999999"/>
  </r>
  <r>
    <n v="3298"/>
    <s v="US-2016-110569"/>
    <d v="2016-05-23T00:00:00"/>
    <d v="2016-05-30T00:00:00"/>
    <s v="Standard Class"/>
    <s v="EB-13870"/>
    <s v="Emily Burns"/>
    <s v="Consumer"/>
    <s v="United States"/>
    <s v="Phoenix"/>
    <x v="16"/>
    <x v="51"/>
    <x v="1"/>
    <s v="OFF-AP-10004708"/>
    <x v="1"/>
    <s v="Appliances"/>
    <s v="Fellowes Superior 10 Outlet Split Surge Protector"/>
    <n v="121.792"/>
  </r>
  <r>
    <n v="3299"/>
    <s v="CA-2018-136308"/>
    <d v="2018-11-16T00:00:00"/>
    <d v="2018-11-16T00:00:00"/>
    <s v="Same Day"/>
    <s v="MW-18235"/>
    <s v="Mitch Willingham"/>
    <s v="Corporate"/>
    <s v="United States"/>
    <s v="San Francisco"/>
    <x v="1"/>
    <x v="34"/>
    <x v="1"/>
    <s v="TEC-MA-10000488"/>
    <x v="2"/>
    <s v="Machines"/>
    <s v="Bady BDG101FRU Card Printer"/>
    <n v="1919.9760000000001"/>
  </r>
  <r>
    <n v="3300"/>
    <s v="US-2015-159926"/>
    <d v="2015-11-18T00:00:00"/>
    <d v="2015-11-22T00:00:00"/>
    <s v="Standard Class"/>
    <s v="CS-11950"/>
    <s v="Carlos Soltero"/>
    <s v="Consumer"/>
    <s v="United States"/>
    <s v="Philadelphia"/>
    <x v="9"/>
    <x v="11"/>
    <x v="3"/>
    <s v="OFF-BI-10003656"/>
    <x v="1"/>
    <s v="Binders"/>
    <s v="Fellowes PB200 Plastic Comb Binding Machine"/>
    <n v="50.997"/>
  </r>
  <r>
    <n v="3301"/>
    <s v="US-2015-159926"/>
    <d v="2015-11-18T00:00:00"/>
    <d v="2015-11-22T00:00:00"/>
    <s v="Standard Class"/>
    <s v="CS-11950"/>
    <s v="Carlos Soltero"/>
    <s v="Consumer"/>
    <s v="United States"/>
    <s v="Philadelphia"/>
    <x v="9"/>
    <x v="11"/>
    <x v="3"/>
    <s v="OFF-ST-10003656"/>
    <x v="1"/>
    <s v="Storage"/>
    <s v="Safco Industrial Wire Shelving"/>
    <n v="76.792000000000002"/>
  </r>
  <r>
    <n v="3302"/>
    <s v="US-2015-159926"/>
    <d v="2015-11-18T00:00:00"/>
    <d v="2015-11-22T00:00:00"/>
    <s v="Standard Class"/>
    <s v="CS-11950"/>
    <s v="Carlos Soltero"/>
    <s v="Consumer"/>
    <s v="United States"/>
    <s v="Philadelphia"/>
    <x v="9"/>
    <x v="11"/>
    <x v="3"/>
    <s v="TEC-PH-10001128"/>
    <x v="2"/>
    <s v="Phones"/>
    <s v="Motorola Droid Maxx"/>
    <n v="539.96400000000006"/>
  </r>
  <r>
    <n v="3303"/>
    <s v="US-2015-159926"/>
    <d v="2015-11-18T00:00:00"/>
    <d v="2015-11-22T00:00:00"/>
    <s v="Standard Class"/>
    <s v="CS-11950"/>
    <s v="Carlos Soltero"/>
    <s v="Consumer"/>
    <s v="United States"/>
    <s v="Philadelphia"/>
    <x v="9"/>
    <x v="11"/>
    <x v="3"/>
    <s v="FUR-FU-10001473"/>
    <x v="0"/>
    <s v="Furnishings"/>
    <s v="Eldon Executive Woodline II Desk Accessories, Mahogany"/>
    <n v="60.311999999999998"/>
  </r>
  <r>
    <n v="3304"/>
    <s v="US-2015-159926"/>
    <d v="2015-11-18T00:00:00"/>
    <d v="2015-11-22T00:00:00"/>
    <s v="Standard Class"/>
    <s v="CS-11950"/>
    <s v="Carlos Soltero"/>
    <s v="Consumer"/>
    <s v="United States"/>
    <s v="Philadelphia"/>
    <x v="9"/>
    <x v="11"/>
    <x v="3"/>
    <s v="OFF-BI-10004656"/>
    <x v="1"/>
    <s v="Binders"/>
    <s v="Peel &amp; Stick Add-On Corner Pockets"/>
    <n v="1.944"/>
  </r>
  <r>
    <n v="3305"/>
    <s v="CA-2015-104738"/>
    <d v="2015-12-30T00:00:00"/>
    <d v="2016-01-01T00:00:00"/>
    <s v="Second Class"/>
    <s v="SP-20620"/>
    <s v="Stefania Perrino"/>
    <s v="Corporate"/>
    <s v="United States"/>
    <s v="Laredo"/>
    <x v="5"/>
    <x v="161"/>
    <x v="2"/>
    <s v="OFF-EN-10004955"/>
    <x v="1"/>
    <s v="Envelopes"/>
    <s v="Fashion Color Clasp Envelopes"/>
    <n v="12.984"/>
  </r>
  <r>
    <n v="3306"/>
    <s v="CA-2015-104738"/>
    <d v="2015-12-30T00:00:00"/>
    <d v="2016-01-01T00:00:00"/>
    <s v="Second Class"/>
    <s v="SP-20620"/>
    <s v="Stefania Perrino"/>
    <s v="Corporate"/>
    <s v="United States"/>
    <s v="Laredo"/>
    <x v="5"/>
    <x v="161"/>
    <x v="2"/>
    <s v="TEC-PH-10002468"/>
    <x v="2"/>
    <s v="Phones"/>
    <s v="Plantronics CS 50-USB -Â headsetÂ - Convertible, Monaural"/>
    <n v="217.584"/>
  </r>
  <r>
    <n v="3307"/>
    <s v="CA-2015-104738"/>
    <d v="2015-12-30T00:00:00"/>
    <d v="2016-01-01T00:00:00"/>
    <s v="Second Class"/>
    <s v="SP-20620"/>
    <s v="Stefania Perrino"/>
    <s v="Corporate"/>
    <s v="United States"/>
    <s v="Laredo"/>
    <x v="5"/>
    <x v="161"/>
    <x v="2"/>
    <s v="TEC-PH-10000576"/>
    <x v="2"/>
    <s v="Phones"/>
    <s v="AT&amp;T 1080 Corded phone"/>
    <n v="328.77600000000001"/>
  </r>
  <r>
    <n v="3308"/>
    <s v="CA-2015-104738"/>
    <d v="2015-12-30T00:00:00"/>
    <d v="2016-01-01T00:00:00"/>
    <s v="Second Class"/>
    <s v="SP-20620"/>
    <s v="Stefania Perrino"/>
    <s v="Corporate"/>
    <s v="United States"/>
    <s v="Laredo"/>
    <x v="5"/>
    <x v="161"/>
    <x v="2"/>
    <s v="OFF-BI-10002160"/>
    <x v="1"/>
    <s v="Binders"/>
    <s v="Acco Hanging Data Binders"/>
    <n v="2.286"/>
  </r>
  <r>
    <n v="3309"/>
    <s v="CA-2015-104738"/>
    <d v="2015-12-30T00:00:00"/>
    <d v="2016-01-01T00:00:00"/>
    <s v="Second Class"/>
    <s v="SP-20620"/>
    <s v="Stefania Perrino"/>
    <s v="Corporate"/>
    <s v="United States"/>
    <s v="Laredo"/>
    <x v="5"/>
    <x v="161"/>
    <x v="2"/>
    <s v="TEC-AC-10003628"/>
    <x v="2"/>
    <s v="Accessories"/>
    <s v="Logitech 910-002974 M325 Wireless Mouse for Web Scrolling"/>
    <n v="47.984000000000002"/>
  </r>
  <r>
    <n v="3310"/>
    <s v="CA-2016-144386"/>
    <d v="2016-11-05T00:00:00"/>
    <d v="2016-11-11T00:00:00"/>
    <s v="Standard Class"/>
    <s v="GT-14635"/>
    <s v="Grant Thornton"/>
    <s v="Corporate"/>
    <s v="United States"/>
    <s v="New York City"/>
    <x v="15"/>
    <x v="29"/>
    <x v="3"/>
    <s v="OFF-BI-10001116"/>
    <x v="1"/>
    <s v="Binders"/>
    <s v="Wilson Jones 1&quot; Hanging DublLock Ring Binders"/>
    <n v="25.344000000000001"/>
  </r>
  <r>
    <n v="3311"/>
    <s v="CA-2017-111416"/>
    <d v="2017-09-17T00:00:00"/>
    <d v="2017-09-22T00:00:00"/>
    <s v="Standard Class"/>
    <s v="LW-17215"/>
    <s v="Luke Weiss"/>
    <s v="Consumer"/>
    <s v="United States"/>
    <s v="New York City"/>
    <x v="15"/>
    <x v="45"/>
    <x v="3"/>
    <s v="OFF-BI-10002026"/>
    <x v="1"/>
    <s v="Binders"/>
    <s v="Avery Arch Ring Binders"/>
    <n v="232.4"/>
  </r>
  <r>
    <n v="3312"/>
    <s v="CA-2017-162747"/>
    <d v="2017-03-20T00:00:00"/>
    <d v="2017-03-25T00:00:00"/>
    <s v="Second Class"/>
    <s v="AH-10030"/>
    <s v="Aaron Hawkins"/>
    <s v="Corporate"/>
    <s v="United States"/>
    <s v="Gulfport"/>
    <x v="35"/>
    <x v="251"/>
    <x v="0"/>
    <s v="FUR-FU-10003691"/>
    <x v="0"/>
    <s v="Furnishings"/>
    <s v="Eldon Image Series Desk Accessories, Ebony"/>
    <n v="86.45"/>
  </r>
  <r>
    <n v="3313"/>
    <s v="US-2015-133130"/>
    <d v="2015-09-27T00:00:00"/>
    <d v="2015-10-01T00:00:00"/>
    <s v="Standard Class"/>
    <s v="TH-21100"/>
    <s v="Thea Hendricks"/>
    <s v="Consumer"/>
    <s v="United States"/>
    <s v="San Diego"/>
    <x v="1"/>
    <x v="88"/>
    <x v="1"/>
    <s v="FUR-CH-10002602"/>
    <x v="0"/>
    <s v="Chairs"/>
    <s v="DMI Arturo Collection Mission-style Design Wood Chair"/>
    <n v="603.91999999999996"/>
  </r>
  <r>
    <n v="3314"/>
    <s v="US-2015-133130"/>
    <d v="2015-09-27T00:00:00"/>
    <d v="2015-10-01T00:00:00"/>
    <s v="Standard Class"/>
    <s v="TH-21100"/>
    <s v="Thea Hendricks"/>
    <s v="Consumer"/>
    <s v="United States"/>
    <s v="San Diego"/>
    <x v="1"/>
    <x v="88"/>
    <x v="1"/>
    <s v="OFF-PA-10000675"/>
    <x v="1"/>
    <s v="Paper"/>
    <s v="Xerox 1919"/>
    <n v="81.98"/>
  </r>
  <r>
    <n v="3315"/>
    <s v="CA-2018-169978"/>
    <d v="2018-12-24T00:00:00"/>
    <d v="2018-12-28T00:00:00"/>
    <s v="Standard Class"/>
    <s v="HG-15025"/>
    <s v="Hunter Glantz"/>
    <s v="Consumer"/>
    <s v="United States"/>
    <s v="Oceanside"/>
    <x v="15"/>
    <x v="187"/>
    <x v="3"/>
    <s v="FUR-CH-10002602"/>
    <x v="0"/>
    <s v="Chairs"/>
    <s v="DMI Arturo Collection Mission-style Design Wood Chair"/>
    <n v="271.76400000000001"/>
  </r>
  <r>
    <n v="3316"/>
    <s v="CA-2018-169978"/>
    <d v="2018-12-24T00:00:00"/>
    <d v="2018-12-28T00:00:00"/>
    <s v="Standard Class"/>
    <s v="HG-15025"/>
    <s v="Hunter Glantz"/>
    <s v="Consumer"/>
    <s v="United States"/>
    <s v="Oceanside"/>
    <x v="15"/>
    <x v="187"/>
    <x v="3"/>
    <s v="OFF-BI-10001900"/>
    <x v="1"/>
    <s v="Binders"/>
    <s v="DXL Angle-View Binders with Locking Rings, Black"/>
    <n v="14.375999999999999"/>
  </r>
  <r>
    <n v="3317"/>
    <s v="CA-2018-161739"/>
    <d v="2018-11-10T00:00:00"/>
    <d v="2018-11-15T00:00:00"/>
    <s v="Second Class"/>
    <s v="EB-13750"/>
    <s v="Edward Becker"/>
    <s v="Corporate"/>
    <s v="United States"/>
    <s v="Round Rock"/>
    <x v="5"/>
    <x v="217"/>
    <x v="2"/>
    <s v="FUR-FU-10001468"/>
    <x v="0"/>
    <s v="Furnishings"/>
    <s v="Tenex Antistatic Computer Chair Mats"/>
    <n v="341.96"/>
  </r>
  <r>
    <n v="3318"/>
    <s v="CA-2016-165057"/>
    <d v="2016-09-11T00:00:00"/>
    <d v="2016-09-15T00:00:00"/>
    <s v="Standard Class"/>
    <s v="SC-20725"/>
    <s v="Steven Cartwright"/>
    <s v="Consumer"/>
    <s v="United States"/>
    <s v="Redlands"/>
    <x v="1"/>
    <x v="71"/>
    <x v="1"/>
    <s v="OFF-AR-10004648"/>
    <x v="1"/>
    <s v="Art"/>
    <s v="Boston 19500 Mighty Mite Electric Pencil Sharpener"/>
    <n v="181.35"/>
  </r>
  <r>
    <n v="3319"/>
    <s v="CA-2016-165057"/>
    <d v="2016-09-11T00:00:00"/>
    <d v="2016-09-15T00:00:00"/>
    <s v="Standard Class"/>
    <s v="SC-20725"/>
    <s v="Steven Cartwright"/>
    <s v="Consumer"/>
    <s v="United States"/>
    <s v="Redlands"/>
    <x v="1"/>
    <x v="71"/>
    <x v="1"/>
    <s v="OFF-LA-10003190"/>
    <x v="1"/>
    <s v="Labels"/>
    <s v="Avery 474"/>
    <n v="8.64"/>
  </r>
  <r>
    <n v="3320"/>
    <s v="CA-2015-134551"/>
    <d v="2015-12-20T00:00:00"/>
    <d v="2015-12-25T00:00:00"/>
    <s v="Standard Class"/>
    <s v="TS-21505"/>
    <s v="Tony Sayre"/>
    <s v="Consumer"/>
    <s v="United States"/>
    <s v="Columbia"/>
    <x v="18"/>
    <x v="84"/>
    <x v="0"/>
    <s v="OFF-AP-10004868"/>
    <x v="1"/>
    <s v="Appliances"/>
    <s v="Hoover Commercial Soft Guard Upright Vacuum And Disposable Filtration Bags"/>
    <n v="43.512"/>
  </r>
  <r>
    <n v="3321"/>
    <s v="CA-2015-134551"/>
    <d v="2015-12-20T00:00:00"/>
    <d v="2015-12-25T00:00:00"/>
    <s v="Standard Class"/>
    <s v="TS-21505"/>
    <s v="Tony Sayre"/>
    <s v="Consumer"/>
    <s v="United States"/>
    <s v="Columbia"/>
    <x v="18"/>
    <x v="84"/>
    <x v="0"/>
    <s v="FUR-CH-10004287"/>
    <x v="0"/>
    <s v="Chairs"/>
    <s v="SAFCO Arco Folding Chair"/>
    <n v="662.88"/>
  </r>
  <r>
    <n v="3322"/>
    <s v="CA-2015-134551"/>
    <d v="2015-12-20T00:00:00"/>
    <d v="2015-12-25T00:00:00"/>
    <s v="Standard Class"/>
    <s v="TS-21505"/>
    <s v="Tony Sayre"/>
    <s v="Consumer"/>
    <s v="United States"/>
    <s v="Columbia"/>
    <x v="18"/>
    <x v="84"/>
    <x v="0"/>
    <s v="OFF-PA-10002689"/>
    <x v="1"/>
    <s v="Paper"/>
    <s v="Weyerhaeuser First Choice Laser/Copy Paper (20Lb. and 88 Bright)"/>
    <n v="25.92"/>
  </r>
  <r>
    <n v="3323"/>
    <s v="CA-2016-120810"/>
    <d v="2016-07-23T00:00:00"/>
    <d v="2016-07-27T00:00:00"/>
    <s v="Standard Class"/>
    <s v="TH-21550"/>
    <s v="Tracy Hopkins"/>
    <s v="Home Office"/>
    <s v="United States"/>
    <s v="New York City"/>
    <x v="15"/>
    <x v="29"/>
    <x v="3"/>
    <s v="OFF-AP-10002892"/>
    <x v="1"/>
    <s v="Appliances"/>
    <s v="Belkin F5C206VTEL 6 Outlet Surge"/>
    <n v="68.94"/>
  </r>
  <r>
    <n v="3324"/>
    <s v="CA-2016-120810"/>
    <d v="2016-07-23T00:00:00"/>
    <d v="2016-07-27T00:00:00"/>
    <s v="Standard Class"/>
    <s v="TH-21550"/>
    <s v="Tracy Hopkins"/>
    <s v="Home Office"/>
    <s v="United States"/>
    <s v="New York City"/>
    <x v="15"/>
    <x v="29"/>
    <x v="3"/>
    <s v="FUR-FU-10002253"/>
    <x v="0"/>
    <s v="Furnishings"/>
    <s v="Howard Miller 13&quot; Diameter Pewter Finish Round Wall Clock"/>
    <n v="128.82"/>
  </r>
  <r>
    <n v="3325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OFF-BI-10001359"/>
    <x v="1"/>
    <s v="Binders"/>
    <s v="GBC DocuBind TL300 Electric Binding System"/>
    <n v="896.99"/>
  </r>
  <r>
    <n v="3326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OFF-BI-10001267"/>
    <x v="1"/>
    <s v="Binders"/>
    <s v="Universal Recycled Hanging Pressboard Report Binders, Letter Size"/>
    <n v="1.234"/>
  </r>
  <r>
    <n v="3327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OFF-AR-10003582"/>
    <x v="1"/>
    <s v="Art"/>
    <s v="Boston Electric Pencil Sharpener, Model 1818, Charcoal Black"/>
    <n v="67.56"/>
  </r>
  <r>
    <n v="3328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OFF-PA-10003724"/>
    <x v="1"/>
    <s v="Paper"/>
    <s v="Wirebound Message Book, 4 per Page"/>
    <n v="21.72"/>
  </r>
  <r>
    <n v="3329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OFF-PA-10001033"/>
    <x v="1"/>
    <s v="Paper"/>
    <s v="Xerox 1893"/>
    <n v="262.33600000000001"/>
  </r>
  <r>
    <n v="3330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TEC-PH-10003505"/>
    <x v="2"/>
    <s v="Phones"/>
    <s v="Geemarc AmpliPOWER60"/>
    <n v="148.47999999999999"/>
  </r>
  <r>
    <n v="3331"/>
    <s v="CA-2015-165309"/>
    <d v="2015-11-11T00:00:00"/>
    <d v="2015-11-15T00:00:00"/>
    <s v="Standard Class"/>
    <s v="KD-16270"/>
    <s v="Karen Daniels"/>
    <s v="Consumer"/>
    <s v="United States"/>
    <s v="Houston"/>
    <x v="5"/>
    <x v="14"/>
    <x v="2"/>
    <s v="TEC-PH-10004959"/>
    <x v="2"/>
    <s v="Phones"/>
    <s v="Classic Ivory AntiqueÂ TelephoneÂ ZL1810"/>
    <n v="241.17599999999999"/>
  </r>
  <r>
    <n v="3332"/>
    <s v="CA-2018-122595"/>
    <d v="2018-12-14T00:00:00"/>
    <d v="2018-12-20T00:00:00"/>
    <s v="Standard Class"/>
    <s v="GM-14455"/>
    <s v="Gary Mitchum"/>
    <s v="Home Office"/>
    <s v="United States"/>
    <s v="Chicago"/>
    <x v="10"/>
    <x v="155"/>
    <x v="2"/>
    <s v="TEC-AC-10000474"/>
    <x v="2"/>
    <s v="Accessories"/>
    <s v="Kensington Expert Mouse Optical USB Trackball for PC or Mac"/>
    <n v="227.976"/>
  </r>
  <r>
    <n v="3333"/>
    <s v="CA-2018-122595"/>
    <d v="2018-12-14T00:00:00"/>
    <d v="2018-12-20T00:00:00"/>
    <s v="Standard Class"/>
    <s v="GM-14455"/>
    <s v="Gary Mitchum"/>
    <s v="Home Office"/>
    <s v="United States"/>
    <s v="Chicago"/>
    <x v="10"/>
    <x v="155"/>
    <x v="2"/>
    <s v="TEC-PH-10003095"/>
    <x v="2"/>
    <s v="Phones"/>
    <s v="Samsung HM1900 Bluetooth Headset"/>
    <n v="52.68"/>
  </r>
  <r>
    <n v="3334"/>
    <s v="CA-2018-122595"/>
    <d v="2018-12-14T00:00:00"/>
    <d v="2018-12-20T00:00:00"/>
    <s v="Standard Class"/>
    <s v="GM-14455"/>
    <s v="Gary Mitchum"/>
    <s v="Home Office"/>
    <s v="United States"/>
    <s v="Chicago"/>
    <x v="10"/>
    <x v="155"/>
    <x v="2"/>
    <s v="FUR-FU-10002963"/>
    <x v="0"/>
    <s v="Furnishings"/>
    <s v="Master Caster Door Stop, Gray"/>
    <n v="2.032"/>
  </r>
  <r>
    <n v="3335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OFF-AR-10000203"/>
    <x v="1"/>
    <s v="Art"/>
    <s v="Newell 336"/>
    <n v="17.12"/>
  </r>
  <r>
    <n v="3336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TEC-PH-10004667"/>
    <x v="2"/>
    <s v="Phones"/>
    <s v="Cisco 8x8 Inc. 6753i IP Business Phone System"/>
    <n v="431.96800000000002"/>
  </r>
  <r>
    <n v="3337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FUR-FU-10000193"/>
    <x v="0"/>
    <s v="Furnishings"/>
    <s v="Tenex Chairmats For Use with Hard Floors"/>
    <n v="129.91999999999999"/>
  </r>
  <r>
    <n v="3338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FUR-TA-10001539"/>
    <x v="0"/>
    <s v="Tables"/>
    <s v="Chromcraft Rectangular Conference Tables"/>
    <n v="568.72799999999995"/>
  </r>
  <r>
    <n v="3339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OFF-BI-10000962"/>
    <x v="1"/>
    <s v="Binders"/>
    <s v="Acco Flexible ACCOHIDE Square Ring Data Binder, Dark Blue, 11 1/2&quot; X 14&quot; 7/8&quot;"/>
    <n v="117.14400000000001"/>
  </r>
  <r>
    <n v="3340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OFF-AP-10002867"/>
    <x v="1"/>
    <s v="Appliances"/>
    <s v="Fellowes Command Center 5-outlet power strip"/>
    <n v="203.52"/>
  </r>
  <r>
    <n v="3341"/>
    <s v="US-2018-109253"/>
    <d v="2018-08-21T00:00:00"/>
    <d v="2018-08-22T00:00:00"/>
    <s v="First Class"/>
    <s v="PR-18880"/>
    <s v="Patrick Ryan"/>
    <s v="Consumer"/>
    <s v="United States"/>
    <s v="Oakland"/>
    <x v="1"/>
    <x v="232"/>
    <x v="1"/>
    <s v="OFF-LA-10001158"/>
    <x v="1"/>
    <s v="Labels"/>
    <s v="Avery Address/Shipping Labels for Typewriters, 4&quot; x 2&quot;"/>
    <n v="51.75"/>
  </r>
  <r>
    <n v="3342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OFF-PA-10000675"/>
    <x v="1"/>
    <s v="Paper"/>
    <s v="Xerox 1919"/>
    <n v="122.97"/>
  </r>
  <r>
    <n v="3343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FUR-TA-10001307"/>
    <x v="0"/>
    <s v="Tables"/>
    <s v="SAFCO PlanMaster Heigh-Adjustable Drafting Table Base, 43w x 30d x 30-37h, Black"/>
    <n v="244.61500000000001"/>
  </r>
  <r>
    <n v="3344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TEC-PH-10000011"/>
    <x v="2"/>
    <s v="Phones"/>
    <s v="PureGear Roll-On Screen Protector"/>
    <n v="59.97"/>
  </r>
  <r>
    <n v="3345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OFF-PA-10002666"/>
    <x v="1"/>
    <s v="Paper"/>
    <s v="Southworth 25% Cotton Linen-Finish Paper &amp; Envelopes"/>
    <n v="81.540000000000006"/>
  </r>
  <r>
    <n v="3346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OFF-FA-10000735"/>
    <x v="1"/>
    <s v="Fasteners"/>
    <s v="Staples"/>
    <n v="11.68"/>
  </r>
  <r>
    <n v="3347"/>
    <s v="CA-2017-145982"/>
    <d v="2017-08-27T00:00:00"/>
    <d v="2017-09-01T00:00:00"/>
    <s v="Second Class"/>
    <s v="TB-21055"/>
    <s v="Ted Butterfield"/>
    <s v="Consumer"/>
    <s v="United States"/>
    <s v="Quincy"/>
    <x v="31"/>
    <x v="358"/>
    <x v="3"/>
    <s v="OFF-BI-10000174"/>
    <x v="1"/>
    <s v="Binders"/>
    <s v="Wilson Jones Clip &amp; Carry Folder Binder Tool for Ring Binders, Clear"/>
    <n v="29"/>
  </r>
  <r>
    <n v="3348"/>
    <s v="CA-2016-112014"/>
    <d v="2016-08-13T00:00:00"/>
    <d v="2016-08-20T00:00:00"/>
    <s v="Standard Class"/>
    <s v="ON-18715"/>
    <s v="Odella Nelson"/>
    <s v="Corporate"/>
    <s v="United States"/>
    <s v="Yucaipa"/>
    <x v="1"/>
    <x v="440"/>
    <x v="1"/>
    <s v="OFF-AR-10003156"/>
    <x v="1"/>
    <s v="Art"/>
    <s v="50 Colored Long Pencils"/>
    <n v="50.8"/>
  </r>
  <r>
    <n v="3349"/>
    <s v="CA-2018-154732"/>
    <d v="2018-11-05T00:00:00"/>
    <d v="2018-11-07T00:00:00"/>
    <s v="First Class"/>
    <s v="AH-10195"/>
    <s v="Alan Haines"/>
    <s v="Corporate"/>
    <s v="United States"/>
    <s v="Chicago"/>
    <x v="10"/>
    <x v="36"/>
    <x v="2"/>
    <s v="OFF-BI-10000474"/>
    <x v="1"/>
    <s v="Binders"/>
    <s v="Avery Recycled Flexi-View Covers for Binding Systems"/>
    <n v="16.03"/>
  </r>
  <r>
    <n v="3350"/>
    <s v="US-2017-157308"/>
    <d v="2017-08-17T00:00:00"/>
    <d v="2017-08-21T00:00:00"/>
    <s v="Standard Class"/>
    <s v="NM-18520"/>
    <s v="Neoma Murray"/>
    <s v="Consumer"/>
    <s v="United States"/>
    <s v="Seattle"/>
    <x v="4"/>
    <x v="59"/>
    <x v="1"/>
    <s v="OFF-BI-10003712"/>
    <x v="1"/>
    <s v="Binders"/>
    <s v="Acco Pressboard Covers with Storage Hooks, 14 7/8&quot; x 11&quot;, Light Blue"/>
    <n v="15.712"/>
  </r>
  <r>
    <n v="3351"/>
    <s v="CA-2017-147536"/>
    <d v="2017-12-26T00:00:00"/>
    <d v="2017-12-31T00:00:00"/>
    <s v="Standard Class"/>
    <s v="AR-10510"/>
    <s v="Andrew Roberts"/>
    <s v="Consumer"/>
    <s v="United States"/>
    <s v="New York City"/>
    <x v="15"/>
    <x v="23"/>
    <x v="3"/>
    <s v="TEC-AC-10003280"/>
    <x v="2"/>
    <s v="Accessories"/>
    <s v="Belkin F8E887 USB Wired Ergonomic Keyboard"/>
    <n v="89.97"/>
  </r>
  <r>
    <n v="3352"/>
    <s v="US-2015-134733"/>
    <d v="2015-09-23T00:00:00"/>
    <d v="2015-09-28T00:00:00"/>
    <s v="Standard Class"/>
    <s v="BM-11650"/>
    <s v="Brian Moss"/>
    <s v="Corporate"/>
    <s v="United States"/>
    <s v="San Diego"/>
    <x v="1"/>
    <x v="88"/>
    <x v="1"/>
    <s v="FUR-BO-10002916"/>
    <x v="0"/>
    <s v="Bookcases"/>
    <s v="Rush Hierlooms Collection 1&quot; Thick Stackable Bookcases"/>
    <n v="435.99900000000002"/>
  </r>
  <r>
    <n v="3353"/>
    <s v="US-2015-134733"/>
    <d v="2015-09-23T00:00:00"/>
    <d v="2015-09-28T00:00:00"/>
    <s v="Standard Class"/>
    <s v="BM-11650"/>
    <s v="Brian Moss"/>
    <s v="Corporate"/>
    <s v="United States"/>
    <s v="San Diego"/>
    <x v="1"/>
    <x v="88"/>
    <x v="1"/>
    <s v="TEC-PH-10002726"/>
    <x v="2"/>
    <s v="Phones"/>
    <s v="netTALK DUO VoIP Telephone Service"/>
    <n v="83.983999999999995"/>
  </r>
  <r>
    <n v="3354"/>
    <s v="US-2015-150434"/>
    <d v="2015-07-19T00:00:00"/>
    <d v="2015-07-24T00:00:00"/>
    <s v="Standard Class"/>
    <s v="CA-12310"/>
    <s v="Christine Abelman"/>
    <s v="Corporate"/>
    <s v="United States"/>
    <s v="Bristol"/>
    <x v="29"/>
    <x v="318"/>
    <x v="3"/>
    <s v="TEC-PH-10000895"/>
    <x v="2"/>
    <s v="Phones"/>
    <s v="Polycom VVX 310 VoIP phone"/>
    <n v="359.98"/>
  </r>
  <r>
    <n v="3355"/>
    <s v="US-2015-150434"/>
    <d v="2015-07-19T00:00:00"/>
    <d v="2015-07-24T00:00:00"/>
    <s v="Standard Class"/>
    <s v="CA-12310"/>
    <s v="Christine Abelman"/>
    <s v="Corporate"/>
    <s v="United States"/>
    <s v="Bristol"/>
    <x v="29"/>
    <x v="318"/>
    <x v="3"/>
    <s v="FUR-TA-10004152"/>
    <x v="0"/>
    <s v="Tables"/>
    <s v="Barricks 18&quot; x 48&quot; Non-Folding Utility Table with Bottom Storage Shelf"/>
    <n v="70.56"/>
  </r>
  <r>
    <n v="3356"/>
    <s v="US-2015-150434"/>
    <d v="2015-07-19T00:00:00"/>
    <d v="2015-07-24T00:00:00"/>
    <s v="Standard Class"/>
    <s v="CA-12310"/>
    <s v="Christine Abelman"/>
    <s v="Corporate"/>
    <s v="United States"/>
    <s v="Bristol"/>
    <x v="29"/>
    <x v="318"/>
    <x v="3"/>
    <s v="OFF-BI-10003694"/>
    <x v="1"/>
    <s v="Binders"/>
    <s v="Avery 3 1/2&quot; Diskette Storage Pages, 10/Pack"/>
    <n v="20.88"/>
  </r>
  <r>
    <n v="3357"/>
    <s v="US-2015-150434"/>
    <d v="2015-07-19T00:00:00"/>
    <d v="2015-07-24T00:00:00"/>
    <s v="Standard Class"/>
    <s v="CA-12310"/>
    <s v="Christine Abelman"/>
    <s v="Corporate"/>
    <s v="United States"/>
    <s v="Bristol"/>
    <x v="29"/>
    <x v="318"/>
    <x v="3"/>
    <s v="OFF-BI-10002160"/>
    <x v="1"/>
    <s v="Binders"/>
    <s v="Acco Hanging Data Binders"/>
    <n v="3.81"/>
  </r>
  <r>
    <n v="3358"/>
    <s v="CA-2018-100335"/>
    <d v="2018-09-07T00:00:00"/>
    <d v="2018-09-13T00:00:00"/>
    <s v="Standard Class"/>
    <s v="NF-18595"/>
    <s v="Nicole Fjeld"/>
    <s v="Home Office"/>
    <s v="United States"/>
    <s v="Chicago"/>
    <x v="10"/>
    <x v="26"/>
    <x v="2"/>
    <s v="OFF-PA-10001685"/>
    <x v="1"/>
    <s v="Paper"/>
    <s v="Easy-staple paper"/>
    <n v="73.007999999999996"/>
  </r>
  <r>
    <n v="3359"/>
    <s v="CA-2017-139234"/>
    <d v="2017-05-06T00:00:00"/>
    <d v="2017-05-10T00:00:00"/>
    <s v="Standard Class"/>
    <s v="AF-10870"/>
    <s v="Art Ferguson"/>
    <s v="Consumer"/>
    <s v="United States"/>
    <s v="Chicago"/>
    <x v="10"/>
    <x v="26"/>
    <x v="2"/>
    <s v="OFF-BI-10000773"/>
    <x v="1"/>
    <s v="Binders"/>
    <s v="Insertable Tab Post Binder Dividers"/>
    <n v="3.2080000000000002"/>
  </r>
  <r>
    <n v="3360"/>
    <s v="CA-2017-139234"/>
    <d v="2017-05-06T00:00:00"/>
    <d v="2017-05-10T00:00:00"/>
    <s v="Standard Class"/>
    <s v="AF-10870"/>
    <s v="Art Ferguson"/>
    <s v="Consumer"/>
    <s v="United States"/>
    <s v="Chicago"/>
    <x v="10"/>
    <x v="26"/>
    <x v="2"/>
    <s v="TEC-AC-10004510"/>
    <x v="2"/>
    <s v="Accessories"/>
    <s v="Logitech Desktop MK120 Mouse and keyboard Combo"/>
    <n v="26.175999999999998"/>
  </r>
  <r>
    <n v="3361"/>
    <s v="US-2016-142020"/>
    <d v="2016-06-04T00:00:00"/>
    <d v="2016-06-08T00:00:00"/>
    <s v="Second Class"/>
    <s v="TC-21535"/>
    <s v="Tracy Collins"/>
    <s v="Home Office"/>
    <s v="United States"/>
    <s v="New York City"/>
    <x v="15"/>
    <x v="23"/>
    <x v="3"/>
    <s v="OFF-PA-10004569"/>
    <x v="1"/>
    <s v="Paper"/>
    <s v="Wirebound Message Books, Two 4 1/4&quot; x 5&quot; Forms per Page"/>
    <n v="30.44"/>
  </r>
  <r>
    <n v="3362"/>
    <s v="US-2016-142020"/>
    <d v="2016-06-04T00:00:00"/>
    <d v="2016-06-08T00:00:00"/>
    <s v="Second Class"/>
    <s v="TC-21535"/>
    <s v="Tracy Collins"/>
    <s v="Home Office"/>
    <s v="United States"/>
    <s v="New York City"/>
    <x v="15"/>
    <x v="23"/>
    <x v="3"/>
    <s v="FUR-FU-10000672"/>
    <x v="0"/>
    <s v="Furnishings"/>
    <s v="Executive Impressions 10&quot; Spectator Wall Clock"/>
    <n v="35.28"/>
  </r>
  <r>
    <n v="3363"/>
    <s v="CA-2016-139962"/>
    <d v="2016-12-13T00:00:00"/>
    <d v="2016-12-20T00:00:00"/>
    <s v="Standard Class"/>
    <s v="Dp-13240"/>
    <s v="Dean percer"/>
    <s v="Home Office"/>
    <s v="United States"/>
    <s v="Revere"/>
    <x v="31"/>
    <x v="441"/>
    <x v="3"/>
    <s v="OFF-PA-10004451"/>
    <x v="1"/>
    <s v="Paper"/>
    <s v="Xerox 222"/>
    <n v="19.440000000000001"/>
  </r>
  <r>
    <n v="3364"/>
    <s v="CA-2016-139962"/>
    <d v="2016-12-13T00:00:00"/>
    <d v="2016-12-20T00:00:00"/>
    <s v="Standard Class"/>
    <s v="Dp-13240"/>
    <s v="Dean percer"/>
    <s v="Home Office"/>
    <s v="United States"/>
    <s v="Revere"/>
    <x v="31"/>
    <x v="441"/>
    <x v="3"/>
    <s v="OFF-BI-10004738"/>
    <x v="1"/>
    <s v="Binders"/>
    <s v="Flexible Leather- Look Classic Collection Ring Binder"/>
    <n v="37.880000000000003"/>
  </r>
  <r>
    <n v="3365"/>
    <s v="CA-2017-130050"/>
    <d v="2017-07-16T00:00:00"/>
    <d v="2017-07-18T00:00:00"/>
    <s v="Second Class"/>
    <s v="MC-17425"/>
    <s v="Mark Cousins"/>
    <s v="Corporate"/>
    <s v="United States"/>
    <s v="Houston"/>
    <x v="5"/>
    <x v="66"/>
    <x v="2"/>
    <s v="FUR-FU-10001940"/>
    <x v="0"/>
    <s v="Furnishings"/>
    <s v="Staple-based wall hangings"/>
    <n v="9.5519999999999996"/>
  </r>
  <r>
    <n v="3366"/>
    <s v="CA-2015-115161"/>
    <d v="2015-01-31T00:00:00"/>
    <d v="2015-02-02T00:00:00"/>
    <s v="First Class"/>
    <s v="LC-17050"/>
    <s v="Liz Carlisle"/>
    <s v="Consumer"/>
    <s v="United States"/>
    <s v="Mission Viejo"/>
    <x v="1"/>
    <x v="168"/>
    <x v="1"/>
    <s v="FUR-BO-10003966"/>
    <x v="0"/>
    <s v="Bookcases"/>
    <s v="Sauder Facets Collection Library, Sky Alder Finish"/>
    <n v="290.666"/>
  </r>
  <r>
    <n v="3367"/>
    <s v="CA-2015-165379"/>
    <d v="2015-07-09T00:00:00"/>
    <d v="2015-07-15T00:00:00"/>
    <s v="Standard Class"/>
    <s v="BM-11650"/>
    <s v="Brian Moss"/>
    <s v="Corporate"/>
    <s v="United States"/>
    <s v="Dallas"/>
    <x v="5"/>
    <x v="162"/>
    <x v="2"/>
    <s v="OFF-PA-10003072"/>
    <x v="1"/>
    <s v="Paper"/>
    <s v="Eureka Recycled Copy Paper 8 1/2&quot; x 11&quot;, Ream"/>
    <n v="10.368"/>
  </r>
  <r>
    <n v="3368"/>
    <s v="CA-2015-165379"/>
    <d v="2015-07-09T00:00:00"/>
    <d v="2015-07-15T00:00:00"/>
    <s v="Standard Class"/>
    <s v="BM-11650"/>
    <s v="Brian Moss"/>
    <s v="Corporate"/>
    <s v="United States"/>
    <s v="Dallas"/>
    <x v="5"/>
    <x v="162"/>
    <x v="2"/>
    <s v="OFF-PA-10002245"/>
    <x v="1"/>
    <s v="Paper"/>
    <s v="Xerox 1895"/>
    <n v="14.352"/>
  </r>
  <r>
    <n v="3369"/>
    <s v="CA-2016-115511"/>
    <d v="2016-11-21T00:00:00"/>
    <d v="2016-11-25T00:00:00"/>
    <s v="Standard Class"/>
    <s v="NW-18400"/>
    <s v="Natalie Webber"/>
    <s v="Consumer"/>
    <s v="United States"/>
    <s v="Las Vegas"/>
    <x v="33"/>
    <x v="121"/>
    <x v="1"/>
    <s v="FUR-BO-10002598"/>
    <x v="0"/>
    <s v="Bookcases"/>
    <s v="Hon Metal Bookcases, Putty"/>
    <n v="141.96"/>
  </r>
  <r>
    <n v="3370"/>
    <s v="CA-2016-115511"/>
    <d v="2016-11-21T00:00:00"/>
    <d v="2016-11-25T00:00:00"/>
    <s v="Standard Class"/>
    <s v="NW-18400"/>
    <s v="Natalie Webber"/>
    <s v="Consumer"/>
    <s v="United States"/>
    <s v="Las Vegas"/>
    <x v="33"/>
    <x v="121"/>
    <x v="1"/>
    <s v="OFF-BI-10002225"/>
    <x v="1"/>
    <s v="Binders"/>
    <s v="Square Ring Data Binders, Rigid 75 Pt. Covers, 11&quot; x 14-7/8&quot;"/>
    <n v="66.048000000000002"/>
  </r>
  <r>
    <n v="3371"/>
    <s v="CA-2017-134887"/>
    <d v="2017-03-25T00:00:00"/>
    <d v="2017-03-25T00:00:00"/>
    <s v="Same Day"/>
    <s v="TB-21280"/>
    <s v="Toby Braunhardt"/>
    <s v="Consumer"/>
    <s v="United States"/>
    <s v="Norman"/>
    <x v="26"/>
    <x v="136"/>
    <x v="2"/>
    <s v="TEC-AC-10003832"/>
    <x v="2"/>
    <s v="Accessories"/>
    <s v="LogitechÂ P710e Mobile Speakerphone"/>
    <n v="1287.45"/>
  </r>
  <r>
    <n v="3372"/>
    <s v="CA-2018-123778"/>
    <d v="2018-09-23T00:00:00"/>
    <d v="2018-09-30T00:00:00"/>
    <s v="Standard Class"/>
    <s v="BS-11755"/>
    <s v="Bruce Stewart"/>
    <s v="Consumer"/>
    <s v="United States"/>
    <s v="San Francisco"/>
    <x v="1"/>
    <x v="34"/>
    <x v="1"/>
    <s v="OFF-BI-10000822"/>
    <x v="1"/>
    <s v="Binders"/>
    <s v="Acco PRESSTEX Data Binder with Storage Hooks, Light Blue, 9 1/2&quot; X 11&quot;"/>
    <n v="25.824000000000002"/>
  </r>
  <r>
    <n v="3373"/>
    <s v="CA-2018-123778"/>
    <d v="2018-09-23T00:00:00"/>
    <d v="2018-09-30T00:00:00"/>
    <s v="Standard Class"/>
    <s v="BS-11755"/>
    <s v="Bruce Stewart"/>
    <s v="Consumer"/>
    <s v="United States"/>
    <s v="San Francisco"/>
    <x v="1"/>
    <x v="34"/>
    <x v="1"/>
    <s v="OFF-AP-10001242"/>
    <x v="1"/>
    <s v="Appliances"/>
    <s v="APC 7 Outlet Network SurgeArrest Surge Protector"/>
    <n v="160.96"/>
  </r>
  <r>
    <n v="3374"/>
    <s v="CA-2016-161718"/>
    <d v="2016-12-04T00:00:00"/>
    <d v="2016-12-10T00:00:00"/>
    <s v="Standard Class"/>
    <s v="SO-20335"/>
    <s v="Sean O'Donnell"/>
    <s v="Consumer"/>
    <s v="United States"/>
    <s v="Hempstead"/>
    <x v="15"/>
    <x v="418"/>
    <x v="3"/>
    <s v="FUR-FU-10002445"/>
    <x v="0"/>
    <s v="Furnishings"/>
    <s v="DAX Two-Tone Rosewood/Black Document Frame, Desktop, 5 x 7"/>
    <n v="28.44"/>
  </r>
  <r>
    <n v="3375"/>
    <s v="CA-2016-161718"/>
    <d v="2016-12-04T00:00:00"/>
    <d v="2016-12-10T00:00:00"/>
    <s v="Standard Class"/>
    <s v="SO-20335"/>
    <s v="Sean O'Donnell"/>
    <s v="Consumer"/>
    <s v="United States"/>
    <s v="Hempstead"/>
    <x v="15"/>
    <x v="418"/>
    <x v="3"/>
    <s v="FUR-CH-10002372"/>
    <x v="0"/>
    <s v="Chairs"/>
    <s v="Office Star - Ergonomically Designed Knee Chair"/>
    <n v="364.41"/>
  </r>
  <r>
    <n v="3376"/>
    <s v="CA-2016-161718"/>
    <d v="2016-12-04T00:00:00"/>
    <d v="2016-12-10T00:00:00"/>
    <s v="Standard Class"/>
    <s v="SO-20335"/>
    <s v="Sean O'Donnell"/>
    <s v="Consumer"/>
    <s v="United States"/>
    <s v="Hempstead"/>
    <x v="15"/>
    <x v="418"/>
    <x v="3"/>
    <s v="TEC-PH-10000376"/>
    <x v="2"/>
    <s v="Phones"/>
    <s v="Square Credit Card Reader"/>
    <n v="39.96"/>
  </r>
  <r>
    <n v="3377"/>
    <s v="CA-2016-161718"/>
    <d v="2016-12-04T00:00:00"/>
    <d v="2016-12-10T00:00:00"/>
    <s v="Standard Class"/>
    <s v="SO-20335"/>
    <s v="Sean O'Donnell"/>
    <s v="Consumer"/>
    <s v="United States"/>
    <s v="Hempstead"/>
    <x v="15"/>
    <x v="418"/>
    <x v="3"/>
    <s v="FUR-CH-10002965"/>
    <x v="0"/>
    <s v="Chairs"/>
    <s v="Global Leather Highback Executive Chair with Pneumatic Height Adjustment, Black"/>
    <n v="361.76400000000001"/>
  </r>
  <r>
    <n v="3378"/>
    <s v="CA-2017-100671"/>
    <d v="2017-11-01T00:00:00"/>
    <d v="2017-11-04T00:00:00"/>
    <s v="First Class"/>
    <s v="CS-12490"/>
    <s v="Cindy Schnelling"/>
    <s v="Corporate"/>
    <s v="United States"/>
    <s v="Conroe"/>
    <x v="5"/>
    <x v="442"/>
    <x v="2"/>
    <s v="OFF-ST-10004950"/>
    <x v="1"/>
    <s v="Storage"/>
    <s v="Tenex Personal Filing Tote With Secure Closure Lid, Black/Frost"/>
    <n v="111.672"/>
  </r>
  <r>
    <n v="3379"/>
    <s v="CA-2018-142867"/>
    <d v="2018-03-17T00:00:00"/>
    <d v="2018-03-21T00:00:00"/>
    <s v="Standard Class"/>
    <s v="PO-19180"/>
    <s v="Philisse Overcash"/>
    <s v="Home Office"/>
    <s v="United States"/>
    <s v="Houston"/>
    <x v="5"/>
    <x v="14"/>
    <x v="2"/>
    <s v="OFF-BI-10003166"/>
    <x v="1"/>
    <s v="Binders"/>
    <s v="GBC Plasticlear Binding Covers"/>
    <n v="13.776"/>
  </r>
  <r>
    <n v="3380"/>
    <s v="CA-2018-142867"/>
    <d v="2018-03-17T00:00:00"/>
    <d v="2018-03-21T00:00:00"/>
    <s v="Standard Class"/>
    <s v="PO-19180"/>
    <s v="Philisse Overcash"/>
    <s v="Home Office"/>
    <s v="United States"/>
    <s v="Houston"/>
    <x v="5"/>
    <x v="14"/>
    <x v="2"/>
    <s v="OFF-PA-10004610"/>
    <x v="1"/>
    <s v="Paper"/>
    <s v="Xerox 1900"/>
    <n v="10.272"/>
  </r>
  <r>
    <n v="3381"/>
    <s v="CA-2018-103156"/>
    <d v="2018-11-23T00:00:00"/>
    <d v="2018-11-24T00:00:00"/>
    <s v="First Class"/>
    <s v="TD-20995"/>
    <s v="Tamara Dahlen"/>
    <s v="Consumer"/>
    <s v="United States"/>
    <s v="Philadelphia"/>
    <x v="9"/>
    <x v="74"/>
    <x v="3"/>
    <s v="FUR-FU-10000320"/>
    <x v="0"/>
    <s v="Furnishings"/>
    <s v="OIC Stacking Trays"/>
    <n v="24.047999999999998"/>
  </r>
  <r>
    <n v="3382"/>
    <s v="US-2018-162208"/>
    <d v="2018-08-27T00:00:00"/>
    <d v="2018-08-30T00:00:00"/>
    <s v="First Class"/>
    <s v="SP-20620"/>
    <s v="Stefania Perrino"/>
    <s v="Corporate"/>
    <s v="United States"/>
    <s v="Tampa"/>
    <x v="2"/>
    <x v="85"/>
    <x v="0"/>
    <s v="OFF-EN-10004030"/>
    <x v="1"/>
    <s v="Envelopes"/>
    <s v="Convenience Packs of Business Envelopes"/>
    <n v="2.8959999999999999"/>
  </r>
  <r>
    <n v="3383"/>
    <s v="CA-2016-130659"/>
    <d v="2016-12-04T00:00:00"/>
    <d v="2016-12-09T00:00:00"/>
    <s v="Second Class"/>
    <s v="MS-17365"/>
    <s v="Maribeth Schnelling"/>
    <s v="Consumer"/>
    <s v="United States"/>
    <s v="New York City"/>
    <x v="15"/>
    <x v="45"/>
    <x v="3"/>
    <s v="OFF-EN-10004147"/>
    <x v="1"/>
    <s v="Envelopes"/>
    <s v="Wausau Papers Astrobrights Colored Envelopes"/>
    <n v="17.940000000000001"/>
  </r>
  <r>
    <n v="3384"/>
    <s v="CA-2016-130659"/>
    <d v="2016-12-04T00:00:00"/>
    <d v="2016-12-09T00:00:00"/>
    <s v="Second Class"/>
    <s v="MS-17365"/>
    <s v="Maribeth Schnelling"/>
    <s v="Consumer"/>
    <s v="United States"/>
    <s v="New York City"/>
    <x v="15"/>
    <x v="45"/>
    <x v="3"/>
    <s v="FUR-CH-10003535"/>
    <x v="0"/>
    <s v="Chairs"/>
    <s v="Global Armless Task Chair, Royal Blue"/>
    <n v="384.17399999999998"/>
  </r>
  <r>
    <n v="3385"/>
    <s v="CA-2016-130659"/>
    <d v="2016-12-04T00:00:00"/>
    <d v="2016-12-09T00:00:00"/>
    <s v="Second Class"/>
    <s v="MS-17365"/>
    <s v="Maribeth Schnelling"/>
    <s v="Consumer"/>
    <s v="United States"/>
    <s v="New York City"/>
    <x v="15"/>
    <x v="45"/>
    <x v="3"/>
    <s v="TEC-PH-10004586"/>
    <x v="2"/>
    <s v="Phones"/>
    <s v="Wilson SignalBoost 841262 DB PRO Amplifier Kit"/>
    <n v="1799.75"/>
  </r>
  <r>
    <n v="3386"/>
    <s v="CA-2018-148404"/>
    <d v="2018-10-07T00:00:00"/>
    <d v="2018-10-11T00:00:00"/>
    <s v="Standard Class"/>
    <s v="Dp-13240"/>
    <s v="Dean percer"/>
    <s v="Home Office"/>
    <s v="United States"/>
    <s v="Charlotte"/>
    <x v="3"/>
    <x v="43"/>
    <x v="0"/>
    <s v="OFF-ST-10003208"/>
    <x v="1"/>
    <s v="Storage"/>
    <s v="Adjustable Depth Letter/Legal Cart"/>
    <n v="580.67200000000003"/>
  </r>
  <r>
    <n v="3387"/>
    <s v="CA-2018-148404"/>
    <d v="2018-10-07T00:00:00"/>
    <d v="2018-10-11T00:00:00"/>
    <s v="Standard Class"/>
    <s v="Dp-13240"/>
    <s v="Dean percer"/>
    <s v="Home Office"/>
    <s v="United States"/>
    <s v="Charlotte"/>
    <x v="3"/>
    <x v="43"/>
    <x v="0"/>
    <s v="OFF-FA-10003112"/>
    <x v="1"/>
    <s v="Fasteners"/>
    <s v="Staples"/>
    <n v="18.936"/>
  </r>
  <r>
    <n v="3388"/>
    <s v="CA-2018-148404"/>
    <d v="2018-10-07T00:00:00"/>
    <d v="2018-10-11T00:00:00"/>
    <s v="Standard Class"/>
    <s v="Dp-13240"/>
    <s v="Dean percer"/>
    <s v="Home Office"/>
    <s v="United States"/>
    <s v="Charlotte"/>
    <x v="3"/>
    <x v="43"/>
    <x v="0"/>
    <s v="TEC-PH-10004447"/>
    <x v="2"/>
    <s v="Phones"/>
    <s v="Toshiba IPT2010-SD IPÂ Telephone"/>
    <n v="222.38399999999999"/>
  </r>
  <r>
    <n v="3389"/>
    <s v="CA-2018-148404"/>
    <d v="2018-10-07T00:00:00"/>
    <d v="2018-10-11T00:00:00"/>
    <s v="Standard Class"/>
    <s v="Dp-13240"/>
    <s v="Dean percer"/>
    <s v="Home Office"/>
    <s v="United States"/>
    <s v="Charlotte"/>
    <x v="3"/>
    <x v="43"/>
    <x v="0"/>
    <s v="OFF-BI-10002854"/>
    <x v="1"/>
    <s v="Binders"/>
    <s v="Performers Binder/Pad Holder, Black"/>
    <n v="50.454000000000001"/>
  </r>
  <r>
    <n v="3390"/>
    <s v="CA-2018-148404"/>
    <d v="2018-10-07T00:00:00"/>
    <d v="2018-10-11T00:00:00"/>
    <s v="Standard Class"/>
    <s v="Dp-13240"/>
    <s v="Dean percer"/>
    <s v="Home Office"/>
    <s v="United States"/>
    <s v="Charlotte"/>
    <x v="3"/>
    <x v="43"/>
    <x v="0"/>
    <s v="FUR-TA-10001039"/>
    <x v="0"/>
    <s v="Tables"/>
    <s v="KI Adjustable-Height Table"/>
    <n v="154.76400000000001"/>
  </r>
  <r>
    <n v="3391"/>
    <s v="CA-2018-101077"/>
    <d v="2018-03-25T00:00:00"/>
    <d v="2018-03-30T00:00:00"/>
    <s v="Second Class"/>
    <s v="DB-13660"/>
    <s v="Duane Benoit"/>
    <s v="Consumer"/>
    <s v="United States"/>
    <s v="Dallas"/>
    <x v="5"/>
    <x v="176"/>
    <x v="2"/>
    <s v="OFF-PA-10004239"/>
    <x v="1"/>
    <s v="Paper"/>
    <s v="Xerox 1953"/>
    <n v="6.8479999999999999"/>
  </r>
  <r>
    <n v="3392"/>
    <s v="CA-2015-166471"/>
    <d v="2015-08-09T00:00:00"/>
    <d v="2015-08-13T00:00:00"/>
    <s v="Standard Class"/>
    <s v="MG-17650"/>
    <s v="Matthew Grinstein"/>
    <s v="Home Office"/>
    <s v="United States"/>
    <s v="Seattle"/>
    <x v="4"/>
    <x v="5"/>
    <x v="1"/>
    <s v="TEC-PH-10001530"/>
    <x v="2"/>
    <s v="Phones"/>
    <s v="Cisco Unified IP Phone 7945G VoIP phone"/>
    <n v="1091.1679999999999"/>
  </r>
  <r>
    <n v="3393"/>
    <s v="CA-2015-166471"/>
    <d v="2015-08-09T00:00:00"/>
    <d v="2015-08-13T00:00:00"/>
    <s v="Standard Class"/>
    <s v="MG-17650"/>
    <s v="Matthew Grinstein"/>
    <s v="Home Office"/>
    <s v="United States"/>
    <s v="Seattle"/>
    <x v="4"/>
    <x v="5"/>
    <x v="1"/>
    <s v="TEC-PH-10000038"/>
    <x v="2"/>
    <s v="Phones"/>
    <s v="Jawbone MINI JAMBOX Wireless Bluetooth Speaker"/>
    <n v="219.16800000000001"/>
  </r>
  <r>
    <n v="3394"/>
    <s v="CA-2015-105340"/>
    <d v="2015-11-22T00:00:00"/>
    <d v="2015-11-25T00:00:00"/>
    <s v="First Class"/>
    <s v="EH-14185"/>
    <s v="Evan Henry"/>
    <s v="Consumer"/>
    <s v="United States"/>
    <s v="Pasadena"/>
    <x v="5"/>
    <x v="89"/>
    <x v="2"/>
    <s v="OFF-BI-10001765"/>
    <x v="1"/>
    <s v="Binders"/>
    <s v="Wilson Jones Heavy-Duty Casebound Ring Binders with Metal Hinges"/>
    <n v="6.9279999999999999"/>
  </r>
  <r>
    <n v="3395"/>
    <s v="US-2018-131583"/>
    <d v="2018-06-10T00:00:00"/>
    <d v="2018-06-10T00:00:00"/>
    <s v="Same Day"/>
    <s v="CL-11890"/>
    <s v="Carl Ludwig"/>
    <s v="Consumer"/>
    <s v="United States"/>
    <s v="Philadelphia"/>
    <x v="9"/>
    <x v="105"/>
    <x v="3"/>
    <s v="OFF-PA-10000380"/>
    <x v="1"/>
    <s v="Paper"/>
    <s v="REDIFORM Incoming/Outgoing Call Register, 11&quot; X 8 1/2&quot;, 100 Messages"/>
    <n v="40.031999999999996"/>
  </r>
  <r>
    <n v="3396"/>
    <s v="US-2018-148362"/>
    <d v="2018-07-01T00:00:00"/>
    <d v="2018-07-08T00:00:00"/>
    <s v="Standard Class"/>
    <s v="KF-16285"/>
    <s v="Karen Ferguson"/>
    <s v="Home Office"/>
    <s v="United States"/>
    <s v="Indianapolis"/>
    <x v="14"/>
    <x v="303"/>
    <x v="2"/>
    <s v="OFF-ST-10001128"/>
    <x v="1"/>
    <s v="Storage"/>
    <s v="Carina Mini System Audio Rack, Model AR050B"/>
    <n v="443.92"/>
  </r>
  <r>
    <n v="3397"/>
    <s v="US-2018-148362"/>
    <d v="2018-07-01T00:00:00"/>
    <d v="2018-07-08T00:00:00"/>
    <s v="Standard Class"/>
    <s v="KF-16285"/>
    <s v="Karen Ferguson"/>
    <s v="Home Office"/>
    <s v="United States"/>
    <s v="Indianapolis"/>
    <x v="14"/>
    <x v="303"/>
    <x v="2"/>
    <s v="OFF-BI-10003656"/>
    <x v="1"/>
    <s v="Binders"/>
    <s v="Fellowes PB200 Plastic Comb Binding Machine"/>
    <n v="169.99"/>
  </r>
  <r>
    <n v="3398"/>
    <s v="US-2018-148362"/>
    <d v="2018-07-01T00:00:00"/>
    <d v="2018-07-08T00:00:00"/>
    <s v="Standard Class"/>
    <s v="KF-16285"/>
    <s v="Karen Ferguson"/>
    <s v="Home Office"/>
    <s v="United States"/>
    <s v="Indianapolis"/>
    <x v="14"/>
    <x v="303"/>
    <x v="2"/>
    <s v="OFF-PA-10003441"/>
    <x v="1"/>
    <s v="Paper"/>
    <s v="Xerox 226"/>
    <n v="25.92"/>
  </r>
  <r>
    <n v="3399"/>
    <s v="CA-2015-102274"/>
    <d v="2015-11-21T00:00:00"/>
    <d v="2015-11-26T00:00:00"/>
    <s v="Standard Class"/>
    <s v="DH-13075"/>
    <s v="Dave Hallsten"/>
    <s v="Corporate"/>
    <s v="United States"/>
    <s v="Richmond"/>
    <x v="0"/>
    <x v="126"/>
    <x v="0"/>
    <s v="TEC-PH-10002923"/>
    <x v="2"/>
    <s v="Phones"/>
    <s v="Logitech B530 USBÂ HeadsetÂ -Â headsetÂ - Full size, Binaural"/>
    <n v="36.99"/>
  </r>
  <r>
    <n v="3400"/>
    <s v="CA-2015-102274"/>
    <d v="2015-11-21T00:00:00"/>
    <d v="2015-11-26T00:00:00"/>
    <s v="Standard Class"/>
    <s v="DH-13075"/>
    <s v="Dave Hallsten"/>
    <s v="Corporate"/>
    <s v="United States"/>
    <s v="Richmond"/>
    <x v="0"/>
    <x v="126"/>
    <x v="0"/>
    <s v="OFF-PA-10004359"/>
    <x v="1"/>
    <s v="Paper"/>
    <s v="Multicolor Computer Printout Paper"/>
    <n v="629.1"/>
  </r>
  <r>
    <n v="3401"/>
    <s v="CA-2015-102274"/>
    <d v="2015-11-21T00:00:00"/>
    <d v="2015-11-26T00:00:00"/>
    <s v="Standard Class"/>
    <s v="DH-13075"/>
    <s v="Dave Hallsten"/>
    <s v="Corporate"/>
    <s v="United States"/>
    <s v="Richmond"/>
    <x v="0"/>
    <x v="126"/>
    <x v="0"/>
    <s v="OFF-ST-10001511"/>
    <x v="1"/>
    <s v="Storage"/>
    <s v="Space Solutions Commercial Steel Shelving"/>
    <n v="193.95"/>
  </r>
  <r>
    <n v="3402"/>
    <s v="CA-2015-102274"/>
    <d v="2015-11-21T00:00:00"/>
    <d v="2015-11-26T00:00:00"/>
    <s v="Standard Class"/>
    <s v="DH-13075"/>
    <s v="Dave Hallsten"/>
    <s v="Corporate"/>
    <s v="United States"/>
    <s v="Richmond"/>
    <x v="0"/>
    <x v="126"/>
    <x v="0"/>
    <s v="OFF-AR-10002833"/>
    <x v="1"/>
    <s v="Art"/>
    <s v="Newell 322"/>
    <n v="5.46"/>
  </r>
  <r>
    <n v="3403"/>
    <s v="CA-2016-129700"/>
    <d v="2016-05-04T00:00:00"/>
    <d v="2016-05-05T00:00:00"/>
    <s v="First Class"/>
    <s v="LA-16780"/>
    <s v="Laura Armstrong"/>
    <s v="Corporate"/>
    <s v="United States"/>
    <s v="Tinley Park"/>
    <x v="10"/>
    <x v="443"/>
    <x v="2"/>
    <s v="FUR-FU-10001940"/>
    <x v="0"/>
    <s v="Furnishings"/>
    <s v="Staple-based wall hangings"/>
    <n v="22.288"/>
  </r>
  <r>
    <n v="3404"/>
    <s v="CA-2018-168739"/>
    <d v="2018-05-29T00:00:00"/>
    <d v="2018-06-05T00:00:00"/>
    <s v="Standard Class"/>
    <s v="HZ-14950"/>
    <s v="Henia Zydlo"/>
    <s v="Consumer"/>
    <s v="United States"/>
    <s v="Houston"/>
    <x v="5"/>
    <x v="14"/>
    <x v="2"/>
    <s v="FUR-FU-10003919"/>
    <x v="0"/>
    <s v="Furnishings"/>
    <s v="Eldon Executive Woodline II Cherry Finish Desk Accessories"/>
    <n v="65.424000000000007"/>
  </r>
  <r>
    <n v="3405"/>
    <s v="CA-2016-152527"/>
    <d v="2016-10-17T00:00:00"/>
    <d v="2016-10-17T00:00:00"/>
    <s v="Same Day"/>
    <s v="CM-12190"/>
    <s v="Charlotte Melton"/>
    <s v="Consumer"/>
    <s v="United States"/>
    <s v="Los Angeles"/>
    <x v="1"/>
    <x v="25"/>
    <x v="1"/>
    <s v="OFF-ST-10003479"/>
    <x v="1"/>
    <s v="Storage"/>
    <s v="Eldon Base for stackable storage shelf, platinum"/>
    <n v="77.88"/>
  </r>
  <r>
    <n v="3406"/>
    <s v="US-2015-150119"/>
    <d v="2015-04-23T00:00:00"/>
    <d v="2015-04-27T00:00:00"/>
    <s v="Standard Class"/>
    <s v="LB-16795"/>
    <s v="Laurel Beltran"/>
    <s v="Home Office"/>
    <s v="United States"/>
    <s v="Columbus"/>
    <x v="24"/>
    <x v="47"/>
    <x v="3"/>
    <s v="FUR-CH-10002965"/>
    <x v="0"/>
    <s v="Chairs"/>
    <s v="Global Leather Highback Executive Chair with Pneumatic Height Adjustment, Black"/>
    <n v="281.37200000000001"/>
  </r>
  <r>
    <n v="3407"/>
    <s v="US-2015-150119"/>
    <d v="2015-04-23T00:00:00"/>
    <d v="2015-04-27T00:00:00"/>
    <s v="Standard Class"/>
    <s v="LB-16795"/>
    <s v="Laurel Beltran"/>
    <s v="Home Office"/>
    <s v="United States"/>
    <s v="Columbus"/>
    <x v="24"/>
    <x v="47"/>
    <x v="3"/>
    <s v="FUR-CH-10002965"/>
    <x v="0"/>
    <s v="Chairs"/>
    <s v="Global Leather Highback Executive Chair with Pneumatic Height Adjustment, Black"/>
    <n v="281.37200000000001"/>
  </r>
  <r>
    <n v="3408"/>
    <s v="US-2015-150119"/>
    <d v="2015-04-23T00:00:00"/>
    <d v="2015-04-27T00:00:00"/>
    <s v="Standard Class"/>
    <s v="LB-16795"/>
    <s v="Laurel Beltran"/>
    <s v="Home Office"/>
    <s v="United States"/>
    <s v="Columbus"/>
    <x v="24"/>
    <x v="47"/>
    <x v="3"/>
    <s v="OFF-BI-10000145"/>
    <x v="1"/>
    <s v="Binders"/>
    <s v="Zipper Ring Binder Pockets"/>
    <n v="7.4880000000000004"/>
  </r>
  <r>
    <n v="3409"/>
    <s v="US-2015-150119"/>
    <d v="2015-04-23T00:00:00"/>
    <d v="2015-04-27T00:00:00"/>
    <s v="Standard Class"/>
    <s v="LB-16795"/>
    <s v="Laurel Beltran"/>
    <s v="Home Office"/>
    <s v="United States"/>
    <s v="Columbus"/>
    <x v="24"/>
    <x v="47"/>
    <x v="3"/>
    <s v="FUR-FU-10002191"/>
    <x v="0"/>
    <s v="Furnishings"/>
    <s v="G.E. Halogen Desk Lamp Bulbs"/>
    <n v="22.335999999999999"/>
  </r>
  <r>
    <n v="3410"/>
    <s v="US-2018-150847"/>
    <d v="2018-04-30T00:00:00"/>
    <d v="2018-05-06T00:00:00"/>
    <s v="Standard Class"/>
    <s v="JF-15490"/>
    <s v="Jeremy Farry"/>
    <s v="Consumer"/>
    <s v="United States"/>
    <s v="Columbus"/>
    <x v="24"/>
    <x v="47"/>
    <x v="3"/>
    <s v="OFF-PA-10004451"/>
    <x v="1"/>
    <s v="Paper"/>
    <s v="Xerox 222"/>
    <n v="10.368"/>
  </r>
  <r>
    <n v="3411"/>
    <s v="CA-2017-100244"/>
    <d v="2017-09-20T00:00:00"/>
    <d v="2017-09-24T00:00:00"/>
    <s v="Standard Class"/>
    <s v="GM-14695"/>
    <s v="Greg Maxwell"/>
    <s v="Corporate"/>
    <s v="United States"/>
    <s v="San Francisco"/>
    <x v="1"/>
    <x v="34"/>
    <x v="1"/>
    <s v="OFF-PA-10001471"/>
    <x v="1"/>
    <s v="Paper"/>
    <s v="Strathmore Photo Frame Cards"/>
    <n v="65.790000000000006"/>
  </r>
  <r>
    <n v="3412"/>
    <s v="CA-2017-100244"/>
    <d v="2017-09-20T00:00:00"/>
    <d v="2017-09-24T00:00:00"/>
    <s v="Standard Class"/>
    <s v="GM-14695"/>
    <s v="Greg Maxwell"/>
    <s v="Corporate"/>
    <s v="United States"/>
    <s v="San Francisco"/>
    <x v="1"/>
    <x v="34"/>
    <x v="1"/>
    <s v="OFF-BI-10003656"/>
    <x v="1"/>
    <s v="Binders"/>
    <s v="Fellowes PB200 Plastic Comb Binding Machine"/>
    <n v="271.98399999999998"/>
  </r>
  <r>
    <n v="3413"/>
    <s v="CA-2017-100244"/>
    <d v="2017-09-20T00:00:00"/>
    <d v="2017-09-24T00:00:00"/>
    <s v="Standard Class"/>
    <s v="GM-14695"/>
    <s v="Greg Maxwell"/>
    <s v="Corporate"/>
    <s v="United States"/>
    <s v="San Francisco"/>
    <x v="1"/>
    <x v="34"/>
    <x v="1"/>
    <s v="OFF-AR-10000940"/>
    <x v="1"/>
    <s v="Art"/>
    <s v="Newell 343"/>
    <n v="11.76"/>
  </r>
  <r>
    <n v="3414"/>
    <s v="CA-2017-100244"/>
    <d v="2017-09-20T00:00:00"/>
    <d v="2017-09-24T00:00:00"/>
    <s v="Standard Class"/>
    <s v="GM-14695"/>
    <s v="Greg Maxwell"/>
    <s v="Corporate"/>
    <s v="United States"/>
    <s v="San Francisco"/>
    <x v="1"/>
    <x v="34"/>
    <x v="1"/>
    <s v="OFF-PA-10002319"/>
    <x v="1"/>
    <s v="Paper"/>
    <s v="Xerox 1944"/>
    <n v="77.52"/>
  </r>
  <r>
    <n v="3415"/>
    <s v="CA-2017-100244"/>
    <d v="2017-09-20T00:00:00"/>
    <d v="2017-09-24T00:00:00"/>
    <s v="Standard Class"/>
    <s v="GM-14695"/>
    <s v="Greg Maxwell"/>
    <s v="Corporate"/>
    <s v="United States"/>
    <s v="San Francisco"/>
    <x v="1"/>
    <x v="34"/>
    <x v="1"/>
    <s v="OFF-BI-10000977"/>
    <x v="1"/>
    <s v="Binders"/>
    <s v="Ibico Plastic Spiral Binding Combs"/>
    <n v="48.64"/>
  </r>
  <r>
    <n v="3416"/>
    <s v="CA-2017-116540"/>
    <d v="2017-09-02T00:00:00"/>
    <d v="2017-09-02T00:00:00"/>
    <s v="Same Day"/>
    <s v="SS-20590"/>
    <s v="Sonia Sunley"/>
    <s v="Consumer"/>
    <s v="United States"/>
    <s v="Madison"/>
    <x v="6"/>
    <x v="7"/>
    <x v="2"/>
    <s v="OFF-FA-10002676"/>
    <x v="1"/>
    <s v="Fasteners"/>
    <s v="Colored Push Pins"/>
    <n v="1.81"/>
  </r>
  <r>
    <n v="3417"/>
    <s v="CA-2017-116540"/>
    <d v="2017-09-02T00:00:00"/>
    <d v="2017-09-02T00:00:00"/>
    <s v="Same Day"/>
    <s v="SS-20590"/>
    <s v="Sonia Sunley"/>
    <s v="Consumer"/>
    <s v="United States"/>
    <s v="Madison"/>
    <x v="6"/>
    <x v="7"/>
    <x v="2"/>
    <s v="OFF-BI-10004970"/>
    <x v="1"/>
    <s v="Binders"/>
    <s v="ACCOHIDE 3-Ring Binder, Blue, 1&quot;"/>
    <n v="8.26"/>
  </r>
  <r>
    <n v="3418"/>
    <s v="CA-2016-151841"/>
    <d v="2016-04-27T00:00:00"/>
    <d v="2016-05-02T00:00:00"/>
    <s v="Standard Class"/>
    <s v="TC-21475"/>
    <s v="Tony Chapman"/>
    <s v="Home Office"/>
    <s v="United States"/>
    <s v="Aurora"/>
    <x v="22"/>
    <x v="42"/>
    <x v="1"/>
    <s v="OFF-AP-10003971"/>
    <x v="1"/>
    <s v="Appliances"/>
    <s v="Belkin 6 Outlet Metallic Surge Strip"/>
    <n v="43.56"/>
  </r>
  <r>
    <n v="3419"/>
    <s v="CA-2016-151841"/>
    <d v="2016-04-27T00:00:00"/>
    <d v="2016-05-02T00:00:00"/>
    <s v="Standard Class"/>
    <s v="TC-21475"/>
    <s v="Tony Chapman"/>
    <s v="Home Office"/>
    <s v="United States"/>
    <s v="Aurora"/>
    <x v="22"/>
    <x v="42"/>
    <x v="1"/>
    <s v="OFF-SU-10001574"/>
    <x v="1"/>
    <s v="Supplies"/>
    <s v="Acme Value Line Scissors"/>
    <n v="5.84"/>
  </r>
  <r>
    <n v="3420"/>
    <s v="CA-2016-150791"/>
    <d v="2016-09-06T00:00:00"/>
    <d v="2016-09-13T00:00:00"/>
    <s v="Standard Class"/>
    <s v="CC-12430"/>
    <s v="Chuck Clark"/>
    <s v="Home Office"/>
    <s v="United States"/>
    <s v="New York City"/>
    <x v="15"/>
    <x v="23"/>
    <x v="3"/>
    <s v="FUR-CH-10000665"/>
    <x v="0"/>
    <s v="Chairs"/>
    <s v="Global Airflow Leather Mesh Back Chair, Black"/>
    <n v="271.76400000000001"/>
  </r>
  <r>
    <n v="3421"/>
    <s v="CA-2017-134803"/>
    <d v="2017-05-28T00:00:00"/>
    <d v="2017-06-03T00:00:00"/>
    <s v="Standard Class"/>
    <s v="CL-12565"/>
    <s v="Clay Ludtke"/>
    <s v="Consumer"/>
    <s v="United States"/>
    <s v="Los Angeles"/>
    <x v="1"/>
    <x v="25"/>
    <x v="1"/>
    <s v="OFF-AP-10000891"/>
    <x v="1"/>
    <s v="Appliances"/>
    <s v="Kensington 7 Outlet MasterPiece HOMEOFFICE Power Control Center"/>
    <n v="262.24"/>
  </r>
  <r>
    <n v="3422"/>
    <s v="CA-2017-134803"/>
    <d v="2017-05-28T00:00:00"/>
    <d v="2017-06-03T00:00:00"/>
    <s v="Standard Class"/>
    <s v="CL-12565"/>
    <s v="Clay Ludtke"/>
    <s v="Consumer"/>
    <s v="United States"/>
    <s v="Los Angeles"/>
    <x v="1"/>
    <x v="25"/>
    <x v="1"/>
    <s v="OFF-PA-10003790"/>
    <x v="1"/>
    <s v="Paper"/>
    <s v="Xerox 1991"/>
    <n v="182.72"/>
  </r>
  <r>
    <n v="3423"/>
    <s v="CA-2017-134803"/>
    <d v="2017-05-28T00:00:00"/>
    <d v="2017-06-03T00:00:00"/>
    <s v="Standard Class"/>
    <s v="CL-12565"/>
    <s v="Clay Ludtke"/>
    <s v="Consumer"/>
    <s v="United States"/>
    <s v="Los Angeles"/>
    <x v="1"/>
    <x v="25"/>
    <x v="1"/>
    <s v="TEC-AC-10002217"/>
    <x v="2"/>
    <s v="Accessories"/>
    <s v="ImationÂ Clip USBÂ flash driveÂ - 8 GB"/>
    <n v="131.6"/>
  </r>
  <r>
    <n v="3424"/>
    <s v="CA-2017-134803"/>
    <d v="2017-05-28T00:00:00"/>
    <d v="2017-06-03T00:00:00"/>
    <s v="Standard Class"/>
    <s v="CL-12565"/>
    <s v="Clay Ludtke"/>
    <s v="Consumer"/>
    <s v="United States"/>
    <s v="Los Angeles"/>
    <x v="1"/>
    <x v="25"/>
    <x v="1"/>
    <s v="OFF-BI-10002215"/>
    <x v="1"/>
    <s v="Binders"/>
    <s v="Wilson Jones Hanging View Binder, White, 1&quot;"/>
    <n v="22.72"/>
  </r>
  <r>
    <n v="3425"/>
    <s v="CA-2017-134803"/>
    <d v="2017-05-28T00:00:00"/>
    <d v="2017-06-03T00:00:00"/>
    <s v="Standard Class"/>
    <s v="CL-12565"/>
    <s v="Clay Ludtke"/>
    <s v="Consumer"/>
    <s v="United States"/>
    <s v="Los Angeles"/>
    <x v="1"/>
    <x v="25"/>
    <x v="1"/>
    <s v="TEC-MA-10001972"/>
    <x v="2"/>
    <s v="Machines"/>
    <s v="Okidata C331dn Printer"/>
    <n v="558.4"/>
  </r>
  <r>
    <n v="3426"/>
    <s v="CA-2016-153381"/>
    <d v="2016-09-24T00:00:00"/>
    <d v="2016-09-28T00:00:00"/>
    <s v="Standard Class"/>
    <s v="DE-13255"/>
    <s v="Deanra Eno"/>
    <s v="Home Office"/>
    <s v="United States"/>
    <s v="Dubuque"/>
    <x v="23"/>
    <x v="444"/>
    <x v="2"/>
    <s v="OFF-BI-10001525"/>
    <x v="1"/>
    <s v="Binders"/>
    <s v="Acco Pressboard Covers with Storage Hooks, 14 7/8&quot; x 11&quot;, Executive Red"/>
    <n v="15.24"/>
  </r>
  <r>
    <n v="3427"/>
    <s v="CA-2016-153381"/>
    <d v="2016-09-24T00:00:00"/>
    <d v="2016-09-28T00:00:00"/>
    <s v="Standard Class"/>
    <s v="DE-13255"/>
    <s v="Deanra Eno"/>
    <s v="Home Office"/>
    <s v="United States"/>
    <s v="Dubuque"/>
    <x v="23"/>
    <x v="444"/>
    <x v="2"/>
    <s v="FUR-CH-10000988"/>
    <x v="0"/>
    <s v="Chairs"/>
    <s v="Hon Olson Stacker Stools"/>
    <n v="1408.1"/>
  </r>
  <r>
    <n v="3428"/>
    <s v="US-2018-111024"/>
    <d v="2018-07-03T00:00:00"/>
    <d v="2018-07-06T00:00:00"/>
    <s v="Second Class"/>
    <s v="SZ-20035"/>
    <s v="Sam Zeldin"/>
    <s v="Home Office"/>
    <s v="United States"/>
    <s v="Lancaster"/>
    <x v="24"/>
    <x v="402"/>
    <x v="3"/>
    <s v="OFF-PA-10000174"/>
    <x v="1"/>
    <s v="Paper"/>
    <s v="Message Book, Wirebound, Four 5 1/2&quot; X 4&quot; Forms/Pg., 200 Dupl. Sets/Book"/>
    <n v="32.896000000000001"/>
  </r>
  <r>
    <n v="3429"/>
    <s v="US-2018-111024"/>
    <d v="2018-07-03T00:00:00"/>
    <d v="2018-07-06T00:00:00"/>
    <s v="Second Class"/>
    <s v="SZ-20035"/>
    <s v="Sam Zeldin"/>
    <s v="Home Office"/>
    <s v="United States"/>
    <s v="Lancaster"/>
    <x v="24"/>
    <x v="402"/>
    <x v="3"/>
    <s v="FUR-TA-10002041"/>
    <x v="0"/>
    <s v="Tables"/>
    <s v="Bevis Round Conference Table Top, X-Base"/>
    <n v="215.148"/>
  </r>
  <r>
    <n v="3430"/>
    <s v="US-2018-111024"/>
    <d v="2018-07-03T00:00:00"/>
    <d v="2018-07-06T00:00:00"/>
    <s v="Second Class"/>
    <s v="SZ-20035"/>
    <s v="Sam Zeldin"/>
    <s v="Home Office"/>
    <s v="United States"/>
    <s v="Lancaster"/>
    <x v="24"/>
    <x v="402"/>
    <x v="3"/>
    <s v="OFF-PA-10002246"/>
    <x v="1"/>
    <s v="Paper"/>
    <s v="Wirebound Four 2-3/4 x 5 Forms per Page, 400 Sets per Book"/>
    <n v="30.96"/>
  </r>
  <r>
    <n v="3431"/>
    <s v="CA-2018-148264"/>
    <d v="2018-12-08T00:00:00"/>
    <d v="2018-12-09T00:00:00"/>
    <s v="First Class"/>
    <s v="LF-17185"/>
    <s v="Luke Foster"/>
    <s v="Consumer"/>
    <s v="United States"/>
    <s v="Inglewood"/>
    <x v="1"/>
    <x v="95"/>
    <x v="1"/>
    <s v="OFF-ST-10003327"/>
    <x v="1"/>
    <s v="Storage"/>
    <s v="Akro-Mils 12-Gallon Tote"/>
    <n v="29.79"/>
  </r>
  <r>
    <n v="3432"/>
    <s v="CA-2018-148264"/>
    <d v="2018-12-08T00:00:00"/>
    <d v="2018-12-09T00:00:00"/>
    <s v="First Class"/>
    <s v="LF-17185"/>
    <s v="Luke Foster"/>
    <s v="Consumer"/>
    <s v="United States"/>
    <s v="Inglewood"/>
    <x v="1"/>
    <x v="95"/>
    <x v="1"/>
    <s v="FUR-FU-10002703"/>
    <x v="0"/>
    <s v="Furnishings"/>
    <s v="Tenex Traditional Chairmats for Hard Floors, Average Lip, 36&quot; x 48&quot;"/>
    <n v="128.9"/>
  </r>
  <r>
    <n v="3433"/>
    <s v="CA-2018-148264"/>
    <d v="2018-12-08T00:00:00"/>
    <d v="2018-12-09T00:00:00"/>
    <s v="First Class"/>
    <s v="LF-17185"/>
    <s v="Luke Foster"/>
    <s v="Consumer"/>
    <s v="United States"/>
    <s v="Inglewood"/>
    <x v="1"/>
    <x v="95"/>
    <x v="1"/>
    <s v="OFF-PA-10003651"/>
    <x v="1"/>
    <s v="Paper"/>
    <s v="Xerox 1968"/>
    <n v="60.12"/>
  </r>
  <r>
    <n v="3434"/>
    <s v="CA-2018-131212"/>
    <d v="2018-12-05T00:00:00"/>
    <d v="2018-12-09T00:00:00"/>
    <s v="Standard Class"/>
    <s v="AB-10165"/>
    <s v="Alan Barnes"/>
    <s v="Consumer"/>
    <s v="United States"/>
    <s v="Bellevue"/>
    <x v="4"/>
    <x v="291"/>
    <x v="1"/>
    <s v="OFF-BI-10001617"/>
    <x v="1"/>
    <s v="Binders"/>
    <s v="GBC Wire Binding Combs"/>
    <n v="24.815999999999999"/>
  </r>
  <r>
    <n v="3435"/>
    <s v="CA-2018-131212"/>
    <d v="2018-12-05T00:00:00"/>
    <d v="2018-12-09T00:00:00"/>
    <s v="Standard Class"/>
    <s v="AB-10165"/>
    <s v="Alan Barnes"/>
    <s v="Consumer"/>
    <s v="United States"/>
    <s v="Bellevue"/>
    <x v="4"/>
    <x v="291"/>
    <x v="1"/>
    <s v="OFF-BI-10000145"/>
    <x v="1"/>
    <s v="Binders"/>
    <s v="Zipper Ring Binder Pockets"/>
    <n v="14.976000000000001"/>
  </r>
  <r>
    <n v="3436"/>
    <s v="US-2016-100531"/>
    <d v="2016-09-27T00:00:00"/>
    <d v="2016-09-29T00:00:00"/>
    <s v="First Class"/>
    <s v="NM-18520"/>
    <s v="Neoma Murray"/>
    <s v="Consumer"/>
    <s v="United States"/>
    <s v="Chicago"/>
    <x v="10"/>
    <x v="26"/>
    <x v="2"/>
    <s v="OFF-BI-10001670"/>
    <x v="1"/>
    <s v="Binders"/>
    <s v="Vinyl Sectional Post Binders"/>
    <n v="15.08"/>
  </r>
  <r>
    <n v="3437"/>
    <s v="US-2016-100531"/>
    <d v="2016-09-27T00:00:00"/>
    <d v="2016-09-29T00:00:00"/>
    <s v="First Class"/>
    <s v="NM-18520"/>
    <s v="Neoma Murray"/>
    <s v="Consumer"/>
    <s v="United States"/>
    <s v="Chicago"/>
    <x v="10"/>
    <x v="26"/>
    <x v="2"/>
    <s v="FUR-FU-10003849"/>
    <x v="0"/>
    <s v="Furnishings"/>
    <s v="DAX Metal Frame, Desktop, Stepped-Edge"/>
    <n v="24.288"/>
  </r>
  <r>
    <n v="3438"/>
    <s v="CA-2018-152583"/>
    <d v="2018-10-30T00:00:00"/>
    <d v="2018-10-30T00:00:00"/>
    <s v="Same Day"/>
    <s v="RA-19945"/>
    <s v="Ryan Akin"/>
    <s v="Consumer"/>
    <s v="United States"/>
    <s v="Dallas"/>
    <x v="5"/>
    <x v="162"/>
    <x v="2"/>
    <s v="FUR-FU-10003849"/>
    <x v="0"/>
    <s v="Furnishings"/>
    <s v="DAX Metal Frame, Desktop, Stepped-Edge"/>
    <n v="16.192"/>
  </r>
  <r>
    <n v="3439"/>
    <s v="CA-2018-152583"/>
    <d v="2018-10-30T00:00:00"/>
    <d v="2018-10-30T00:00:00"/>
    <s v="Same Day"/>
    <s v="RA-19945"/>
    <s v="Ryan Akin"/>
    <s v="Consumer"/>
    <s v="United States"/>
    <s v="Dallas"/>
    <x v="5"/>
    <x v="162"/>
    <x v="2"/>
    <s v="FUR-TA-10002041"/>
    <x v="0"/>
    <s v="Tables"/>
    <s v="Bevis Round Conference Table Top, X-Base"/>
    <n v="251.006"/>
  </r>
  <r>
    <n v="3440"/>
    <s v="CA-2018-152583"/>
    <d v="2018-10-30T00:00:00"/>
    <d v="2018-10-30T00:00:00"/>
    <s v="Same Day"/>
    <s v="RA-19945"/>
    <s v="Ryan Akin"/>
    <s v="Consumer"/>
    <s v="United States"/>
    <s v="Dallas"/>
    <x v="5"/>
    <x v="162"/>
    <x v="2"/>
    <s v="OFF-ST-10002214"/>
    <x v="1"/>
    <s v="Storage"/>
    <s v="X-Rack File for Hanging Folders"/>
    <n v="54.192"/>
  </r>
  <r>
    <n v="3441"/>
    <s v="CA-2016-144099"/>
    <d v="2016-11-29T00:00:00"/>
    <d v="2016-11-30T00:00:00"/>
    <s v="Same Day"/>
    <s v="PO-19195"/>
    <s v="Phillina Ober"/>
    <s v="Home Office"/>
    <s v="United States"/>
    <s v="San Francisco"/>
    <x v="1"/>
    <x v="34"/>
    <x v="1"/>
    <s v="OFF-BI-10001078"/>
    <x v="1"/>
    <s v="Binders"/>
    <s v="Acco PRESSTEX Data Binder with Storage Hooks, Dark Blue, 14 7/8&quot; X 11&quot;"/>
    <n v="4.3040000000000003"/>
  </r>
  <r>
    <n v="3442"/>
    <s v="CA-2015-158337"/>
    <d v="2015-03-11T00:00:00"/>
    <d v="2015-03-14T00:00:00"/>
    <s v="Second Class"/>
    <s v="KA-16525"/>
    <s v="Kelly Andreada"/>
    <s v="Consumer"/>
    <s v="United States"/>
    <s v="New York City"/>
    <x v="15"/>
    <x v="23"/>
    <x v="3"/>
    <s v="OFF-PA-10002137"/>
    <x v="1"/>
    <s v="Paper"/>
    <s v="Southworth 100% RÃ©sumÃ© Paper, 24lb."/>
    <n v="108.92"/>
  </r>
  <r>
    <n v="3443"/>
    <s v="CA-2018-168858"/>
    <d v="2018-11-19T00:00:00"/>
    <d v="2018-11-23T00:00:00"/>
    <s v="Standard Class"/>
    <s v="JD-16150"/>
    <s v="Justin Deggeller"/>
    <s v="Corporate"/>
    <s v="United States"/>
    <s v="New York City"/>
    <x v="15"/>
    <x v="164"/>
    <x v="3"/>
    <s v="OFF-EN-10001415"/>
    <x v="1"/>
    <s v="Envelopes"/>
    <s v="Staple envelope"/>
    <n v="16.739999999999998"/>
  </r>
  <r>
    <n v="3444"/>
    <s v="CA-2018-168858"/>
    <d v="2018-11-19T00:00:00"/>
    <d v="2018-11-23T00:00:00"/>
    <s v="Standard Class"/>
    <s v="JD-16150"/>
    <s v="Justin Deggeller"/>
    <s v="Corporate"/>
    <s v="United States"/>
    <s v="New York City"/>
    <x v="15"/>
    <x v="164"/>
    <x v="3"/>
    <s v="OFF-AP-10003849"/>
    <x v="1"/>
    <s v="Appliances"/>
    <s v="Hoover Shoulder Vac Commercial Portable Vacuum"/>
    <n v="2504.7399999999998"/>
  </r>
  <r>
    <n v="3445"/>
    <s v="CA-2017-116344"/>
    <d v="2017-07-29T00:00:00"/>
    <d v="2017-08-02T00:00:00"/>
    <s v="Standard Class"/>
    <s v="JO-15145"/>
    <s v="Jack O'Briant"/>
    <s v="Corporate"/>
    <s v="United States"/>
    <s v="Philadelphia"/>
    <x v="9"/>
    <x v="11"/>
    <x v="3"/>
    <s v="OFF-ST-10001713"/>
    <x v="1"/>
    <s v="Storage"/>
    <s v="Gould Plastics 9-Pocket Panel Bin, 18-3/8w x 5-1/4d x 20-1/2h, Black"/>
    <n v="84.784000000000006"/>
  </r>
  <r>
    <n v="3446"/>
    <s v="CA-2016-131779"/>
    <d v="2016-06-12T00:00:00"/>
    <d v="2016-06-17T00:00:00"/>
    <s v="Standard Class"/>
    <s v="LE-16810"/>
    <s v="Laurel Elliston"/>
    <s v="Consumer"/>
    <s v="United States"/>
    <s v="Newark"/>
    <x v="13"/>
    <x v="284"/>
    <x v="3"/>
    <s v="OFF-ST-10001505"/>
    <x v="1"/>
    <s v="Storage"/>
    <s v="Perma STOR-ALL Hanging File Box, 13 1/8&quot;W x 12 1/4&quot;D x 10 1/2&quot;H"/>
    <n v="29.9"/>
  </r>
  <r>
    <n v="3447"/>
    <s v="CA-2017-158869"/>
    <d v="2017-08-06T00:00:00"/>
    <d v="2017-08-07T00:00:00"/>
    <s v="First Class"/>
    <s v="AH-10690"/>
    <s v="Anna HÃ¤berlin"/>
    <s v="Corporate"/>
    <s v="United States"/>
    <s v="New York City"/>
    <x v="15"/>
    <x v="23"/>
    <x v="3"/>
    <s v="OFF-PA-10000474"/>
    <x v="1"/>
    <s v="Paper"/>
    <s v="Easy-staple paper"/>
    <n v="70.88"/>
  </r>
  <r>
    <n v="3448"/>
    <s v="CA-2018-102554"/>
    <d v="2018-06-11T00:00:00"/>
    <d v="2018-06-15T00:00:00"/>
    <s v="Standard Class"/>
    <s v="KN-16705"/>
    <s v="Kristina Nunn"/>
    <s v="Home Office"/>
    <s v="United States"/>
    <s v="Auburn"/>
    <x v="19"/>
    <x v="340"/>
    <x v="0"/>
    <s v="OFF-AR-10001919"/>
    <x v="1"/>
    <s v="Art"/>
    <s v="OIC #2 Pencils, Medium Soft"/>
    <n v="3.76"/>
  </r>
  <r>
    <n v="3449"/>
    <s v="CA-2017-162614"/>
    <d v="2017-10-07T00:00:00"/>
    <d v="2017-10-13T00:00:00"/>
    <s v="Standard Class"/>
    <s v="TB-21250"/>
    <s v="Tim Brockman"/>
    <s v="Consumer"/>
    <s v="United States"/>
    <s v="Los Angeles"/>
    <x v="1"/>
    <x v="13"/>
    <x v="1"/>
    <s v="OFF-BI-10004001"/>
    <x v="1"/>
    <s v="Binders"/>
    <s v="GBC Recycled VeloBinder Covers"/>
    <n v="27.263999999999999"/>
  </r>
  <r>
    <n v="3450"/>
    <s v="CA-2015-168592"/>
    <d v="2015-09-08T00:00:00"/>
    <d v="2015-09-14T00:00:00"/>
    <s v="Standard Class"/>
    <s v="DP-13390"/>
    <s v="Dennis Pardue"/>
    <s v="Home Office"/>
    <s v="United States"/>
    <s v="San Francisco"/>
    <x v="1"/>
    <x v="94"/>
    <x v="1"/>
    <s v="OFF-AP-10004785"/>
    <x v="1"/>
    <s v="Appliances"/>
    <s v="Holmes Replacement Filter for HEPA Air Cleaner, Medium Room"/>
    <n v="56.65"/>
  </r>
  <r>
    <n v="3451"/>
    <s v="CA-2015-168592"/>
    <d v="2015-09-08T00:00:00"/>
    <d v="2015-09-14T00:00:00"/>
    <s v="Standard Class"/>
    <s v="DP-13390"/>
    <s v="Dennis Pardue"/>
    <s v="Home Office"/>
    <s v="United States"/>
    <s v="San Francisco"/>
    <x v="1"/>
    <x v="94"/>
    <x v="1"/>
    <s v="OFF-ST-10002406"/>
    <x v="1"/>
    <s v="Storage"/>
    <s v="Pizazz Global Quick File"/>
    <n v="14.97"/>
  </r>
  <r>
    <n v="3452"/>
    <s v="CA-2015-168592"/>
    <d v="2015-09-08T00:00:00"/>
    <d v="2015-09-14T00:00:00"/>
    <s v="Standard Class"/>
    <s v="DP-13390"/>
    <s v="Dennis Pardue"/>
    <s v="Home Office"/>
    <s v="United States"/>
    <s v="San Francisco"/>
    <x v="1"/>
    <x v="94"/>
    <x v="1"/>
    <s v="OFF-FA-10002988"/>
    <x v="1"/>
    <s v="Fasteners"/>
    <s v="Ideal Clamps"/>
    <n v="4.0199999999999996"/>
  </r>
  <r>
    <n v="3453"/>
    <s v="CA-2015-157609"/>
    <d v="2015-03-16T00:00:00"/>
    <d v="2015-03-21T00:00:00"/>
    <s v="Second Class"/>
    <s v="KN-16705"/>
    <s v="Kristina Nunn"/>
    <s v="Home Office"/>
    <s v="United States"/>
    <s v="Raleigh"/>
    <x v="3"/>
    <x v="313"/>
    <x v="0"/>
    <s v="TEC-PH-10002415"/>
    <x v="2"/>
    <s v="Phones"/>
    <s v="Polycom VoiceStation 500 ConferenceÂ phone"/>
    <n v="471.92"/>
  </r>
  <r>
    <n v="3454"/>
    <s v="CA-2016-153325"/>
    <d v="2016-03-01T00:00:00"/>
    <d v="2016-03-02T00:00:00"/>
    <s v="Second Class"/>
    <s v="ST-20530"/>
    <s v="Shui Tom"/>
    <s v="Consumer"/>
    <s v="United States"/>
    <s v="Macon"/>
    <x v="32"/>
    <x v="256"/>
    <x v="0"/>
    <s v="OFF-BI-10004236"/>
    <x v="1"/>
    <s v="Binders"/>
    <s v="XtraLife ClearVue Slant-D Ring Binder, White, 3&quot;"/>
    <n v="58.72"/>
  </r>
  <r>
    <n v="3455"/>
    <s v="CA-2016-153626"/>
    <d v="2016-07-09T00:00:00"/>
    <d v="2016-07-14T00:00:00"/>
    <s v="Standard Class"/>
    <s v="EB-13870"/>
    <s v="Emily Burns"/>
    <s v="Consumer"/>
    <s v="United States"/>
    <s v="Nashville"/>
    <x v="18"/>
    <x v="394"/>
    <x v="0"/>
    <s v="OFF-AR-10000657"/>
    <x v="1"/>
    <s v="Art"/>
    <s v="Binney &amp; Smith inkTank Desk Highlighter, Chisel Tip, Yellow, 12/Box"/>
    <n v="5.16"/>
  </r>
  <r>
    <n v="3456"/>
    <s v="CA-2017-166485"/>
    <d v="2017-02-20T00:00:00"/>
    <d v="2017-02-27T00:00:00"/>
    <s v="Standard Class"/>
    <s v="AH-10210"/>
    <s v="Alan Hwang"/>
    <s v="Consumer"/>
    <s v="United States"/>
    <s v="Nashville"/>
    <x v="18"/>
    <x v="394"/>
    <x v="0"/>
    <s v="OFF-PA-10004996"/>
    <x v="1"/>
    <s v="Paper"/>
    <s v="Speediset Carbonless Redi-Letter 7&quot; x 8 1/2&quot;"/>
    <n v="16.495999999999999"/>
  </r>
  <r>
    <n v="3457"/>
    <s v="CA-2018-136448"/>
    <d v="2018-09-16T00:00:00"/>
    <d v="2018-09-18T00:00:00"/>
    <s v="First Class"/>
    <s v="AS-10090"/>
    <s v="Adam Shillingsburg"/>
    <s v="Consumer"/>
    <s v="United States"/>
    <s v="Philadelphia"/>
    <x v="9"/>
    <x v="105"/>
    <x v="3"/>
    <s v="TEC-AC-10001109"/>
    <x v="2"/>
    <s v="Accessories"/>
    <s v="Logitech Trackman Marble Mouse"/>
    <n v="71.975999999999999"/>
  </r>
  <r>
    <n v="3458"/>
    <s v="CA-2018-136448"/>
    <d v="2018-09-16T00:00:00"/>
    <d v="2018-09-18T00:00:00"/>
    <s v="First Class"/>
    <s v="AS-10090"/>
    <s v="Adam Shillingsburg"/>
    <s v="Consumer"/>
    <s v="United States"/>
    <s v="Philadelphia"/>
    <x v="9"/>
    <x v="105"/>
    <x v="3"/>
    <s v="FUR-FU-10003832"/>
    <x v="0"/>
    <s v="Furnishings"/>
    <s v="Eldon Expressions Punched Metal &amp; Wood Desk Accessories, Black &amp; Cherry"/>
    <n v="22.512"/>
  </r>
  <r>
    <n v="3459"/>
    <s v="CA-2018-136448"/>
    <d v="2018-09-16T00:00:00"/>
    <d v="2018-09-18T00:00:00"/>
    <s v="First Class"/>
    <s v="AS-10090"/>
    <s v="Adam Shillingsburg"/>
    <s v="Consumer"/>
    <s v="United States"/>
    <s v="Philadelphia"/>
    <x v="9"/>
    <x v="105"/>
    <x v="3"/>
    <s v="OFF-BI-10002393"/>
    <x v="1"/>
    <s v="Binders"/>
    <s v="Binder Posts"/>
    <n v="3.444"/>
  </r>
  <r>
    <n v="3460"/>
    <s v="CA-2018-136448"/>
    <d v="2018-09-16T00:00:00"/>
    <d v="2018-09-18T00:00:00"/>
    <s v="First Class"/>
    <s v="AS-10090"/>
    <s v="Adam Shillingsburg"/>
    <s v="Consumer"/>
    <s v="United States"/>
    <s v="Philadelphia"/>
    <x v="9"/>
    <x v="105"/>
    <x v="3"/>
    <s v="OFF-BI-10001359"/>
    <x v="1"/>
    <s v="Binders"/>
    <s v="GBC DocuBind TL300 Electric Binding System"/>
    <n v="538.19399999999996"/>
  </r>
  <r>
    <n v="3461"/>
    <s v="CA-2018-136448"/>
    <d v="2018-09-16T00:00:00"/>
    <d v="2018-09-18T00:00:00"/>
    <s v="First Class"/>
    <s v="AS-10090"/>
    <s v="Adam Shillingsburg"/>
    <s v="Consumer"/>
    <s v="United States"/>
    <s v="Philadelphia"/>
    <x v="9"/>
    <x v="105"/>
    <x v="3"/>
    <s v="TEC-AC-10003628"/>
    <x v="2"/>
    <s v="Accessories"/>
    <s v="Logitech 910-002974 M325 Wireless Mouse for Web Scrolling"/>
    <n v="47.984000000000002"/>
  </r>
  <r>
    <n v="3462"/>
    <s v="CA-2018-114258"/>
    <d v="2018-11-05T00:00:00"/>
    <d v="2018-11-10T00:00:00"/>
    <s v="Second Class"/>
    <s v="EM-13825"/>
    <s v="Elizabeth Moffitt"/>
    <s v="Corporate"/>
    <s v="United States"/>
    <s v="Dallas"/>
    <x v="5"/>
    <x v="176"/>
    <x v="2"/>
    <s v="TEC-PH-10003012"/>
    <x v="2"/>
    <s v="Phones"/>
    <s v="Nortel Meridian M3904 Professional Digital phone"/>
    <n v="492.76799999999997"/>
  </r>
  <r>
    <n v="3463"/>
    <s v="CA-2016-152611"/>
    <d v="2016-02-20T00:00:00"/>
    <d v="2016-02-23T00:00:00"/>
    <s v="Second Class"/>
    <s v="KA-16525"/>
    <s v="Kelly Andreada"/>
    <s v="Consumer"/>
    <s v="United States"/>
    <s v="Perth Amboy"/>
    <x v="30"/>
    <x v="346"/>
    <x v="3"/>
    <s v="OFF-AR-10003903"/>
    <x v="1"/>
    <s v="Art"/>
    <s v="Sanford 52201 APSCO Electric Pencil Sharpener"/>
    <n v="286.79000000000002"/>
  </r>
  <r>
    <n v="3464"/>
    <s v="CA-2017-165470"/>
    <d v="2017-11-25T00:00:00"/>
    <d v="2017-11-30T00:00:00"/>
    <s v="Standard Class"/>
    <s v="HJ-14875"/>
    <s v="Heather Jas"/>
    <s v="Home Office"/>
    <s v="United States"/>
    <s v="Jacksonville"/>
    <x v="2"/>
    <x v="133"/>
    <x v="0"/>
    <s v="OFF-PA-10004675"/>
    <x v="1"/>
    <s v="Paper"/>
    <s v="Telephone Message Books with Fax/Mobile Section, 5 1/2&quot; x 3 3/16&quot;"/>
    <n v="5.08"/>
  </r>
  <r>
    <n v="3465"/>
    <s v="CA-2018-128699"/>
    <d v="2018-12-03T00:00:00"/>
    <d v="2018-12-05T00:00:00"/>
    <s v="Second Class"/>
    <s v="ND-18370"/>
    <s v="Natalie DeCherney"/>
    <s v="Consumer"/>
    <s v="United States"/>
    <s v="Jacksonville"/>
    <x v="2"/>
    <x v="133"/>
    <x v="0"/>
    <s v="TEC-AC-10001990"/>
    <x v="2"/>
    <s v="Accessories"/>
    <s v="Kensington Orbit Wireless Mobile Trackball for PC and Mac"/>
    <n v="47.991999999999997"/>
  </r>
  <r>
    <n v="3466"/>
    <s v="US-2016-147242"/>
    <d v="2016-09-10T00:00:00"/>
    <d v="2016-09-14T00:00:00"/>
    <s v="Standard Class"/>
    <s v="EH-13765"/>
    <s v="Edward Hooks"/>
    <s v="Corporate"/>
    <s v="United States"/>
    <s v="Revere"/>
    <x v="31"/>
    <x v="441"/>
    <x v="3"/>
    <s v="OFF-AP-10003842"/>
    <x v="1"/>
    <s v="Appliances"/>
    <s v="Euro-Pro Shark Turbo Vacuum"/>
    <n v="61.96"/>
  </r>
  <r>
    <n v="3467"/>
    <s v="US-2016-147242"/>
    <d v="2016-09-10T00:00:00"/>
    <d v="2016-09-14T00:00:00"/>
    <s v="Standard Class"/>
    <s v="EH-13765"/>
    <s v="Edward Hooks"/>
    <s v="Corporate"/>
    <s v="United States"/>
    <s v="Revere"/>
    <x v="31"/>
    <x v="441"/>
    <x v="3"/>
    <s v="FUR-BO-10004695"/>
    <x v="0"/>
    <s v="Bookcases"/>
    <s v="O'Sullivan 2-Door Barrister Bookcase in Odessa Pine"/>
    <n v="361.96"/>
  </r>
  <r>
    <n v="3468"/>
    <s v="US-2016-147242"/>
    <d v="2016-09-10T00:00:00"/>
    <d v="2016-09-14T00:00:00"/>
    <s v="Standard Class"/>
    <s v="EH-13765"/>
    <s v="Edward Hooks"/>
    <s v="Corporate"/>
    <s v="United States"/>
    <s v="Revere"/>
    <x v="31"/>
    <x v="441"/>
    <x v="3"/>
    <s v="OFF-PA-10003039"/>
    <x v="1"/>
    <s v="Paper"/>
    <s v="Xerox 1960"/>
    <n v="278.82"/>
  </r>
  <r>
    <n v="3469"/>
    <s v="CA-2017-146143"/>
    <d v="2017-12-14T00:00:00"/>
    <d v="2017-12-19T00:00:00"/>
    <s v="Standard Class"/>
    <s v="MC-17845"/>
    <s v="Michael Chen"/>
    <s v="Consumer"/>
    <s v="United States"/>
    <s v="Jackson"/>
    <x v="35"/>
    <x v="129"/>
    <x v="0"/>
    <s v="FUR-FU-10002045"/>
    <x v="0"/>
    <s v="Furnishings"/>
    <s v="Executive Impressions 14&quot;"/>
    <n v="133.38"/>
  </r>
  <r>
    <n v="3470"/>
    <s v="CA-2016-100888"/>
    <d v="2016-04-06T00:00:00"/>
    <d v="2016-04-10T00:00:00"/>
    <s v="Standard Class"/>
    <s v="MH-17455"/>
    <s v="Mark Hamilton"/>
    <s v="Consumer"/>
    <s v="United States"/>
    <s v="Jacksonville"/>
    <x v="3"/>
    <x v="222"/>
    <x v="0"/>
    <s v="OFF-PA-10001019"/>
    <x v="1"/>
    <s v="Paper"/>
    <s v="Xerox 1884"/>
    <n v="47.951999999999998"/>
  </r>
  <r>
    <n v="3471"/>
    <s v="US-2017-150035"/>
    <d v="2017-12-01T00:00:00"/>
    <d v="2017-12-05T00:00:00"/>
    <s v="Standard Class"/>
    <s v="CL-11890"/>
    <s v="Carl Ludwig"/>
    <s v="Consumer"/>
    <s v="United States"/>
    <s v="San Francisco"/>
    <x v="1"/>
    <x v="34"/>
    <x v="1"/>
    <s v="FUR-FU-10003724"/>
    <x v="0"/>
    <s v="Furnishings"/>
    <s v="Westinghouse Clip-On Gooseneck Lamps"/>
    <n v="16.739999999999998"/>
  </r>
  <r>
    <n v="3472"/>
    <s v="CA-2018-122644"/>
    <d v="2018-11-12T00:00:00"/>
    <d v="2018-11-17T00:00:00"/>
    <s v="Standard Class"/>
    <s v="SF-20965"/>
    <s v="Sylvia Foulston"/>
    <s v="Corporate"/>
    <s v="United States"/>
    <s v="Columbus"/>
    <x v="24"/>
    <x v="47"/>
    <x v="3"/>
    <s v="OFF-PA-10003673"/>
    <x v="1"/>
    <s v="Paper"/>
    <s v="Strathmore Photo Mount Cards"/>
    <n v="10.848000000000001"/>
  </r>
  <r>
    <n v="3473"/>
    <s v="CA-2018-122644"/>
    <d v="2018-11-12T00:00:00"/>
    <d v="2018-11-17T00:00:00"/>
    <s v="Standard Class"/>
    <s v="SF-20965"/>
    <s v="Sylvia Foulston"/>
    <s v="Corporate"/>
    <s v="United States"/>
    <s v="Columbus"/>
    <x v="24"/>
    <x v="47"/>
    <x v="3"/>
    <s v="TEC-AC-10003614"/>
    <x v="2"/>
    <s v="Accessories"/>
    <s v="Verbatim 25 GB 6x Blu-ray Single Layer Recordable Disc, 10/Pack"/>
    <n v="18.544"/>
  </r>
  <r>
    <n v="3474"/>
    <s v="CA-2018-111815"/>
    <d v="2018-03-03T00:00:00"/>
    <d v="2018-03-10T00:00:00"/>
    <s v="Standard Class"/>
    <s v="EP-13915"/>
    <s v="Emily Phan"/>
    <s v="Consumer"/>
    <s v="United States"/>
    <s v="Dearborn Heights"/>
    <x v="12"/>
    <x v="445"/>
    <x v="2"/>
    <s v="FUR-CH-10000785"/>
    <x v="0"/>
    <s v="Chairs"/>
    <s v="Global Ergonomic Managers Chair"/>
    <n v="180.98"/>
  </r>
  <r>
    <n v="3475"/>
    <s v="CA-2018-111815"/>
    <d v="2018-03-03T00:00:00"/>
    <d v="2018-03-10T00:00:00"/>
    <s v="Standard Class"/>
    <s v="EP-13915"/>
    <s v="Emily Phan"/>
    <s v="Consumer"/>
    <s v="United States"/>
    <s v="Dearborn Heights"/>
    <x v="12"/>
    <x v="445"/>
    <x v="2"/>
    <s v="TEC-AC-10002926"/>
    <x v="2"/>
    <s v="Accessories"/>
    <s v="Logitech Wireless Marathon Mouse M705"/>
    <n v="99.98"/>
  </r>
  <r>
    <n v="3476"/>
    <s v="CA-2017-144911"/>
    <d v="2017-11-27T00:00:00"/>
    <d v="2017-11-30T00:00:00"/>
    <s v="First Class"/>
    <s v="RW-19630"/>
    <s v="Rob Williams"/>
    <s v="Corporate"/>
    <s v="United States"/>
    <s v="Overland Park"/>
    <x v="41"/>
    <x v="438"/>
    <x v="2"/>
    <s v="TEC-AC-10004633"/>
    <x v="2"/>
    <s v="Accessories"/>
    <s v="Verbatim 25 GB 6x Blu-ray Single Layer Recordable Disc, 3/Pack"/>
    <n v="34.950000000000003"/>
  </r>
  <r>
    <n v="3477"/>
    <s v="CA-2017-144911"/>
    <d v="2017-11-27T00:00:00"/>
    <d v="2017-11-30T00:00:00"/>
    <s v="First Class"/>
    <s v="RW-19630"/>
    <s v="Rob Williams"/>
    <s v="Corporate"/>
    <s v="United States"/>
    <s v="Overland Park"/>
    <x v="41"/>
    <x v="438"/>
    <x v="2"/>
    <s v="OFF-BI-10000977"/>
    <x v="1"/>
    <s v="Binders"/>
    <s v="Ibico Plastic Spiral Binding Combs"/>
    <n v="152"/>
  </r>
  <r>
    <n v="3478"/>
    <s v="CA-2015-143385"/>
    <d v="2015-08-31T00:00:00"/>
    <d v="2015-09-05T00:00:00"/>
    <s v="Standard Class"/>
    <s v="SJ-20500"/>
    <s v="Shirley Jackson"/>
    <s v="Consumer"/>
    <s v="United States"/>
    <s v="Santa Fe"/>
    <x v="27"/>
    <x v="446"/>
    <x v="1"/>
    <s v="TEC-AC-10001635"/>
    <x v="2"/>
    <s v="Accessories"/>
    <s v="KeyTronicÂ KT400U2 -Â KeyboardÂ - Black"/>
    <n v="92.52"/>
  </r>
  <r>
    <n v="3479"/>
    <s v="CA-2017-131289"/>
    <d v="2017-12-08T00:00:00"/>
    <d v="2017-12-14T00:00:00"/>
    <s v="Standard Class"/>
    <s v="SP-20620"/>
    <s v="Stefania Perrino"/>
    <s v="Corporate"/>
    <s v="United States"/>
    <s v="San Francisco"/>
    <x v="1"/>
    <x v="94"/>
    <x v="1"/>
    <s v="OFF-AR-10003056"/>
    <x v="1"/>
    <s v="Art"/>
    <s v="Newell 341"/>
    <n v="8.56"/>
  </r>
  <r>
    <n v="3480"/>
    <s v="CA-2017-131289"/>
    <d v="2017-12-08T00:00:00"/>
    <d v="2017-12-14T00:00:00"/>
    <s v="Standard Class"/>
    <s v="SP-20620"/>
    <s v="Stefania Perrino"/>
    <s v="Corporate"/>
    <s v="United States"/>
    <s v="San Francisco"/>
    <x v="1"/>
    <x v="94"/>
    <x v="1"/>
    <s v="OFF-PA-10003363"/>
    <x v="1"/>
    <s v="Paper"/>
    <s v="Xerox 204"/>
    <n v="45.36"/>
  </r>
  <r>
    <n v="3481"/>
    <s v="CA-2017-131289"/>
    <d v="2017-12-08T00:00:00"/>
    <d v="2017-12-14T00:00:00"/>
    <s v="Standard Class"/>
    <s v="SP-20620"/>
    <s v="Stefania Perrino"/>
    <s v="Corporate"/>
    <s v="United States"/>
    <s v="San Francisco"/>
    <x v="1"/>
    <x v="94"/>
    <x v="1"/>
    <s v="FUR-TA-10003954"/>
    <x v="0"/>
    <s v="Tables"/>
    <s v="Hon 94000 Series Round Tables"/>
    <n v="1421.664"/>
  </r>
  <r>
    <n v="3482"/>
    <s v="CA-2015-124023"/>
    <d v="2015-04-07T00:00:00"/>
    <d v="2015-04-10T00:00:00"/>
    <s v="First Class"/>
    <s v="PJ-19015"/>
    <s v="Pauline Johnson"/>
    <s v="Consumer"/>
    <s v="United States"/>
    <s v="Mobile"/>
    <x v="19"/>
    <x v="271"/>
    <x v="0"/>
    <s v="FUR-FU-10004415"/>
    <x v="0"/>
    <s v="Furnishings"/>
    <s v="Stacking Tray, Side-Loading, Legal, Smoke"/>
    <n v="8.9600000000000009"/>
  </r>
  <r>
    <n v="3483"/>
    <s v="CA-2015-124688"/>
    <d v="2015-08-27T00:00:00"/>
    <d v="2015-08-29T00:00:00"/>
    <s v="First Class"/>
    <s v="CC-12610"/>
    <s v="Corey Catlett"/>
    <s v="Corporate"/>
    <s v="United States"/>
    <s v="Springfield"/>
    <x v="17"/>
    <x v="28"/>
    <x v="0"/>
    <s v="TEC-PH-10000455"/>
    <x v="2"/>
    <s v="Phones"/>
    <s v="GE 30522EE2"/>
    <n v="579.95000000000005"/>
  </r>
  <r>
    <n v="3484"/>
    <s v="CA-2015-124688"/>
    <d v="2015-08-27T00:00:00"/>
    <d v="2015-08-29T00:00:00"/>
    <s v="First Class"/>
    <s v="CC-12610"/>
    <s v="Corey Catlett"/>
    <s v="Corporate"/>
    <s v="United States"/>
    <s v="Springfield"/>
    <x v="17"/>
    <x v="28"/>
    <x v="0"/>
    <s v="FUR-FU-10002456"/>
    <x v="0"/>
    <s v="Furnishings"/>
    <s v="Master Caster Door Stop, Large Neon Orange"/>
    <n v="29.12"/>
  </r>
  <r>
    <n v="3485"/>
    <s v="CA-2015-124688"/>
    <d v="2015-08-27T00:00:00"/>
    <d v="2015-08-29T00:00:00"/>
    <s v="First Class"/>
    <s v="CC-12610"/>
    <s v="Corey Catlett"/>
    <s v="Corporate"/>
    <s v="United States"/>
    <s v="Springfield"/>
    <x v="17"/>
    <x v="28"/>
    <x v="0"/>
    <s v="FUR-TA-10003569"/>
    <x v="0"/>
    <s v="Tables"/>
    <s v="Bretford CR8500 Series Meeting Room Furniture"/>
    <n v="1202.94"/>
  </r>
  <r>
    <n v="3486"/>
    <s v="CA-2017-151169"/>
    <d v="2017-10-21T00:00:00"/>
    <d v="2017-10-26T00:00:00"/>
    <s v="Standard Class"/>
    <s v="MY-18295"/>
    <s v="Muhammed Yedwab"/>
    <s v="Corporate"/>
    <s v="United States"/>
    <s v="Newark"/>
    <x v="13"/>
    <x v="284"/>
    <x v="3"/>
    <s v="OFF-BI-10002813"/>
    <x v="1"/>
    <s v="Binders"/>
    <s v="Avery Reinforcements for Hole-Punch Pages"/>
    <n v="7.92"/>
  </r>
  <r>
    <n v="3487"/>
    <s v="US-2017-134761"/>
    <d v="2017-11-30T00:00:00"/>
    <d v="2017-11-30T00:00:00"/>
    <s v="Same Day"/>
    <s v="DB-13210"/>
    <s v="Dean Braden"/>
    <s v="Consumer"/>
    <s v="United States"/>
    <s v="Hickory"/>
    <x v="3"/>
    <x v="447"/>
    <x v="0"/>
    <s v="TEC-PH-10002890"/>
    <x v="2"/>
    <s v="Phones"/>
    <s v="AT&amp;T 17929 Lendline Telephone"/>
    <n v="36.192"/>
  </r>
  <r>
    <n v="3488"/>
    <s v="CA-2018-120705"/>
    <d v="2018-09-05T00:00:00"/>
    <d v="2018-09-11T00:00:00"/>
    <s v="Standard Class"/>
    <s v="MG-17875"/>
    <s v="Michael Grace"/>
    <s v="Home Office"/>
    <s v="United States"/>
    <s v="Fort Lauderdale"/>
    <x v="2"/>
    <x v="2"/>
    <x v="0"/>
    <s v="OFF-ST-10001522"/>
    <x v="1"/>
    <s v="Storage"/>
    <s v="Gould Plastics 18-Pocket Panel Bin, 34w x 5-1/4d x 20-1/2h"/>
    <n v="147.184"/>
  </r>
  <r>
    <n v="3489"/>
    <s v="CA-2016-157322"/>
    <d v="2016-07-02T00:00:00"/>
    <d v="2016-07-06T00:00:00"/>
    <s v="Standard Class"/>
    <s v="RH-19600"/>
    <s v="Rob Haberlin"/>
    <s v="Consumer"/>
    <s v="United States"/>
    <s v="Carol Stream"/>
    <x v="10"/>
    <x v="448"/>
    <x v="2"/>
    <s v="FUR-CH-10004086"/>
    <x v="0"/>
    <s v="Chairs"/>
    <s v="Hon 4070 Series Pagoda Armless Upholstered Stacking Chairs"/>
    <n v="408.42200000000003"/>
  </r>
  <r>
    <n v="3490"/>
    <s v="CA-2016-157322"/>
    <d v="2016-07-02T00:00:00"/>
    <d v="2016-07-06T00:00:00"/>
    <s v="Standard Class"/>
    <s v="RH-19600"/>
    <s v="Rob Haberlin"/>
    <s v="Consumer"/>
    <s v="United States"/>
    <s v="Carol Stream"/>
    <x v="10"/>
    <x v="448"/>
    <x v="2"/>
    <s v="FUR-CH-10003774"/>
    <x v="0"/>
    <s v="Chairs"/>
    <s v="Global Wood Trimmed Manager's Task Chair, Khaki"/>
    <n v="382.11599999999999"/>
  </r>
  <r>
    <n v="3491"/>
    <s v="CA-2016-157322"/>
    <d v="2016-07-02T00:00:00"/>
    <d v="2016-07-06T00:00:00"/>
    <s v="Standard Class"/>
    <s v="RH-19600"/>
    <s v="Rob Haberlin"/>
    <s v="Consumer"/>
    <s v="United States"/>
    <s v="Carol Stream"/>
    <x v="10"/>
    <x v="448"/>
    <x v="2"/>
    <s v="OFF-ST-10004507"/>
    <x v="1"/>
    <s v="Storage"/>
    <s v="Advantus Rolling Storage Box"/>
    <n v="68.599999999999994"/>
  </r>
  <r>
    <n v="3492"/>
    <s v="CA-2016-157322"/>
    <d v="2016-07-02T00:00:00"/>
    <d v="2016-07-06T00:00:00"/>
    <s v="Standard Class"/>
    <s v="RH-19600"/>
    <s v="Rob Haberlin"/>
    <s v="Consumer"/>
    <s v="United States"/>
    <s v="Carol Stream"/>
    <x v="10"/>
    <x v="448"/>
    <x v="2"/>
    <s v="OFF-ST-10003208"/>
    <x v="1"/>
    <s v="Storage"/>
    <s v="Adjustable Depth Letter/Legal Cart"/>
    <n v="435.50400000000002"/>
  </r>
  <r>
    <n v="3493"/>
    <s v="CA-2016-157322"/>
    <d v="2016-07-02T00:00:00"/>
    <d v="2016-07-06T00:00:00"/>
    <s v="Standard Class"/>
    <s v="RH-19600"/>
    <s v="Rob Haberlin"/>
    <s v="Consumer"/>
    <s v="United States"/>
    <s v="Carol Stream"/>
    <x v="10"/>
    <x v="448"/>
    <x v="2"/>
    <s v="OFF-PA-10000659"/>
    <x v="1"/>
    <s v="Paper"/>
    <s v="Adams Phone Message Book, Professional, 400 Message Capacity, 5 3/6â€ x 11â€"/>
    <n v="11.167999999999999"/>
  </r>
  <r>
    <n v="3494"/>
    <s v="CA-2018-142034"/>
    <d v="2018-09-24T00:00:00"/>
    <d v="2018-09-28T00:00:00"/>
    <s v="Standard Class"/>
    <s v="KB-16240"/>
    <s v="Karen Bern"/>
    <s v="Corporate"/>
    <s v="United States"/>
    <s v="Saint Cloud"/>
    <x v="11"/>
    <x v="449"/>
    <x v="2"/>
    <s v="TEC-AC-10002305"/>
    <x v="2"/>
    <s v="Accessories"/>
    <s v="KeyTronicÂ E03601U1 -Â KeyboardÂ - Beige"/>
    <n v="72"/>
  </r>
  <r>
    <n v="3495"/>
    <s v="CA-2018-142034"/>
    <d v="2018-09-24T00:00:00"/>
    <d v="2018-09-28T00:00:00"/>
    <s v="Standard Class"/>
    <s v="KB-16240"/>
    <s v="Karen Bern"/>
    <s v="Corporate"/>
    <s v="United States"/>
    <s v="Saint Cloud"/>
    <x v="11"/>
    <x v="449"/>
    <x v="2"/>
    <s v="TEC-AC-10000990"/>
    <x v="2"/>
    <s v="Accessories"/>
    <s v="Imation Bio 2GB USBÂ Flash Drive ImationÂ Corp"/>
    <n v="655.9"/>
  </r>
  <r>
    <n v="3496"/>
    <s v="CA-2018-142034"/>
    <d v="2018-09-24T00:00:00"/>
    <d v="2018-09-28T00:00:00"/>
    <s v="Standard Class"/>
    <s v="KB-16240"/>
    <s v="Karen Bern"/>
    <s v="Corporate"/>
    <s v="United States"/>
    <s v="Saint Cloud"/>
    <x v="11"/>
    <x v="449"/>
    <x v="2"/>
    <s v="FUR-CH-10000665"/>
    <x v="0"/>
    <s v="Chairs"/>
    <s v="Global Airflow Leather Mesh Back Chair, Black"/>
    <n v="603.91999999999996"/>
  </r>
  <r>
    <n v="3497"/>
    <s v="CA-2017-107328"/>
    <d v="2017-08-08T00:00:00"/>
    <d v="2017-08-15T00:00:00"/>
    <s v="Standard Class"/>
    <s v="CA-12055"/>
    <s v="Cathy Armstrong"/>
    <s v="Home Office"/>
    <s v="United States"/>
    <s v="Los Angeles"/>
    <x v="1"/>
    <x v="1"/>
    <x v="1"/>
    <s v="FUR-TA-10001932"/>
    <x v="0"/>
    <s v="Tables"/>
    <s v="Chromcraft 48&quot; x 96&quot; Racetrack Double Pedestal Table"/>
    <n v="513.024"/>
  </r>
  <r>
    <n v="3498"/>
    <s v="CA-2017-107328"/>
    <d v="2017-08-08T00:00:00"/>
    <d v="2017-08-15T00:00:00"/>
    <s v="Standard Class"/>
    <s v="CA-12055"/>
    <s v="Cathy Armstrong"/>
    <s v="Home Office"/>
    <s v="United States"/>
    <s v="Los Angeles"/>
    <x v="1"/>
    <x v="1"/>
    <x v="1"/>
    <s v="OFF-AP-10004487"/>
    <x v="1"/>
    <s v="Appliances"/>
    <s v="Kensington 4 Outlet MasterPiece Compact Power Control Center"/>
    <n v="487.92"/>
  </r>
  <r>
    <n v="3499"/>
    <s v="CA-2017-107328"/>
    <d v="2017-08-08T00:00:00"/>
    <d v="2017-08-15T00:00:00"/>
    <s v="Standard Class"/>
    <s v="CA-12055"/>
    <s v="Cathy Armstrong"/>
    <s v="Home Office"/>
    <s v="United States"/>
    <s v="Los Angeles"/>
    <x v="1"/>
    <x v="1"/>
    <x v="1"/>
    <s v="OFF-BI-10002160"/>
    <x v="1"/>
    <s v="Binders"/>
    <s v="Acco Hanging Data Binders"/>
    <n v="15.24"/>
  </r>
  <r>
    <n v="3500"/>
    <s v="CA-2017-108616"/>
    <d v="2017-09-29T00:00:00"/>
    <d v="2017-10-03T00:00:00"/>
    <s v="Standard Class"/>
    <s v="JK-15730"/>
    <s v="Joe Kamberova"/>
    <s v="Consumer"/>
    <s v="United States"/>
    <s v="Mobile"/>
    <x v="19"/>
    <x v="271"/>
    <x v="0"/>
    <s v="TEC-AC-10000420"/>
    <x v="2"/>
    <s v="Accessories"/>
    <s v="Logitech G500s Laser Gaming Mouse with Adjustable Weight Tuning"/>
    <n v="209.97"/>
  </r>
  <r>
    <n v="3501"/>
    <s v="CA-2017-108616"/>
    <d v="2017-09-29T00:00:00"/>
    <d v="2017-10-03T00:00:00"/>
    <s v="Standard Class"/>
    <s v="JK-15730"/>
    <s v="Joe Kamberova"/>
    <s v="Consumer"/>
    <s v="United States"/>
    <s v="Mobile"/>
    <x v="19"/>
    <x v="271"/>
    <x v="0"/>
    <s v="OFF-BI-10001989"/>
    <x v="1"/>
    <s v="Binders"/>
    <s v="Premium Transparent Presentation Covers by GBC"/>
    <n v="62.94"/>
  </r>
  <r>
    <n v="3502"/>
    <s v="CA-2017-108616"/>
    <d v="2017-09-29T00:00:00"/>
    <d v="2017-10-03T00:00:00"/>
    <s v="Standard Class"/>
    <s v="JK-15730"/>
    <s v="Joe Kamberova"/>
    <s v="Consumer"/>
    <s v="United States"/>
    <s v="Mobile"/>
    <x v="19"/>
    <x v="271"/>
    <x v="0"/>
    <s v="OFF-AR-10001149"/>
    <x v="1"/>
    <s v="Art"/>
    <s v="Sanford Colorific Colored Pencils, 12/Box"/>
    <n v="25.92"/>
  </r>
  <r>
    <n v="3503"/>
    <s v="CA-2018-125115"/>
    <d v="2018-04-10T00:00:00"/>
    <d v="2018-04-10T00:00:00"/>
    <s v="Same Day"/>
    <s v="RD-19930"/>
    <s v="Russell D'Ascenzo"/>
    <s v="Consumer"/>
    <s v="United States"/>
    <s v="Austin"/>
    <x v="5"/>
    <x v="110"/>
    <x v="2"/>
    <s v="OFF-PA-10004101"/>
    <x v="1"/>
    <s v="Paper"/>
    <s v="Xerox 1894"/>
    <n v="10.368"/>
  </r>
  <r>
    <n v="3504"/>
    <s v="CA-2018-125115"/>
    <d v="2018-04-10T00:00:00"/>
    <d v="2018-04-10T00:00:00"/>
    <s v="Same Day"/>
    <s v="RD-19930"/>
    <s v="Russell D'Ascenzo"/>
    <s v="Consumer"/>
    <s v="United States"/>
    <s v="Austin"/>
    <x v="5"/>
    <x v="110"/>
    <x v="2"/>
    <s v="TEC-AC-10001714"/>
    <x v="2"/>
    <s v="Accessories"/>
    <s v="LogitechÂ MX Performance Wireless Mouse"/>
    <n v="95.736000000000004"/>
  </r>
  <r>
    <n v="3505"/>
    <s v="CA-2017-150945"/>
    <d v="2017-12-18T00:00:00"/>
    <d v="2017-12-20T00:00:00"/>
    <s v="Second Class"/>
    <s v="JK-16120"/>
    <s v="Julie Kriz"/>
    <s v="Home Office"/>
    <s v="United States"/>
    <s v="New York City"/>
    <x v="15"/>
    <x v="29"/>
    <x v="3"/>
    <s v="OFF-ST-10003716"/>
    <x v="1"/>
    <s v="Storage"/>
    <s v="Tennsco Double-Tier Lockers"/>
    <n v="900.08"/>
  </r>
  <r>
    <n v="3506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TEC-PH-10000369"/>
    <x v="2"/>
    <s v="Phones"/>
    <s v="HTC One Mini"/>
    <n v="201.584"/>
  </r>
  <r>
    <n v="3507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OFF-BI-10000756"/>
    <x v="1"/>
    <s v="Binders"/>
    <s v="Storex DuraTech Recycled Plastic Frosted Binders"/>
    <n v="3.3919999999999999"/>
  </r>
  <r>
    <n v="3508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FUR-BO-10001608"/>
    <x v="0"/>
    <s v="Bookcases"/>
    <s v="Hon Metal Bookcases, Black"/>
    <n v="193.06559999999999"/>
  </r>
  <r>
    <n v="3509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OFF-PA-10001166"/>
    <x v="1"/>
    <s v="Paper"/>
    <s v="Xerox 2"/>
    <n v="15.552"/>
  </r>
  <r>
    <n v="3510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OFF-PA-10000587"/>
    <x v="1"/>
    <s v="Paper"/>
    <s v="Array Parchment Paper, Assorted Colors"/>
    <n v="11.648"/>
  </r>
  <r>
    <n v="3511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TEC-MA-10001972"/>
    <x v="2"/>
    <s v="Machines"/>
    <s v="Okidata C331dn Printer"/>
    <n v="418.8"/>
  </r>
  <r>
    <n v="3512"/>
    <s v="CA-2015-166863"/>
    <d v="2015-06-20T00:00:00"/>
    <d v="2015-06-24T00:00:00"/>
    <s v="Standard Class"/>
    <s v="SC-20020"/>
    <s v="Sam Craven"/>
    <s v="Consumer"/>
    <s v="United States"/>
    <s v="Plano"/>
    <x v="5"/>
    <x v="301"/>
    <x v="2"/>
    <s v="OFF-ST-10004123"/>
    <x v="1"/>
    <s v="Storage"/>
    <s v="Safco Industrial Wire Shelving System"/>
    <n v="509.488"/>
  </r>
  <r>
    <n v="3513"/>
    <s v="CA-2018-140326"/>
    <d v="2018-09-04T00:00:00"/>
    <d v="2018-09-06T00:00:00"/>
    <s v="First Class"/>
    <s v="HW-14935"/>
    <s v="Helen Wasserman"/>
    <s v="Corporate"/>
    <s v="United States"/>
    <s v="Chicago"/>
    <x v="10"/>
    <x v="155"/>
    <x v="2"/>
    <s v="FUR-BO-10000112"/>
    <x v="0"/>
    <s v="Bookcases"/>
    <s v="Bush Birmingham Collection Bookcase, Dark Cherry"/>
    <n v="825.17399999999998"/>
  </r>
  <r>
    <n v="3514"/>
    <s v="CA-2018-140326"/>
    <d v="2018-09-04T00:00:00"/>
    <d v="2018-09-06T00:00:00"/>
    <s v="First Class"/>
    <s v="HW-14935"/>
    <s v="Helen Wasserman"/>
    <s v="Corporate"/>
    <s v="United States"/>
    <s v="Chicago"/>
    <x v="10"/>
    <x v="155"/>
    <x v="2"/>
    <s v="OFF-PA-10004041"/>
    <x v="1"/>
    <s v="Paper"/>
    <s v="It's Hot Message Books with Stickers, 2 3/4&quot; x 5&quot;"/>
    <n v="17.760000000000002"/>
  </r>
  <r>
    <n v="3515"/>
    <s v="CA-2018-140326"/>
    <d v="2018-09-04T00:00:00"/>
    <d v="2018-09-06T00:00:00"/>
    <s v="First Class"/>
    <s v="HW-14935"/>
    <s v="Helen Wasserman"/>
    <s v="Corporate"/>
    <s v="United States"/>
    <s v="Chicago"/>
    <x v="10"/>
    <x v="155"/>
    <x v="2"/>
    <s v="OFF-AR-10001149"/>
    <x v="1"/>
    <s v="Art"/>
    <s v="Sanford Colorific Colored Pencils, 12/Box"/>
    <n v="6.9119999999999999"/>
  </r>
  <r>
    <n v="3516"/>
    <s v="CA-2017-168536"/>
    <d v="2017-12-20T00:00:00"/>
    <d v="2017-12-24T00:00:00"/>
    <s v="Standard Class"/>
    <s v="SC-20800"/>
    <s v="Stuart Calhoun"/>
    <s v="Consumer"/>
    <s v="United States"/>
    <s v="Jackson"/>
    <x v="35"/>
    <x v="129"/>
    <x v="0"/>
    <s v="TEC-AC-10002323"/>
    <x v="2"/>
    <s v="Accessories"/>
    <s v="SanDisk Ultra 32 GB MicroSDHC Class 10 Memory Card"/>
    <n v="66.3"/>
  </r>
  <r>
    <n v="3517"/>
    <s v="US-2017-113649"/>
    <d v="2017-08-09T00:00:00"/>
    <d v="2017-08-12T00:00:00"/>
    <s v="First Class"/>
    <s v="HA-14920"/>
    <s v="Helen Andreada"/>
    <s v="Consumer"/>
    <s v="United States"/>
    <s v="Fayetteville"/>
    <x v="3"/>
    <x v="305"/>
    <x v="0"/>
    <s v="OFF-PA-10000130"/>
    <x v="1"/>
    <s v="Paper"/>
    <s v="Xerox 199"/>
    <n v="30.815999999999999"/>
  </r>
  <r>
    <n v="3518"/>
    <s v="US-2017-113649"/>
    <d v="2017-08-09T00:00:00"/>
    <d v="2017-08-12T00:00:00"/>
    <s v="First Class"/>
    <s v="HA-14920"/>
    <s v="Helen Andreada"/>
    <s v="Consumer"/>
    <s v="United States"/>
    <s v="Fayetteville"/>
    <x v="3"/>
    <x v="305"/>
    <x v="0"/>
    <s v="TEC-PH-10002350"/>
    <x v="2"/>
    <s v="Phones"/>
    <s v="Apple EarPods with Remote and Mic"/>
    <n v="44.783999999999999"/>
  </r>
  <r>
    <n v="3519"/>
    <s v="US-2017-113649"/>
    <d v="2017-08-09T00:00:00"/>
    <d v="2017-08-12T00:00:00"/>
    <s v="First Class"/>
    <s v="HA-14920"/>
    <s v="Helen Andreada"/>
    <s v="Consumer"/>
    <s v="United States"/>
    <s v="Fayetteville"/>
    <x v="3"/>
    <x v="305"/>
    <x v="0"/>
    <s v="OFF-AP-10002518"/>
    <x v="1"/>
    <s v="Appliances"/>
    <s v="Kensington 7 Outlet MasterPiece Power Center"/>
    <n v="569.53599999999994"/>
  </r>
  <r>
    <n v="3520"/>
    <s v="CA-2016-124975"/>
    <d v="2016-06-22T00:00:00"/>
    <d v="2016-06-25T00:00:00"/>
    <s v="First Class"/>
    <s v="MG-17875"/>
    <s v="Michael Grace"/>
    <s v="Home Office"/>
    <s v="United States"/>
    <s v="Aurora"/>
    <x v="10"/>
    <x v="173"/>
    <x v="2"/>
    <s v="FUR-TA-10002645"/>
    <x v="0"/>
    <s v="Tables"/>
    <s v="Hon Rectangular Conference Tables"/>
    <n v="796.42499999999995"/>
  </r>
  <r>
    <n v="3521"/>
    <s v="CA-2016-168767"/>
    <d v="2016-04-10T00:00:00"/>
    <d v="2016-04-15T00:00:00"/>
    <s v="Standard Class"/>
    <s v="DM-12955"/>
    <s v="Dario Medina"/>
    <s v="Corporate"/>
    <s v="United States"/>
    <s v="Sacramento"/>
    <x v="1"/>
    <x v="378"/>
    <x v="1"/>
    <s v="OFF-BI-10000773"/>
    <x v="1"/>
    <s v="Binders"/>
    <s v="Insertable Tab Post Binder Dividers"/>
    <n v="12.832000000000001"/>
  </r>
  <r>
    <n v="3522"/>
    <s v="CA-2017-114482"/>
    <d v="2017-11-21T00:00:00"/>
    <d v="2017-11-25T00:00:00"/>
    <s v="Second Class"/>
    <s v="DM-13345"/>
    <s v="Denise Monton"/>
    <s v="Corporate"/>
    <s v="United States"/>
    <s v="Des Moines"/>
    <x v="23"/>
    <x v="193"/>
    <x v="2"/>
    <s v="OFF-PA-10003845"/>
    <x v="1"/>
    <s v="Paper"/>
    <s v="Xerox 1987"/>
    <n v="40.46"/>
  </r>
  <r>
    <n v="3523"/>
    <s v="CA-2017-114482"/>
    <d v="2017-11-21T00:00:00"/>
    <d v="2017-11-25T00:00:00"/>
    <s v="Second Class"/>
    <s v="DM-13345"/>
    <s v="Denise Monton"/>
    <s v="Corporate"/>
    <s v="United States"/>
    <s v="Des Moines"/>
    <x v="23"/>
    <x v="193"/>
    <x v="2"/>
    <s v="TEC-PH-10001580"/>
    <x v="2"/>
    <s v="Phones"/>
    <s v="Logitech Mobile Speakerphone P710e -Â speaker phone"/>
    <n v="404.94"/>
  </r>
  <r>
    <n v="3524"/>
    <s v="CA-2017-137673"/>
    <d v="2017-09-05T00:00:00"/>
    <d v="2017-09-10T00:00:00"/>
    <s v="Standard Class"/>
    <s v="ML-17395"/>
    <s v="Marina Lichtenstein"/>
    <s v="Corporate"/>
    <s v="United States"/>
    <s v="San Diego"/>
    <x v="1"/>
    <x v="188"/>
    <x v="1"/>
    <s v="TEC-AC-10002345"/>
    <x v="2"/>
    <s v="Accessories"/>
    <s v="HP Standard 104 key PS/2 Keyboard"/>
    <n v="116"/>
  </r>
  <r>
    <n v="3525"/>
    <s v="CA-2017-132731"/>
    <d v="2017-11-24T00:00:00"/>
    <d v="2017-11-28T00:00:00"/>
    <s v="Standard Class"/>
    <s v="GA-14515"/>
    <s v="George Ashbrook"/>
    <s v="Consumer"/>
    <s v="United States"/>
    <s v="Dallas"/>
    <x v="5"/>
    <x v="176"/>
    <x v="2"/>
    <s v="TEC-PH-10004120"/>
    <x v="2"/>
    <s v="Phones"/>
    <s v="AT&amp;T 1080 Phone"/>
    <n v="657.55200000000002"/>
  </r>
  <r>
    <n v="3526"/>
    <s v="CA-2018-148922"/>
    <d v="2018-12-10T00:00:00"/>
    <d v="2018-12-15T00:00:00"/>
    <s v="Second Class"/>
    <s v="SU-20665"/>
    <s v="Stephanie Ulpright"/>
    <s v="Home Office"/>
    <s v="United States"/>
    <s v="Jackson"/>
    <x v="35"/>
    <x v="129"/>
    <x v="0"/>
    <s v="TEC-AC-10001838"/>
    <x v="2"/>
    <s v="Accessories"/>
    <s v="Razer Tiamat Over Ear 7.1 Surround Sound PC Gaming Headset"/>
    <n v="599.97"/>
  </r>
  <r>
    <n v="3527"/>
    <s v="CA-2018-148922"/>
    <d v="2018-12-10T00:00:00"/>
    <d v="2018-12-15T00:00:00"/>
    <s v="Second Class"/>
    <s v="SU-20665"/>
    <s v="Stephanie Ulpright"/>
    <s v="Home Office"/>
    <s v="United States"/>
    <s v="Jackson"/>
    <x v="35"/>
    <x v="129"/>
    <x v="0"/>
    <s v="TEC-PH-10000148"/>
    <x v="2"/>
    <s v="Phones"/>
    <s v="Cyber Acoustics AC-202b Speech Recognition Stereo Headset"/>
    <n v="38.97"/>
  </r>
  <r>
    <n v="3528"/>
    <s v="CA-2018-148922"/>
    <d v="2018-12-10T00:00:00"/>
    <d v="2018-12-15T00:00:00"/>
    <s v="Second Class"/>
    <s v="SU-20665"/>
    <s v="Stephanie Ulpright"/>
    <s v="Home Office"/>
    <s v="United States"/>
    <s v="Jackson"/>
    <x v="35"/>
    <x v="129"/>
    <x v="0"/>
    <s v="OFF-BI-10003476"/>
    <x v="1"/>
    <s v="Binders"/>
    <s v="Avery Metallic Poly Binders"/>
    <n v="45.84"/>
  </r>
  <r>
    <n v="3529"/>
    <s v="CA-2017-130680"/>
    <d v="2017-06-24T00:00:00"/>
    <d v="2017-06-29T00:00:00"/>
    <s v="Standard Class"/>
    <s v="BD-11320"/>
    <s v="Bill Donatelli"/>
    <s v="Consumer"/>
    <s v="United States"/>
    <s v="San Diego"/>
    <x v="1"/>
    <x v="142"/>
    <x v="1"/>
    <s v="TEC-PH-10004833"/>
    <x v="2"/>
    <s v="Phones"/>
    <s v="Macally Suction Cup Mount"/>
    <n v="38.24"/>
  </r>
  <r>
    <n v="3530"/>
    <s v="CA-2016-141145"/>
    <d v="2016-09-17T00:00:00"/>
    <d v="2016-09-23T00:00:00"/>
    <s v="Standard Class"/>
    <s v="DB-13405"/>
    <s v="Denny Blanton"/>
    <s v="Consumer"/>
    <s v="United States"/>
    <s v="Orlando"/>
    <x v="2"/>
    <x v="414"/>
    <x v="0"/>
    <s v="TEC-AC-10001465"/>
    <x v="2"/>
    <s v="Accessories"/>
    <s v="SanDisk Cruzer 64 GB USB Flash Drive"/>
    <n v="87.168000000000006"/>
  </r>
  <r>
    <n v="3531"/>
    <s v="US-2017-152835"/>
    <d v="2017-05-19T00:00:00"/>
    <d v="2017-05-23T00:00:00"/>
    <s v="Standard Class"/>
    <s v="RP-19855"/>
    <s v="Roy Phan"/>
    <s v="Corporate"/>
    <s v="United States"/>
    <s v="Lafayette"/>
    <x v="14"/>
    <x v="376"/>
    <x v="2"/>
    <s v="OFF-AR-10003056"/>
    <x v="1"/>
    <s v="Art"/>
    <s v="Newell 341"/>
    <n v="21.4"/>
  </r>
  <r>
    <n v="3532"/>
    <s v="CA-2017-155565"/>
    <d v="2017-05-28T00:00:00"/>
    <d v="2017-05-28T00:00:00"/>
    <s v="Same Day"/>
    <s v="EH-13765"/>
    <s v="Edward Hooks"/>
    <s v="Corporate"/>
    <s v="United States"/>
    <s v="New York City"/>
    <x v="15"/>
    <x v="45"/>
    <x v="3"/>
    <s v="OFF-SU-10001218"/>
    <x v="1"/>
    <s v="Supplies"/>
    <s v="Fiskars Softgrip Scissors"/>
    <n v="54.9"/>
  </r>
  <r>
    <n v="3533"/>
    <s v="CA-2015-110849"/>
    <d v="2015-04-18T00:00:00"/>
    <d v="2015-04-23T00:00:00"/>
    <s v="Standard Class"/>
    <s v="JL-15835"/>
    <s v="John Lee"/>
    <s v="Consumer"/>
    <s v="United States"/>
    <s v="Los Angeles"/>
    <x v="1"/>
    <x v="13"/>
    <x v="1"/>
    <s v="TEC-MA-10002859"/>
    <x v="2"/>
    <s v="Machines"/>
    <s v="Ativa MDM8000 8-Sheet Micro-Cut Shredder"/>
    <n v="287.96800000000002"/>
  </r>
  <r>
    <n v="3534"/>
    <s v="CA-2015-110849"/>
    <d v="2015-04-18T00:00:00"/>
    <d v="2015-04-23T00:00:00"/>
    <s v="Standard Class"/>
    <s v="JL-15835"/>
    <s v="John Lee"/>
    <s v="Consumer"/>
    <s v="United States"/>
    <s v="Los Angeles"/>
    <x v="1"/>
    <x v="13"/>
    <x v="1"/>
    <s v="OFF-AR-10002375"/>
    <x v="1"/>
    <s v="Art"/>
    <s v="Newell 351"/>
    <n v="13.12"/>
  </r>
  <r>
    <n v="3535"/>
    <s v="CA-2015-110849"/>
    <d v="2015-04-18T00:00:00"/>
    <d v="2015-04-23T00:00:00"/>
    <s v="Standard Class"/>
    <s v="JL-15835"/>
    <s v="John Lee"/>
    <s v="Consumer"/>
    <s v="United States"/>
    <s v="Los Angeles"/>
    <x v="1"/>
    <x v="13"/>
    <x v="1"/>
    <s v="OFF-AR-10000657"/>
    <x v="1"/>
    <s v="Art"/>
    <s v="Binney &amp; Smith inkTank Desk Highlighter, Chisel Tip, Yellow, 12/Box"/>
    <n v="10.75"/>
  </r>
  <r>
    <n v="3536"/>
    <s v="CA-2015-110849"/>
    <d v="2015-04-18T00:00:00"/>
    <d v="2015-04-23T00:00:00"/>
    <s v="Standard Class"/>
    <s v="JL-15835"/>
    <s v="John Lee"/>
    <s v="Consumer"/>
    <s v="United States"/>
    <s v="Los Angeles"/>
    <x v="1"/>
    <x v="13"/>
    <x v="1"/>
    <s v="OFF-FA-10000134"/>
    <x v="1"/>
    <s v="Fasteners"/>
    <s v="Advantus Push Pins, Aluminum Head"/>
    <n v="11.62"/>
  </r>
  <r>
    <n v="3537"/>
    <s v="CA-2017-145842"/>
    <d v="2017-06-17T00:00:00"/>
    <d v="2017-06-20T00:00:00"/>
    <s v="Second Class"/>
    <s v="FM-14380"/>
    <s v="Fred McMath"/>
    <s v="Consumer"/>
    <s v="United States"/>
    <s v="New York City"/>
    <x v="15"/>
    <x v="23"/>
    <x v="3"/>
    <s v="OFF-ST-10000419"/>
    <x v="1"/>
    <s v="Storage"/>
    <s v="Rogers Jumbo File, Granite"/>
    <n v="40.74"/>
  </r>
  <r>
    <n v="3538"/>
    <s v="CA-2015-158771"/>
    <d v="2015-05-09T00:00:00"/>
    <d v="2015-05-09T00:00:00"/>
    <s v="Same Day"/>
    <s v="SB-20290"/>
    <s v="Sean Braxton"/>
    <s v="Corporate"/>
    <s v="United States"/>
    <s v="Henderson"/>
    <x v="0"/>
    <x v="0"/>
    <x v="0"/>
    <s v="OFF-ST-10000107"/>
    <x v="1"/>
    <s v="Storage"/>
    <s v="Fellowes Super Stor/Drawer"/>
    <n v="83.25"/>
  </r>
  <r>
    <n v="3539"/>
    <s v="CA-2015-158771"/>
    <d v="2015-05-09T00:00:00"/>
    <d v="2015-05-09T00:00:00"/>
    <s v="Same Day"/>
    <s v="SB-20290"/>
    <s v="Sean Braxton"/>
    <s v="Corporate"/>
    <s v="United States"/>
    <s v="Henderson"/>
    <x v="0"/>
    <x v="0"/>
    <x v="0"/>
    <s v="OFF-LA-10001641"/>
    <x v="1"/>
    <s v="Labels"/>
    <s v="Avery 518"/>
    <n v="9.4499999999999993"/>
  </r>
  <r>
    <n v="3540"/>
    <s v="CA-2015-158771"/>
    <d v="2015-05-09T00:00:00"/>
    <d v="2015-05-09T00:00:00"/>
    <s v="Same Day"/>
    <s v="SB-20290"/>
    <s v="Sean Braxton"/>
    <s v="Corporate"/>
    <s v="United States"/>
    <s v="Henderson"/>
    <x v="0"/>
    <x v="0"/>
    <x v="0"/>
    <s v="OFF-LA-10003121"/>
    <x v="1"/>
    <s v="Labels"/>
    <s v="Avery 506"/>
    <n v="20.65"/>
  </r>
  <r>
    <n v="3541"/>
    <s v="CA-2015-158771"/>
    <d v="2015-05-09T00:00:00"/>
    <d v="2015-05-09T00:00:00"/>
    <s v="Same Day"/>
    <s v="SB-20290"/>
    <s v="Sean Braxton"/>
    <s v="Corporate"/>
    <s v="United States"/>
    <s v="Henderson"/>
    <x v="0"/>
    <x v="0"/>
    <x v="0"/>
    <s v="OFF-PA-10002689"/>
    <x v="1"/>
    <s v="Paper"/>
    <s v="Weyerhaeuser First Choice Laser/Copy Paper (20Lb. and 88 Bright)"/>
    <n v="45.36"/>
  </r>
  <r>
    <n v="3542"/>
    <s v="CA-2017-157511"/>
    <d v="2017-09-18T00:00:00"/>
    <d v="2017-09-20T00:00:00"/>
    <s v="First Class"/>
    <s v="SV-20365"/>
    <s v="Seth Vernon"/>
    <s v="Consumer"/>
    <s v="United States"/>
    <s v="Columbus"/>
    <x v="24"/>
    <x v="47"/>
    <x v="3"/>
    <s v="FUR-FU-10002107"/>
    <x v="0"/>
    <s v="Furnishings"/>
    <s v="Eldon Pizzaz Desk Accessories"/>
    <n v="5.3520000000000003"/>
  </r>
  <r>
    <n v="3543"/>
    <s v="CA-2017-157511"/>
    <d v="2017-09-18T00:00:00"/>
    <d v="2017-09-20T00:00:00"/>
    <s v="First Class"/>
    <s v="SV-20365"/>
    <s v="Seth Vernon"/>
    <s v="Consumer"/>
    <s v="United States"/>
    <s v="Columbus"/>
    <x v="24"/>
    <x v="47"/>
    <x v="3"/>
    <s v="FUR-CH-10002647"/>
    <x v="0"/>
    <s v="Chairs"/>
    <s v="Situations Contoured Folding Chairs, 4/Set"/>
    <n v="99.372"/>
  </r>
  <r>
    <n v="3544"/>
    <s v="CA-2017-157511"/>
    <d v="2017-09-18T00:00:00"/>
    <d v="2017-09-20T00:00:00"/>
    <s v="First Class"/>
    <s v="SV-20365"/>
    <s v="Seth Vernon"/>
    <s v="Consumer"/>
    <s v="United States"/>
    <s v="Columbus"/>
    <x v="24"/>
    <x v="47"/>
    <x v="3"/>
    <s v="OFF-AR-10002257"/>
    <x v="1"/>
    <s v="Art"/>
    <s v="Eldon Spacemaker Box, Quick-Snap Lid, Clear"/>
    <n v="2.6720000000000002"/>
  </r>
  <r>
    <n v="3545"/>
    <s v="CA-2018-121216"/>
    <d v="2018-12-23T00:00:00"/>
    <d v="2018-12-25T00:00:00"/>
    <s v="Second Class"/>
    <s v="MM-17920"/>
    <s v="Michael Moore"/>
    <s v="Consumer"/>
    <s v="United States"/>
    <s v="College Station"/>
    <x v="5"/>
    <x v="356"/>
    <x v="2"/>
    <s v="OFF-PA-10004519"/>
    <x v="1"/>
    <s v="Paper"/>
    <s v="Spiral Phone Message Books with Labels by Adams"/>
    <n v="28.672000000000001"/>
  </r>
  <r>
    <n v="3546"/>
    <s v="CA-2018-121216"/>
    <d v="2018-12-23T00:00:00"/>
    <d v="2018-12-25T00:00:00"/>
    <s v="Second Class"/>
    <s v="MM-17920"/>
    <s v="Michael Moore"/>
    <s v="Consumer"/>
    <s v="United States"/>
    <s v="College Station"/>
    <x v="5"/>
    <x v="356"/>
    <x v="2"/>
    <s v="OFF-AP-10001947"/>
    <x v="1"/>
    <s v="Appliances"/>
    <s v="Acco 6 Outlet Guardian Premium Plus Surge Suppressor"/>
    <n v="29.312000000000001"/>
  </r>
  <r>
    <n v="3547"/>
    <s v="CA-2018-155292"/>
    <d v="2018-10-30T00:00:00"/>
    <d v="2018-11-01T00:00:00"/>
    <s v="First Class"/>
    <s v="RD-19810"/>
    <s v="Ross DeVincentis"/>
    <s v="Home Office"/>
    <s v="United States"/>
    <s v="Richmond"/>
    <x v="0"/>
    <x v="126"/>
    <x v="0"/>
    <s v="OFF-ST-10004963"/>
    <x v="1"/>
    <s v="Storage"/>
    <s v="Eldon Gobal File Keepers"/>
    <n v="105.98"/>
  </r>
  <r>
    <n v="3548"/>
    <s v="CA-2018-155292"/>
    <d v="2018-10-30T00:00:00"/>
    <d v="2018-11-01T00:00:00"/>
    <s v="First Class"/>
    <s v="RD-19810"/>
    <s v="Ross DeVincentis"/>
    <s v="Home Office"/>
    <s v="United States"/>
    <s v="Richmond"/>
    <x v="0"/>
    <x v="126"/>
    <x v="0"/>
    <s v="OFF-SU-10002573"/>
    <x v="1"/>
    <s v="Supplies"/>
    <s v="Acme 10&quot; Easy Grip Assistive Scissors"/>
    <n v="35.06"/>
  </r>
  <r>
    <n v="3549"/>
    <s v="CA-2018-155292"/>
    <d v="2018-10-30T00:00:00"/>
    <d v="2018-11-01T00:00:00"/>
    <s v="First Class"/>
    <s v="RD-19810"/>
    <s v="Ross DeVincentis"/>
    <s v="Home Office"/>
    <s v="United States"/>
    <s v="Richmond"/>
    <x v="0"/>
    <x v="126"/>
    <x v="0"/>
    <s v="FUR-CH-10000553"/>
    <x v="0"/>
    <s v="Chairs"/>
    <s v="Metal Folding Chairs, Beige, 4/Carton"/>
    <n v="33.94"/>
  </r>
  <r>
    <n v="3550"/>
    <s v="CA-2018-155292"/>
    <d v="2018-10-30T00:00:00"/>
    <d v="2018-11-01T00:00:00"/>
    <s v="First Class"/>
    <s v="RD-19810"/>
    <s v="Ross DeVincentis"/>
    <s v="Home Office"/>
    <s v="United States"/>
    <s v="Richmond"/>
    <x v="0"/>
    <x v="126"/>
    <x v="0"/>
    <s v="OFF-LA-10001982"/>
    <x v="1"/>
    <s v="Labels"/>
    <s v="Smead Alpha-Z Color-Coded Name Labels First Letter Starter Set"/>
    <n v="30"/>
  </r>
  <r>
    <n v="3551"/>
    <s v="CA-2017-152555"/>
    <d v="2017-03-29T00:00:00"/>
    <d v="2017-04-02T00:00:00"/>
    <s v="Second Class"/>
    <s v="ME-17320"/>
    <s v="Maria Etezadi"/>
    <s v="Home Office"/>
    <s v="United States"/>
    <s v="Chicago"/>
    <x v="10"/>
    <x v="155"/>
    <x v="2"/>
    <s v="OFF-PA-10001295"/>
    <x v="1"/>
    <s v="Paper"/>
    <s v="Computer Printout Paper with Letter-Trim Perforations"/>
    <n v="45.527999999999999"/>
  </r>
  <r>
    <n v="3552"/>
    <s v="CA-2017-152555"/>
    <d v="2017-03-29T00:00:00"/>
    <d v="2017-04-02T00:00:00"/>
    <s v="Second Class"/>
    <s v="ME-17320"/>
    <s v="Maria Etezadi"/>
    <s v="Home Office"/>
    <s v="United States"/>
    <s v="Chicago"/>
    <x v="10"/>
    <x v="155"/>
    <x v="2"/>
    <s v="FUR-CH-10002965"/>
    <x v="0"/>
    <s v="Chairs"/>
    <s v="Global Leather Highback Executive Chair with Pneumatic Height Adjustment, Black"/>
    <n v="844.11599999999999"/>
  </r>
  <r>
    <n v="3553"/>
    <s v="CA-2017-152555"/>
    <d v="2017-03-29T00:00:00"/>
    <d v="2017-04-02T00:00:00"/>
    <s v="Second Class"/>
    <s v="ME-17320"/>
    <s v="Maria Etezadi"/>
    <s v="Home Office"/>
    <s v="United States"/>
    <s v="Chicago"/>
    <x v="10"/>
    <x v="155"/>
    <x v="2"/>
    <s v="TEC-PH-10001254"/>
    <x v="2"/>
    <s v="Phones"/>
    <s v="Jabra BIZ 2300 Duo QD Duo CordedÂ Headset"/>
    <n v="812.73599999999999"/>
  </r>
  <r>
    <n v="3554"/>
    <s v="CA-2018-107832"/>
    <d v="2018-11-23T00:00:00"/>
    <d v="2018-11-26T00:00:00"/>
    <s v="Second Class"/>
    <s v="FH-14275"/>
    <s v="Frank Hawley"/>
    <s v="Corporate"/>
    <s v="United States"/>
    <s v="Philadelphia"/>
    <x v="9"/>
    <x v="74"/>
    <x v="3"/>
    <s v="OFF-BI-10001658"/>
    <x v="1"/>
    <s v="Binders"/>
    <s v="GBC Standard Therm-A-Bind Covers"/>
    <n v="7.476"/>
  </r>
  <r>
    <n v="3555"/>
    <s v="CA-2015-120838"/>
    <d v="2015-03-23T00:00:00"/>
    <d v="2015-03-26T00:00:00"/>
    <s v="Second Class"/>
    <s v="PO-18865"/>
    <s v="Patrick O'Donnell"/>
    <s v="Consumer"/>
    <s v="United States"/>
    <s v="Los Angeles"/>
    <x v="1"/>
    <x v="1"/>
    <x v="1"/>
    <s v="OFF-ST-10000585"/>
    <x v="1"/>
    <s v="Storage"/>
    <s v="Economy Rollaway Files"/>
    <n v="330.4"/>
  </r>
  <r>
    <n v="3556"/>
    <s v="CA-2015-120838"/>
    <d v="2015-03-23T00:00:00"/>
    <d v="2015-03-26T00:00:00"/>
    <s v="Second Class"/>
    <s v="PO-18865"/>
    <s v="Patrick O'Donnell"/>
    <s v="Consumer"/>
    <s v="United States"/>
    <s v="Los Angeles"/>
    <x v="1"/>
    <x v="1"/>
    <x v="1"/>
    <s v="TEC-PH-10003484"/>
    <x v="2"/>
    <s v="Phones"/>
    <s v="Ooma Telo VoIP Home Phone System"/>
    <n v="604.75199999999995"/>
  </r>
  <r>
    <n v="3557"/>
    <s v="CA-2018-118542"/>
    <d v="2018-12-01T00:00:00"/>
    <d v="2018-12-05T00:00:00"/>
    <s v="Standard Class"/>
    <s v="CC-12550"/>
    <s v="Clay Cheatham"/>
    <s v="Consumer"/>
    <s v="United States"/>
    <s v="Los Angeles"/>
    <x v="1"/>
    <x v="141"/>
    <x v="1"/>
    <s v="OFF-PA-10004735"/>
    <x v="1"/>
    <s v="Paper"/>
    <s v="Xerox 1905"/>
    <n v="45.36"/>
  </r>
  <r>
    <n v="3558"/>
    <s v="CA-2018-118542"/>
    <d v="2018-12-01T00:00:00"/>
    <d v="2018-12-05T00:00:00"/>
    <s v="Standard Class"/>
    <s v="CC-12550"/>
    <s v="Clay Cheatham"/>
    <s v="Consumer"/>
    <s v="United States"/>
    <s v="Los Angeles"/>
    <x v="1"/>
    <x v="141"/>
    <x v="1"/>
    <s v="OFF-BI-10003429"/>
    <x v="1"/>
    <s v="Binders"/>
    <s v="Cardinal HOLDit! Binder Insert Strips,Extra Strips"/>
    <n v="10.128"/>
  </r>
  <r>
    <n v="3559"/>
    <s v="CA-2018-152737"/>
    <d v="2018-11-07T00:00:00"/>
    <d v="2018-11-12T00:00:00"/>
    <s v="Standard Class"/>
    <s v="TS-21505"/>
    <s v="Tony Sayre"/>
    <s v="Consumer"/>
    <s v="United States"/>
    <s v="San Francisco"/>
    <x v="1"/>
    <x v="34"/>
    <x v="1"/>
    <s v="OFF-BI-10002982"/>
    <x v="1"/>
    <s v="Binders"/>
    <s v="Avery Self-Adhesive Photo Pockets for Polaroid Photos"/>
    <n v="21.792000000000002"/>
  </r>
  <r>
    <n v="3560"/>
    <s v="CA-2018-152737"/>
    <d v="2018-11-07T00:00:00"/>
    <d v="2018-11-12T00:00:00"/>
    <s v="Standard Class"/>
    <s v="TS-21505"/>
    <s v="Tony Sayre"/>
    <s v="Consumer"/>
    <s v="United States"/>
    <s v="San Francisco"/>
    <x v="1"/>
    <x v="34"/>
    <x v="1"/>
    <s v="TEC-AC-10004975"/>
    <x v="2"/>
    <s v="Accessories"/>
    <s v="Plantronics Audio 995 Wireless Stereo Headset"/>
    <n v="439.8"/>
  </r>
  <r>
    <n v="3561"/>
    <s v="CA-2018-109757"/>
    <d v="2018-09-04T00:00:00"/>
    <d v="2018-09-09T00:00:00"/>
    <s v="Second Class"/>
    <s v="MD-17350"/>
    <s v="Maribeth Dona"/>
    <s v="Consumer"/>
    <s v="United States"/>
    <s v="Akron"/>
    <x v="24"/>
    <x v="75"/>
    <x v="3"/>
    <s v="OFF-AR-10002335"/>
    <x v="1"/>
    <s v="Art"/>
    <s v="DIXON Oriole Pencils"/>
    <n v="8.2560000000000002"/>
  </r>
  <r>
    <n v="3562"/>
    <s v="CA-2018-109757"/>
    <d v="2018-09-04T00:00:00"/>
    <d v="2018-09-09T00:00:00"/>
    <s v="Second Class"/>
    <s v="MD-17350"/>
    <s v="Maribeth Dona"/>
    <s v="Consumer"/>
    <s v="United States"/>
    <s v="Akron"/>
    <x v="24"/>
    <x v="75"/>
    <x v="3"/>
    <s v="OFF-BI-10004001"/>
    <x v="1"/>
    <s v="Binders"/>
    <s v="GBC Recycled VeloBinder Covers"/>
    <n v="25.56"/>
  </r>
  <r>
    <n v="3563"/>
    <s v="CA-2018-109757"/>
    <d v="2018-09-04T00:00:00"/>
    <d v="2018-09-09T00:00:00"/>
    <s v="Second Class"/>
    <s v="MD-17350"/>
    <s v="Maribeth Dona"/>
    <s v="Consumer"/>
    <s v="United States"/>
    <s v="Akron"/>
    <x v="24"/>
    <x v="75"/>
    <x v="3"/>
    <s v="OFF-BI-10001634"/>
    <x v="1"/>
    <s v="Binders"/>
    <s v="Wilson Jones Active Use Binders"/>
    <n v="4.3680000000000003"/>
  </r>
  <r>
    <n v="3564"/>
    <s v="CA-2018-109757"/>
    <d v="2018-09-04T00:00:00"/>
    <d v="2018-09-09T00:00:00"/>
    <s v="Second Class"/>
    <s v="MD-17350"/>
    <s v="Maribeth Dona"/>
    <s v="Consumer"/>
    <s v="United States"/>
    <s v="Akron"/>
    <x v="24"/>
    <x v="75"/>
    <x v="3"/>
    <s v="OFF-PA-10000007"/>
    <x v="1"/>
    <s v="Paper"/>
    <s v="Telephone Message Books with Fax/Mobile Section, 4 1/4&quot; x 6&quot;"/>
    <n v="11.52"/>
  </r>
  <r>
    <n v="3565"/>
    <s v="CA-2017-130029"/>
    <d v="2017-07-03T00:00:00"/>
    <d v="2017-07-06T00:00:00"/>
    <s v="First Class"/>
    <s v="GT-14755"/>
    <s v="Guy Thornton"/>
    <s v="Consumer"/>
    <s v="United States"/>
    <s v="Los Angeles"/>
    <x v="1"/>
    <x v="13"/>
    <x v="1"/>
    <s v="OFF-PA-10000552"/>
    <x v="1"/>
    <s v="Paper"/>
    <s v="Xerox 200"/>
    <n v="12.96"/>
  </r>
  <r>
    <n v="3566"/>
    <s v="CA-2017-130029"/>
    <d v="2017-07-03T00:00:00"/>
    <d v="2017-07-06T00:00:00"/>
    <s v="First Class"/>
    <s v="GT-14755"/>
    <s v="Guy Thornton"/>
    <s v="Consumer"/>
    <s v="United States"/>
    <s v="Los Angeles"/>
    <x v="1"/>
    <x v="13"/>
    <x v="1"/>
    <s v="OFF-FA-10001135"/>
    <x v="1"/>
    <s v="Fasteners"/>
    <s v="Brites Rubber Bands, 1 1/2 oz. Box"/>
    <n v="3.96"/>
  </r>
  <r>
    <n v="3567"/>
    <s v="CA-2018-103877"/>
    <d v="2018-09-07T00:00:00"/>
    <d v="2018-09-14T00:00:00"/>
    <s v="Standard Class"/>
    <s v="RD-19660"/>
    <s v="Robert Dilbeck"/>
    <s v="Home Office"/>
    <s v="United States"/>
    <s v="Independence"/>
    <x v="25"/>
    <x v="53"/>
    <x v="2"/>
    <s v="OFF-BI-10003650"/>
    <x v="1"/>
    <s v="Binders"/>
    <s v="GBC DocuBind 300 Electric Binding Machine"/>
    <n v="1577.94"/>
  </r>
  <r>
    <n v="3568"/>
    <s v="CA-2017-137176"/>
    <d v="2017-09-09T00:00:00"/>
    <d v="2017-09-14T00:00:00"/>
    <s v="Second Class"/>
    <s v="DB-12910"/>
    <s v="Daniel Byrd"/>
    <s v="Home Office"/>
    <s v="United States"/>
    <s v="Dallas"/>
    <x v="5"/>
    <x v="77"/>
    <x v="2"/>
    <s v="FUR-FU-10003832"/>
    <x v="0"/>
    <s v="Furnishings"/>
    <s v="Eldon Expressions Punched Metal &amp; Wood Desk Accessories, Black &amp; Cherry"/>
    <n v="15.007999999999999"/>
  </r>
  <r>
    <n v="3569"/>
    <s v="CA-2018-168109"/>
    <d v="2018-07-03T00:00:00"/>
    <d v="2018-07-03T00:00:00"/>
    <s v="Same Day"/>
    <s v="JK-15640"/>
    <s v="Jim Kriz"/>
    <s v="Home Office"/>
    <s v="United States"/>
    <s v="Seattle"/>
    <x v="4"/>
    <x v="59"/>
    <x v="1"/>
    <s v="TEC-AC-10003628"/>
    <x v="2"/>
    <s v="Accessories"/>
    <s v="Logitech 910-002974 M325 Wireless Mouse for Web Scrolling"/>
    <n v="59.98"/>
  </r>
  <r>
    <n v="3570"/>
    <s v="CA-2018-168109"/>
    <d v="2018-07-03T00:00:00"/>
    <d v="2018-07-03T00:00:00"/>
    <s v="Same Day"/>
    <s v="JK-15640"/>
    <s v="Jim Kriz"/>
    <s v="Home Office"/>
    <s v="United States"/>
    <s v="Seattle"/>
    <x v="4"/>
    <x v="59"/>
    <x v="1"/>
    <s v="TEC-MA-10001148"/>
    <x v="2"/>
    <s v="Machines"/>
    <s v="Okidata MB491 Multifunction Printer"/>
    <n v="2395.1999999999998"/>
  </r>
  <r>
    <n v="3571"/>
    <s v="CA-2018-168109"/>
    <d v="2018-07-03T00:00:00"/>
    <d v="2018-07-03T00:00:00"/>
    <s v="Same Day"/>
    <s v="JK-15640"/>
    <s v="Jim Kriz"/>
    <s v="Home Office"/>
    <s v="United States"/>
    <s v="Seattle"/>
    <x v="4"/>
    <x v="59"/>
    <x v="1"/>
    <s v="TEC-AC-10002049"/>
    <x v="2"/>
    <s v="Accessories"/>
    <s v="Plantronics Savi W720 Multi-Device Wireless Headset System"/>
    <n v="1687.8"/>
  </r>
  <r>
    <n v="3572"/>
    <s v="CA-2018-168109"/>
    <d v="2018-07-03T00:00:00"/>
    <d v="2018-07-03T00:00:00"/>
    <s v="Same Day"/>
    <s v="JK-15640"/>
    <s v="Jim Kriz"/>
    <s v="Home Office"/>
    <s v="United States"/>
    <s v="Seattle"/>
    <x v="4"/>
    <x v="59"/>
    <x v="1"/>
    <s v="TEC-PH-10000702"/>
    <x v="2"/>
    <s v="Phones"/>
    <s v="Square Credit Card Reader, 4 1/2&quot; x 4 1/2&quot; x 1&quot;, White"/>
    <n v="7.992"/>
  </r>
  <r>
    <n v="3573"/>
    <s v="US-2018-126081"/>
    <d v="2018-06-29T00:00:00"/>
    <d v="2018-07-04T00:00:00"/>
    <s v="Standard Class"/>
    <s v="FC-14335"/>
    <s v="Fred Chung"/>
    <s v="Corporate"/>
    <s v="United States"/>
    <s v="Mesquite"/>
    <x v="5"/>
    <x v="350"/>
    <x v="2"/>
    <s v="OFF-PA-10003953"/>
    <x v="1"/>
    <s v="Paper"/>
    <s v="Xerox 218"/>
    <n v="5.1840000000000002"/>
  </r>
  <r>
    <n v="3574"/>
    <s v="CA-2018-117023"/>
    <d v="2018-08-07T00:00:00"/>
    <d v="2018-08-12T00:00:00"/>
    <s v="Standard Class"/>
    <s v="JW-15955"/>
    <s v="Joni Wasserman"/>
    <s v="Consumer"/>
    <s v="United States"/>
    <s v="Long Beach"/>
    <x v="15"/>
    <x v="254"/>
    <x v="3"/>
    <s v="OFF-AR-10003602"/>
    <x v="1"/>
    <s v="Art"/>
    <s v="Quartet Omega Colored Chalk, 12/Pack"/>
    <n v="11.68"/>
  </r>
  <r>
    <n v="3575"/>
    <s v="CA-2018-117023"/>
    <d v="2018-08-07T00:00:00"/>
    <d v="2018-08-12T00:00:00"/>
    <s v="Standard Class"/>
    <s v="JW-15955"/>
    <s v="Joni Wasserman"/>
    <s v="Consumer"/>
    <s v="United States"/>
    <s v="Long Beach"/>
    <x v="15"/>
    <x v="254"/>
    <x v="3"/>
    <s v="OFF-AR-10004062"/>
    <x v="1"/>
    <s v="Art"/>
    <s v="Staples in misc. colors"/>
    <n v="104.8"/>
  </r>
  <r>
    <n v="3576"/>
    <s v="CA-2016-143532"/>
    <d v="2016-03-19T00:00:00"/>
    <d v="2016-03-24T00:00:00"/>
    <s v="Standard Class"/>
    <s v="DC-12850"/>
    <s v="Dan Campbell"/>
    <s v="Consumer"/>
    <s v="United States"/>
    <s v="North Miami"/>
    <x v="2"/>
    <x v="450"/>
    <x v="0"/>
    <s v="OFF-PA-10001560"/>
    <x v="1"/>
    <s v="Paper"/>
    <s v="Adams Telephone Message Books, 5 1/4â€ x 11â€"/>
    <n v="14.496"/>
  </r>
  <r>
    <n v="3577"/>
    <s v="CA-2017-103163"/>
    <d v="2017-06-07T00:00:00"/>
    <d v="2017-06-11T00:00:00"/>
    <s v="Standard Class"/>
    <s v="FM-14290"/>
    <s v="Frank Merwin"/>
    <s v="Home Office"/>
    <s v="United States"/>
    <s v="Bakersfield"/>
    <x v="1"/>
    <x v="409"/>
    <x v="1"/>
    <s v="OFF-BI-10003305"/>
    <x v="1"/>
    <s v="Binders"/>
    <s v="Avery Hanging File Binders"/>
    <n v="4.7839999999999998"/>
  </r>
  <r>
    <n v="3578"/>
    <s v="CA-2017-103163"/>
    <d v="2017-06-07T00:00:00"/>
    <d v="2017-06-11T00:00:00"/>
    <s v="Standard Class"/>
    <s v="FM-14290"/>
    <s v="Frank Merwin"/>
    <s v="Home Office"/>
    <s v="United States"/>
    <s v="Bakersfield"/>
    <x v="1"/>
    <x v="409"/>
    <x v="1"/>
    <s v="OFF-PA-10004000"/>
    <x v="1"/>
    <s v="Paper"/>
    <s v="While You Were Out Pads, 50 per Pad, 4 x 5 1/4, Green Cycle"/>
    <n v="4.7300000000000004"/>
  </r>
  <r>
    <n v="3579"/>
    <s v="CA-2017-104157"/>
    <d v="2017-07-25T00:00:00"/>
    <d v="2017-07-29T00:00:00"/>
    <s v="Standard Class"/>
    <s v="MT-17815"/>
    <s v="Meg Tillman"/>
    <s v="Consumer"/>
    <s v="United States"/>
    <s v="Jackson"/>
    <x v="35"/>
    <x v="129"/>
    <x v="0"/>
    <s v="OFF-ST-10000321"/>
    <x v="1"/>
    <s v="Storage"/>
    <s v="Akro Stacking Bins"/>
    <n v="7.89"/>
  </r>
  <r>
    <n v="3580"/>
    <s v="CA-2017-104157"/>
    <d v="2017-07-25T00:00:00"/>
    <d v="2017-07-29T00:00:00"/>
    <s v="Standard Class"/>
    <s v="MT-17815"/>
    <s v="Meg Tillman"/>
    <s v="Consumer"/>
    <s v="United States"/>
    <s v="Jackson"/>
    <x v="35"/>
    <x v="129"/>
    <x v="0"/>
    <s v="OFF-PA-10004665"/>
    <x v="1"/>
    <s v="Paper"/>
    <s v="Advantus Motivational Note Cards"/>
    <n v="65.5"/>
  </r>
  <r>
    <n v="3581"/>
    <s v="CA-2017-104157"/>
    <d v="2017-07-25T00:00:00"/>
    <d v="2017-07-29T00:00:00"/>
    <s v="Standard Class"/>
    <s v="MT-17815"/>
    <s v="Meg Tillman"/>
    <s v="Consumer"/>
    <s v="United States"/>
    <s v="Jackson"/>
    <x v="35"/>
    <x v="129"/>
    <x v="0"/>
    <s v="FUR-TA-10004915"/>
    <x v="0"/>
    <s v="Tables"/>
    <s v="Office Impressions End Table, 20-1/2&quot;H x 24&quot;W x 20&quot;D"/>
    <n v="2430.08"/>
  </r>
  <r>
    <n v="3582"/>
    <s v="CA-2018-117807"/>
    <d v="2018-10-01T00:00:00"/>
    <d v="2018-10-07T00:00:00"/>
    <s v="Standard Class"/>
    <s v="DK-13090"/>
    <s v="Dave Kipp"/>
    <s v="Consumer"/>
    <s v="United States"/>
    <s v="Fremont"/>
    <x v="8"/>
    <x v="10"/>
    <x v="2"/>
    <s v="OFF-PA-10000994"/>
    <x v="1"/>
    <s v="Paper"/>
    <s v="Xerox 1915"/>
    <n v="104.85"/>
  </r>
  <r>
    <n v="3583"/>
    <s v="CA-2016-121650"/>
    <d v="2016-12-10T00:00:00"/>
    <d v="2016-12-16T00:00:00"/>
    <s v="Standard Class"/>
    <s v="KD-16495"/>
    <s v="Keith Dawkins"/>
    <s v="Corporate"/>
    <s v="United States"/>
    <s v="Jackson"/>
    <x v="12"/>
    <x v="30"/>
    <x v="2"/>
    <s v="OFF-AR-10001149"/>
    <x v="1"/>
    <s v="Art"/>
    <s v="Avery Hi-Liter Comfort Grip Fluorescent Highlighter, Yellow Ink"/>
    <n v="3.9"/>
  </r>
  <r>
    <n v="3584"/>
    <s v="CA-2016-121650"/>
    <d v="2016-12-10T00:00:00"/>
    <d v="2016-12-16T00:00:00"/>
    <s v="Standard Class"/>
    <s v="KD-16495"/>
    <s v="Keith Dawkins"/>
    <s v="Corporate"/>
    <s v="United States"/>
    <s v="Jackson"/>
    <x v="12"/>
    <x v="30"/>
    <x v="2"/>
    <s v="FUR-TA-10003569"/>
    <x v="0"/>
    <s v="Tables"/>
    <s v="Bretford CR8500 Series Meeting Room Furniture"/>
    <n v="801.96"/>
  </r>
  <r>
    <n v="3585"/>
    <s v="CA-2016-121650"/>
    <d v="2016-12-10T00:00:00"/>
    <d v="2016-12-16T00:00:00"/>
    <s v="Standard Class"/>
    <s v="KD-16495"/>
    <s v="Keith Dawkins"/>
    <s v="Corporate"/>
    <s v="United States"/>
    <s v="Jackson"/>
    <x v="12"/>
    <x v="30"/>
    <x v="2"/>
    <s v="FUR-CH-10004289"/>
    <x v="0"/>
    <s v="Chairs"/>
    <s v="Global Super Steno Chair"/>
    <n v="191.96"/>
  </r>
  <r>
    <n v="3586"/>
    <s v="CA-2016-121650"/>
    <d v="2016-12-10T00:00:00"/>
    <d v="2016-12-16T00:00:00"/>
    <s v="Standard Class"/>
    <s v="KD-16495"/>
    <s v="Keith Dawkins"/>
    <s v="Corporate"/>
    <s v="United States"/>
    <s v="Jackson"/>
    <x v="12"/>
    <x v="30"/>
    <x v="2"/>
    <s v="OFF-LA-10001045"/>
    <x v="1"/>
    <s v="Labels"/>
    <s v="Permanent Self-Adhesive File Folder Labels for Typewriters by Universal"/>
    <n v="2.61"/>
  </r>
  <r>
    <n v="3587"/>
    <s v="CA-2018-161823"/>
    <d v="2018-09-03T00:00:00"/>
    <d v="2018-09-08T00:00:00"/>
    <s v="Standard Class"/>
    <s v="AG-10300"/>
    <s v="Aleksandra Gannaway"/>
    <s v="Corporate"/>
    <s v="United States"/>
    <s v="San Francisco"/>
    <x v="1"/>
    <x v="34"/>
    <x v="1"/>
    <s v="OFF-AR-10002053"/>
    <x v="1"/>
    <s v="Art"/>
    <s v="Premium Writing Pencils, Soft, #2 by Central Association for the Blind"/>
    <n v="5.96"/>
  </r>
  <r>
    <n v="3588"/>
    <s v="CA-2018-121839"/>
    <d v="2018-09-24T00:00:00"/>
    <d v="2018-09-28T00:00:00"/>
    <s v="Standard Class"/>
    <s v="MH-18115"/>
    <s v="Mick Hernandez"/>
    <s v="Home Office"/>
    <s v="United States"/>
    <s v="Lancaster"/>
    <x v="24"/>
    <x v="402"/>
    <x v="3"/>
    <s v="TEC-PH-10002885"/>
    <x v="2"/>
    <s v="Phones"/>
    <s v="Apple iPhone 5"/>
    <n v="1169.694"/>
  </r>
  <r>
    <n v="3589"/>
    <s v="CA-2018-158729"/>
    <d v="2018-12-19T00:00:00"/>
    <d v="2018-12-21T00:00:00"/>
    <s v="First Class"/>
    <s v="AC-10450"/>
    <s v="Amy Cox"/>
    <s v="Consumer"/>
    <s v="United States"/>
    <s v="Lafayette"/>
    <x v="28"/>
    <x v="298"/>
    <x v="0"/>
    <s v="OFF-SU-10002881"/>
    <x v="1"/>
    <s v="Supplies"/>
    <s v="Martin Yale Chadless Opener Electric Letter Opener"/>
    <n v="1665.62"/>
  </r>
  <r>
    <n v="3590"/>
    <s v="CA-2018-146535"/>
    <d v="2018-11-24T00:00:00"/>
    <d v="2018-11-30T00:00:00"/>
    <s v="Standard Class"/>
    <s v="FM-14290"/>
    <s v="Frank Merwin"/>
    <s v="Home Office"/>
    <s v="United States"/>
    <s v="Richmond"/>
    <x v="0"/>
    <x v="126"/>
    <x v="0"/>
    <s v="OFF-BI-10000546"/>
    <x v="1"/>
    <s v="Binders"/>
    <s v="Avery Durable Binders"/>
    <n v="2.88"/>
  </r>
  <r>
    <n v="3591"/>
    <s v="CA-2018-146535"/>
    <d v="2018-11-24T00:00:00"/>
    <d v="2018-11-30T00:00:00"/>
    <s v="Standard Class"/>
    <s v="FM-14290"/>
    <s v="Frank Merwin"/>
    <s v="Home Office"/>
    <s v="United States"/>
    <s v="Richmond"/>
    <x v="0"/>
    <x v="126"/>
    <x v="0"/>
    <s v="OFF-ST-10001526"/>
    <x v="1"/>
    <s v="Storage"/>
    <s v="Iceberg Mobile Mega Data/Printer Cart"/>
    <n v="1443.96"/>
  </r>
  <r>
    <n v="3592"/>
    <s v="CA-2015-154186"/>
    <d v="2015-12-13T00:00:00"/>
    <d v="2015-12-15T00:00:00"/>
    <s v="Second Class"/>
    <s v="RA-19285"/>
    <s v="Ralph Arnett"/>
    <s v="Consumer"/>
    <s v="United States"/>
    <s v="Houston"/>
    <x v="5"/>
    <x v="32"/>
    <x v="2"/>
    <s v="OFF-SU-10001574"/>
    <x v="1"/>
    <s v="Supplies"/>
    <s v="Acme Value Line Scissors"/>
    <n v="2.92"/>
  </r>
  <r>
    <n v="3593"/>
    <s v="CA-2017-108434"/>
    <d v="2017-12-05T00:00:00"/>
    <d v="2017-12-07T00:00:00"/>
    <s v="Second Class"/>
    <s v="JG-15160"/>
    <s v="James Galang"/>
    <s v="Consumer"/>
    <s v="United States"/>
    <s v="New York City"/>
    <x v="15"/>
    <x v="23"/>
    <x v="3"/>
    <s v="OFF-ST-10002615"/>
    <x v="1"/>
    <s v="Storage"/>
    <s v="Dual Level, Single-Width Filing Carts"/>
    <n v="465.18"/>
  </r>
  <r>
    <n v="3594"/>
    <s v="CA-2017-164154"/>
    <d v="2017-09-11T00:00:00"/>
    <d v="2017-09-17T00:00:00"/>
    <s v="Standard Class"/>
    <s v="NZ-18565"/>
    <s v="Nick Zandusky"/>
    <s v="Home Office"/>
    <s v="United States"/>
    <s v="Toledo"/>
    <x v="24"/>
    <x v="213"/>
    <x v="3"/>
    <s v="OFF-BI-10001658"/>
    <x v="1"/>
    <s v="Binders"/>
    <s v="GBC Standard Therm-A-Bind Covers"/>
    <n v="22.428000000000001"/>
  </r>
  <r>
    <n v="3595"/>
    <s v="CA-2017-164154"/>
    <d v="2017-09-11T00:00:00"/>
    <d v="2017-09-17T00:00:00"/>
    <s v="Standard Class"/>
    <s v="NZ-18565"/>
    <s v="Nick Zandusky"/>
    <s v="Home Office"/>
    <s v="United States"/>
    <s v="Toledo"/>
    <x v="24"/>
    <x v="213"/>
    <x v="3"/>
    <s v="OFF-ST-10002562"/>
    <x v="1"/>
    <s v="Storage"/>
    <s v="Staple magnet"/>
    <n v="37.520000000000003"/>
  </r>
  <r>
    <n v="3596"/>
    <s v="CA-2018-148012"/>
    <d v="2018-12-09T00:00:00"/>
    <d v="2018-12-15T00:00:00"/>
    <s v="Standard Class"/>
    <s v="KM-16225"/>
    <s v="Kalyca Meade"/>
    <s v="Corporate"/>
    <s v="United States"/>
    <s v="Philadelphia"/>
    <x v="9"/>
    <x v="105"/>
    <x v="3"/>
    <s v="OFF-AR-10004757"/>
    <x v="1"/>
    <s v="Art"/>
    <s v="Crayola Colored Pencils"/>
    <n v="2.6240000000000001"/>
  </r>
  <r>
    <n v="3597"/>
    <s v="CA-2015-102869"/>
    <d v="2015-09-09T00:00:00"/>
    <d v="2015-09-14T00:00:00"/>
    <s v="Second Class"/>
    <s v="LC-17140"/>
    <s v="Logan Currie"/>
    <s v="Consumer"/>
    <s v="United States"/>
    <s v="Philadelphia"/>
    <x v="9"/>
    <x v="11"/>
    <x v="3"/>
    <s v="OFF-PA-10000788"/>
    <x v="1"/>
    <s v="Paper"/>
    <s v="Xerox 210"/>
    <n v="15.552"/>
  </r>
  <r>
    <n v="3598"/>
    <s v="CA-2015-102869"/>
    <d v="2015-09-09T00:00:00"/>
    <d v="2015-09-14T00:00:00"/>
    <s v="Second Class"/>
    <s v="LC-17140"/>
    <s v="Logan Currie"/>
    <s v="Consumer"/>
    <s v="United States"/>
    <s v="Philadelphia"/>
    <x v="9"/>
    <x v="11"/>
    <x v="3"/>
    <s v="TEC-AC-10002134"/>
    <x v="2"/>
    <s v="Accessories"/>
    <s v="Rosewill 107 Normal Keys USB Wired Standard Keyboard"/>
    <n v="64.703999999999994"/>
  </r>
  <r>
    <n v="3599"/>
    <s v="CA-2015-102869"/>
    <d v="2015-09-09T00:00:00"/>
    <d v="2015-09-14T00:00:00"/>
    <s v="Second Class"/>
    <s v="LC-17140"/>
    <s v="Logan Currie"/>
    <s v="Consumer"/>
    <s v="United States"/>
    <s v="Philadelphia"/>
    <x v="9"/>
    <x v="11"/>
    <x v="3"/>
    <s v="FUR-FU-10002456"/>
    <x v="0"/>
    <s v="Furnishings"/>
    <s v="Master Caster Door Stop, Large Neon Orange"/>
    <n v="17.472000000000001"/>
  </r>
  <r>
    <n v="3600"/>
    <s v="CA-2015-102869"/>
    <d v="2015-09-09T00:00:00"/>
    <d v="2015-09-14T00:00:00"/>
    <s v="Second Class"/>
    <s v="LC-17140"/>
    <s v="Logan Currie"/>
    <s v="Consumer"/>
    <s v="United States"/>
    <s v="Philadelphia"/>
    <x v="9"/>
    <x v="11"/>
    <x v="3"/>
    <s v="TEC-PH-10002549"/>
    <x v="2"/>
    <s v="Phones"/>
    <s v="Polycom SoundPoint IP 450 VoIP phone"/>
    <n v="135.51599999999999"/>
  </r>
  <r>
    <n v="3601"/>
    <s v="CA-2018-138310"/>
    <d v="2018-06-26T00:00:00"/>
    <d v="2018-06-30T00:00:00"/>
    <s v="Standard Class"/>
    <s v="NP-18700"/>
    <s v="Nora Preis"/>
    <s v="Consumer"/>
    <s v="United States"/>
    <s v="Denver"/>
    <x v="22"/>
    <x v="76"/>
    <x v="1"/>
    <s v="TEC-AC-10001990"/>
    <x v="2"/>
    <s v="Accessories"/>
    <s v="Kensington Orbit Wireless Mobile Trackball for PC and Mac"/>
    <n v="431.928"/>
  </r>
  <r>
    <n v="3602"/>
    <s v="CA-2015-159835"/>
    <d v="2015-11-17T00:00:00"/>
    <d v="2015-11-24T00:00:00"/>
    <s v="Standard Class"/>
    <s v="RB-19330"/>
    <s v="Randy Bradley"/>
    <s v="Consumer"/>
    <s v="United States"/>
    <s v="Philadelphia"/>
    <x v="9"/>
    <x v="105"/>
    <x v="3"/>
    <s v="OFF-PA-10002137"/>
    <x v="1"/>
    <s v="Paper"/>
    <s v="Southworth 100% RÃ©sumÃ© Paper, 24lb."/>
    <n v="12.448"/>
  </r>
  <r>
    <n v="3603"/>
    <s v="CA-2015-159835"/>
    <d v="2015-11-17T00:00:00"/>
    <d v="2015-11-24T00:00:00"/>
    <s v="Standard Class"/>
    <s v="RB-19330"/>
    <s v="Randy Bradley"/>
    <s v="Consumer"/>
    <s v="United States"/>
    <s v="Philadelphia"/>
    <x v="9"/>
    <x v="105"/>
    <x v="3"/>
    <s v="FUR-CH-10004997"/>
    <x v="0"/>
    <s v="Chairs"/>
    <s v="Hon Every-Day Series Multi-Task Chairs"/>
    <n v="657.93"/>
  </r>
  <r>
    <n v="3604"/>
    <s v="CA-2018-112956"/>
    <d v="2018-08-21T00:00:00"/>
    <d v="2018-08-27T00:00:00"/>
    <s v="Standard Class"/>
    <s v="TH-21550"/>
    <s v="Tracy Hopkins"/>
    <s v="Home Office"/>
    <s v="United States"/>
    <s v="Columbia"/>
    <x v="39"/>
    <x v="209"/>
    <x v="3"/>
    <s v="OFF-PA-10000357"/>
    <x v="1"/>
    <s v="Paper"/>
    <s v="Xerox 1888"/>
    <n v="277.39999999999998"/>
  </r>
  <r>
    <n v="3605"/>
    <s v="CA-2018-112956"/>
    <d v="2018-08-21T00:00:00"/>
    <d v="2018-08-27T00:00:00"/>
    <s v="Standard Class"/>
    <s v="TH-21550"/>
    <s v="Tracy Hopkins"/>
    <s v="Home Office"/>
    <s v="United States"/>
    <s v="Columbia"/>
    <x v="39"/>
    <x v="209"/>
    <x v="3"/>
    <s v="FUR-FU-10003976"/>
    <x v="0"/>
    <s v="Furnishings"/>
    <s v="DAX Executive Solid Wood Document Frame, Desktop or Hang, Mahogany, 5 x 7"/>
    <n v="25.16"/>
  </r>
  <r>
    <n v="3606"/>
    <s v="CA-2018-112956"/>
    <d v="2018-08-21T00:00:00"/>
    <d v="2018-08-27T00:00:00"/>
    <s v="Standard Class"/>
    <s v="TH-21550"/>
    <s v="Tracy Hopkins"/>
    <s v="Home Office"/>
    <s v="United States"/>
    <s v="Columbia"/>
    <x v="39"/>
    <x v="209"/>
    <x v="3"/>
    <s v="FUR-FU-10004960"/>
    <x v="0"/>
    <s v="Furnishings"/>
    <s v="Seth Thomas 12&quot; Clock w/ Goldtone Case"/>
    <n v="91.92"/>
  </r>
  <r>
    <n v="3607"/>
    <s v="CA-2017-119683"/>
    <d v="2017-03-12T00:00:00"/>
    <d v="2017-03-16T00:00:00"/>
    <s v="Second Class"/>
    <s v="CK-12595"/>
    <s v="Clytie Kelty"/>
    <s v="Consumer"/>
    <s v="United States"/>
    <s v="New York City"/>
    <x v="15"/>
    <x v="23"/>
    <x v="3"/>
    <s v="OFF-EN-10001099"/>
    <x v="1"/>
    <s v="Envelopes"/>
    <s v="Staple envelope"/>
    <n v="29.34"/>
  </r>
  <r>
    <n v="3608"/>
    <s v="CA-2015-163559"/>
    <d v="2015-09-23T00:00:00"/>
    <d v="2015-09-28T00:00:00"/>
    <s v="Second Class"/>
    <s v="ST-20530"/>
    <s v="Shui Tom"/>
    <s v="Consumer"/>
    <s v="United States"/>
    <s v="New York City"/>
    <x v="15"/>
    <x v="45"/>
    <x v="3"/>
    <s v="OFF-BI-10002026"/>
    <x v="1"/>
    <s v="Binders"/>
    <s v="Avery Arch Ring Binders"/>
    <n v="139.44"/>
  </r>
  <r>
    <n v="3609"/>
    <s v="CA-2015-140228"/>
    <d v="2015-04-28T00:00:00"/>
    <d v="2015-05-03T00:00:00"/>
    <s v="Standard Class"/>
    <s v="GB-14530"/>
    <s v="George Bell"/>
    <s v="Corporate"/>
    <s v="United States"/>
    <s v="Newark"/>
    <x v="24"/>
    <x v="55"/>
    <x v="3"/>
    <s v="OFF-LA-10001613"/>
    <x v="1"/>
    <s v="Labels"/>
    <s v="Avery File Folder Labels"/>
    <n v="6.9119999999999999"/>
  </r>
  <r>
    <n v="3610"/>
    <s v="CA-2015-140228"/>
    <d v="2015-04-28T00:00:00"/>
    <d v="2015-05-03T00:00:00"/>
    <s v="Standard Class"/>
    <s v="GB-14530"/>
    <s v="George Bell"/>
    <s v="Corporate"/>
    <s v="United States"/>
    <s v="Newark"/>
    <x v="24"/>
    <x v="55"/>
    <x v="3"/>
    <s v="OFF-ST-10002214"/>
    <x v="1"/>
    <s v="Storage"/>
    <s v="X-Rack File for Hanging Folders"/>
    <n v="27.096"/>
  </r>
  <r>
    <n v="3611"/>
    <s v="CA-2015-140228"/>
    <d v="2015-04-28T00:00:00"/>
    <d v="2015-05-03T00:00:00"/>
    <s v="Standard Class"/>
    <s v="GB-14530"/>
    <s v="George Bell"/>
    <s v="Corporate"/>
    <s v="United States"/>
    <s v="Newark"/>
    <x v="24"/>
    <x v="55"/>
    <x v="3"/>
    <s v="OFF-ST-10001128"/>
    <x v="1"/>
    <s v="Storage"/>
    <s v="Carina Mini System Audio Rack, Model AR050B"/>
    <n v="177.56800000000001"/>
  </r>
  <r>
    <n v="3612"/>
    <s v="US-2017-131674"/>
    <d v="2017-11-29T00:00:00"/>
    <d v="2017-12-01T00:00:00"/>
    <s v="Second Class"/>
    <s v="NC-18535"/>
    <s v="Nick Crebassa"/>
    <s v="Corporate"/>
    <s v="United States"/>
    <s v="Dallas"/>
    <x v="5"/>
    <x v="162"/>
    <x v="2"/>
    <s v="TEC-AC-10004864"/>
    <x v="2"/>
    <s v="Accessories"/>
    <s v="Memorex Micro Travel Drive 32 GB"/>
    <n v="58.415999999999997"/>
  </r>
  <r>
    <n v="3613"/>
    <s v="CA-2016-110093"/>
    <d v="2016-12-03T00:00:00"/>
    <d v="2016-12-08T00:00:00"/>
    <s v="Standard Class"/>
    <s v="AB-10255"/>
    <s v="Alejandro Ballentine"/>
    <s v="Home Office"/>
    <s v="United States"/>
    <s v="Philadelphia"/>
    <x v="9"/>
    <x v="63"/>
    <x v="3"/>
    <s v="OFF-PA-10000174"/>
    <x v="1"/>
    <s v="Paper"/>
    <s v="Message Book, Wirebound, Four 5 1/2&quot; X 4&quot; Forms/Pg., 200 Dupl. Sets/Book"/>
    <n v="16.448"/>
  </r>
  <r>
    <n v="3614"/>
    <s v="CA-2016-110093"/>
    <d v="2016-12-03T00:00:00"/>
    <d v="2016-12-08T00:00:00"/>
    <s v="Standard Class"/>
    <s v="AB-10255"/>
    <s v="Alejandro Ballentine"/>
    <s v="Home Office"/>
    <s v="United States"/>
    <s v="Philadelphia"/>
    <x v="9"/>
    <x v="63"/>
    <x v="3"/>
    <s v="TEC-AC-10000171"/>
    <x v="2"/>
    <s v="Accessories"/>
    <s v="Verbatim 25 GB 6x Blu-ray Single Layer Recordable Disc, 25/Pack"/>
    <n v="36.783999999999999"/>
  </r>
  <r>
    <n v="3615"/>
    <s v="CA-2018-112529"/>
    <d v="2018-11-19T00:00:00"/>
    <d v="2018-11-21T00:00:00"/>
    <s v="First Class"/>
    <s v="SC-20770"/>
    <s v="Stewart Carmichael"/>
    <s v="Corporate"/>
    <s v="United States"/>
    <s v="San Antonio"/>
    <x v="5"/>
    <x v="65"/>
    <x v="2"/>
    <s v="FUR-TA-10002622"/>
    <x v="0"/>
    <s v="Tables"/>
    <s v="Bush Andora Conference Table, Maple/Graphite Gray Finish"/>
    <n v="718.11599999999999"/>
  </r>
  <r>
    <n v="3616"/>
    <s v="CA-2018-112529"/>
    <d v="2018-11-19T00:00:00"/>
    <d v="2018-11-21T00:00:00"/>
    <s v="First Class"/>
    <s v="SC-20770"/>
    <s v="Stewart Carmichael"/>
    <s v="Corporate"/>
    <s v="United States"/>
    <s v="San Antonio"/>
    <x v="5"/>
    <x v="65"/>
    <x v="2"/>
    <s v="OFF-AR-10001915"/>
    <x v="1"/>
    <s v="Art"/>
    <s v="Peel-Off China Markers"/>
    <n v="31.776"/>
  </r>
  <r>
    <n v="3617"/>
    <s v="CA-2017-154536"/>
    <d v="2017-09-05T00:00:00"/>
    <d v="2017-09-09T00:00:00"/>
    <s v="Standard Class"/>
    <s v="JC-15340"/>
    <s v="Jasper Cacioppo"/>
    <s v="Consumer"/>
    <s v="United States"/>
    <s v="Philadelphia"/>
    <x v="9"/>
    <x v="74"/>
    <x v="3"/>
    <s v="OFF-BI-10004410"/>
    <x v="1"/>
    <s v="Binders"/>
    <s v="C-Line Peel &amp; Stick Add-On Filing Pockets, 8-3/4 x 5-1/8, 10/Pack"/>
    <n v="9.5549999999999997"/>
  </r>
  <r>
    <n v="3618"/>
    <s v="CA-2018-141929"/>
    <d v="2018-09-04T00:00:00"/>
    <d v="2018-09-08T00:00:00"/>
    <s v="Standard Class"/>
    <s v="RA-19285"/>
    <s v="Ralph Arnett"/>
    <s v="Consumer"/>
    <s v="United States"/>
    <s v="Los Angeles"/>
    <x v="1"/>
    <x v="25"/>
    <x v="1"/>
    <s v="OFF-BI-10004632"/>
    <x v="1"/>
    <s v="Binders"/>
    <s v="Ibico Hi-Tech Manual Binding System"/>
    <n v="487.98399999999998"/>
  </r>
  <r>
    <n v="3619"/>
    <s v="CA-2018-141929"/>
    <d v="2018-09-04T00:00:00"/>
    <d v="2018-09-08T00:00:00"/>
    <s v="Standard Class"/>
    <s v="RA-19285"/>
    <s v="Ralph Arnett"/>
    <s v="Consumer"/>
    <s v="United States"/>
    <s v="Los Angeles"/>
    <x v="1"/>
    <x v="25"/>
    <x v="1"/>
    <s v="TEC-PH-10002185"/>
    <x v="2"/>
    <s v="Phones"/>
    <s v="QVS USB Car Charger 2-Port 2.1Amp for iPod/iPhone/iPad/iPad 2/iPad 3"/>
    <n v="5.56"/>
  </r>
  <r>
    <n v="3620"/>
    <s v="CA-2018-141929"/>
    <d v="2018-09-04T00:00:00"/>
    <d v="2018-09-08T00:00:00"/>
    <s v="Standard Class"/>
    <s v="RA-19285"/>
    <s v="Ralph Arnett"/>
    <s v="Consumer"/>
    <s v="United States"/>
    <s v="Los Angeles"/>
    <x v="1"/>
    <x v="25"/>
    <x v="1"/>
    <s v="OFF-ST-10002974"/>
    <x v="1"/>
    <s v="Storage"/>
    <s v="Trav-L-File Heavy-Duty Shuttle II, Black"/>
    <n v="217.85"/>
  </r>
  <r>
    <n v="3621"/>
    <s v="CA-2017-109743"/>
    <d v="2017-09-22T00:00:00"/>
    <d v="2017-09-29T00:00:00"/>
    <s v="Standard Class"/>
    <s v="SH-19975"/>
    <s v="Sally Hughsby"/>
    <s v="Corporate"/>
    <s v="United States"/>
    <s v="Smyrna"/>
    <x v="18"/>
    <x v="296"/>
    <x v="0"/>
    <s v="OFF-AR-10003727"/>
    <x v="1"/>
    <s v="Art"/>
    <s v="Berol Giant Pencil Sharpener"/>
    <n v="40.776000000000003"/>
  </r>
  <r>
    <n v="3622"/>
    <s v="CA-2017-109743"/>
    <d v="2017-09-22T00:00:00"/>
    <d v="2017-09-29T00:00:00"/>
    <s v="Standard Class"/>
    <s v="SH-19975"/>
    <s v="Sally Hughsby"/>
    <s v="Corporate"/>
    <s v="United States"/>
    <s v="Smyrna"/>
    <x v="18"/>
    <x v="296"/>
    <x v="0"/>
    <s v="TEC-PH-10004071"/>
    <x v="2"/>
    <s v="Phones"/>
    <s v="PayAnywhere Card Reader"/>
    <n v="63.936"/>
  </r>
  <r>
    <n v="3623"/>
    <s v="CA-2015-159184"/>
    <d v="2015-09-14T00:00:00"/>
    <d v="2015-09-19T00:00:00"/>
    <s v="Standard Class"/>
    <s v="JC-15775"/>
    <s v="John Castell"/>
    <s v="Consumer"/>
    <s v="United States"/>
    <s v="Macon"/>
    <x v="32"/>
    <x v="256"/>
    <x v="0"/>
    <s v="FUR-FU-10002878"/>
    <x v="0"/>
    <s v="Furnishings"/>
    <s v="Seth Thomas 14&quot; Day/Date Wall Clock"/>
    <n v="142.4"/>
  </r>
  <r>
    <n v="3624"/>
    <s v="CA-2015-159184"/>
    <d v="2015-09-14T00:00:00"/>
    <d v="2015-09-19T00:00:00"/>
    <s v="Standard Class"/>
    <s v="JC-15775"/>
    <s v="John Castell"/>
    <s v="Consumer"/>
    <s v="United States"/>
    <s v="Macon"/>
    <x v="32"/>
    <x v="256"/>
    <x v="0"/>
    <s v="OFF-BI-10001890"/>
    <x v="1"/>
    <s v="Binders"/>
    <s v="Avery Poly Binder Pockets"/>
    <n v="7.16"/>
  </r>
  <r>
    <n v="3625"/>
    <s v="CA-2018-113530"/>
    <d v="2018-05-19T00:00:00"/>
    <d v="2018-05-21T00:00:00"/>
    <s v="Second Class"/>
    <s v="BC-11125"/>
    <s v="Becky Castell"/>
    <s v="Home Office"/>
    <s v="United States"/>
    <s v="San Francisco"/>
    <x v="1"/>
    <x v="9"/>
    <x v="1"/>
    <s v="FUR-CH-10002647"/>
    <x v="0"/>
    <s v="Chairs"/>
    <s v="Situations Contoured Folding Chairs, 4/Set"/>
    <n v="681.40800000000002"/>
  </r>
  <r>
    <n v="3626"/>
    <s v="CA-2018-113530"/>
    <d v="2018-05-19T00:00:00"/>
    <d v="2018-05-21T00:00:00"/>
    <s v="Second Class"/>
    <s v="BC-11125"/>
    <s v="Becky Castell"/>
    <s v="Home Office"/>
    <s v="United States"/>
    <s v="San Francisco"/>
    <x v="1"/>
    <x v="9"/>
    <x v="1"/>
    <s v="OFF-AR-10001315"/>
    <x v="1"/>
    <s v="Art"/>
    <s v="Newell 310"/>
    <n v="3.52"/>
  </r>
  <r>
    <n v="3627"/>
    <s v="CA-2018-113530"/>
    <d v="2018-05-19T00:00:00"/>
    <d v="2018-05-21T00:00:00"/>
    <s v="Second Class"/>
    <s v="BC-11125"/>
    <s v="Becky Castell"/>
    <s v="Home Office"/>
    <s v="United States"/>
    <s v="San Francisco"/>
    <x v="1"/>
    <x v="9"/>
    <x v="1"/>
    <s v="OFF-AR-10000122"/>
    <x v="1"/>
    <s v="Art"/>
    <s v="Newell 314"/>
    <n v="5.58"/>
  </r>
  <r>
    <n v="3628"/>
    <s v="CA-2018-113530"/>
    <d v="2018-05-19T00:00:00"/>
    <d v="2018-05-21T00:00:00"/>
    <s v="Second Class"/>
    <s v="BC-11125"/>
    <s v="Becky Castell"/>
    <s v="Home Office"/>
    <s v="United States"/>
    <s v="San Francisco"/>
    <x v="1"/>
    <x v="9"/>
    <x v="1"/>
    <s v="TEC-AC-10001465"/>
    <x v="2"/>
    <s v="Accessories"/>
    <s v="SanDisk Cruzer 64 GB USB Flash Drive"/>
    <n v="36.32"/>
  </r>
  <r>
    <n v="3629"/>
    <s v="CA-2015-169726"/>
    <d v="2015-08-09T00:00:00"/>
    <d v="2015-08-13T00:00:00"/>
    <s v="Standard Class"/>
    <s v="JH-15985"/>
    <s v="Joseph Holt"/>
    <s v="Consumer"/>
    <s v="United States"/>
    <s v="Seattle"/>
    <x v="4"/>
    <x v="5"/>
    <x v="1"/>
    <s v="OFF-BI-10004600"/>
    <x v="1"/>
    <s v="Binders"/>
    <s v="Ibico Ibimaster 300 Manual Binding System"/>
    <n v="2060.7440000000001"/>
  </r>
  <r>
    <n v="3630"/>
    <s v="CA-2018-155957"/>
    <d v="2018-11-26T00:00:00"/>
    <d v="2018-11-30T00:00:00"/>
    <s v="Standard Class"/>
    <s v="CC-12610"/>
    <s v="Corey Catlett"/>
    <s v="Corporate"/>
    <s v="United States"/>
    <s v="Columbus"/>
    <x v="24"/>
    <x v="47"/>
    <x v="3"/>
    <s v="OFF-AP-10002082"/>
    <x v="1"/>
    <s v="Appliances"/>
    <s v="Holmes HEPA Air Purifier"/>
    <n v="52.271999999999998"/>
  </r>
  <r>
    <n v="3631"/>
    <s v="CA-2018-155957"/>
    <d v="2018-11-26T00:00:00"/>
    <d v="2018-11-30T00:00:00"/>
    <s v="Standard Class"/>
    <s v="CC-12610"/>
    <s v="Corey Catlett"/>
    <s v="Corporate"/>
    <s v="United States"/>
    <s v="Columbus"/>
    <x v="24"/>
    <x v="47"/>
    <x v="3"/>
    <s v="OFF-AP-10004708"/>
    <x v="1"/>
    <s v="Appliances"/>
    <s v="Fellowes Superior 10 Outlet Split Surge Protector"/>
    <n v="213.136"/>
  </r>
  <r>
    <n v="3632"/>
    <s v="CA-2018-132178"/>
    <d v="2018-05-03T00:00:00"/>
    <d v="2018-05-08T00:00:00"/>
    <s v="Second Class"/>
    <s v="DB-12970"/>
    <s v="Darren Budd"/>
    <s v="Corporate"/>
    <s v="United States"/>
    <s v="Los Angeles"/>
    <x v="1"/>
    <x v="25"/>
    <x v="1"/>
    <s v="OFF-ST-10000464"/>
    <x v="1"/>
    <s v="Storage"/>
    <s v="Multi-Use Personal File Cart and Caster Set, Three Stacking Bins"/>
    <n v="69.52"/>
  </r>
  <r>
    <n v="3633"/>
    <s v="CA-2018-132178"/>
    <d v="2018-05-03T00:00:00"/>
    <d v="2018-05-08T00:00:00"/>
    <s v="Second Class"/>
    <s v="DB-12970"/>
    <s v="Darren Budd"/>
    <s v="Corporate"/>
    <s v="United States"/>
    <s v="Los Angeles"/>
    <x v="1"/>
    <x v="25"/>
    <x v="1"/>
    <s v="OFF-ST-10000025"/>
    <x v="1"/>
    <s v="Storage"/>
    <s v="Fellowes Stor/Drawer Steel Plus Storage Drawers"/>
    <n v="763.44"/>
  </r>
  <r>
    <n v="3634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LA-10001613"/>
    <x v="1"/>
    <s v="Labels"/>
    <s v="Avery File Folder Labels"/>
    <n v="9.2159999999999993"/>
  </r>
  <r>
    <n v="3635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TEC-PH-10000376"/>
    <x v="2"/>
    <s v="Phones"/>
    <s v="Square Credit Card Reader"/>
    <n v="41.957999999999998"/>
  </r>
  <r>
    <n v="3636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PA-10004039"/>
    <x v="1"/>
    <s v="Paper"/>
    <s v="Xerox 1882"/>
    <n v="89.567999999999998"/>
  </r>
  <r>
    <n v="3637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PA-10001776"/>
    <x v="1"/>
    <s v="Paper"/>
    <s v="Wirebound Message Books, Four 2 3/4&quot; x 5&quot; Forms per Page, 600 Sets per Book"/>
    <n v="22.248000000000001"/>
  </r>
  <r>
    <n v="3638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AP-10002457"/>
    <x v="1"/>
    <s v="Appliances"/>
    <s v="Eureka The Boss Plus 12-Amp Hard Box Upright Vacuum, Red"/>
    <n v="334.88"/>
  </r>
  <r>
    <n v="3639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FUR-FU-10000758"/>
    <x v="0"/>
    <s v="Furnishings"/>
    <s v="DAX Natural Wood-Tone Poster Frame"/>
    <n v="148.28800000000001"/>
  </r>
  <r>
    <n v="3640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PA-10000682"/>
    <x v="1"/>
    <s v="Paper"/>
    <s v="Xerox 1924"/>
    <n v="4.6239999999999997"/>
  </r>
  <r>
    <n v="3641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TEC-AC-10002550"/>
    <x v="2"/>
    <s v="Accessories"/>
    <s v="Memorex 25GB 6X Branded Blu-Ray Recordable Disc, 30/Pack"/>
    <n v="178.92"/>
  </r>
  <r>
    <n v="3642"/>
    <s v="CA-2017-145177"/>
    <d v="2017-11-10T00:00:00"/>
    <d v="2017-11-14T00:00:00"/>
    <s v="Standard Class"/>
    <s v="PP-18955"/>
    <s v="Paul Prost"/>
    <s v="Home Office"/>
    <s v="United States"/>
    <s v="Springfield"/>
    <x v="24"/>
    <x v="157"/>
    <x v="3"/>
    <s v="OFF-BI-10002082"/>
    <x v="1"/>
    <s v="Binders"/>
    <s v="GBC Twin Loop Wire Binding Elements"/>
    <n v="69.888000000000005"/>
  </r>
  <r>
    <n v="3643"/>
    <s v="CA-2015-156594"/>
    <d v="2015-12-20T00:00:00"/>
    <d v="2015-12-23T00:00:00"/>
    <s v="Second Class"/>
    <s v="MC-17845"/>
    <s v="Michael Chen"/>
    <s v="Consumer"/>
    <s v="United States"/>
    <s v="Los Angeles"/>
    <x v="1"/>
    <x v="141"/>
    <x v="1"/>
    <s v="OFF-BI-10004632"/>
    <x v="1"/>
    <s v="Binders"/>
    <s v="Ibico Hi-Tech Manual Binding System"/>
    <n v="487.98399999999998"/>
  </r>
  <r>
    <n v="3644"/>
    <s v="CA-2015-156594"/>
    <d v="2015-12-20T00:00:00"/>
    <d v="2015-12-23T00:00:00"/>
    <s v="Second Class"/>
    <s v="MC-17845"/>
    <s v="Michael Chen"/>
    <s v="Consumer"/>
    <s v="United States"/>
    <s v="Los Angeles"/>
    <x v="1"/>
    <x v="141"/>
    <x v="1"/>
    <s v="OFF-AR-10001725"/>
    <x v="1"/>
    <s v="Art"/>
    <s v="Boston Home &amp; Office Model 2000 Electric Pencil Sharpeners"/>
    <n v="47.3"/>
  </r>
  <r>
    <n v="3645"/>
    <s v="CA-2015-156594"/>
    <d v="2015-12-20T00:00:00"/>
    <d v="2015-12-23T00:00:00"/>
    <s v="Second Class"/>
    <s v="MC-17845"/>
    <s v="Michael Chen"/>
    <s v="Consumer"/>
    <s v="United States"/>
    <s v="Los Angeles"/>
    <x v="1"/>
    <x v="141"/>
    <x v="1"/>
    <s v="OFF-AR-10004269"/>
    <x v="1"/>
    <s v="Art"/>
    <s v="Newell 31"/>
    <n v="4.13"/>
  </r>
  <r>
    <n v="3646"/>
    <s v="CA-2015-156594"/>
    <d v="2015-12-20T00:00:00"/>
    <d v="2015-12-23T00:00:00"/>
    <s v="Second Class"/>
    <s v="MC-17845"/>
    <s v="Michael Chen"/>
    <s v="Consumer"/>
    <s v="United States"/>
    <s v="Los Angeles"/>
    <x v="1"/>
    <x v="141"/>
    <x v="1"/>
    <s v="OFF-BI-10003007"/>
    <x v="1"/>
    <s v="Binders"/>
    <s v="Premium Transparent Presentation Covers, No Pattern/Clear, 8 1/2&quot; x 11&quot;"/>
    <n v="155.12"/>
  </r>
  <r>
    <n v="3647"/>
    <s v="CA-2015-146528"/>
    <d v="2015-07-25T00:00:00"/>
    <d v="2015-07-27T00:00:00"/>
    <s v="Second Class"/>
    <s v="VF-21715"/>
    <s v="Vicky Freymann"/>
    <s v="Home Office"/>
    <s v="United States"/>
    <s v="Los Angeles"/>
    <x v="1"/>
    <x v="62"/>
    <x v="1"/>
    <s v="OFF-PA-10002195"/>
    <x v="1"/>
    <s v="Paper"/>
    <s v="Xerox 1966"/>
    <n v="6.48"/>
  </r>
  <r>
    <n v="3648"/>
    <s v="CA-2015-146528"/>
    <d v="2015-07-25T00:00:00"/>
    <d v="2015-07-27T00:00:00"/>
    <s v="Second Class"/>
    <s v="VF-21715"/>
    <s v="Vicky Freymann"/>
    <s v="Home Office"/>
    <s v="United States"/>
    <s v="Los Angeles"/>
    <x v="1"/>
    <x v="62"/>
    <x v="1"/>
    <s v="OFF-SU-10002522"/>
    <x v="1"/>
    <s v="Supplies"/>
    <s v="Acme Kleen Earth Office Shears"/>
    <n v="15.52"/>
  </r>
  <r>
    <n v="3649"/>
    <s v="CA-2016-168459"/>
    <d v="2016-11-22T00:00:00"/>
    <d v="2016-11-27T00:00:00"/>
    <s v="Standard Class"/>
    <s v="MC-17275"/>
    <s v="Marc Crier"/>
    <s v="Consumer"/>
    <s v="United States"/>
    <s v="Memphis"/>
    <x v="18"/>
    <x v="31"/>
    <x v="0"/>
    <s v="OFF-BI-10003712"/>
    <x v="1"/>
    <s v="Binders"/>
    <s v="Acco Pressboard Covers with Storage Hooks, 14 7/8&quot; x 11&quot;, Light Blue"/>
    <n v="2.9460000000000002"/>
  </r>
  <r>
    <n v="3650"/>
    <s v="CA-2016-168459"/>
    <d v="2016-11-22T00:00:00"/>
    <d v="2016-11-27T00:00:00"/>
    <s v="Standard Class"/>
    <s v="MC-17275"/>
    <s v="Marc Crier"/>
    <s v="Consumer"/>
    <s v="United States"/>
    <s v="Memphis"/>
    <x v="18"/>
    <x v="31"/>
    <x v="0"/>
    <s v="OFF-FA-10004854"/>
    <x v="1"/>
    <s v="Fasteners"/>
    <s v="Vinyl Coated Wire Paper Clips in Organizer Box, 800/Box"/>
    <n v="55.103999999999999"/>
  </r>
  <r>
    <n v="3651"/>
    <s v="CA-2018-109960"/>
    <d v="2018-12-09T00:00:00"/>
    <d v="2018-12-11T00:00:00"/>
    <s v="Second Class"/>
    <s v="DB-13210"/>
    <s v="Dean Braden"/>
    <s v="Consumer"/>
    <s v="United States"/>
    <s v="Detroit"/>
    <x v="12"/>
    <x v="151"/>
    <x v="2"/>
    <s v="TEC-AC-10004859"/>
    <x v="2"/>
    <s v="Accessories"/>
    <s v="Maxell Pro 80 Minute CD-R, 10/Pack"/>
    <n v="104.88"/>
  </r>
  <r>
    <n v="3652"/>
    <s v="CA-2018-109960"/>
    <d v="2018-12-09T00:00:00"/>
    <d v="2018-12-11T00:00:00"/>
    <s v="Second Class"/>
    <s v="DB-13210"/>
    <s v="Dean Braden"/>
    <s v="Consumer"/>
    <s v="United States"/>
    <s v="Detroit"/>
    <x v="12"/>
    <x v="151"/>
    <x v="2"/>
    <s v="OFF-AR-10001860"/>
    <x v="1"/>
    <s v="Art"/>
    <s v="BIC Liqua Brite Liner"/>
    <n v="34.700000000000003"/>
  </r>
  <r>
    <n v="3653"/>
    <s v="CA-2018-109960"/>
    <d v="2018-12-09T00:00:00"/>
    <d v="2018-12-11T00:00:00"/>
    <s v="Second Class"/>
    <s v="DB-13210"/>
    <s v="Dean Braden"/>
    <s v="Consumer"/>
    <s v="United States"/>
    <s v="Detroit"/>
    <x v="12"/>
    <x v="151"/>
    <x v="2"/>
    <s v="OFF-BI-10001636"/>
    <x v="1"/>
    <s v="Binders"/>
    <s v="Ibico Plastic and Wire Spiral Binding Combs"/>
    <n v="33.72"/>
  </r>
  <r>
    <n v="3654"/>
    <s v="CA-2018-109960"/>
    <d v="2018-12-09T00:00:00"/>
    <d v="2018-12-11T00:00:00"/>
    <s v="Second Class"/>
    <s v="DB-13210"/>
    <s v="Dean Braden"/>
    <s v="Consumer"/>
    <s v="United States"/>
    <s v="Detroit"/>
    <x v="12"/>
    <x v="151"/>
    <x v="2"/>
    <s v="OFF-PA-10000349"/>
    <x v="1"/>
    <s v="Paper"/>
    <s v="Easy-staple paper"/>
    <n v="14.94"/>
  </r>
  <r>
    <n v="3655"/>
    <s v="CA-2018-133004"/>
    <d v="2018-08-31T00:00:00"/>
    <d v="2018-09-05T00:00:00"/>
    <s v="Standard Class"/>
    <s v="AJ-10945"/>
    <s v="Ashley Jarboe"/>
    <s v="Consumer"/>
    <s v="United States"/>
    <s v="Lawrence"/>
    <x v="14"/>
    <x v="451"/>
    <x v="2"/>
    <s v="OFF-AP-10002439"/>
    <x v="1"/>
    <s v="Appliances"/>
    <s v="Tripp Lite Isotel 8 Ultra 8 Outlet Metal Surge"/>
    <n v="638.73"/>
  </r>
  <r>
    <n v="3656"/>
    <s v="CA-2018-168102"/>
    <d v="2018-04-24T00:00:00"/>
    <d v="2018-04-30T00:00:00"/>
    <s v="Standard Class"/>
    <s v="CP-12340"/>
    <s v="Christine Phan"/>
    <s v="Corporate"/>
    <s v="United States"/>
    <s v="Jacksonville"/>
    <x v="2"/>
    <x v="133"/>
    <x v="0"/>
    <s v="OFF-ST-10001370"/>
    <x v="1"/>
    <s v="Storage"/>
    <s v="Sensible Storage WireTech Storage Systems"/>
    <n v="113.568"/>
  </r>
  <r>
    <n v="3657"/>
    <s v="CA-2018-158036"/>
    <d v="2018-09-08T00:00:00"/>
    <d v="2018-09-14T00:00:00"/>
    <s v="Standard Class"/>
    <s v="DB-13555"/>
    <s v="Dorothy Badders"/>
    <s v="Corporate"/>
    <s v="United States"/>
    <s v="Dublin"/>
    <x v="24"/>
    <x v="82"/>
    <x v="3"/>
    <s v="TEC-AC-10002558"/>
    <x v="2"/>
    <s v="Accessories"/>
    <s v="ImationÂ SwivelÂ Flash DriveÂ USBÂ flash driveÂ - 8 GB"/>
    <n v="9.0960000000000001"/>
  </r>
  <r>
    <n v="3658"/>
    <s v="CA-2016-128083"/>
    <d v="2016-03-12T00:00:00"/>
    <d v="2016-03-17T00:00:00"/>
    <s v="Standard Class"/>
    <s v="EB-13750"/>
    <s v="Edward Becker"/>
    <s v="Corporate"/>
    <s v="United States"/>
    <s v="Plantation"/>
    <x v="2"/>
    <x v="452"/>
    <x v="0"/>
    <s v="OFF-EN-10004030"/>
    <x v="1"/>
    <s v="Envelopes"/>
    <s v="Convenience Packs of Business Envelopes"/>
    <n v="8.6880000000000006"/>
  </r>
  <r>
    <n v="3659"/>
    <s v="CA-2016-128083"/>
    <d v="2016-03-12T00:00:00"/>
    <d v="2016-03-17T00:00:00"/>
    <s v="Standard Class"/>
    <s v="EB-13750"/>
    <s v="Edward Becker"/>
    <s v="Corporate"/>
    <s v="United States"/>
    <s v="Plantation"/>
    <x v="2"/>
    <x v="452"/>
    <x v="0"/>
    <s v="FUR-FU-10003194"/>
    <x v="0"/>
    <s v="Furnishings"/>
    <s v="Eldon Expressions Desk Accessory, Wood Pencil Holder, Oak"/>
    <n v="30.88"/>
  </r>
  <r>
    <n v="3660"/>
    <s v="CA-2016-128083"/>
    <d v="2016-03-12T00:00:00"/>
    <d v="2016-03-17T00:00:00"/>
    <s v="Standard Class"/>
    <s v="EB-13750"/>
    <s v="Edward Becker"/>
    <s v="Corporate"/>
    <s v="United States"/>
    <s v="Plantation"/>
    <x v="2"/>
    <x v="452"/>
    <x v="0"/>
    <s v="FUR-FU-10001731"/>
    <x v="0"/>
    <s v="Furnishings"/>
    <s v="Acrylic Self-Standing Desk Frames"/>
    <n v="6.4080000000000004"/>
  </r>
  <r>
    <n v="3661"/>
    <s v="CA-2017-161676"/>
    <d v="2017-07-18T00:00:00"/>
    <d v="2017-07-23T00:00:00"/>
    <s v="Standard Class"/>
    <s v="JP-15460"/>
    <s v="Jennifer Patt"/>
    <s v="Corporate"/>
    <s v="United States"/>
    <s v="Glendale"/>
    <x v="16"/>
    <x v="275"/>
    <x v="1"/>
    <s v="OFF-SU-10004782"/>
    <x v="1"/>
    <s v="Supplies"/>
    <s v="Elite 5&quot; Scissors"/>
    <n v="33.799999999999997"/>
  </r>
  <r>
    <n v="3662"/>
    <s v="CA-2017-155005"/>
    <d v="2017-06-13T00:00:00"/>
    <d v="2017-06-15T00:00:00"/>
    <s v="Second Class"/>
    <s v="SC-20050"/>
    <s v="Sample Company A"/>
    <s v="Home Office"/>
    <s v="United States"/>
    <s v="Jackson"/>
    <x v="12"/>
    <x v="30"/>
    <x v="2"/>
    <s v="TEC-PH-10003484"/>
    <x v="2"/>
    <s v="Phones"/>
    <s v="Ooma Telo VoIP Home Phone System"/>
    <n v="377.97"/>
  </r>
  <r>
    <n v="3663"/>
    <s v="US-2018-129777"/>
    <d v="2018-07-03T00:00:00"/>
    <d v="2018-07-09T00:00:00"/>
    <s v="Standard Class"/>
    <s v="FM-14290"/>
    <s v="Frank Merwin"/>
    <s v="Home Office"/>
    <s v="United States"/>
    <s v="Quincy"/>
    <x v="31"/>
    <x v="358"/>
    <x v="3"/>
    <s v="TEC-AC-10003590"/>
    <x v="2"/>
    <s v="Accessories"/>
    <s v="TRENDnet 56K USB 2.0 Phone, Internet and Fax Modem"/>
    <n v="258.89999999999998"/>
  </r>
  <r>
    <n v="3664"/>
    <s v="US-2018-129777"/>
    <d v="2018-07-03T00:00:00"/>
    <d v="2018-07-09T00:00:00"/>
    <s v="Standard Class"/>
    <s v="FM-14290"/>
    <s v="Frank Merwin"/>
    <s v="Home Office"/>
    <s v="United States"/>
    <s v="Quincy"/>
    <x v="31"/>
    <x v="358"/>
    <x v="3"/>
    <s v="OFF-PA-10001970"/>
    <x v="1"/>
    <s v="Paper"/>
    <s v="Xerox 1881"/>
    <n v="24.56"/>
  </r>
  <r>
    <n v="3665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LA-10001569"/>
    <x v="1"/>
    <s v="Labels"/>
    <s v="Avery 499"/>
    <n v="27.888000000000002"/>
  </r>
  <r>
    <n v="3666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BI-10001132"/>
    <x v="1"/>
    <s v="Binders"/>
    <s v="Acco PRESSTEX Data Binder with Storage Hooks, Dark Blue, 9 1/2&quot; X 11&quot;"/>
    <n v="6.4560000000000004"/>
  </r>
  <r>
    <n v="3667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TEC-PH-10003095"/>
    <x v="2"/>
    <s v="Phones"/>
    <s v="Samsung HM1900 Bluetooth Headset"/>
    <n v="52.68"/>
  </r>
  <r>
    <n v="3668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SU-10000432"/>
    <x v="1"/>
    <s v="Supplies"/>
    <s v="Acco Side-Punched Conventional Columnar Pads"/>
    <n v="13.88"/>
  </r>
  <r>
    <n v="3669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TEC-AC-10004227"/>
    <x v="2"/>
    <s v="Accessories"/>
    <s v="SanDisk Ultra 16 GB MicroSDHC Class 10 Memory Card"/>
    <n v="103.92"/>
  </r>
  <r>
    <n v="3670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LA-10004409"/>
    <x v="1"/>
    <s v="Labels"/>
    <s v="Avery 492"/>
    <n v="11.52"/>
  </r>
  <r>
    <n v="3671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PA-10001569"/>
    <x v="1"/>
    <s v="Paper"/>
    <s v="Xerox 232"/>
    <n v="10.368"/>
  </r>
  <r>
    <n v="3672"/>
    <s v="CA-2015-129364"/>
    <d v="2015-12-08T00:00:00"/>
    <d v="2015-12-13T00:00:00"/>
    <s v="Standard Class"/>
    <s v="TB-21250"/>
    <s v="Tim Brockman"/>
    <s v="Consumer"/>
    <s v="United States"/>
    <s v="Salem"/>
    <x v="21"/>
    <x v="160"/>
    <x v="1"/>
    <s v="OFF-ST-10001031"/>
    <x v="1"/>
    <s v="Storage"/>
    <s v="Adjustable Personal File Tote"/>
    <n v="39.072000000000003"/>
  </r>
  <r>
    <n v="3673"/>
    <s v="CA-2017-104969"/>
    <d v="2017-04-08T00:00:00"/>
    <d v="2017-04-14T00:00:00"/>
    <s v="Standard Class"/>
    <s v="EH-14125"/>
    <s v="Eugene Hildebrand"/>
    <s v="Home Office"/>
    <s v="United States"/>
    <s v="Troy"/>
    <x v="24"/>
    <x v="411"/>
    <x v="3"/>
    <s v="OFF-EN-10002312"/>
    <x v="1"/>
    <s v="Envelopes"/>
    <s v="#10 Self-Seal White Envelopes"/>
    <n v="8.8719999999999999"/>
  </r>
  <r>
    <n v="3674"/>
    <s v="CA-2017-104969"/>
    <d v="2017-04-08T00:00:00"/>
    <d v="2017-04-14T00:00:00"/>
    <s v="Standard Class"/>
    <s v="EH-14125"/>
    <s v="Eugene Hildebrand"/>
    <s v="Home Office"/>
    <s v="United States"/>
    <s v="Troy"/>
    <x v="24"/>
    <x v="411"/>
    <x v="3"/>
    <s v="OFF-BI-10004224"/>
    <x v="1"/>
    <s v="Binders"/>
    <s v="Catalog Binders with Expanding Posts"/>
    <n v="121.104"/>
  </r>
  <r>
    <n v="3675"/>
    <s v="CA-2018-154109"/>
    <d v="2018-11-06T00:00:00"/>
    <d v="2018-11-11T00:00:00"/>
    <s v="Standard Class"/>
    <s v="ML-17410"/>
    <s v="Maris LaWare"/>
    <s v="Consumer"/>
    <s v="United States"/>
    <s v="Philadelphia"/>
    <x v="9"/>
    <x v="105"/>
    <x v="3"/>
    <s v="FUR-CH-10003774"/>
    <x v="0"/>
    <s v="Chairs"/>
    <s v="Global Wood Trimmed Manager's Task Chair, Khaki"/>
    <n v="127.372"/>
  </r>
  <r>
    <n v="3676"/>
    <s v="CA-2018-154109"/>
    <d v="2018-11-06T00:00:00"/>
    <d v="2018-11-11T00:00:00"/>
    <s v="Standard Class"/>
    <s v="ML-17410"/>
    <s v="Maris LaWare"/>
    <s v="Consumer"/>
    <s v="United States"/>
    <s v="Philadelphia"/>
    <x v="9"/>
    <x v="105"/>
    <x v="3"/>
    <s v="OFF-PA-10000157"/>
    <x v="1"/>
    <s v="Paper"/>
    <s v="Xerox 191"/>
    <n v="47.951999999999998"/>
  </r>
  <r>
    <n v="3677"/>
    <s v="CA-2016-156440"/>
    <d v="2016-12-05T00:00:00"/>
    <d v="2016-12-09T00:00:00"/>
    <s v="Standard Class"/>
    <s v="MH-17620"/>
    <s v="Matt Hagelstein"/>
    <s v="Corporate"/>
    <s v="United States"/>
    <s v="San Diego"/>
    <x v="1"/>
    <x v="188"/>
    <x v="1"/>
    <s v="FUR-FU-10004090"/>
    <x v="0"/>
    <s v="Furnishings"/>
    <s v="Executive Impressions 14&quot; Contract Wall Clock"/>
    <n v="44.46"/>
  </r>
  <r>
    <n v="3678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FA-10002763"/>
    <x v="1"/>
    <s v="Fasteners"/>
    <s v="Advantus Map Pennant Flags and Round Head Tacks"/>
    <n v="15.8"/>
  </r>
  <r>
    <n v="3679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TEC-MA-10002428"/>
    <x v="2"/>
    <s v="Machines"/>
    <s v="Fellowes Powershred HS-440 4-Sheet High Security Shredder"/>
    <n v="464.97"/>
  </r>
  <r>
    <n v="3680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FUR-FU-10002918"/>
    <x v="0"/>
    <s v="Furnishings"/>
    <s v="Eldon ClusterMat Chair Mat with Cordless Antistatic Protection"/>
    <n v="181.96"/>
  </r>
  <r>
    <n v="3681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LA-10000476"/>
    <x v="1"/>
    <s v="Labels"/>
    <s v="Avery 05222 Permanent Self-Adhesive File Folder Labels for Typewriters, on Rolls, White, 250/Roll"/>
    <n v="12.39"/>
  </r>
  <r>
    <n v="3682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BI-10002854"/>
    <x v="1"/>
    <s v="Binders"/>
    <s v="Performers Binder/Pad Holder, Black"/>
    <n v="84.09"/>
  </r>
  <r>
    <n v="3683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AR-10002987"/>
    <x v="1"/>
    <s v="Art"/>
    <s v="Prismacolor Color Pencil Set"/>
    <n v="79.36"/>
  </r>
  <r>
    <n v="3684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BI-10004001"/>
    <x v="1"/>
    <s v="Binders"/>
    <s v="GBC Recycled VeloBinder Covers"/>
    <n v="153.36000000000001"/>
  </r>
  <r>
    <n v="3685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BI-10001634"/>
    <x v="1"/>
    <s v="Binders"/>
    <s v="Wilson Jones Active Use Binders"/>
    <n v="43.68"/>
  </r>
  <r>
    <n v="3686"/>
    <s v="CA-2016-132626"/>
    <d v="2016-07-09T00:00:00"/>
    <d v="2016-07-14T00:00:00"/>
    <s v="Standard Class"/>
    <s v="BT-11680"/>
    <s v="Brian Thompson"/>
    <s v="Consumer"/>
    <s v="United States"/>
    <s v="Clinton"/>
    <x v="39"/>
    <x v="234"/>
    <x v="3"/>
    <s v="OFF-ST-10003722"/>
    <x v="1"/>
    <s v="Storage"/>
    <s v="Project Tote Personal File"/>
    <n v="98.21"/>
  </r>
  <r>
    <n v="3687"/>
    <s v="CA-2017-102792"/>
    <d v="2017-12-13T00:00:00"/>
    <d v="2017-12-19T00:00:00"/>
    <s v="Standard Class"/>
    <s v="JC-15340"/>
    <s v="Jasper Cacioppo"/>
    <s v="Consumer"/>
    <s v="United States"/>
    <s v="Riverside"/>
    <x v="1"/>
    <x v="215"/>
    <x v="1"/>
    <s v="OFF-AR-10004757"/>
    <x v="1"/>
    <s v="Art"/>
    <s v="Crayola Colored Pencils"/>
    <n v="9.84"/>
  </r>
  <r>
    <n v="3688"/>
    <s v="CA-2017-108567"/>
    <d v="2017-05-20T00:00:00"/>
    <d v="2017-05-24T00:00:00"/>
    <s v="Standard Class"/>
    <s v="DB-13210"/>
    <s v="Dean Braden"/>
    <s v="Consumer"/>
    <s v="United States"/>
    <s v="Port Saint Lucie"/>
    <x v="2"/>
    <x v="453"/>
    <x v="0"/>
    <s v="OFF-BI-10004140"/>
    <x v="1"/>
    <s v="Binders"/>
    <s v="Avery Non-Stick Binders"/>
    <n v="2.694"/>
  </r>
  <r>
    <n v="3689"/>
    <s v="CA-2018-140760"/>
    <d v="2018-06-02T00:00:00"/>
    <d v="2018-06-05T00:00:00"/>
    <s v="Second Class"/>
    <s v="DO-13435"/>
    <s v="Denny Ordway"/>
    <s v="Consumer"/>
    <s v="United States"/>
    <s v="Mesa"/>
    <x v="16"/>
    <x v="154"/>
    <x v="1"/>
    <s v="OFF-PA-10002479"/>
    <x v="1"/>
    <s v="Paper"/>
    <s v="Xerox 4200 Series MultiUse Premium Copy Paper (20Lb. and 84 Bright)"/>
    <n v="25.344000000000001"/>
  </r>
  <r>
    <n v="3690"/>
    <s v="CA-2018-140760"/>
    <d v="2018-06-02T00:00:00"/>
    <d v="2018-06-05T00:00:00"/>
    <s v="Second Class"/>
    <s v="DO-13435"/>
    <s v="Denny Ordway"/>
    <s v="Consumer"/>
    <s v="United States"/>
    <s v="Mesa"/>
    <x v="16"/>
    <x v="154"/>
    <x v="1"/>
    <s v="OFF-EN-10001141"/>
    <x v="1"/>
    <s v="Envelopes"/>
    <s v="Manila Recycled Extra-Heavyweight Clasp Envelopes, 6&quot; x 9&quot;"/>
    <n v="43.92"/>
  </r>
  <r>
    <n v="3691"/>
    <s v="US-2016-131359"/>
    <d v="2016-10-30T00:00:00"/>
    <d v="2016-11-02T00:00:00"/>
    <s v="Second Class"/>
    <s v="FA-14230"/>
    <s v="Frank Atkinson"/>
    <s v="Corporate"/>
    <s v="United States"/>
    <s v="Denver"/>
    <x v="22"/>
    <x v="76"/>
    <x v="1"/>
    <s v="TEC-MA-10000597"/>
    <x v="2"/>
    <s v="Machines"/>
    <s v="Lexmark S315 Color Inkjet Printer"/>
    <n v="59.994"/>
  </r>
  <r>
    <n v="3692"/>
    <s v="US-2016-131359"/>
    <d v="2016-10-30T00:00:00"/>
    <d v="2016-11-02T00:00:00"/>
    <s v="Second Class"/>
    <s v="FA-14230"/>
    <s v="Frank Atkinson"/>
    <s v="Corporate"/>
    <s v="United States"/>
    <s v="Denver"/>
    <x v="22"/>
    <x v="76"/>
    <x v="1"/>
    <s v="TEC-CO-10001571"/>
    <x v="2"/>
    <s v="Copiers"/>
    <s v="Sharp 1540cs Digital Laser Copier"/>
    <n v="439.99200000000002"/>
  </r>
  <r>
    <n v="3693"/>
    <s v="US-2016-131359"/>
    <d v="2016-10-30T00:00:00"/>
    <d v="2016-11-02T00:00:00"/>
    <s v="Second Class"/>
    <s v="FA-14230"/>
    <s v="Frank Atkinson"/>
    <s v="Corporate"/>
    <s v="United States"/>
    <s v="Denver"/>
    <x v="22"/>
    <x v="76"/>
    <x v="1"/>
    <s v="TEC-PH-10004531"/>
    <x v="2"/>
    <s v="Phones"/>
    <s v="OtterBox Commuter Series Case - iPhone 5 &amp; 5s"/>
    <n v="87.96"/>
  </r>
  <r>
    <n v="3694"/>
    <s v="US-2016-131359"/>
    <d v="2016-10-30T00:00:00"/>
    <d v="2016-11-02T00:00:00"/>
    <s v="Second Class"/>
    <s v="FA-14230"/>
    <s v="Frank Atkinson"/>
    <s v="Corporate"/>
    <s v="United States"/>
    <s v="Denver"/>
    <x v="22"/>
    <x v="76"/>
    <x v="1"/>
    <s v="FUR-FU-10003026"/>
    <x v="0"/>
    <s v="Furnishings"/>
    <s v="Eldon Regeneration Recycled Desk Accessories, Black"/>
    <n v="15.488"/>
  </r>
  <r>
    <n v="3695"/>
    <s v="CA-2017-142097"/>
    <d v="2017-10-15T00:00:00"/>
    <d v="2017-10-20T00:00:00"/>
    <s v="Standard Class"/>
    <s v="QJ-19255"/>
    <s v="Quincy Jones"/>
    <s v="Corporate"/>
    <s v="United States"/>
    <s v="Springfield"/>
    <x v="17"/>
    <x v="28"/>
    <x v="0"/>
    <s v="OFF-BI-10002082"/>
    <x v="1"/>
    <s v="Binders"/>
    <s v="GBC Twin Loop Wire Binding Elements"/>
    <n v="232.96"/>
  </r>
  <r>
    <n v="3696"/>
    <s v="CA-2017-142097"/>
    <d v="2017-10-15T00:00:00"/>
    <d v="2017-10-20T00:00:00"/>
    <s v="Standard Class"/>
    <s v="QJ-19255"/>
    <s v="Quincy Jones"/>
    <s v="Corporate"/>
    <s v="United States"/>
    <s v="Springfield"/>
    <x v="17"/>
    <x v="28"/>
    <x v="0"/>
    <s v="OFF-EN-10002312"/>
    <x v="1"/>
    <s v="Envelopes"/>
    <s v="#10 Self-Seal White Envelopes"/>
    <n v="66.540000000000006"/>
  </r>
  <r>
    <n v="3697"/>
    <s v="CA-2017-142097"/>
    <d v="2017-10-15T00:00:00"/>
    <d v="2017-10-20T00:00:00"/>
    <s v="Standard Class"/>
    <s v="QJ-19255"/>
    <s v="Quincy Jones"/>
    <s v="Corporate"/>
    <s v="United States"/>
    <s v="Springfield"/>
    <x v="17"/>
    <x v="28"/>
    <x v="0"/>
    <s v="OFF-AP-10000696"/>
    <x v="1"/>
    <s v="Appliances"/>
    <s v="Holmes Odor Grabber"/>
    <n v="43.26"/>
  </r>
  <r>
    <n v="3698"/>
    <s v="CA-2016-151680"/>
    <d v="2016-11-19T00:00:00"/>
    <d v="2016-11-21T00:00:00"/>
    <s v="Second Class"/>
    <s v="TC-21475"/>
    <s v="Tony Chapman"/>
    <s v="Home Office"/>
    <s v="United States"/>
    <s v="Seattle"/>
    <x v="4"/>
    <x v="60"/>
    <x v="1"/>
    <s v="FUR-FU-10000305"/>
    <x v="0"/>
    <s v="Furnishings"/>
    <s v="Tenex V2T-RE Standard Weight Series Chair Mat, 45&quot; x 53&quot;, Lip 25&quot; x 12&quot;"/>
    <n v="141.96"/>
  </r>
  <r>
    <n v="3699"/>
    <s v="CA-2015-140039"/>
    <d v="2015-09-13T00:00:00"/>
    <d v="2015-09-17T00:00:00"/>
    <s v="Standard Class"/>
    <s v="ON-18715"/>
    <s v="Odella Nelson"/>
    <s v="Corporate"/>
    <s v="United States"/>
    <s v="Tempe"/>
    <x v="16"/>
    <x v="285"/>
    <x v="1"/>
    <s v="OFF-ST-10001034"/>
    <x v="1"/>
    <s v="Storage"/>
    <s v="Eldon File Chest Portable File"/>
    <n v="79.400000000000006"/>
  </r>
  <r>
    <n v="3700"/>
    <s v="CA-2018-160416"/>
    <d v="2018-11-13T00:00:00"/>
    <d v="2018-11-18T00:00:00"/>
    <s v="Second Class"/>
    <s v="AD-10180"/>
    <s v="Alan Dominguez"/>
    <s v="Home Office"/>
    <s v="United States"/>
    <s v="Yonkers"/>
    <x v="15"/>
    <x v="231"/>
    <x v="3"/>
    <s v="TEC-AC-10004114"/>
    <x v="2"/>
    <s v="Accessories"/>
    <s v="KeyTronicÂ 6101 Series -Â KeyboardÂ - Black"/>
    <n v="163.96"/>
  </r>
  <r>
    <n v="3701"/>
    <s v="CA-2018-169411"/>
    <d v="2018-12-24T00:00:00"/>
    <d v="2018-12-29T00:00:00"/>
    <s v="Standard Class"/>
    <s v="AC-10615"/>
    <s v="Ann Chong"/>
    <s v="Corporate"/>
    <s v="United States"/>
    <s v="Rochester"/>
    <x v="15"/>
    <x v="144"/>
    <x v="3"/>
    <s v="FUR-FU-10001602"/>
    <x v="0"/>
    <s v="Furnishings"/>
    <s v="Eldon Delta Triangular Chair Mat, 52&quot; x 58&quot;, Clear"/>
    <n v="37.93"/>
  </r>
  <r>
    <n v="3702"/>
    <s v="CA-2017-126543"/>
    <d v="2017-01-09T00:00:00"/>
    <d v="2017-01-13T00:00:00"/>
    <s v="Second Class"/>
    <s v="MF-17665"/>
    <s v="Maureen Fritzler"/>
    <s v="Corporate"/>
    <s v="United States"/>
    <s v="Toledo"/>
    <x v="24"/>
    <x v="213"/>
    <x v="3"/>
    <s v="FUR-FU-10002445"/>
    <x v="0"/>
    <s v="Furnishings"/>
    <s v="DAX Two-Tone Rosewood/Black Document Frame, Desktop, 5 x 7"/>
    <n v="15.167999999999999"/>
  </r>
  <r>
    <n v="3703"/>
    <s v="CA-2016-104941"/>
    <d v="2016-06-13T00:00:00"/>
    <d v="2016-06-19T00:00:00"/>
    <s v="Standard Class"/>
    <s v="DH-13075"/>
    <s v="Dave Hallsten"/>
    <s v="Corporate"/>
    <s v="United States"/>
    <s v="Decatur"/>
    <x v="19"/>
    <x v="33"/>
    <x v="0"/>
    <s v="OFF-AR-10004269"/>
    <x v="1"/>
    <s v="Art"/>
    <s v="Newell 31"/>
    <n v="24.78"/>
  </r>
  <r>
    <n v="3704"/>
    <s v="CA-2016-104941"/>
    <d v="2016-06-13T00:00:00"/>
    <d v="2016-06-19T00:00:00"/>
    <s v="Standard Class"/>
    <s v="DH-13075"/>
    <s v="Dave Hallsten"/>
    <s v="Corporate"/>
    <s v="United States"/>
    <s v="Decatur"/>
    <x v="19"/>
    <x v="33"/>
    <x v="0"/>
    <s v="OFF-BI-10001249"/>
    <x v="1"/>
    <s v="Binders"/>
    <s v="Avery Heavy-Duty EZD View Binder with Locking Rings"/>
    <n v="19.14"/>
  </r>
  <r>
    <n v="3705"/>
    <s v="CA-2016-104941"/>
    <d v="2016-06-13T00:00:00"/>
    <d v="2016-06-19T00:00:00"/>
    <s v="Standard Class"/>
    <s v="DH-13075"/>
    <s v="Dave Hallsten"/>
    <s v="Corporate"/>
    <s v="United States"/>
    <s v="Decatur"/>
    <x v="19"/>
    <x v="33"/>
    <x v="0"/>
    <s v="TEC-CO-10004202"/>
    <x v="2"/>
    <s v="Copiers"/>
    <s v="Brother DCP1000 Digital 3 in 1 Multifunction Machine"/>
    <n v="899.97"/>
  </r>
  <r>
    <n v="3706"/>
    <s v="CA-2016-104941"/>
    <d v="2016-06-13T00:00:00"/>
    <d v="2016-06-19T00:00:00"/>
    <s v="Standard Class"/>
    <s v="DH-13075"/>
    <s v="Dave Hallsten"/>
    <s v="Corporate"/>
    <s v="United States"/>
    <s v="Decatur"/>
    <x v="19"/>
    <x v="33"/>
    <x v="0"/>
    <s v="OFF-PA-10003363"/>
    <x v="1"/>
    <s v="Paper"/>
    <s v="Xerox 204"/>
    <n v="32.4"/>
  </r>
  <r>
    <n v="3707"/>
    <s v="CA-2018-160087"/>
    <d v="2018-03-18T00:00:00"/>
    <d v="2018-03-22T00:00:00"/>
    <s v="Standard Class"/>
    <s v="EN-13780"/>
    <s v="Edward Nazzal"/>
    <s v="Consumer"/>
    <s v="United States"/>
    <s v="Dallas"/>
    <x v="5"/>
    <x v="77"/>
    <x v="2"/>
    <s v="OFF-AR-10001915"/>
    <x v="1"/>
    <s v="Art"/>
    <s v="Peel-Off China Markers"/>
    <n v="23.832000000000001"/>
  </r>
  <r>
    <n v="3708"/>
    <s v="CA-2015-120544"/>
    <d v="2015-11-23T00:00:00"/>
    <d v="2015-11-27T00:00:00"/>
    <s v="Standard Class"/>
    <s v="SS-20140"/>
    <s v="Saphhira Shifley"/>
    <s v="Corporate"/>
    <s v="United States"/>
    <s v="Mesquite"/>
    <x v="5"/>
    <x v="350"/>
    <x v="2"/>
    <s v="FUR-FU-10001940"/>
    <x v="0"/>
    <s v="Furnishings"/>
    <s v="Staple-based wall hangings"/>
    <n v="6.3680000000000003"/>
  </r>
  <r>
    <n v="3709"/>
    <s v="CA-2015-120544"/>
    <d v="2015-11-23T00:00:00"/>
    <d v="2015-11-27T00:00:00"/>
    <s v="Standard Class"/>
    <s v="SS-20140"/>
    <s v="Saphhira Shifley"/>
    <s v="Corporate"/>
    <s v="United States"/>
    <s v="Mesquite"/>
    <x v="5"/>
    <x v="350"/>
    <x v="2"/>
    <s v="OFF-AP-10004336"/>
    <x v="1"/>
    <s v="Appliances"/>
    <s v="Conquest 14 Commercial Heavy-Duty Upright Vacuum, Collection System, Accessory Kit"/>
    <n v="34.176000000000002"/>
  </r>
  <r>
    <n v="3710"/>
    <s v="CA-2015-120544"/>
    <d v="2015-11-23T00:00:00"/>
    <d v="2015-11-27T00:00:00"/>
    <s v="Standard Class"/>
    <s v="SS-20140"/>
    <s v="Saphhira Shifley"/>
    <s v="Corporate"/>
    <s v="United States"/>
    <s v="Mesquite"/>
    <x v="5"/>
    <x v="350"/>
    <x v="2"/>
    <s v="TEC-AC-10003709"/>
    <x v="2"/>
    <s v="Accessories"/>
    <s v="Maxell 4.7GB DVD-R 5/Pack"/>
    <n v="5.5439999999999996"/>
  </r>
  <r>
    <n v="3711"/>
    <s v="CA-2018-113670"/>
    <d v="2018-10-15T00:00:00"/>
    <d v="2018-10-17T00:00:00"/>
    <s v="First Class"/>
    <s v="RS-19765"/>
    <s v="Roland Schwarz"/>
    <s v="Corporate"/>
    <s v="United States"/>
    <s v="Los Angeles"/>
    <x v="1"/>
    <x v="62"/>
    <x v="1"/>
    <s v="FUR-TA-10001705"/>
    <x v="0"/>
    <s v="Tables"/>
    <s v="Bush Advantage Collection Round Conference Table"/>
    <n v="510.24"/>
  </r>
  <r>
    <n v="3712"/>
    <s v="CA-2018-113670"/>
    <d v="2018-10-15T00:00:00"/>
    <d v="2018-10-17T00:00:00"/>
    <s v="First Class"/>
    <s v="RS-19765"/>
    <s v="Roland Schwarz"/>
    <s v="Corporate"/>
    <s v="United States"/>
    <s v="Los Angeles"/>
    <x v="1"/>
    <x v="62"/>
    <x v="1"/>
    <s v="OFF-PA-10000675"/>
    <x v="1"/>
    <s v="Paper"/>
    <s v="Xerox 1919"/>
    <n v="204.95"/>
  </r>
  <r>
    <n v="3713"/>
    <s v="CA-2018-166198"/>
    <d v="2018-04-21T00:00:00"/>
    <d v="2018-04-24T00:00:00"/>
    <s v="First Class"/>
    <s v="JW-15955"/>
    <s v="Joni Wasserman"/>
    <s v="Consumer"/>
    <s v="United States"/>
    <s v="Seattle"/>
    <x v="4"/>
    <x v="5"/>
    <x v="1"/>
    <s v="TEC-AC-10000521"/>
    <x v="2"/>
    <s v="Accessories"/>
    <s v="Verbatim Slim CD and DVD Storage Cases, 50/Pack"/>
    <n v="11.54"/>
  </r>
  <r>
    <n v="3714"/>
    <s v="CA-2018-166198"/>
    <d v="2018-04-21T00:00:00"/>
    <d v="2018-04-24T00:00:00"/>
    <s v="First Class"/>
    <s v="JW-15955"/>
    <s v="Joni Wasserman"/>
    <s v="Consumer"/>
    <s v="United States"/>
    <s v="Seattle"/>
    <x v="4"/>
    <x v="5"/>
    <x v="1"/>
    <s v="FUR-FU-10004622"/>
    <x v="0"/>
    <s v="Furnishings"/>
    <s v="Eldon Advantage Foldable Chair Mats for Low Pile Carpets"/>
    <n v="162.6"/>
  </r>
  <r>
    <n v="3715"/>
    <s v="CA-2015-135608"/>
    <d v="2015-12-08T00:00:00"/>
    <d v="2015-12-10T00:00:00"/>
    <s v="Second Class"/>
    <s v="JK-15625"/>
    <s v="Jim Karlsson"/>
    <s v="Consumer"/>
    <s v="United States"/>
    <s v="Olympia"/>
    <x v="4"/>
    <x v="224"/>
    <x v="1"/>
    <s v="OFF-PA-10001954"/>
    <x v="1"/>
    <s v="Paper"/>
    <s v="Xerox 1964"/>
    <n v="45.68"/>
  </r>
  <r>
    <n v="3716"/>
    <s v="CA-2015-135608"/>
    <d v="2015-12-08T00:00:00"/>
    <d v="2015-12-10T00:00:00"/>
    <s v="Second Class"/>
    <s v="JK-15625"/>
    <s v="Jim Karlsson"/>
    <s v="Consumer"/>
    <s v="United States"/>
    <s v="Olympia"/>
    <x v="4"/>
    <x v="224"/>
    <x v="1"/>
    <s v="FUR-CH-10002602"/>
    <x v="0"/>
    <s v="Chairs"/>
    <s v="DMI Arturo Collection Mission-style Design Wood Chair"/>
    <n v="603.91999999999996"/>
  </r>
  <r>
    <n v="3717"/>
    <s v="CA-2018-144568"/>
    <d v="2018-05-29T00:00:00"/>
    <d v="2018-06-02T00:00:00"/>
    <s v="Standard Class"/>
    <s v="JO-15550"/>
    <s v="Jesus Ocampo"/>
    <s v="Home Office"/>
    <s v="United States"/>
    <s v="Omaha"/>
    <x v="8"/>
    <x v="198"/>
    <x v="2"/>
    <s v="OFF-FA-10004395"/>
    <x v="1"/>
    <s v="Fasteners"/>
    <s v="Plymouth Boxed Rubber Bands by Plymouth"/>
    <n v="23.55"/>
  </r>
  <r>
    <n v="3718"/>
    <s v="CA-2017-142370"/>
    <d v="2017-09-19T00:00:00"/>
    <d v="2017-09-23T00:00:00"/>
    <s v="Standard Class"/>
    <s v="TP-21130"/>
    <s v="Theone Pippenger"/>
    <s v="Consumer"/>
    <s v="United States"/>
    <s v="Columbus"/>
    <x v="32"/>
    <x v="112"/>
    <x v="0"/>
    <s v="OFF-SU-10003002"/>
    <x v="1"/>
    <s v="Supplies"/>
    <s v="Letter Slitter"/>
    <n v="5.04"/>
  </r>
  <r>
    <n v="3719"/>
    <s v="CA-2017-142370"/>
    <d v="2017-09-19T00:00:00"/>
    <d v="2017-09-23T00:00:00"/>
    <s v="Standard Class"/>
    <s v="TP-21130"/>
    <s v="Theone Pippenger"/>
    <s v="Consumer"/>
    <s v="United States"/>
    <s v="Columbus"/>
    <x v="32"/>
    <x v="112"/>
    <x v="0"/>
    <s v="TEC-AC-10002926"/>
    <x v="2"/>
    <s v="Accessories"/>
    <s v="Logitech Wireless Marathon Mouse M705"/>
    <n v="249.95"/>
  </r>
  <r>
    <n v="3720"/>
    <s v="CA-2017-105900"/>
    <d v="2017-09-17T00:00:00"/>
    <d v="2017-09-23T00:00:00"/>
    <s v="Standard Class"/>
    <s v="BS-11590"/>
    <s v="Brendan Sweed"/>
    <s v="Corporate"/>
    <s v="United States"/>
    <s v="Columbus"/>
    <x v="14"/>
    <x v="134"/>
    <x v="2"/>
    <s v="OFF-AR-10002656"/>
    <x v="1"/>
    <s v="Art"/>
    <s v="Sanford Liquid Accent Highlighters"/>
    <n v="33.4"/>
  </r>
  <r>
    <n v="3721"/>
    <s v="CA-2017-151155"/>
    <d v="2017-12-20T00:00:00"/>
    <d v="2017-12-24T00:00:00"/>
    <s v="Standard Class"/>
    <s v="AB-10255"/>
    <s v="Alejandro Ballentine"/>
    <s v="Home Office"/>
    <s v="United States"/>
    <s v="Jackson"/>
    <x v="35"/>
    <x v="129"/>
    <x v="0"/>
    <s v="FUR-FU-10001918"/>
    <x v="0"/>
    <s v="Furnishings"/>
    <s v="C-Line Cubicle Keepers Polyproplyene Holder With Velcro Backings"/>
    <n v="18.920000000000002"/>
  </r>
  <r>
    <n v="3722"/>
    <s v="CA-2017-151155"/>
    <d v="2017-12-20T00:00:00"/>
    <d v="2017-12-24T00:00:00"/>
    <s v="Standard Class"/>
    <s v="AB-10255"/>
    <s v="Alejandro Ballentine"/>
    <s v="Home Office"/>
    <s v="United States"/>
    <s v="Jackson"/>
    <x v="35"/>
    <x v="129"/>
    <x v="0"/>
    <s v="OFF-BI-10003910"/>
    <x v="1"/>
    <s v="Binders"/>
    <s v="DXL Angle-View Binders with Locking Rings by Samsill"/>
    <n v="15.42"/>
  </r>
  <r>
    <n v="3723"/>
    <s v="CA-2018-144036"/>
    <d v="2018-11-22T00:00:00"/>
    <d v="2018-11-26T00:00:00"/>
    <s v="Standard Class"/>
    <s v="FO-14305"/>
    <s v="Frank Olsen"/>
    <s v="Consumer"/>
    <s v="United States"/>
    <s v="Houston"/>
    <x v="5"/>
    <x v="32"/>
    <x v="2"/>
    <s v="OFF-AR-10000122"/>
    <x v="1"/>
    <s v="Art"/>
    <s v="Newell 314"/>
    <n v="35.712000000000003"/>
  </r>
  <r>
    <n v="3724"/>
    <s v="US-2015-169789"/>
    <d v="2015-12-30T00:00:00"/>
    <d v="2016-01-04T00:00:00"/>
    <s v="Standard Class"/>
    <s v="MF-17665"/>
    <s v="Maureen Fritzler"/>
    <s v="Corporate"/>
    <s v="United States"/>
    <s v="Phoenix"/>
    <x v="16"/>
    <x v="51"/>
    <x v="1"/>
    <s v="OFF-BI-10004600"/>
    <x v="1"/>
    <s v="Binders"/>
    <s v="Ibico Ibimaster 300 Manual Binding System"/>
    <n v="551.98500000000001"/>
  </r>
  <r>
    <n v="3725"/>
    <s v="CA-2018-127264"/>
    <d v="2018-04-03T00:00:00"/>
    <d v="2018-04-05T00:00:00"/>
    <s v="First Class"/>
    <s v="SA-20830"/>
    <s v="Sue Ann Reed"/>
    <s v="Consumer"/>
    <s v="United States"/>
    <s v="Chicago"/>
    <x v="10"/>
    <x v="155"/>
    <x v="2"/>
    <s v="OFF-AR-10003045"/>
    <x v="1"/>
    <s v="Art"/>
    <s v="Prang Colored Pencils"/>
    <n v="7.056"/>
  </r>
  <r>
    <n v="3726"/>
    <s v="CA-2017-151512"/>
    <d v="2017-12-26T00:00:00"/>
    <d v="2018-01-02T00:00:00"/>
    <s v="Standard Class"/>
    <s v="SH-19975"/>
    <s v="Sally Hughsby"/>
    <s v="Corporate"/>
    <s v="United States"/>
    <s v="Denver"/>
    <x v="22"/>
    <x v="76"/>
    <x v="1"/>
    <s v="OFF-AP-10000252"/>
    <x v="1"/>
    <s v="Appliances"/>
    <s v="Harmony HEPA Quiet Air Purifiers"/>
    <n v="18.72"/>
  </r>
  <r>
    <n v="3727"/>
    <s v="CA-2017-165169"/>
    <d v="2017-06-05T00:00:00"/>
    <d v="2017-06-11T00:00:00"/>
    <s v="Standard Class"/>
    <s v="JL-15235"/>
    <s v="Janet Lee"/>
    <s v="Consumer"/>
    <s v="United States"/>
    <s v="Newark"/>
    <x v="13"/>
    <x v="284"/>
    <x v="3"/>
    <s v="OFF-ST-10001496"/>
    <x v="1"/>
    <s v="Storage"/>
    <s v="Standard Rollaway File with Lock"/>
    <n v="360.38"/>
  </r>
  <r>
    <n v="3728"/>
    <s v="CA-2017-165169"/>
    <d v="2017-06-05T00:00:00"/>
    <d v="2017-06-11T00:00:00"/>
    <s v="Standard Class"/>
    <s v="JL-15235"/>
    <s v="Janet Lee"/>
    <s v="Consumer"/>
    <s v="United States"/>
    <s v="Newark"/>
    <x v="13"/>
    <x v="284"/>
    <x v="3"/>
    <s v="OFF-AR-10000122"/>
    <x v="1"/>
    <s v="Art"/>
    <s v="Newell 314"/>
    <n v="11.16"/>
  </r>
  <r>
    <n v="3729"/>
    <s v="CA-2017-165169"/>
    <d v="2017-06-05T00:00:00"/>
    <d v="2017-06-11T00:00:00"/>
    <s v="Standard Class"/>
    <s v="JL-15235"/>
    <s v="Janet Lee"/>
    <s v="Consumer"/>
    <s v="United States"/>
    <s v="Newark"/>
    <x v="13"/>
    <x v="284"/>
    <x v="3"/>
    <s v="OFF-LA-10000407"/>
    <x v="1"/>
    <s v="Labels"/>
    <s v="Avery White Multi-Purpose Labels"/>
    <n v="14.94"/>
  </r>
  <r>
    <n v="3730"/>
    <s v="CA-2016-109575"/>
    <d v="2016-09-18T00:00:00"/>
    <d v="2016-09-23T00:00:00"/>
    <s v="Standard Class"/>
    <s v="KH-16630"/>
    <s v="Ken Heidel"/>
    <s v="Corporate"/>
    <s v="United States"/>
    <s v="Clinton"/>
    <x v="39"/>
    <x v="234"/>
    <x v="3"/>
    <s v="OFF-ST-10004950"/>
    <x v="1"/>
    <s v="Storage"/>
    <s v="Acco Perma 3000 Stacking Storage Drawers"/>
    <n v="41.96"/>
  </r>
  <r>
    <n v="3731"/>
    <s v="CA-2016-109575"/>
    <d v="2016-09-18T00:00:00"/>
    <d v="2016-09-23T00:00:00"/>
    <s v="Standard Class"/>
    <s v="KH-16630"/>
    <s v="Ken Heidel"/>
    <s v="Corporate"/>
    <s v="United States"/>
    <s v="Clinton"/>
    <x v="39"/>
    <x v="234"/>
    <x v="3"/>
    <s v="OFF-ST-10004123"/>
    <x v="1"/>
    <s v="Storage"/>
    <s v="Safco Industrial Wire Shelving System"/>
    <n v="636.86"/>
  </r>
  <r>
    <n v="3732"/>
    <s v="CA-2016-109575"/>
    <d v="2016-09-18T00:00:00"/>
    <d v="2016-09-23T00:00:00"/>
    <s v="Standard Class"/>
    <s v="KH-16630"/>
    <s v="Ken Heidel"/>
    <s v="Corporate"/>
    <s v="United States"/>
    <s v="Clinton"/>
    <x v="39"/>
    <x v="234"/>
    <x v="3"/>
    <s v="TEC-PH-10000730"/>
    <x v="2"/>
    <s v="Phones"/>
    <s v="Samsung Galaxy S4 Active"/>
    <n v="499.99"/>
  </r>
  <r>
    <n v="3733"/>
    <s v="CA-2016-109575"/>
    <d v="2016-09-18T00:00:00"/>
    <d v="2016-09-23T00:00:00"/>
    <s v="Standard Class"/>
    <s v="KH-16630"/>
    <s v="Ken Heidel"/>
    <s v="Corporate"/>
    <s v="United States"/>
    <s v="Clinton"/>
    <x v="39"/>
    <x v="234"/>
    <x v="3"/>
    <s v="TEC-PH-10000895"/>
    <x v="2"/>
    <s v="Phones"/>
    <s v="Polycom VVX 310 VoIP phone"/>
    <n v="1259.93"/>
  </r>
  <r>
    <n v="3734"/>
    <s v="CA-2016-109575"/>
    <d v="2016-09-18T00:00:00"/>
    <d v="2016-09-23T00:00:00"/>
    <s v="Standard Class"/>
    <s v="KH-16630"/>
    <s v="Ken Heidel"/>
    <s v="Corporate"/>
    <s v="United States"/>
    <s v="Clinton"/>
    <x v="39"/>
    <x v="234"/>
    <x v="3"/>
    <s v="OFF-BI-10000962"/>
    <x v="1"/>
    <s v="Binders"/>
    <s v="Acco Flexible ACCOHIDE Square Ring Data Binder, Dark Blue, 11 1/2&quot; X 14&quot; 7/8&quot;"/>
    <n v="65.08"/>
  </r>
  <r>
    <n v="3735"/>
    <s v="CA-2018-168193"/>
    <d v="2018-03-06T00:00:00"/>
    <d v="2018-03-11T00:00:00"/>
    <s v="Second Class"/>
    <s v="RM-19750"/>
    <s v="Roland Murray"/>
    <s v="Consumer"/>
    <s v="United States"/>
    <s v="New York City"/>
    <x v="15"/>
    <x v="164"/>
    <x v="3"/>
    <s v="OFF-PA-10002254"/>
    <x v="1"/>
    <s v="Paper"/>
    <s v="Xerox 1883"/>
    <n v="26.38"/>
  </r>
  <r>
    <n v="3736"/>
    <s v="CA-2018-168193"/>
    <d v="2018-03-06T00:00:00"/>
    <d v="2018-03-11T00:00:00"/>
    <s v="Second Class"/>
    <s v="RM-19750"/>
    <s v="Roland Murray"/>
    <s v="Consumer"/>
    <s v="United States"/>
    <s v="New York City"/>
    <x v="15"/>
    <x v="164"/>
    <x v="3"/>
    <s v="FUR-FU-10002554"/>
    <x v="0"/>
    <s v="Furnishings"/>
    <s v="Westinghouse Floor Lamp with Metal Mesh Shade, Black"/>
    <n v="71.97"/>
  </r>
  <r>
    <n v="3737"/>
    <s v="CA-2017-115476"/>
    <d v="2017-03-17T00:00:00"/>
    <d v="2017-03-17T00:00:00"/>
    <s v="Same Day"/>
    <s v="VM-21835"/>
    <s v="Vivian Mathis"/>
    <s v="Consumer"/>
    <s v="United States"/>
    <s v="Newark"/>
    <x v="13"/>
    <x v="284"/>
    <x v="3"/>
    <s v="TEC-PH-10000673"/>
    <x v="2"/>
    <s v="Phones"/>
    <s v="Plantronics Voyager Pro HD - Bluetooth Headset"/>
    <n v="129.97999999999999"/>
  </r>
  <r>
    <n v="3738"/>
    <s v="CA-2017-115476"/>
    <d v="2017-03-17T00:00:00"/>
    <d v="2017-03-17T00:00:00"/>
    <s v="Same Day"/>
    <s v="VM-21835"/>
    <s v="Vivian Mathis"/>
    <s v="Consumer"/>
    <s v="United States"/>
    <s v="Newark"/>
    <x v="13"/>
    <x v="284"/>
    <x v="3"/>
    <s v="OFF-BI-10000962"/>
    <x v="1"/>
    <s v="Binders"/>
    <s v="Acco Flexible ACCOHIDE Square Ring Data Binder, Dark Blue, 11 1/2&quot; X 14&quot; 7/8&quot;"/>
    <n v="32.54"/>
  </r>
  <r>
    <n v="3739"/>
    <s v="CA-2017-133340"/>
    <d v="2017-12-09T00:00:00"/>
    <d v="2017-12-13T00:00:00"/>
    <s v="Standard Class"/>
    <s v="LH-17155"/>
    <s v="Logan Haushalter"/>
    <s v="Consumer"/>
    <s v="United States"/>
    <s v="Jackson"/>
    <x v="12"/>
    <x v="30"/>
    <x v="2"/>
    <s v="TEC-PH-10003988"/>
    <x v="2"/>
    <s v="Phones"/>
    <s v="LF Elite 3D Dazzle Designer Hard Case Cover, Lf Stylus Pen and Wiper For Apple Iphone 5c Mini Lite"/>
    <n v="10.9"/>
  </r>
  <r>
    <n v="3740"/>
    <s v="CA-2017-133340"/>
    <d v="2017-12-09T00:00:00"/>
    <d v="2017-12-13T00:00:00"/>
    <s v="Standard Class"/>
    <s v="LH-17155"/>
    <s v="Logan Haushalter"/>
    <s v="Consumer"/>
    <s v="United States"/>
    <s v="Jackson"/>
    <x v="12"/>
    <x v="30"/>
    <x v="2"/>
    <s v="TEC-AC-10001109"/>
    <x v="2"/>
    <s v="Accessories"/>
    <s v="Logitech Trackman Marble Mouse"/>
    <n v="59.98"/>
  </r>
  <r>
    <n v="3741"/>
    <s v="CA-2017-133340"/>
    <d v="2017-12-09T00:00:00"/>
    <d v="2017-12-13T00:00:00"/>
    <s v="Standard Class"/>
    <s v="LH-17155"/>
    <s v="Logan Haushalter"/>
    <s v="Consumer"/>
    <s v="United States"/>
    <s v="Jackson"/>
    <x v="12"/>
    <x v="30"/>
    <x v="2"/>
    <s v="OFF-AP-10002311"/>
    <x v="1"/>
    <s v="Appliances"/>
    <s v="Holmes Replacement Filter for HEPA Air Cleaner, Very Large Room, HEPA Filter"/>
    <n v="61.929000000000002"/>
  </r>
  <r>
    <n v="3742"/>
    <s v="CA-2017-137848"/>
    <d v="2017-01-15T00:00:00"/>
    <d v="2017-01-21T00:00:00"/>
    <s v="Standard Class"/>
    <s v="WB-21850"/>
    <s v="William Brown"/>
    <s v="Consumer"/>
    <s v="United States"/>
    <s v="New York City"/>
    <x v="15"/>
    <x v="164"/>
    <x v="3"/>
    <s v="OFF-EN-10001137"/>
    <x v="1"/>
    <s v="Envelopes"/>
    <s v="#10 Gummed Flap White Envelopes, 100/Box"/>
    <n v="16.52"/>
  </r>
  <r>
    <n v="3743"/>
    <s v="CA-2017-137848"/>
    <d v="2017-01-15T00:00:00"/>
    <d v="2017-01-21T00:00:00"/>
    <s v="Standard Class"/>
    <s v="WB-21850"/>
    <s v="William Brown"/>
    <s v="Consumer"/>
    <s v="United States"/>
    <s v="New York City"/>
    <x v="15"/>
    <x v="164"/>
    <x v="3"/>
    <s v="OFF-PA-10004285"/>
    <x v="1"/>
    <s v="Paper"/>
    <s v="Xerox 1959"/>
    <n v="60.12"/>
  </r>
  <r>
    <n v="3744"/>
    <s v="CA-2017-137848"/>
    <d v="2017-01-15T00:00:00"/>
    <d v="2017-01-21T00:00:00"/>
    <s v="Standard Class"/>
    <s v="WB-21850"/>
    <s v="William Brown"/>
    <s v="Consumer"/>
    <s v="United States"/>
    <s v="New York City"/>
    <x v="15"/>
    <x v="164"/>
    <x v="3"/>
    <s v="OFF-BI-10002225"/>
    <x v="1"/>
    <s v="Binders"/>
    <s v="Square Ring Data Binders, Rigid 75 Pt. Covers, 11&quot; x 14-7/8&quot;"/>
    <n v="49.536000000000001"/>
  </r>
  <r>
    <n v="3745"/>
    <s v="CA-2015-113047"/>
    <d v="2015-10-24T00:00:00"/>
    <d v="2015-10-24T00:00:00"/>
    <s v="Same Day"/>
    <s v="AP-10915"/>
    <s v="Arthur Prichep"/>
    <s v="Consumer"/>
    <s v="United States"/>
    <s v="Rock Hill"/>
    <x v="20"/>
    <x v="454"/>
    <x v="0"/>
    <s v="OFF-FA-10002763"/>
    <x v="1"/>
    <s v="Fasteners"/>
    <s v="Advantus Map Pennant Flags and Round Head Tacks"/>
    <n v="11.85"/>
  </r>
  <r>
    <n v="3746"/>
    <s v="CA-2017-149979"/>
    <d v="2017-09-23T00:00:00"/>
    <d v="2017-09-28T00:00:00"/>
    <s v="Second Class"/>
    <s v="RA-19915"/>
    <s v="Russell Applegate"/>
    <s v="Consumer"/>
    <s v="United States"/>
    <s v="Columbus"/>
    <x v="32"/>
    <x v="112"/>
    <x v="0"/>
    <s v="OFF-ST-10003058"/>
    <x v="1"/>
    <s v="Storage"/>
    <s v="Eldon Mobile Mega Data Cart  Mega Stackable  Add-On Trays"/>
    <n v="118.25"/>
  </r>
  <r>
    <n v="3747"/>
    <s v="CA-2017-149979"/>
    <d v="2017-09-23T00:00:00"/>
    <d v="2017-09-28T00:00:00"/>
    <s v="Second Class"/>
    <s v="RA-19915"/>
    <s v="Russell Applegate"/>
    <s v="Consumer"/>
    <s v="United States"/>
    <s v="Columbus"/>
    <x v="32"/>
    <x v="112"/>
    <x v="0"/>
    <s v="FUR-CH-10002084"/>
    <x v="0"/>
    <s v="Chairs"/>
    <s v="Hon Mobius Operator's Chair"/>
    <n v="368.97"/>
  </r>
  <r>
    <n v="3748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FUR-FU-10002937"/>
    <x v="0"/>
    <s v="Furnishings"/>
    <s v="GE 48&quot; Fluorescent Tube, Cool White Energy Saver, 34 Watts, 30/Box"/>
    <n v="198.46"/>
  </r>
  <r>
    <n v="3749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OFF-AP-10001242"/>
    <x v="1"/>
    <s v="Appliances"/>
    <s v="APC 7 Outlet Network SurgeArrest Surge Protector"/>
    <n v="321.92"/>
  </r>
  <r>
    <n v="3750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TEC-CO-10001571"/>
    <x v="2"/>
    <s v="Copiers"/>
    <s v="Sharp 1540cs Digital Laser Copier"/>
    <n v="879.98400000000004"/>
  </r>
  <r>
    <n v="3751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OFF-SU-10002503"/>
    <x v="1"/>
    <s v="Supplies"/>
    <s v="Acme Preferred Stainless Steel Scissors"/>
    <n v="28.4"/>
  </r>
  <r>
    <n v="3752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FUR-CH-10004886"/>
    <x v="0"/>
    <s v="Chairs"/>
    <s v="Bevis Steel Folding Chairs"/>
    <n v="230.28"/>
  </r>
  <r>
    <n v="3753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OFF-PA-10001289"/>
    <x v="1"/>
    <s v="Paper"/>
    <s v="White Computer Printout Paper by Universal"/>
    <n v="116.28"/>
  </r>
  <r>
    <n v="3754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OFF-BI-10003650"/>
    <x v="1"/>
    <s v="Binders"/>
    <s v="GBC DocuBind 300 Electric Binding Machine"/>
    <n v="841.56799999999998"/>
  </r>
  <r>
    <n v="3755"/>
    <s v="CA-2018-161956"/>
    <d v="2018-08-27T00:00:00"/>
    <d v="2018-08-29T00:00:00"/>
    <s v="Second Class"/>
    <s v="DR-12880"/>
    <s v="Dan Reichenbach"/>
    <s v="Corporate"/>
    <s v="United States"/>
    <s v="Inglewood"/>
    <x v="1"/>
    <x v="95"/>
    <x v="1"/>
    <s v="OFF-ST-10001370"/>
    <x v="1"/>
    <s v="Storage"/>
    <s v="Sensible Storage WireTech Storage Systems"/>
    <n v="354.9"/>
  </r>
  <r>
    <n v="3756"/>
    <s v="CA-2017-116799"/>
    <d v="2017-03-03T00:00:00"/>
    <d v="2017-03-06T00:00:00"/>
    <s v="First Class"/>
    <s v="JG-15310"/>
    <s v="Jason Gross"/>
    <s v="Corporate"/>
    <s v="United States"/>
    <s v="Odessa"/>
    <x v="5"/>
    <x v="455"/>
    <x v="2"/>
    <s v="OFF-PA-10001892"/>
    <x v="1"/>
    <s v="Paper"/>
    <s v="Rediform Wirebound &quot;Phone Memo&quot; Message Book, 11 x 5-3/4"/>
    <n v="42.783999999999999"/>
  </r>
  <r>
    <n v="3757"/>
    <s v="CA-2017-116799"/>
    <d v="2017-03-03T00:00:00"/>
    <d v="2017-03-06T00:00:00"/>
    <s v="First Class"/>
    <s v="JG-15310"/>
    <s v="Jason Gross"/>
    <s v="Corporate"/>
    <s v="United States"/>
    <s v="Odessa"/>
    <x v="5"/>
    <x v="455"/>
    <x v="2"/>
    <s v="FUR-CH-10004983"/>
    <x v="0"/>
    <s v="Chairs"/>
    <s v="Office Star - Mid Back Dual function Ergonomic High Back Chair with 2-Way Adjustable Arms"/>
    <n v="563.42999999999995"/>
  </r>
  <r>
    <n v="3758"/>
    <s v="CA-2017-111283"/>
    <d v="2017-02-28T00:00:00"/>
    <d v="2017-03-04T00:00:00"/>
    <s v="Standard Class"/>
    <s v="LC-16870"/>
    <s v="Lena Cacioppo"/>
    <s v="Consumer"/>
    <s v="United States"/>
    <s v="Newark"/>
    <x v="24"/>
    <x v="55"/>
    <x v="3"/>
    <s v="OFF-AR-10001615"/>
    <x v="1"/>
    <s v="Art"/>
    <s v="Newell 34"/>
    <n v="111.104"/>
  </r>
  <r>
    <n v="3759"/>
    <s v="CA-2016-167745"/>
    <d v="2016-09-18T00:00:00"/>
    <d v="2016-09-23T00:00:00"/>
    <s v="Standard Class"/>
    <s v="GB-14530"/>
    <s v="George Bell"/>
    <s v="Corporate"/>
    <s v="United States"/>
    <s v="Los Angeles"/>
    <x v="1"/>
    <x v="13"/>
    <x v="1"/>
    <s v="OFF-AR-10003602"/>
    <x v="1"/>
    <s v="Art"/>
    <s v="Quartet Omega Colored Chalk, 12/Pack"/>
    <n v="11.68"/>
  </r>
  <r>
    <n v="3760"/>
    <s v="CA-2016-167745"/>
    <d v="2016-09-18T00:00:00"/>
    <d v="2016-09-23T00:00:00"/>
    <s v="Standard Class"/>
    <s v="GB-14530"/>
    <s v="George Bell"/>
    <s v="Corporate"/>
    <s v="United States"/>
    <s v="Los Angeles"/>
    <x v="1"/>
    <x v="13"/>
    <x v="1"/>
    <s v="OFF-SU-10004782"/>
    <x v="1"/>
    <s v="Supplies"/>
    <s v="Elite 5&quot; Scissors"/>
    <n v="16.899999999999999"/>
  </r>
  <r>
    <n v="3761"/>
    <s v="CA-2016-167745"/>
    <d v="2016-09-18T00:00:00"/>
    <d v="2016-09-23T00:00:00"/>
    <s v="Standard Class"/>
    <s v="GB-14530"/>
    <s v="George Bell"/>
    <s v="Corporate"/>
    <s v="United States"/>
    <s v="Los Angeles"/>
    <x v="1"/>
    <x v="13"/>
    <x v="1"/>
    <s v="FUR-FU-10001591"/>
    <x v="0"/>
    <s v="Furnishings"/>
    <s v="Advantus Panel Wall Certificate Holder - 8.5x11"/>
    <n v="24.4"/>
  </r>
  <r>
    <n v="3762"/>
    <s v="CA-2018-104577"/>
    <d v="2018-05-12T00:00:00"/>
    <d v="2018-05-17T00:00:00"/>
    <s v="Standard Class"/>
    <s v="CK-12205"/>
    <s v="Chloris Kastensmidt"/>
    <s v="Consumer"/>
    <s v="United States"/>
    <s v="Everett"/>
    <x v="31"/>
    <x v="288"/>
    <x v="3"/>
    <s v="OFF-PA-10000659"/>
    <x v="1"/>
    <s v="Paper"/>
    <s v="TOPS Carbonless Receipt Book, Four 2-3/4 x 7-1/4 Money Receipts per Page"/>
    <n v="87.6"/>
  </r>
  <r>
    <n v="3763"/>
    <s v="CA-2017-156251"/>
    <d v="2017-08-13T00:00:00"/>
    <d v="2017-08-18T00:00:00"/>
    <s v="Second Class"/>
    <s v="TS-21160"/>
    <s v="Theresa Swint"/>
    <s v="Corporate"/>
    <s v="United States"/>
    <s v="West Allis"/>
    <x v="6"/>
    <x v="456"/>
    <x v="2"/>
    <s v="FUR-BO-10001337"/>
    <x v="0"/>
    <s v="Bookcases"/>
    <s v="O'Sullivan Living Dimensions 2-Shelf Bookcases"/>
    <n v="241.96"/>
  </r>
  <r>
    <n v="3764"/>
    <s v="CA-2017-156251"/>
    <d v="2017-08-13T00:00:00"/>
    <d v="2017-08-18T00:00:00"/>
    <s v="Second Class"/>
    <s v="TS-21160"/>
    <s v="Theresa Swint"/>
    <s v="Corporate"/>
    <s v="United States"/>
    <s v="West Allis"/>
    <x v="6"/>
    <x v="456"/>
    <x v="2"/>
    <s v="OFF-BI-10003529"/>
    <x v="1"/>
    <s v="Binders"/>
    <s v="Avery Round Ring Poly Binders"/>
    <n v="8.52"/>
  </r>
  <r>
    <n v="3765"/>
    <s v="CA-2018-125878"/>
    <d v="2018-02-25T00:00:00"/>
    <d v="2018-03-02T00:00:00"/>
    <s v="Standard Class"/>
    <s v="MH-18025"/>
    <s v="Michelle Huthwaite"/>
    <s v="Consumer"/>
    <s v="United States"/>
    <s v="Chicago"/>
    <x v="10"/>
    <x v="36"/>
    <x v="2"/>
    <s v="OFF-BI-10002609"/>
    <x v="1"/>
    <s v="Binders"/>
    <s v="Avery Hidden Tab Dividers for Binding Systems"/>
    <n v="1.788"/>
  </r>
  <r>
    <n v="3766"/>
    <s v="CA-2017-163153"/>
    <d v="2017-03-21T00:00:00"/>
    <d v="2017-03-25T00:00:00"/>
    <s v="Standard Class"/>
    <s v="DM-12955"/>
    <s v="Dario Medina"/>
    <s v="Corporate"/>
    <s v="United States"/>
    <s v="Houston"/>
    <x v="5"/>
    <x v="66"/>
    <x v="2"/>
    <s v="FUR-TA-10004767"/>
    <x v="0"/>
    <s v="Tables"/>
    <s v="Safco Drafting Table"/>
    <n v="99.372"/>
  </r>
  <r>
    <n v="3767"/>
    <s v="CA-2017-163153"/>
    <d v="2017-03-21T00:00:00"/>
    <d v="2017-03-25T00:00:00"/>
    <s v="Standard Class"/>
    <s v="DM-12955"/>
    <s v="Dario Medina"/>
    <s v="Corporate"/>
    <s v="United States"/>
    <s v="Houston"/>
    <x v="5"/>
    <x v="66"/>
    <x v="2"/>
    <s v="OFF-AR-10001868"/>
    <x v="1"/>
    <s v="Art"/>
    <s v="Prang Dustless Chalk Sticks"/>
    <n v="1.3440000000000001"/>
  </r>
  <r>
    <n v="3768"/>
    <s v="CA-2016-103205"/>
    <d v="2016-12-08T00:00:00"/>
    <d v="2016-12-10T00:00:00"/>
    <s v="Second Class"/>
    <s v="JJ-15760"/>
    <s v="Joel Jenkins"/>
    <s v="Home Office"/>
    <s v="United States"/>
    <s v="Houston"/>
    <x v="5"/>
    <x v="66"/>
    <x v="2"/>
    <s v="TEC-PH-10004896"/>
    <x v="2"/>
    <s v="Phones"/>
    <s v="Nokia Lumia 521 (T-Mobile)"/>
    <n v="119.96"/>
  </r>
  <r>
    <n v="3769"/>
    <s v="CA-2015-153913"/>
    <d v="2015-12-16T00:00:00"/>
    <d v="2015-12-20T00:00:00"/>
    <s v="Second Class"/>
    <s v="KB-16585"/>
    <s v="Ken Black"/>
    <s v="Corporate"/>
    <s v="United States"/>
    <s v="Hialeah"/>
    <x v="2"/>
    <x v="186"/>
    <x v="0"/>
    <s v="FUR-CH-10000988"/>
    <x v="0"/>
    <s v="Chairs"/>
    <s v="Hon Olson Stacker Stools"/>
    <n v="1013.832"/>
  </r>
  <r>
    <n v="3770"/>
    <s v="CA-2015-153913"/>
    <d v="2015-12-16T00:00:00"/>
    <d v="2015-12-20T00:00:00"/>
    <s v="Second Class"/>
    <s v="KB-16585"/>
    <s v="Ken Black"/>
    <s v="Corporate"/>
    <s v="United States"/>
    <s v="Hialeah"/>
    <x v="2"/>
    <x v="186"/>
    <x v="0"/>
    <s v="OFF-FA-10000490"/>
    <x v="1"/>
    <s v="Fasteners"/>
    <s v="OIC Binder Clips, Mini, 1/4&quot; Capacity, Black"/>
    <n v="1.984"/>
  </r>
  <r>
    <n v="3771"/>
    <s v="CA-2017-155530"/>
    <d v="2017-12-17T00:00:00"/>
    <d v="2017-12-21T00:00:00"/>
    <s v="Standard Class"/>
    <s v="CM-12160"/>
    <s v="Charles McCrossin"/>
    <s v="Consumer"/>
    <s v="United States"/>
    <s v="San Francisco"/>
    <x v="1"/>
    <x v="34"/>
    <x v="1"/>
    <s v="FUR-TA-10004256"/>
    <x v="0"/>
    <s v="Tables"/>
    <s v="Bretford â€œJust In Timeâ€ Height-Adjustable Multi-Task Work Tables"/>
    <n v="2003.52"/>
  </r>
  <r>
    <n v="3772"/>
    <s v="US-2017-101196"/>
    <d v="2017-05-12T00:00:00"/>
    <d v="2017-05-17T00:00:00"/>
    <s v="Standard Class"/>
    <s v="FM-14215"/>
    <s v="Filia McAdams"/>
    <s v="Corporate"/>
    <s v="United States"/>
    <s v="Philadelphia"/>
    <x v="9"/>
    <x v="11"/>
    <x v="3"/>
    <s v="OFF-ST-10004804"/>
    <x v="1"/>
    <s v="Storage"/>
    <s v="Belkin 19&quot; Vented Equipment Shelf, Black"/>
    <n v="82.367999999999995"/>
  </r>
  <r>
    <n v="3773"/>
    <s v="CA-2015-115357"/>
    <d v="2015-08-06T00:00:00"/>
    <d v="2015-08-11T00:00:00"/>
    <s v="Second Class"/>
    <s v="RF-19735"/>
    <s v="Roland Fjeld"/>
    <s v="Consumer"/>
    <s v="United States"/>
    <s v="Columbia"/>
    <x v="20"/>
    <x v="37"/>
    <x v="0"/>
    <s v="TEC-AC-10000023"/>
    <x v="2"/>
    <s v="Accessories"/>
    <s v="Maxell 74 Minute CD-R Spindle, 50/Pack"/>
    <n v="62.91"/>
  </r>
  <r>
    <n v="3774"/>
    <s v="US-2015-102715"/>
    <d v="2015-04-11T00:00:00"/>
    <d v="2015-04-13T00:00:00"/>
    <s v="Second Class"/>
    <s v="JK-15370"/>
    <s v="Jay Kimmel"/>
    <s v="Consumer"/>
    <s v="United States"/>
    <s v="Miami"/>
    <x v="2"/>
    <x v="123"/>
    <x v="0"/>
    <s v="OFF-FA-10001332"/>
    <x v="1"/>
    <s v="Fasteners"/>
    <s v="Acco Banker's Clasps, 5 3/4&quot;-Long"/>
    <n v="6.9119999999999999"/>
  </r>
  <r>
    <n v="3775"/>
    <s v="US-2015-102715"/>
    <d v="2015-04-11T00:00:00"/>
    <d v="2015-04-13T00:00:00"/>
    <s v="Second Class"/>
    <s v="JK-15370"/>
    <s v="Jay Kimmel"/>
    <s v="Consumer"/>
    <s v="United States"/>
    <s v="Miami"/>
    <x v="2"/>
    <x v="123"/>
    <x v="0"/>
    <s v="TEC-AC-10002001"/>
    <x v="2"/>
    <s v="Accessories"/>
    <s v="Logitech Wireless Gaming Headset G930"/>
    <n v="383.976"/>
  </r>
  <r>
    <n v="3776"/>
    <s v="US-2015-102715"/>
    <d v="2015-04-11T00:00:00"/>
    <d v="2015-04-13T00:00:00"/>
    <s v="Second Class"/>
    <s v="JK-15370"/>
    <s v="Jay Kimmel"/>
    <s v="Consumer"/>
    <s v="United States"/>
    <s v="Miami"/>
    <x v="2"/>
    <x v="123"/>
    <x v="0"/>
    <s v="OFF-PA-10000029"/>
    <x v="1"/>
    <s v="Paper"/>
    <s v="Xerox 224"/>
    <n v="10.368"/>
  </r>
  <r>
    <n v="3777"/>
    <s v="US-2015-102715"/>
    <d v="2015-04-11T00:00:00"/>
    <d v="2015-04-13T00:00:00"/>
    <s v="Second Class"/>
    <s v="JK-15370"/>
    <s v="Jay Kimmel"/>
    <s v="Consumer"/>
    <s v="United States"/>
    <s v="Miami"/>
    <x v="2"/>
    <x v="123"/>
    <x v="0"/>
    <s v="TEC-AC-10001874"/>
    <x v="2"/>
    <s v="Accessories"/>
    <s v="Logitech Wireless Anywhere Mouse MX for PC and Mac"/>
    <n v="335.94400000000002"/>
  </r>
  <r>
    <n v="3778"/>
    <s v="CA-2016-107937"/>
    <d v="2016-05-03T00:00:00"/>
    <d v="2016-05-08T00:00:00"/>
    <s v="Standard Class"/>
    <s v="JB-16045"/>
    <s v="Julia Barnett"/>
    <s v="Home Office"/>
    <s v="United States"/>
    <s v="Chula Vista"/>
    <x v="1"/>
    <x v="457"/>
    <x v="1"/>
    <s v="FUR-FU-10002298"/>
    <x v="0"/>
    <s v="Furnishings"/>
    <s v="Rubbermaid ClusterMat Chairmats, Mat Size- 66&quot; x 60&quot;, Lip 20&quot; x 11&quot; -90 Degree Angle"/>
    <n v="665.88"/>
  </r>
  <r>
    <n v="3779"/>
    <s v="US-2018-148768"/>
    <d v="2018-11-30T00:00:00"/>
    <d v="2018-12-02T00:00:00"/>
    <s v="Second Class"/>
    <s v="PN-18775"/>
    <s v="Parhena Norris"/>
    <s v="Home Office"/>
    <s v="United States"/>
    <s v="Miami"/>
    <x v="2"/>
    <x v="123"/>
    <x v="0"/>
    <s v="TEC-PH-10002564"/>
    <x v="2"/>
    <s v="Phones"/>
    <s v="OtterBox Defender Series Case - Samsung Galaxy S4"/>
    <n v="71.975999999999999"/>
  </r>
  <r>
    <n v="3780"/>
    <s v="CA-2018-118521"/>
    <d v="2018-02-16T00:00:00"/>
    <d v="2018-02-20T00:00:00"/>
    <s v="Standard Class"/>
    <s v="LF-17185"/>
    <s v="Luke Foster"/>
    <s v="Consumer"/>
    <s v="United States"/>
    <s v="New York City"/>
    <x v="15"/>
    <x v="45"/>
    <x v="3"/>
    <s v="OFF-PA-10003465"/>
    <x v="1"/>
    <s v="Paper"/>
    <s v="Xerox 1912"/>
    <n v="37.94"/>
  </r>
  <r>
    <n v="3781"/>
    <s v="CA-2015-149643"/>
    <d v="2015-11-16T00:00:00"/>
    <d v="2015-11-20T00:00:00"/>
    <s v="Standard Class"/>
    <s v="RH-19510"/>
    <s v="Rick Huthwaite"/>
    <s v="Home Office"/>
    <s v="United States"/>
    <s v="Manhattan"/>
    <x v="41"/>
    <x v="458"/>
    <x v="2"/>
    <s v="TEC-PH-10000038"/>
    <x v="2"/>
    <s v="Phones"/>
    <s v="Jawbone MINI JAMBOX Wireless Bluetooth Speaker"/>
    <n v="273.95999999999998"/>
  </r>
  <r>
    <n v="3782"/>
    <s v="CA-2016-135314"/>
    <d v="2016-07-09T00:00:00"/>
    <d v="2016-07-14T00:00:00"/>
    <s v="Second Class"/>
    <s v="MC-17575"/>
    <s v="Matt Collins"/>
    <s v="Consumer"/>
    <s v="United States"/>
    <s v="Philadelphia"/>
    <x v="9"/>
    <x v="74"/>
    <x v="3"/>
    <s v="TEC-PH-10003072"/>
    <x v="2"/>
    <s v="Phones"/>
    <s v="Panasonic KX-TG9541B DECT 6.0 Digital 2-Line Expandable Cordless Phone With Digital Answering System"/>
    <n v="269.98200000000003"/>
  </r>
  <r>
    <n v="3783"/>
    <s v="CA-2018-165204"/>
    <d v="2018-11-13T00:00:00"/>
    <d v="2018-11-16T00:00:00"/>
    <s v="Second Class"/>
    <s v="MN-17935"/>
    <s v="Michael Nguyen"/>
    <s v="Consumer"/>
    <s v="United States"/>
    <s v="Memphis"/>
    <x v="18"/>
    <x v="31"/>
    <x v="0"/>
    <s v="OFF-PA-10003424"/>
    <x v="1"/>
    <s v="Paper"/>
    <s v="&quot;While you Were Out&quot; Message Book, One Form per Page"/>
    <n v="8.9039999999999999"/>
  </r>
  <r>
    <n v="3784"/>
    <s v="CA-2018-165204"/>
    <d v="2018-11-13T00:00:00"/>
    <d v="2018-11-16T00:00:00"/>
    <s v="Second Class"/>
    <s v="MN-17935"/>
    <s v="Michael Nguyen"/>
    <s v="Consumer"/>
    <s v="United States"/>
    <s v="Memphis"/>
    <x v="18"/>
    <x v="31"/>
    <x v="0"/>
    <s v="OFF-ST-10003716"/>
    <x v="1"/>
    <s v="Storage"/>
    <s v="Tennsco Double-Tier Lockers"/>
    <n v="720.06399999999996"/>
  </r>
  <r>
    <n v="3785"/>
    <s v="CA-2018-125752"/>
    <d v="2018-07-31T00:00:00"/>
    <d v="2018-08-04T00:00:00"/>
    <s v="Standard Class"/>
    <s v="EH-14125"/>
    <s v="Eugene Hildebrand"/>
    <s v="Home Office"/>
    <s v="United States"/>
    <s v="Fort Lauderdale"/>
    <x v="2"/>
    <x v="2"/>
    <x v="0"/>
    <s v="TEC-AC-10003590"/>
    <x v="2"/>
    <s v="Accessories"/>
    <s v="TRENDnet 56K USB 2.0 Phone, Internet and Fax Modem"/>
    <n v="41.423999999999999"/>
  </r>
  <r>
    <n v="3786"/>
    <s v="CA-2018-112487"/>
    <d v="2018-12-26T00:00:00"/>
    <d v="2018-12-30T00:00:00"/>
    <s v="Standard Class"/>
    <s v="TC-21535"/>
    <s v="Tracy Collins"/>
    <s v="Home Office"/>
    <s v="United States"/>
    <s v="Columbus"/>
    <x v="24"/>
    <x v="47"/>
    <x v="3"/>
    <s v="OFF-BI-10000494"/>
    <x v="1"/>
    <s v="Binders"/>
    <s v="Acco Economy Flexible Poly Round Ring Binder"/>
    <n v="3.1320000000000001"/>
  </r>
  <r>
    <n v="3787"/>
    <s v="CA-2017-144218"/>
    <d v="2017-10-31T00:00:00"/>
    <d v="2017-11-04T00:00:00"/>
    <s v="Standard Class"/>
    <s v="JD-15895"/>
    <s v="Jonathan Doherty"/>
    <s v="Corporate"/>
    <s v="United States"/>
    <s v="Los Angeles"/>
    <x v="1"/>
    <x v="62"/>
    <x v="1"/>
    <s v="OFF-ST-10002615"/>
    <x v="1"/>
    <s v="Storage"/>
    <s v="Dual Level, Single-Width Filing Carts"/>
    <n v="1085.42"/>
  </r>
  <r>
    <n v="3788"/>
    <s v="CA-2017-169971"/>
    <d v="2017-09-04T00:00:00"/>
    <d v="2017-09-09T00:00:00"/>
    <s v="Standard Class"/>
    <s v="IL-15100"/>
    <s v="Ivan Liston"/>
    <s v="Consumer"/>
    <s v="United States"/>
    <s v="Houston"/>
    <x v="5"/>
    <x v="16"/>
    <x v="2"/>
    <s v="OFF-AR-10002804"/>
    <x v="1"/>
    <s v="Art"/>
    <s v="Faber Castell Col-Erase Pencils"/>
    <n v="3.9119999999999999"/>
  </r>
  <r>
    <n v="3789"/>
    <s v="CA-2017-169971"/>
    <d v="2017-09-04T00:00:00"/>
    <d v="2017-09-09T00:00:00"/>
    <s v="Standard Class"/>
    <s v="IL-15100"/>
    <s v="Ivan Liston"/>
    <s v="Consumer"/>
    <s v="United States"/>
    <s v="Houston"/>
    <x v="5"/>
    <x v="16"/>
    <x v="2"/>
    <s v="OFF-AR-10001044"/>
    <x v="1"/>
    <s v="Art"/>
    <s v="BOSTON Ranger #55 Pencil Sharpener, Black"/>
    <n v="62.375999999999998"/>
  </r>
  <r>
    <n v="3790"/>
    <s v="US-2017-133508"/>
    <d v="2017-04-17T00:00:00"/>
    <d v="2017-04-21T00:00:00"/>
    <s v="Standard Class"/>
    <s v="SW-20350"/>
    <s v="Sean Wendt"/>
    <s v="Home Office"/>
    <s v="United States"/>
    <s v="Omaha"/>
    <x v="8"/>
    <x v="198"/>
    <x v="2"/>
    <s v="OFF-FA-10000134"/>
    <x v="1"/>
    <s v="Fasteners"/>
    <s v="Advantus Push Pins, Aluminum Head"/>
    <n v="29.05"/>
  </r>
  <r>
    <n v="3791"/>
    <s v="CA-2015-107139"/>
    <d v="2015-07-05T00:00:00"/>
    <d v="2015-07-11T00:00:00"/>
    <s v="Standard Class"/>
    <s v="DP-13390"/>
    <s v="Dennis Pardue"/>
    <s v="Home Office"/>
    <s v="United States"/>
    <s v="Los Angeles"/>
    <x v="1"/>
    <x v="25"/>
    <x v="1"/>
    <s v="OFF-BI-10001670"/>
    <x v="1"/>
    <s v="Binders"/>
    <s v="Vinyl Sectional Post Binders"/>
    <n v="180.96"/>
  </r>
  <r>
    <n v="3792"/>
    <s v="CA-2016-111325"/>
    <d v="2016-02-27T00:00:00"/>
    <d v="2016-02-28T00:00:00"/>
    <s v="First Class"/>
    <s v="BT-11395"/>
    <s v="Bill Tyler"/>
    <s v="Corporate"/>
    <s v="United States"/>
    <s v="Altoona"/>
    <x v="9"/>
    <x v="459"/>
    <x v="3"/>
    <s v="OFF-BI-10000343"/>
    <x v="1"/>
    <s v="Binders"/>
    <s v="Pressboard Covers with Storage Hooks, 9 1/2&quot; x 11&quot;, Light Blue"/>
    <n v="4.4189999999999996"/>
  </r>
  <r>
    <n v="3793"/>
    <s v="CA-2016-111325"/>
    <d v="2016-02-27T00:00:00"/>
    <d v="2016-02-28T00:00:00"/>
    <s v="First Class"/>
    <s v="BT-11395"/>
    <s v="Bill Tyler"/>
    <s v="Corporate"/>
    <s v="United States"/>
    <s v="Altoona"/>
    <x v="9"/>
    <x v="459"/>
    <x v="3"/>
    <s v="OFF-AR-10002257"/>
    <x v="1"/>
    <s v="Art"/>
    <s v="Eldon Spacemaker Box, Quick-Snap Lid, Clear"/>
    <n v="16.032"/>
  </r>
  <r>
    <n v="3794"/>
    <s v="CA-2016-163762"/>
    <d v="2016-11-27T00:00:00"/>
    <d v="2016-12-01T00:00:00"/>
    <s v="Standard Class"/>
    <s v="JE-15475"/>
    <s v="Jeremy Ellison"/>
    <s v="Consumer"/>
    <s v="United States"/>
    <s v="New York City"/>
    <x v="15"/>
    <x v="23"/>
    <x v="3"/>
    <s v="OFF-AR-10001915"/>
    <x v="1"/>
    <s v="Art"/>
    <s v="Peel-Off China Markers"/>
    <n v="29.79"/>
  </r>
  <r>
    <n v="3795"/>
    <s v="US-2015-117163"/>
    <d v="2015-01-27T00:00:00"/>
    <d v="2015-02-02T00:00:00"/>
    <s v="Standard Class"/>
    <s v="EJ-13720"/>
    <s v="Ed Jacobs"/>
    <s v="Consumer"/>
    <s v="United States"/>
    <s v="San Diego"/>
    <x v="1"/>
    <x v="88"/>
    <x v="1"/>
    <s v="OFF-ST-10003692"/>
    <x v="1"/>
    <s v="Storage"/>
    <s v="Recycled Steel Personal File for Hanging File Folders"/>
    <n v="57.23"/>
  </r>
  <r>
    <n v="3796"/>
    <s v="US-2015-117163"/>
    <d v="2015-01-27T00:00:00"/>
    <d v="2015-02-02T00:00:00"/>
    <s v="Standard Class"/>
    <s v="EJ-13720"/>
    <s v="Ed Jacobs"/>
    <s v="Consumer"/>
    <s v="United States"/>
    <s v="San Diego"/>
    <x v="1"/>
    <x v="88"/>
    <x v="1"/>
    <s v="FUR-TA-10003469"/>
    <x v="0"/>
    <s v="Tables"/>
    <s v="Balt Split Level Computer Training Table"/>
    <n v="333"/>
  </r>
  <r>
    <n v="3797"/>
    <s v="US-2015-117163"/>
    <d v="2015-01-27T00:00:00"/>
    <d v="2015-02-02T00:00:00"/>
    <s v="Standard Class"/>
    <s v="EJ-13720"/>
    <s v="Ed Jacobs"/>
    <s v="Consumer"/>
    <s v="United States"/>
    <s v="San Diego"/>
    <x v="1"/>
    <x v="88"/>
    <x v="1"/>
    <s v="OFF-AR-10003179"/>
    <x v="1"/>
    <s v="Art"/>
    <s v="Dixon Ticonderoga Core-Lock Colored Pencils"/>
    <n v="36.44"/>
  </r>
  <r>
    <n v="3798"/>
    <s v="CA-2018-121314"/>
    <d v="2018-09-23T00:00:00"/>
    <d v="2018-09-26T00:00:00"/>
    <s v="First Class"/>
    <s v="BE-11410"/>
    <s v="Bobby Elias"/>
    <s v="Consumer"/>
    <s v="United States"/>
    <s v="Miami"/>
    <x v="2"/>
    <x v="327"/>
    <x v="0"/>
    <s v="OFF-PA-10003395"/>
    <x v="1"/>
    <s v="Paper"/>
    <s v="Xerox 1941"/>
    <n v="251.64"/>
  </r>
  <r>
    <n v="3799"/>
    <s v="CA-2018-147760"/>
    <d v="2018-11-04T00:00:00"/>
    <d v="2018-11-05T00:00:00"/>
    <s v="First Class"/>
    <s v="KL-16555"/>
    <s v="Kelly Lampkin"/>
    <s v="Corporate"/>
    <s v="United States"/>
    <s v="Greensboro"/>
    <x v="3"/>
    <x v="306"/>
    <x v="0"/>
    <s v="FUR-TA-10004575"/>
    <x v="0"/>
    <s v="Tables"/>
    <s v="Hon 5100 Series Wood Tables"/>
    <n v="523.76400000000001"/>
  </r>
  <r>
    <n v="3800"/>
    <s v="CA-2018-147760"/>
    <d v="2018-11-04T00:00:00"/>
    <d v="2018-11-05T00:00:00"/>
    <s v="First Class"/>
    <s v="KL-16555"/>
    <s v="Kelly Lampkin"/>
    <s v="Corporate"/>
    <s v="United States"/>
    <s v="Greensboro"/>
    <x v="3"/>
    <x v="306"/>
    <x v="0"/>
    <s v="TEC-PH-10002483"/>
    <x v="2"/>
    <s v="Phones"/>
    <s v="Motorola Moto X"/>
    <n v="1359.96"/>
  </r>
  <r>
    <n v="3801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FUR-CH-10003606"/>
    <x v="0"/>
    <s v="Chairs"/>
    <s v="SAFCO Folding Chair Trolley"/>
    <n v="102.592"/>
  </r>
  <r>
    <n v="3802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TEC-AC-10002473"/>
    <x v="2"/>
    <s v="Accessories"/>
    <s v="Maxell 4.7GB DVD-R"/>
    <n v="22.704000000000001"/>
  </r>
  <r>
    <n v="3803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OFF-PA-10002319"/>
    <x v="1"/>
    <s v="Paper"/>
    <s v="Xerox 1944"/>
    <n v="93.024000000000001"/>
  </r>
  <r>
    <n v="3804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OFF-SU-10000946"/>
    <x v="1"/>
    <s v="Supplies"/>
    <s v="Staple remover"/>
    <n v="12.768000000000001"/>
  </r>
  <r>
    <n v="3805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OFF-EN-10001335"/>
    <x v="1"/>
    <s v="Envelopes"/>
    <s v="White Business Envelopes with Contemporary Seam, Recycled White Business Envelopes"/>
    <n v="35.008000000000003"/>
  </r>
  <r>
    <n v="3806"/>
    <s v="CA-2017-156503"/>
    <d v="2017-10-14T00:00:00"/>
    <d v="2017-10-20T00:00:00"/>
    <s v="Standard Class"/>
    <s v="NC-18415"/>
    <s v="Nathan Cano"/>
    <s v="Consumer"/>
    <s v="United States"/>
    <s v="Jacksonville"/>
    <x v="3"/>
    <x v="222"/>
    <x v="0"/>
    <s v="OFF-PA-10002377"/>
    <x v="1"/>
    <s v="Paper"/>
    <s v="Xerox 1916"/>
    <n v="39.152000000000001"/>
  </r>
  <r>
    <n v="3807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OFF-AR-10001246"/>
    <x v="1"/>
    <s v="Art"/>
    <s v="Newell 317"/>
    <n v="11.76"/>
  </r>
  <r>
    <n v="3808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OFF-BI-10003291"/>
    <x v="1"/>
    <s v="Binders"/>
    <s v="Wilson Jones Leather-Like Binders with DublLock Round Rings"/>
    <n v="5.2380000000000004"/>
  </r>
  <r>
    <n v="3809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OFF-BI-10002799"/>
    <x v="1"/>
    <s v="Binders"/>
    <s v="SlimView Poly Binder, 3/8&quot;"/>
    <n v="4.6619999999999999"/>
  </r>
  <r>
    <n v="3810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FUR-CH-10003298"/>
    <x v="0"/>
    <s v="Chairs"/>
    <s v="Office Star - Contemporary Task Swivel chair with Loop Arms, Charcoal"/>
    <n v="523.91999999999996"/>
  </r>
  <r>
    <n v="3811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TEC-PH-10000441"/>
    <x v="2"/>
    <s v="Phones"/>
    <s v="VTech DS6151"/>
    <n v="100.792"/>
  </r>
  <r>
    <n v="3812"/>
    <s v="CA-2016-113628"/>
    <d v="2016-11-12T00:00:00"/>
    <d v="2016-11-19T00:00:00"/>
    <s v="Standard Class"/>
    <s v="AH-10690"/>
    <s v="Anna HÃ¤berlin"/>
    <s v="Corporate"/>
    <s v="United States"/>
    <s v="Plantation"/>
    <x v="2"/>
    <x v="452"/>
    <x v="0"/>
    <s v="FUR-CH-10004477"/>
    <x v="0"/>
    <s v="Chairs"/>
    <s v="Global Push Button Manager's Chair, Indigo"/>
    <n v="146.136"/>
  </r>
  <r>
    <n v="3813"/>
    <s v="CA-2018-147753"/>
    <d v="2018-03-05T00:00:00"/>
    <d v="2018-03-05T00:00:00"/>
    <s v="Same Day"/>
    <s v="PK-19075"/>
    <s v="Pete Kriz"/>
    <s v="Consumer"/>
    <s v="United States"/>
    <s v="Milwaukee"/>
    <x v="6"/>
    <x v="201"/>
    <x v="2"/>
    <s v="OFF-LA-10003537"/>
    <x v="1"/>
    <s v="Labels"/>
    <s v="Avery 515"/>
    <n v="25.06"/>
  </r>
  <r>
    <n v="3814"/>
    <s v="CA-2016-103961"/>
    <d v="2016-11-05T00:00:00"/>
    <d v="2016-11-09T00:00:00"/>
    <s v="Standard Class"/>
    <s v="NG-18430"/>
    <s v="Nathan Gelder"/>
    <s v="Consumer"/>
    <s v="United States"/>
    <s v="Quincy"/>
    <x v="10"/>
    <x v="116"/>
    <x v="2"/>
    <s v="OFF-LA-10004484"/>
    <x v="1"/>
    <s v="Labels"/>
    <s v="Avery 476"/>
    <n v="19.824000000000002"/>
  </r>
  <r>
    <n v="3815"/>
    <s v="CA-2017-152471"/>
    <d v="2017-07-08T00:00:00"/>
    <d v="2017-07-08T00:00:00"/>
    <s v="Same Day"/>
    <s v="ZD-21925"/>
    <s v="Zuschuss Donatelli"/>
    <s v="Consumer"/>
    <s v="United States"/>
    <s v="Jacksonville"/>
    <x v="2"/>
    <x v="133"/>
    <x v="0"/>
    <s v="TEC-PH-10002824"/>
    <x v="2"/>
    <s v="Phones"/>
    <s v="Jabra SPEAK 410 Multidevice Speakerphone"/>
    <n v="823.96"/>
  </r>
  <r>
    <n v="3816"/>
    <s v="CA-2017-152471"/>
    <d v="2017-07-08T00:00:00"/>
    <d v="2017-07-08T00:00:00"/>
    <s v="Same Day"/>
    <s v="ZD-21925"/>
    <s v="Zuschuss Donatelli"/>
    <s v="Consumer"/>
    <s v="United States"/>
    <s v="Jacksonville"/>
    <x v="2"/>
    <x v="133"/>
    <x v="0"/>
    <s v="OFF-PA-10004965"/>
    <x v="1"/>
    <s v="Paper"/>
    <s v="Xerox 1921"/>
    <n v="15.984"/>
  </r>
  <r>
    <n v="3817"/>
    <s v="CA-2016-102582"/>
    <d v="2016-09-15T00:00:00"/>
    <d v="2016-09-19T00:00:00"/>
    <s v="Standard Class"/>
    <s v="NW-18400"/>
    <s v="Natalie Webber"/>
    <s v="Consumer"/>
    <s v="United States"/>
    <s v="Mobile"/>
    <x v="19"/>
    <x v="271"/>
    <x v="0"/>
    <s v="FUR-TA-10003569"/>
    <x v="0"/>
    <s v="Tables"/>
    <s v="Bretford CR8500 Series Meeting Room Furniture"/>
    <n v="801.96"/>
  </r>
  <r>
    <n v="3818"/>
    <s v="CA-2016-102582"/>
    <d v="2016-09-15T00:00:00"/>
    <d v="2016-09-19T00:00:00"/>
    <s v="Standard Class"/>
    <s v="NW-18400"/>
    <s v="Natalie Webber"/>
    <s v="Consumer"/>
    <s v="United States"/>
    <s v="Mobile"/>
    <x v="19"/>
    <x v="271"/>
    <x v="0"/>
    <s v="TEC-PH-10003187"/>
    <x v="2"/>
    <s v="Phones"/>
    <s v="Anker Astro Mini 3000mAh Ultra-Compact Portable Charger"/>
    <n v="59.97"/>
  </r>
  <r>
    <n v="3819"/>
    <s v="CA-2016-102582"/>
    <d v="2016-09-15T00:00:00"/>
    <d v="2016-09-19T00:00:00"/>
    <s v="Standard Class"/>
    <s v="NW-18400"/>
    <s v="Natalie Webber"/>
    <s v="Consumer"/>
    <s v="United States"/>
    <s v="Mobile"/>
    <x v="19"/>
    <x v="271"/>
    <x v="0"/>
    <s v="FUR-CH-10004853"/>
    <x v="0"/>
    <s v="Chairs"/>
    <s v="Global Manager's Adjustable Task Chair, Storm"/>
    <n v="1056.8599999999999"/>
  </r>
  <r>
    <n v="3820"/>
    <s v="CA-2018-141873"/>
    <d v="2018-10-09T00:00:00"/>
    <d v="2018-10-14T00:00:00"/>
    <s v="Standard Class"/>
    <s v="HG-14845"/>
    <s v="Harry Greene"/>
    <s v="Consumer"/>
    <s v="United States"/>
    <s v="New York City"/>
    <x v="15"/>
    <x v="23"/>
    <x v="3"/>
    <s v="OFF-BI-10001031"/>
    <x v="1"/>
    <s v="Binders"/>
    <s v="Pressboard Data Binders by Wilson Jones"/>
    <n v="12.816000000000001"/>
  </r>
  <r>
    <n v="3821"/>
    <s v="CA-2018-141873"/>
    <d v="2018-10-09T00:00:00"/>
    <d v="2018-10-14T00:00:00"/>
    <s v="Standard Class"/>
    <s v="HG-14845"/>
    <s v="Harry Greene"/>
    <s v="Consumer"/>
    <s v="United States"/>
    <s v="New York City"/>
    <x v="15"/>
    <x v="23"/>
    <x v="3"/>
    <s v="FUR-BO-10003034"/>
    <x v="0"/>
    <s v="Bookcases"/>
    <s v="O'Sullivan Elevations Bookcase, Cherry Finish"/>
    <n v="314.35199999999998"/>
  </r>
  <r>
    <n v="3822"/>
    <s v="CA-2018-141873"/>
    <d v="2018-10-09T00:00:00"/>
    <d v="2018-10-14T00:00:00"/>
    <s v="Standard Class"/>
    <s v="HG-14845"/>
    <s v="Harry Greene"/>
    <s v="Consumer"/>
    <s v="United States"/>
    <s v="New York City"/>
    <x v="15"/>
    <x v="23"/>
    <x v="3"/>
    <s v="OFF-PA-10000069"/>
    <x v="1"/>
    <s v="Paper"/>
    <s v="TOPS 4 x 6 Fluorescent Color Memo Sheets, 500 Sheets per Pack"/>
    <n v="18.98"/>
  </r>
  <r>
    <n v="3823"/>
    <s v="CA-2018-141873"/>
    <d v="2018-10-09T00:00:00"/>
    <d v="2018-10-14T00:00:00"/>
    <s v="Standard Class"/>
    <s v="HG-14845"/>
    <s v="Harry Greene"/>
    <s v="Consumer"/>
    <s v="United States"/>
    <s v="New York City"/>
    <x v="15"/>
    <x v="23"/>
    <x v="3"/>
    <s v="OFF-BI-10003655"/>
    <x v="1"/>
    <s v="Binders"/>
    <s v="Durable Pressboard Binders"/>
    <n v="18.239999999999998"/>
  </r>
  <r>
    <n v="3824"/>
    <s v="CA-2016-140984"/>
    <d v="2016-09-14T00:00:00"/>
    <d v="2016-09-18T00:00:00"/>
    <s v="Standard Class"/>
    <s v="CC-12685"/>
    <s v="Craig Carroll"/>
    <s v="Consumer"/>
    <s v="United States"/>
    <s v="New York City"/>
    <x v="15"/>
    <x v="164"/>
    <x v="3"/>
    <s v="OFF-ST-10000585"/>
    <x v="1"/>
    <s v="Storage"/>
    <s v="Economy Rollaway Files"/>
    <n v="991.2"/>
  </r>
  <r>
    <n v="3825"/>
    <s v="CA-2016-140984"/>
    <d v="2016-09-14T00:00:00"/>
    <d v="2016-09-18T00:00:00"/>
    <s v="Standard Class"/>
    <s v="CC-12685"/>
    <s v="Craig Carroll"/>
    <s v="Consumer"/>
    <s v="United States"/>
    <s v="New York City"/>
    <x v="15"/>
    <x v="164"/>
    <x v="3"/>
    <s v="TEC-CO-10001571"/>
    <x v="2"/>
    <s v="Copiers"/>
    <s v="Sharp 1540cs Digital Laser Copier"/>
    <n v="879.98400000000004"/>
  </r>
  <r>
    <n v="3826"/>
    <s v="CA-2016-140984"/>
    <d v="2016-09-14T00:00:00"/>
    <d v="2016-09-18T00:00:00"/>
    <s v="Standard Class"/>
    <s v="CC-12685"/>
    <s v="Craig Carroll"/>
    <s v="Consumer"/>
    <s v="United States"/>
    <s v="New York City"/>
    <x v="15"/>
    <x v="164"/>
    <x v="3"/>
    <s v="OFF-BI-10002012"/>
    <x v="1"/>
    <s v="Binders"/>
    <s v="Wilson Jones Easy Flow II Sheet Lifters"/>
    <n v="12.96"/>
  </r>
  <r>
    <n v="3827"/>
    <s v="CA-2015-132801"/>
    <d v="2015-10-07T00:00:00"/>
    <d v="2015-10-12T00:00:00"/>
    <s v="Standard Class"/>
    <s v="JG-15805"/>
    <s v="John Grady"/>
    <s v="Corporate"/>
    <s v="United States"/>
    <s v="Dallas"/>
    <x v="5"/>
    <x v="162"/>
    <x v="2"/>
    <s v="OFF-ST-10001228"/>
    <x v="1"/>
    <s v="Storage"/>
    <s v="Fellowes Personal Hanging Folder Files, Navy"/>
    <n v="107.44"/>
  </r>
  <r>
    <n v="3828"/>
    <s v="CA-2018-141733"/>
    <d v="2018-05-07T00:00:00"/>
    <d v="2018-05-11T00:00:00"/>
    <s v="Standard Class"/>
    <s v="RW-19540"/>
    <s v="Rick Wilson"/>
    <s v="Corporate"/>
    <s v="United States"/>
    <s v="Detroit"/>
    <x v="12"/>
    <x v="151"/>
    <x v="2"/>
    <s v="FUR-CH-10004086"/>
    <x v="0"/>
    <s v="Chairs"/>
    <s v="Hon 4070 Series Pagoda Armless Upholstered Stacking Chairs"/>
    <n v="1458.65"/>
  </r>
  <r>
    <n v="3829"/>
    <s v="CA-2018-141733"/>
    <d v="2018-05-07T00:00:00"/>
    <d v="2018-05-11T00:00:00"/>
    <s v="Standard Class"/>
    <s v="RW-19540"/>
    <s v="Rick Wilson"/>
    <s v="Corporate"/>
    <s v="United States"/>
    <s v="Detroit"/>
    <x v="12"/>
    <x v="151"/>
    <x v="2"/>
    <s v="FUR-CH-10002017"/>
    <x v="0"/>
    <s v="Chairs"/>
    <s v="SAFCO Optional Arm Kit for Workspace Cribbage Stacking Chair"/>
    <n v="26.64"/>
  </r>
  <r>
    <n v="3830"/>
    <s v="CA-2018-141733"/>
    <d v="2018-05-07T00:00:00"/>
    <d v="2018-05-11T00:00:00"/>
    <s v="Standard Class"/>
    <s v="RW-19540"/>
    <s v="Rick Wilson"/>
    <s v="Corporate"/>
    <s v="United States"/>
    <s v="Detroit"/>
    <x v="12"/>
    <x v="151"/>
    <x v="2"/>
    <s v="FUR-CH-10000595"/>
    <x v="0"/>
    <s v="Chairs"/>
    <s v="Safco Contoured Stacking Chairs"/>
    <n v="476.8"/>
  </r>
  <r>
    <n v="3831"/>
    <s v="CA-2018-141733"/>
    <d v="2018-05-07T00:00:00"/>
    <d v="2018-05-11T00:00:00"/>
    <s v="Standard Class"/>
    <s v="RW-19540"/>
    <s v="Rick Wilson"/>
    <s v="Corporate"/>
    <s v="United States"/>
    <s v="Detroit"/>
    <x v="12"/>
    <x v="151"/>
    <x v="2"/>
    <s v="OFF-AP-10001563"/>
    <x v="1"/>
    <s v="Appliances"/>
    <s v="Belkin Premiere Surge Master II 8-outlet surge protector"/>
    <n v="87.444000000000003"/>
  </r>
  <r>
    <n v="3832"/>
    <s v="US-2016-111927"/>
    <d v="2016-11-14T00:00:00"/>
    <d v="2016-11-19T00:00:00"/>
    <s v="Standard Class"/>
    <s v="LS-17230"/>
    <s v="Lycoris Saunders"/>
    <s v="Consumer"/>
    <s v="United States"/>
    <s v="Dover"/>
    <x v="13"/>
    <x v="21"/>
    <x v="3"/>
    <s v="FUR-FU-10004017"/>
    <x v="0"/>
    <s v="Furnishings"/>
    <s v="Executive Impressions 13&quot; Chairman Wall Clock"/>
    <n v="76.14"/>
  </r>
  <r>
    <n v="3833"/>
    <s v="US-2016-111927"/>
    <d v="2016-11-14T00:00:00"/>
    <d v="2016-11-19T00:00:00"/>
    <s v="Standard Class"/>
    <s v="LS-17230"/>
    <s v="Lycoris Saunders"/>
    <s v="Consumer"/>
    <s v="United States"/>
    <s v="Dover"/>
    <x v="13"/>
    <x v="21"/>
    <x v="3"/>
    <s v="OFF-BI-10002571"/>
    <x v="1"/>
    <s v="Binders"/>
    <s v="Avery Framed View Binder, EZD Ring (Locking), Navy, 1 1/2&quot;"/>
    <n v="19.96"/>
  </r>
  <r>
    <n v="3834"/>
    <s v="CA-2015-105984"/>
    <d v="2015-11-24T00:00:00"/>
    <d v="2015-11-24T00:00:00"/>
    <s v="Same Day"/>
    <s v="MY-18295"/>
    <s v="Muhammed Yedwab"/>
    <s v="Corporate"/>
    <s v="United States"/>
    <s v="Columbus"/>
    <x v="24"/>
    <x v="47"/>
    <x v="3"/>
    <s v="TEC-PH-10000560"/>
    <x v="2"/>
    <s v="Phones"/>
    <s v="Samsung Galaxy S III - 16GB - pebble blue (T-Mobile)"/>
    <n v="1049.97"/>
  </r>
  <r>
    <n v="3835"/>
    <s v="CA-2015-105984"/>
    <d v="2015-11-24T00:00:00"/>
    <d v="2015-11-24T00:00:00"/>
    <s v="Same Day"/>
    <s v="MY-18295"/>
    <s v="Muhammed Yedwab"/>
    <s v="Corporate"/>
    <s v="United States"/>
    <s v="Columbus"/>
    <x v="24"/>
    <x v="47"/>
    <x v="3"/>
    <s v="FUR-CH-10000847"/>
    <x v="0"/>
    <s v="Chairs"/>
    <s v="Global Executive Mid-Back Manager's Chair"/>
    <n v="611.05799999999999"/>
  </r>
  <r>
    <n v="3836"/>
    <s v="CA-2015-100363"/>
    <d v="2015-04-08T00:00:00"/>
    <d v="2015-04-15T00:00:00"/>
    <s v="Standard Class"/>
    <s v="JM-15655"/>
    <s v="Jim Mitchum"/>
    <s v="Corporate"/>
    <s v="United States"/>
    <s v="Glendale"/>
    <x v="16"/>
    <x v="275"/>
    <x v="1"/>
    <s v="OFF-FA-10000611"/>
    <x v="1"/>
    <s v="Fasteners"/>
    <s v="Binder Clips by OIC"/>
    <n v="2.3679999999999999"/>
  </r>
  <r>
    <n v="3837"/>
    <s v="CA-2015-100363"/>
    <d v="2015-04-08T00:00:00"/>
    <d v="2015-04-15T00:00:00"/>
    <s v="Standard Class"/>
    <s v="JM-15655"/>
    <s v="Jim Mitchum"/>
    <s v="Corporate"/>
    <s v="United States"/>
    <s v="Glendale"/>
    <x v="16"/>
    <x v="275"/>
    <x v="1"/>
    <s v="OFF-PA-10004733"/>
    <x v="1"/>
    <s v="Paper"/>
    <s v="Things To Do Today Spiral Book"/>
    <n v="19.007999999999999"/>
  </r>
  <r>
    <n v="3838"/>
    <s v="CA-2015-126760"/>
    <d v="2015-07-26T00:00:00"/>
    <d v="2015-08-02T00:00:00"/>
    <s v="Standard Class"/>
    <s v="KM-16720"/>
    <s v="Kunst Miller"/>
    <s v="Consumer"/>
    <s v="United States"/>
    <s v="North Las Vegas"/>
    <x v="33"/>
    <x v="282"/>
    <x v="1"/>
    <s v="TEC-PH-10001363"/>
    <x v="2"/>
    <s v="Phones"/>
    <s v="Apple iPhone 5S"/>
    <n v="911.98400000000004"/>
  </r>
  <r>
    <n v="3839"/>
    <s v="CA-2015-126760"/>
    <d v="2015-07-26T00:00:00"/>
    <d v="2015-08-02T00:00:00"/>
    <s v="Standard Class"/>
    <s v="KM-16720"/>
    <s v="Kunst Miller"/>
    <s v="Consumer"/>
    <s v="United States"/>
    <s v="North Las Vegas"/>
    <x v="33"/>
    <x v="282"/>
    <x v="1"/>
    <s v="FUR-CH-10003312"/>
    <x v="0"/>
    <s v="Chairs"/>
    <s v="Hon 2090 â€œPillow Softâ€ Series Mid Back Swivel/Tilt Chairs"/>
    <n v="674.35199999999998"/>
  </r>
  <r>
    <n v="3840"/>
    <s v="CA-2015-126760"/>
    <d v="2015-07-26T00:00:00"/>
    <d v="2015-08-02T00:00:00"/>
    <s v="Standard Class"/>
    <s v="KM-16720"/>
    <s v="Kunst Miller"/>
    <s v="Consumer"/>
    <s v="United States"/>
    <s v="North Las Vegas"/>
    <x v="33"/>
    <x v="282"/>
    <x v="1"/>
    <s v="FUR-FU-10004018"/>
    <x v="0"/>
    <s v="Furnishings"/>
    <s v="Tensor Computer Mounted Lamp"/>
    <n v="134.01"/>
  </r>
  <r>
    <n v="3841"/>
    <s v="CA-2015-126760"/>
    <d v="2015-07-26T00:00:00"/>
    <d v="2015-08-02T00:00:00"/>
    <s v="Standard Class"/>
    <s v="KM-16720"/>
    <s v="Kunst Miller"/>
    <s v="Consumer"/>
    <s v="United States"/>
    <s v="North Las Vegas"/>
    <x v="33"/>
    <x v="282"/>
    <x v="1"/>
    <s v="TEC-AC-10004814"/>
    <x v="2"/>
    <s v="Accessories"/>
    <s v="Logitech Illuminated Ultrathin Keyboard with Backlighting"/>
    <n v="170.97"/>
  </r>
  <r>
    <n v="3842"/>
    <s v="US-2015-109162"/>
    <d v="2015-06-08T00:00:00"/>
    <d v="2015-06-12T00:00:00"/>
    <s v="Standard Class"/>
    <s v="KE-16420"/>
    <s v="Katrina Edelman"/>
    <s v="Corporate"/>
    <s v="United States"/>
    <s v="Bristol"/>
    <x v="18"/>
    <x v="48"/>
    <x v="0"/>
    <s v="FUR-CH-10002647"/>
    <x v="0"/>
    <s v="Chairs"/>
    <s v="Situations Contoured Folding Chairs, 4/Set"/>
    <n v="170.352"/>
  </r>
  <r>
    <n v="3843"/>
    <s v="CA-2015-101931"/>
    <d v="2015-10-28T00:00:00"/>
    <d v="2015-10-31T00:00:00"/>
    <s v="First Class"/>
    <s v="TS-21370"/>
    <s v="Todd Sumrall"/>
    <s v="Corporate"/>
    <s v="United States"/>
    <s v="Los Angeles"/>
    <x v="1"/>
    <x v="13"/>
    <x v="1"/>
    <s v="OFF-BI-10004140"/>
    <x v="1"/>
    <s v="Binders"/>
    <s v="Avery Non-Stick Binders"/>
    <n v="7.1840000000000002"/>
  </r>
  <r>
    <n v="3844"/>
    <s v="CA-2015-101931"/>
    <d v="2015-10-28T00:00:00"/>
    <d v="2015-10-31T00:00:00"/>
    <s v="First Class"/>
    <s v="TS-21370"/>
    <s v="Todd Sumrall"/>
    <s v="Corporate"/>
    <s v="United States"/>
    <s v="Los Angeles"/>
    <x v="1"/>
    <x v="13"/>
    <x v="1"/>
    <s v="OFF-SU-10002301"/>
    <x v="1"/>
    <s v="Supplies"/>
    <s v="Serrated Blade or Curved Handle Hand Letter Openers"/>
    <n v="6.28"/>
  </r>
  <r>
    <n v="3845"/>
    <s v="CA-2015-101931"/>
    <d v="2015-10-28T00:00:00"/>
    <d v="2015-10-31T00:00:00"/>
    <s v="First Class"/>
    <s v="TS-21370"/>
    <s v="Todd Sumrall"/>
    <s v="Corporate"/>
    <s v="United States"/>
    <s v="Los Angeles"/>
    <x v="1"/>
    <x v="13"/>
    <x v="1"/>
    <s v="OFF-SU-10000646"/>
    <x v="1"/>
    <s v="Supplies"/>
    <s v="Premier Automatic Letter Opener"/>
    <n v="480.74"/>
  </r>
  <r>
    <n v="3846"/>
    <s v="CA-2015-101931"/>
    <d v="2015-10-28T00:00:00"/>
    <d v="2015-10-31T00:00:00"/>
    <s v="First Class"/>
    <s v="TS-21370"/>
    <s v="Todd Sumrall"/>
    <s v="Corporate"/>
    <s v="United States"/>
    <s v="Los Angeles"/>
    <x v="1"/>
    <x v="13"/>
    <x v="1"/>
    <s v="FUR-BO-10001337"/>
    <x v="0"/>
    <s v="Bookcases"/>
    <s v="O'Sullivan Living Dimensions 2-Shelf Bookcases"/>
    <n v="616.99800000000005"/>
  </r>
  <r>
    <n v="3847"/>
    <s v="CA-2015-101931"/>
    <d v="2015-10-28T00:00:00"/>
    <d v="2015-10-31T00:00:00"/>
    <s v="First Class"/>
    <s v="TS-21370"/>
    <s v="Todd Sumrall"/>
    <s v="Corporate"/>
    <s v="United States"/>
    <s v="Los Angeles"/>
    <x v="1"/>
    <x v="13"/>
    <x v="1"/>
    <s v="OFF-ST-10003442"/>
    <x v="1"/>
    <s v="Storage"/>
    <s v="Eldon Portable Mobile Manager"/>
    <n v="141.4"/>
  </r>
  <r>
    <n v="3848"/>
    <s v="CA-2018-129000"/>
    <d v="2018-11-25T00:00:00"/>
    <d v="2018-11-27T00:00:00"/>
    <s v="Second Class"/>
    <s v="SZ-20035"/>
    <s v="Sam Zeldin"/>
    <s v="Home Office"/>
    <s v="United States"/>
    <s v="Canton"/>
    <x v="12"/>
    <x v="130"/>
    <x v="2"/>
    <s v="OFF-ST-10001097"/>
    <x v="1"/>
    <s v="Storage"/>
    <s v="Office Impressions Heavy Duty Welded Shelving &amp; Multimedia Storage Drawers"/>
    <n v="501.81"/>
  </r>
  <r>
    <n v="3849"/>
    <s v="CA-2018-161053"/>
    <d v="2018-09-22T00:00:00"/>
    <d v="2018-09-23T00:00:00"/>
    <s v="First Class"/>
    <s v="JE-15745"/>
    <s v="Joel Eaton"/>
    <s v="Consumer"/>
    <s v="United States"/>
    <s v="Fayetteville"/>
    <x v="36"/>
    <x v="145"/>
    <x v="0"/>
    <s v="OFF-BI-10004318"/>
    <x v="1"/>
    <s v="Binders"/>
    <s v="Ibico EB-19 Dual Function Manual Binding System"/>
    <n v="691.96"/>
  </r>
  <r>
    <n v="3850"/>
    <s v="CA-2018-161053"/>
    <d v="2018-09-22T00:00:00"/>
    <d v="2018-09-23T00:00:00"/>
    <s v="First Class"/>
    <s v="JE-15745"/>
    <s v="Joel Eaton"/>
    <s v="Consumer"/>
    <s v="United States"/>
    <s v="Fayetteville"/>
    <x v="36"/>
    <x v="145"/>
    <x v="0"/>
    <s v="TEC-AC-10004633"/>
    <x v="2"/>
    <s v="Accessories"/>
    <s v="Verbatim 25 GB 6x Blu-ray Single Layer Recordable Disc, 3/Pack"/>
    <n v="34.950000000000003"/>
  </r>
  <r>
    <n v="3851"/>
    <s v="CA-2016-142377"/>
    <d v="2016-12-04T00:00:00"/>
    <d v="2016-12-09T00:00:00"/>
    <s v="Standard Class"/>
    <s v="MS-17980"/>
    <s v="Michael Stewart"/>
    <s v="Corporate"/>
    <s v="United States"/>
    <s v="Springfield"/>
    <x v="25"/>
    <x v="333"/>
    <x v="2"/>
    <s v="OFF-PA-10001970"/>
    <x v="1"/>
    <s v="Paper"/>
    <s v="Xerox 1881"/>
    <n v="85.96"/>
  </r>
  <r>
    <n v="3852"/>
    <s v="CA-2016-127593"/>
    <d v="2016-09-21T00:00:00"/>
    <d v="2016-09-21T00:00:00"/>
    <s v="Same Day"/>
    <s v="DH-13675"/>
    <s v="Duane Huffman"/>
    <s v="Home Office"/>
    <s v="United States"/>
    <s v="Quincy"/>
    <x v="31"/>
    <x v="358"/>
    <x v="3"/>
    <s v="FUR-FU-10004006"/>
    <x v="0"/>
    <s v="Furnishings"/>
    <s v="Deflect-o DuraMat Lighweight, Studded, Beveled Mat for Low Pile Carpeting"/>
    <n v="85.3"/>
  </r>
  <r>
    <n v="3853"/>
    <s v="CA-2018-130526"/>
    <d v="2018-11-26T00:00:00"/>
    <d v="2018-11-29T00:00:00"/>
    <s v="First Class"/>
    <s v="GT-14755"/>
    <s v="Guy Thornton"/>
    <s v="Consumer"/>
    <s v="United States"/>
    <s v="Rockford"/>
    <x v="10"/>
    <x v="228"/>
    <x v="2"/>
    <s v="OFF-BI-10001524"/>
    <x v="1"/>
    <s v="Binders"/>
    <s v="GBC Premium Transparent Covers with Diagonal Lined Pattern"/>
    <n v="33.567999999999998"/>
  </r>
  <r>
    <n v="3854"/>
    <s v="US-2018-131849"/>
    <d v="2018-06-06T00:00:00"/>
    <d v="2018-06-10T00:00:00"/>
    <s v="Standard Class"/>
    <s v="GH-14410"/>
    <s v="Gary Hansen"/>
    <s v="Home Office"/>
    <s v="United States"/>
    <s v="San Francisco"/>
    <x v="1"/>
    <x v="34"/>
    <x v="1"/>
    <s v="FUR-FU-10004164"/>
    <x v="0"/>
    <s v="Furnishings"/>
    <s v="Eldon 300 Class Desk Accessories, Black"/>
    <n v="4.95"/>
  </r>
  <r>
    <n v="3855"/>
    <s v="US-2018-131849"/>
    <d v="2018-06-06T00:00:00"/>
    <d v="2018-06-10T00:00:00"/>
    <s v="Standard Class"/>
    <s v="GH-14410"/>
    <s v="Gary Hansen"/>
    <s v="Home Office"/>
    <s v="United States"/>
    <s v="San Francisco"/>
    <x v="1"/>
    <x v="34"/>
    <x v="1"/>
    <s v="OFF-ST-10002957"/>
    <x v="1"/>
    <s v="Storage"/>
    <s v="Sterilite Show Offs Storage Containers"/>
    <n v="26.4"/>
  </r>
  <r>
    <n v="3856"/>
    <s v="US-2018-105389"/>
    <d v="2018-10-23T00:00:00"/>
    <d v="2018-10-28T00:00:00"/>
    <s v="Second Class"/>
    <s v="DM-13015"/>
    <s v="Darrin Martin"/>
    <s v="Consumer"/>
    <s v="United States"/>
    <s v="San Antonio"/>
    <x v="5"/>
    <x v="65"/>
    <x v="2"/>
    <s v="OFF-BI-10004364"/>
    <x v="1"/>
    <s v="Binders"/>
    <s v="Storex Dura Pro Binders"/>
    <n v="3.5640000000000001"/>
  </r>
  <r>
    <n v="3857"/>
    <s v="US-2018-105389"/>
    <d v="2018-10-23T00:00:00"/>
    <d v="2018-10-28T00:00:00"/>
    <s v="Second Class"/>
    <s v="DM-13015"/>
    <s v="Darrin Martin"/>
    <s v="Consumer"/>
    <s v="United States"/>
    <s v="San Antonio"/>
    <x v="5"/>
    <x v="65"/>
    <x v="2"/>
    <s v="TEC-PH-10002824"/>
    <x v="2"/>
    <s v="Phones"/>
    <s v="Jabra SPEAK 410 Multidevice Speakerphone"/>
    <n v="823.96"/>
  </r>
  <r>
    <n v="3858"/>
    <s v="US-2018-105389"/>
    <d v="2018-10-23T00:00:00"/>
    <d v="2018-10-28T00:00:00"/>
    <s v="Second Class"/>
    <s v="DM-13015"/>
    <s v="Darrin Martin"/>
    <s v="Consumer"/>
    <s v="United States"/>
    <s v="San Antonio"/>
    <x v="5"/>
    <x v="65"/>
    <x v="2"/>
    <s v="OFF-AR-10000634"/>
    <x v="1"/>
    <s v="Art"/>
    <s v="Newell 320"/>
    <n v="10.272"/>
  </r>
  <r>
    <n v="3859"/>
    <s v="CA-2015-140816"/>
    <d v="2015-12-20T00:00:00"/>
    <d v="2015-12-20T00:00:00"/>
    <s v="Same Day"/>
    <s v="TC-21295"/>
    <s v="Toby Carlisle"/>
    <s v="Consumer"/>
    <s v="United States"/>
    <s v="Thornton"/>
    <x v="22"/>
    <x v="460"/>
    <x v="1"/>
    <s v="TEC-AC-10001539"/>
    <x v="2"/>
    <s v="Accessories"/>
    <s v="Logitech G430 Surround Sound Gaming Headset with Dolby 7.1 Technology"/>
    <n v="447.94400000000002"/>
  </r>
  <r>
    <n v="3860"/>
    <s v="CA-2018-154039"/>
    <d v="2018-02-17T00:00:00"/>
    <d v="2018-02-22T00:00:00"/>
    <s v="Standard Class"/>
    <s v="JK-16120"/>
    <s v="Julie Kriz"/>
    <s v="Home Office"/>
    <s v="United States"/>
    <s v="Chicago"/>
    <x v="10"/>
    <x v="155"/>
    <x v="2"/>
    <s v="FUR-TA-10001932"/>
    <x v="0"/>
    <s v="Tables"/>
    <s v="Chromcraft 48&quot; x 96&quot; Racetrack Double Pedestal Table"/>
    <n v="480.96"/>
  </r>
  <r>
    <n v="3861"/>
    <s v="CA-2018-154039"/>
    <d v="2018-02-17T00:00:00"/>
    <d v="2018-02-22T00:00:00"/>
    <s v="Standard Class"/>
    <s v="JK-16120"/>
    <s v="Julie Kriz"/>
    <s v="Home Office"/>
    <s v="United States"/>
    <s v="Chicago"/>
    <x v="10"/>
    <x v="155"/>
    <x v="2"/>
    <s v="TEC-PH-10002789"/>
    <x v="2"/>
    <s v="Phones"/>
    <s v="LG Exalt"/>
    <n v="124.792"/>
  </r>
  <r>
    <n v="3862"/>
    <s v="CA-2015-135755"/>
    <d v="2015-05-03T00:00:00"/>
    <d v="2015-05-10T00:00:00"/>
    <s v="Standard Class"/>
    <s v="NC-18415"/>
    <s v="Nathan Cano"/>
    <s v="Consumer"/>
    <s v="United States"/>
    <s v="Yonkers"/>
    <x v="15"/>
    <x v="231"/>
    <x v="3"/>
    <s v="OFF-BI-10004828"/>
    <x v="1"/>
    <s v="Binders"/>
    <s v="GBC Poly Designer Binding Covers"/>
    <n v="40.176000000000002"/>
  </r>
  <r>
    <n v="3863"/>
    <s v="CA-2015-135755"/>
    <d v="2015-05-03T00:00:00"/>
    <d v="2015-05-10T00:00:00"/>
    <s v="Standard Class"/>
    <s v="NC-18415"/>
    <s v="Nathan Cano"/>
    <s v="Consumer"/>
    <s v="United States"/>
    <s v="Yonkers"/>
    <x v="15"/>
    <x v="231"/>
    <x v="3"/>
    <s v="OFF-BI-10003981"/>
    <x v="1"/>
    <s v="Binders"/>
    <s v="Avery Durable Plastic 1&quot; Binders"/>
    <n v="10.896000000000001"/>
  </r>
  <r>
    <n v="3864"/>
    <s v="CA-2018-123246"/>
    <d v="2018-10-17T00:00:00"/>
    <d v="2018-10-19T00:00:00"/>
    <s v="Second Class"/>
    <s v="AJ-10960"/>
    <s v="Astrea Jones"/>
    <s v="Consumer"/>
    <s v="United States"/>
    <s v="San Diego"/>
    <x v="1"/>
    <x v="88"/>
    <x v="1"/>
    <s v="OFF-AR-10001770"/>
    <x v="1"/>
    <s v="Art"/>
    <s v="Economy #2 Pencils"/>
    <n v="10.64"/>
  </r>
  <r>
    <n v="3865"/>
    <s v="CA-2016-157133"/>
    <d v="2016-11-28T00:00:00"/>
    <d v="2016-12-03T00:00:00"/>
    <s v="Standard Class"/>
    <s v="LC-16885"/>
    <s v="Lena Creighton"/>
    <s v="Consumer"/>
    <s v="United States"/>
    <s v="Champaign"/>
    <x v="10"/>
    <x v="461"/>
    <x v="2"/>
    <s v="FUR-FU-10004904"/>
    <x v="0"/>
    <s v="Furnishings"/>
    <s v="Eldon &quot;L&quot; Workstation Diamond Chairmat"/>
    <n v="151.96"/>
  </r>
  <r>
    <n v="3866"/>
    <s v="CA-2015-124709"/>
    <d v="2015-07-27T00:00:00"/>
    <d v="2015-07-29T00:00:00"/>
    <s v="Second Class"/>
    <s v="GW-14605"/>
    <s v="Giulietta Weimer"/>
    <s v="Consumer"/>
    <s v="United States"/>
    <s v="San Francisco"/>
    <x v="1"/>
    <x v="34"/>
    <x v="1"/>
    <s v="TEC-AC-10002842"/>
    <x v="2"/>
    <s v="Accessories"/>
    <s v="WD My Passport Ultra 2TB Portable External Hard Drive"/>
    <n v="238"/>
  </r>
  <r>
    <n v="3867"/>
    <s v="CA-2018-146360"/>
    <d v="2018-04-23T00:00:00"/>
    <d v="2018-04-25T00:00:00"/>
    <s v="Second Class"/>
    <s v="SC-20305"/>
    <s v="Sean Christensen"/>
    <s v="Consumer"/>
    <s v="United States"/>
    <s v="Lawrence"/>
    <x v="14"/>
    <x v="451"/>
    <x v="2"/>
    <s v="TEC-AC-10003590"/>
    <x v="2"/>
    <s v="Accessories"/>
    <s v="TRENDnet 56K USB 2.0 Phone, Internet and Fax Modem"/>
    <n v="155.34"/>
  </r>
  <r>
    <n v="3868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TEC-AC-10000710"/>
    <x v="2"/>
    <s v="Accessories"/>
    <s v="Maxell DVD-RAM Discs"/>
    <n v="148.32"/>
  </r>
  <r>
    <n v="3869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FUR-CH-10004495"/>
    <x v="0"/>
    <s v="Chairs"/>
    <s v="Global Leather and Oak Executive Chair, Black"/>
    <n v="240.78399999999999"/>
  </r>
  <r>
    <n v="3870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FUR-CH-10004540"/>
    <x v="0"/>
    <s v="Chairs"/>
    <s v="Global Chrome Stack Chair"/>
    <n v="191.96799999999999"/>
  </r>
  <r>
    <n v="3871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OFF-PA-10004971"/>
    <x v="1"/>
    <s v="Paper"/>
    <s v="Xerox 196"/>
    <n v="11.56"/>
  </r>
  <r>
    <n v="3872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OFF-EN-10002600"/>
    <x v="1"/>
    <s v="Envelopes"/>
    <s v="Redi-Strip #10 Envelopes, 4 1/8 x 9 1/2"/>
    <n v="11.8"/>
  </r>
  <r>
    <n v="3873"/>
    <s v="CA-2016-132486"/>
    <d v="2016-10-23T00:00:00"/>
    <d v="2016-10-27T00:00:00"/>
    <s v="Second Class"/>
    <s v="JF-15355"/>
    <s v="Jay Fein"/>
    <s v="Consumer"/>
    <s v="United States"/>
    <s v="San Diego"/>
    <x v="1"/>
    <x v="188"/>
    <x v="1"/>
    <s v="FUR-CH-10001854"/>
    <x v="0"/>
    <s v="Chairs"/>
    <s v="Office Star - Professional Matrix Back Chair with 2-to-1 Synchro Tilt and Mesh Fabric Seat"/>
    <n v="842.35199999999998"/>
  </r>
  <r>
    <n v="3874"/>
    <s v="CA-2017-136231"/>
    <d v="2017-09-05T00:00:00"/>
    <d v="2017-09-07T00:00:00"/>
    <s v="Second Class"/>
    <s v="DM-13015"/>
    <s v="Darrin Martin"/>
    <s v="Consumer"/>
    <s v="United States"/>
    <s v="Johnson City"/>
    <x v="18"/>
    <x v="339"/>
    <x v="0"/>
    <s v="OFF-EN-10001099"/>
    <x v="1"/>
    <s v="Envelopes"/>
    <s v="Staple envelope"/>
    <n v="23.472000000000001"/>
  </r>
  <r>
    <n v="3875"/>
    <s v="CA-2017-136231"/>
    <d v="2017-09-05T00:00:00"/>
    <d v="2017-09-07T00:00:00"/>
    <s v="Second Class"/>
    <s v="DM-13015"/>
    <s v="Darrin Martin"/>
    <s v="Consumer"/>
    <s v="United States"/>
    <s v="Johnson City"/>
    <x v="18"/>
    <x v="339"/>
    <x v="0"/>
    <s v="OFF-BI-10001597"/>
    <x v="1"/>
    <s v="Binders"/>
    <s v="Wilson Jones Ledger-Size, Piano-Hinge Binder, 2&quot;, Blue"/>
    <n v="86.058000000000007"/>
  </r>
  <r>
    <n v="3876"/>
    <s v="CA-2017-136231"/>
    <d v="2017-09-05T00:00:00"/>
    <d v="2017-09-07T00:00:00"/>
    <s v="Second Class"/>
    <s v="DM-13015"/>
    <s v="Darrin Martin"/>
    <s v="Consumer"/>
    <s v="United States"/>
    <s v="Johnson City"/>
    <x v="18"/>
    <x v="339"/>
    <x v="0"/>
    <s v="TEC-PH-10002660"/>
    <x v="2"/>
    <s v="Phones"/>
    <s v="Nortel Networks T7316 E Nt8 B27"/>
    <n v="108.78400000000001"/>
  </r>
  <r>
    <n v="3877"/>
    <s v="CA-2017-136231"/>
    <d v="2017-09-05T00:00:00"/>
    <d v="2017-09-07T00:00:00"/>
    <s v="Second Class"/>
    <s v="DM-13015"/>
    <s v="Darrin Martin"/>
    <s v="Consumer"/>
    <s v="United States"/>
    <s v="Johnson City"/>
    <x v="18"/>
    <x v="339"/>
    <x v="0"/>
    <s v="OFF-PA-10000327"/>
    <x v="1"/>
    <s v="Paper"/>
    <s v="Xerox 1971"/>
    <n v="10.272"/>
  </r>
  <r>
    <n v="3878"/>
    <s v="CA-2017-140641"/>
    <d v="2017-10-28T00:00:00"/>
    <d v="2017-11-02T00:00:00"/>
    <s v="Standard Class"/>
    <s v="EP-13915"/>
    <s v="Emily Phan"/>
    <s v="Consumer"/>
    <s v="United States"/>
    <s v="Tampa"/>
    <x v="2"/>
    <x v="85"/>
    <x v="0"/>
    <s v="OFF-BI-10001191"/>
    <x v="1"/>
    <s v="Binders"/>
    <s v="Canvas Sectional Post Binders"/>
    <n v="38.19"/>
  </r>
  <r>
    <n v="3879"/>
    <s v="CA-2015-151001"/>
    <d v="2015-04-05T00:00:00"/>
    <d v="2015-04-07T00:00:00"/>
    <s v="First Class"/>
    <s v="JG-15805"/>
    <s v="John Grady"/>
    <s v="Corporate"/>
    <s v="United States"/>
    <s v="Decatur"/>
    <x v="10"/>
    <x v="67"/>
    <x v="2"/>
    <s v="OFF-ST-10003455"/>
    <x v="1"/>
    <s v="Storage"/>
    <s v="Tenex File Box, Personal Filing Tote with Lid, Black"/>
    <n v="49.631999999999998"/>
  </r>
  <r>
    <n v="3880"/>
    <s v="CA-2015-151001"/>
    <d v="2015-04-05T00:00:00"/>
    <d v="2015-04-07T00:00:00"/>
    <s v="First Class"/>
    <s v="JG-15805"/>
    <s v="John Grady"/>
    <s v="Corporate"/>
    <s v="United States"/>
    <s v="Decatur"/>
    <x v="10"/>
    <x v="67"/>
    <x v="2"/>
    <s v="OFF-ST-10001031"/>
    <x v="1"/>
    <s v="Storage"/>
    <s v="Adjustable Personal File Tote"/>
    <n v="52.095999999999997"/>
  </r>
  <r>
    <n v="3881"/>
    <s v="CA-2016-129896"/>
    <d v="2016-06-15T00:00:00"/>
    <d v="2016-06-20T00:00:00"/>
    <s v="Standard Class"/>
    <s v="PF-19120"/>
    <s v="Peter Fuller"/>
    <s v="Consumer"/>
    <s v="United States"/>
    <s v="Gilbert"/>
    <x v="16"/>
    <x v="27"/>
    <x v="1"/>
    <s v="OFF-PA-10002245"/>
    <x v="1"/>
    <s v="Paper"/>
    <s v="Xerox 1895"/>
    <n v="9.5679999999999996"/>
  </r>
  <r>
    <n v="3882"/>
    <s v="CA-2016-129896"/>
    <d v="2016-06-15T00:00:00"/>
    <d v="2016-06-20T00:00:00"/>
    <s v="Standard Class"/>
    <s v="PF-19120"/>
    <s v="Peter Fuller"/>
    <s v="Consumer"/>
    <s v="United States"/>
    <s v="Gilbert"/>
    <x v="16"/>
    <x v="27"/>
    <x v="1"/>
    <s v="OFF-ST-10004804"/>
    <x v="1"/>
    <s v="Storage"/>
    <s v="Belkin 19&quot; Vented Equipment Shelf, Black"/>
    <n v="82.367999999999995"/>
  </r>
  <r>
    <n v="3883"/>
    <s v="CA-2016-129896"/>
    <d v="2016-06-15T00:00:00"/>
    <d v="2016-06-20T00:00:00"/>
    <s v="Standard Class"/>
    <s v="PF-19120"/>
    <s v="Peter Fuller"/>
    <s v="Consumer"/>
    <s v="United States"/>
    <s v="Gilbert"/>
    <x v="16"/>
    <x v="27"/>
    <x v="1"/>
    <s v="FUR-FU-10004904"/>
    <x v="0"/>
    <s v="Furnishings"/>
    <s v="Eldon &quot;L&quot; Workstation Diamond Chairmat"/>
    <n v="364.70400000000001"/>
  </r>
  <r>
    <n v="3884"/>
    <s v="CA-2016-129896"/>
    <d v="2016-06-15T00:00:00"/>
    <d v="2016-06-20T00:00:00"/>
    <s v="Standard Class"/>
    <s v="PF-19120"/>
    <s v="Peter Fuller"/>
    <s v="Consumer"/>
    <s v="United States"/>
    <s v="Gilbert"/>
    <x v="16"/>
    <x v="27"/>
    <x v="1"/>
    <s v="FUR-FU-10002396"/>
    <x v="0"/>
    <s v="Furnishings"/>
    <s v="DAX Copper Panel Document Frame, 5 x 7 Size"/>
    <n v="40.256"/>
  </r>
  <r>
    <n v="3885"/>
    <s v="CA-2015-152849"/>
    <d v="2015-07-05T00:00:00"/>
    <d v="2015-07-12T00:00:00"/>
    <s v="Standard Class"/>
    <s v="DW-13195"/>
    <s v="David Wiener"/>
    <s v="Corporate"/>
    <s v="United States"/>
    <s v="Knoxville"/>
    <x v="18"/>
    <x v="364"/>
    <x v="0"/>
    <s v="OFF-AR-10002833"/>
    <x v="1"/>
    <s v="Art"/>
    <s v="Newell 322"/>
    <n v="4.3680000000000003"/>
  </r>
  <r>
    <n v="3886"/>
    <s v="US-2018-127341"/>
    <d v="2018-01-29T00:00:00"/>
    <d v="2018-02-02T00:00:00"/>
    <s v="Standard Class"/>
    <s v="CK-12595"/>
    <s v="Clytie Kelty"/>
    <s v="Consumer"/>
    <s v="United States"/>
    <s v="Chicago"/>
    <x v="10"/>
    <x v="155"/>
    <x v="2"/>
    <s v="OFF-BI-10001072"/>
    <x v="1"/>
    <s v="Binders"/>
    <s v="GBC Clear Cover, 8-1/2 x 11, unpunched, 25 covers per pack"/>
    <n v="12.128"/>
  </r>
  <r>
    <n v="3887"/>
    <s v="CA-2017-167759"/>
    <d v="2017-03-03T00:00:00"/>
    <d v="2017-03-08T00:00:00"/>
    <s v="Second Class"/>
    <s v="CC-12670"/>
    <s v="Craig Carreira"/>
    <s v="Consumer"/>
    <s v="United States"/>
    <s v="Bloomington"/>
    <x v="14"/>
    <x v="462"/>
    <x v="2"/>
    <s v="TEC-PH-10003171"/>
    <x v="2"/>
    <s v="Phones"/>
    <s v="Plantronics Encore H101 Dual EarpiecesÂ Headset"/>
    <n v="134.85"/>
  </r>
  <r>
    <n v="3888"/>
    <s v="CA-2015-100895"/>
    <d v="2015-06-02T00:00:00"/>
    <d v="2015-06-06T00:00:00"/>
    <s v="Standard Class"/>
    <s v="SV-20785"/>
    <s v="Stewart Visinsky"/>
    <s v="Consumer"/>
    <s v="United States"/>
    <s v="Roswell"/>
    <x v="32"/>
    <x v="235"/>
    <x v="0"/>
    <s v="OFF-AR-10004511"/>
    <x v="1"/>
    <s v="Art"/>
    <s v="Sanford Colorific Scented Colored Pencils, 12/Pack"/>
    <n v="8.56"/>
  </r>
  <r>
    <n v="3889"/>
    <s v="CA-2015-100895"/>
    <d v="2015-06-02T00:00:00"/>
    <d v="2015-06-06T00:00:00"/>
    <s v="Standard Class"/>
    <s v="SV-20785"/>
    <s v="Stewart Visinsky"/>
    <s v="Consumer"/>
    <s v="United States"/>
    <s v="Roswell"/>
    <x v="32"/>
    <x v="235"/>
    <x v="0"/>
    <s v="TEC-PH-10001425"/>
    <x v="2"/>
    <s v="Phones"/>
    <s v="Mophie Juice Pack Helium for iPhone"/>
    <n v="239.97"/>
  </r>
  <r>
    <n v="3890"/>
    <s v="CA-2015-100895"/>
    <d v="2015-06-02T00:00:00"/>
    <d v="2015-06-06T00:00:00"/>
    <s v="Standard Class"/>
    <s v="SV-20785"/>
    <s v="Stewart Visinsky"/>
    <s v="Consumer"/>
    <s v="United States"/>
    <s v="Roswell"/>
    <x v="32"/>
    <x v="235"/>
    <x v="0"/>
    <s v="OFF-ST-10001490"/>
    <x v="1"/>
    <s v="Storage"/>
    <s v="Hot File 7-Pocket, Floor Stand"/>
    <n v="356.94"/>
  </r>
  <r>
    <n v="3891"/>
    <s v="US-2017-163881"/>
    <d v="2017-11-24T00:00:00"/>
    <d v="2017-11-30T00:00:00"/>
    <s v="Standard Class"/>
    <s v="SP-20860"/>
    <s v="Sung Pak"/>
    <s v="Corporate"/>
    <s v="United States"/>
    <s v="Los Angeles"/>
    <x v="1"/>
    <x v="1"/>
    <x v="1"/>
    <s v="TEC-AC-10003033"/>
    <x v="2"/>
    <s v="Accessories"/>
    <s v="Plantronics CS510 - Over-the-Head monaural Wireless Headset System"/>
    <n v="659.9"/>
  </r>
  <r>
    <n v="3892"/>
    <s v="US-2017-163881"/>
    <d v="2017-11-24T00:00:00"/>
    <d v="2017-11-30T00:00:00"/>
    <s v="Standard Class"/>
    <s v="SP-20860"/>
    <s v="Sung Pak"/>
    <s v="Corporate"/>
    <s v="United States"/>
    <s v="Los Angeles"/>
    <x v="1"/>
    <x v="1"/>
    <x v="1"/>
    <s v="FUR-CH-10001394"/>
    <x v="0"/>
    <s v="Chairs"/>
    <s v="Global Leather Executive Chair"/>
    <n v="1684.752"/>
  </r>
  <r>
    <n v="3893"/>
    <s v="US-2017-163881"/>
    <d v="2017-11-24T00:00:00"/>
    <d v="2017-11-30T00:00:00"/>
    <s v="Standard Class"/>
    <s v="SP-20860"/>
    <s v="Sung Pak"/>
    <s v="Corporate"/>
    <s v="United States"/>
    <s v="Los Angeles"/>
    <x v="1"/>
    <x v="1"/>
    <x v="1"/>
    <s v="TEC-AC-10000420"/>
    <x v="2"/>
    <s v="Accessories"/>
    <s v="Logitech G500s Laser Gaming Mouse with Adjustable Weight Tuning"/>
    <n v="559.91999999999996"/>
  </r>
  <r>
    <n v="3894"/>
    <s v="US-2017-144547"/>
    <d v="2017-11-10T00:00:00"/>
    <d v="2017-11-14T00:00:00"/>
    <s v="Standard Class"/>
    <s v="MS-17770"/>
    <s v="Maxwell Schwartz"/>
    <s v="Consumer"/>
    <s v="United States"/>
    <s v="Houston"/>
    <x v="5"/>
    <x v="66"/>
    <x v="2"/>
    <s v="TEC-AC-10004901"/>
    <x v="2"/>
    <s v="Accessories"/>
    <s v="Kensington SlimBlade Notebook Wireless Mouse with Nano Receiver"/>
    <n v="279.94400000000002"/>
  </r>
  <r>
    <n v="3895"/>
    <s v="US-2015-112200"/>
    <d v="2015-11-22T00:00:00"/>
    <d v="2015-11-28T00:00:00"/>
    <s v="Standard Class"/>
    <s v="TC-21475"/>
    <s v="Tony Chapman"/>
    <s v="Home Office"/>
    <s v="United States"/>
    <s v="Bolingbrook"/>
    <x v="10"/>
    <x v="430"/>
    <x v="2"/>
    <s v="OFF-BI-10002571"/>
    <x v="1"/>
    <s v="Binders"/>
    <s v="Avery Framed View Binder, EZD Ring (Locking), Navy, 1 1/2&quot;"/>
    <n v="9.98"/>
  </r>
  <r>
    <n v="3896"/>
    <s v="CA-2018-110212"/>
    <d v="2018-05-01T00:00:00"/>
    <d v="2018-05-05T00:00:00"/>
    <s v="Standard Class"/>
    <s v="SJ-20125"/>
    <s v="Sanjit Jacobs"/>
    <s v="Home Office"/>
    <s v="United States"/>
    <s v="Texarkana"/>
    <x v="36"/>
    <x v="463"/>
    <x v="0"/>
    <s v="TEC-AC-10002331"/>
    <x v="2"/>
    <s v="Accessories"/>
    <s v="Maxell 74 Minute CDR, 10/Pack"/>
    <n v="48.9"/>
  </r>
  <r>
    <n v="3897"/>
    <s v="CA-2018-134285"/>
    <d v="2018-12-07T00:00:00"/>
    <d v="2018-12-12T00:00:00"/>
    <s v="Standard Class"/>
    <s v="DS-13180"/>
    <s v="David Smith"/>
    <s v="Corporate"/>
    <s v="United States"/>
    <s v="San Antonio"/>
    <x v="5"/>
    <x v="65"/>
    <x v="2"/>
    <s v="OFF-FA-10000611"/>
    <x v="1"/>
    <s v="Fasteners"/>
    <s v="Binder Clips by OIC"/>
    <n v="3.552"/>
  </r>
  <r>
    <n v="3898"/>
    <s v="CA-2018-134285"/>
    <d v="2018-12-07T00:00:00"/>
    <d v="2018-12-12T00:00:00"/>
    <s v="Standard Class"/>
    <s v="DS-13180"/>
    <s v="David Smith"/>
    <s v="Corporate"/>
    <s v="United States"/>
    <s v="San Antonio"/>
    <x v="5"/>
    <x v="65"/>
    <x v="2"/>
    <s v="OFF-PA-10000304"/>
    <x v="1"/>
    <s v="Paper"/>
    <s v="Xerox 1995"/>
    <n v="15.552"/>
  </r>
  <r>
    <n v="3899"/>
    <s v="CA-2018-102267"/>
    <d v="2018-11-30T00:00:00"/>
    <d v="2018-12-04T00:00:00"/>
    <s v="Standard Class"/>
    <s v="SC-20800"/>
    <s v="Stuart Calhoun"/>
    <s v="Consumer"/>
    <s v="United States"/>
    <s v="Edinburg"/>
    <x v="5"/>
    <x v="464"/>
    <x v="2"/>
    <s v="OFF-FA-10000611"/>
    <x v="1"/>
    <s v="Fasteners"/>
    <s v="Binder Clips by OIC"/>
    <n v="2.3679999999999999"/>
  </r>
  <r>
    <n v="3900"/>
    <s v="CA-2018-157980"/>
    <d v="2018-12-07T00:00:00"/>
    <d v="2018-12-09T00:00:00"/>
    <s v="First Class"/>
    <s v="SH-20395"/>
    <s v="Shahid Hopkins"/>
    <s v="Consumer"/>
    <s v="United States"/>
    <s v="Toledo"/>
    <x v="24"/>
    <x v="213"/>
    <x v="3"/>
    <s v="TEC-AC-10002567"/>
    <x v="2"/>
    <s v="Accessories"/>
    <s v="Logitech G602 Wireless Gaming Mouse"/>
    <n v="127.98399999999999"/>
  </r>
  <r>
    <n v="3901"/>
    <s v="CA-2016-121097"/>
    <d v="2016-01-03T00:00:00"/>
    <d v="2016-01-08T00:00:00"/>
    <s v="Standard Class"/>
    <s v="SF-20965"/>
    <s v="Sylvia Foulston"/>
    <s v="Corporate"/>
    <s v="United States"/>
    <s v="Baytown"/>
    <x v="5"/>
    <x v="465"/>
    <x v="2"/>
    <s v="OFF-PA-10001937"/>
    <x v="1"/>
    <s v="Paper"/>
    <s v="Xerox 21"/>
    <n v="10.368"/>
  </r>
  <r>
    <n v="3902"/>
    <s v="CA-2016-151043"/>
    <d v="2016-11-14T00:00:00"/>
    <d v="2016-11-20T00:00:00"/>
    <s v="Standard Class"/>
    <s v="MG-17680"/>
    <s v="Maureen Gastineau"/>
    <s v="Home Office"/>
    <s v="United States"/>
    <s v="Philadelphia"/>
    <x v="9"/>
    <x v="105"/>
    <x v="3"/>
    <s v="TEC-AC-10001090"/>
    <x v="2"/>
    <s v="Accessories"/>
    <s v="Micro Innovations Wireless Classic Keyboard with Mouse"/>
    <n v="47.984000000000002"/>
  </r>
  <r>
    <n v="3903"/>
    <s v="US-2016-119312"/>
    <d v="2016-10-02T00:00:00"/>
    <d v="2016-10-07T00:00:00"/>
    <s v="Second Class"/>
    <s v="CS-12400"/>
    <s v="Christopher Schild"/>
    <s v="Home Office"/>
    <s v="United States"/>
    <s v="Los Angeles"/>
    <x v="1"/>
    <x v="62"/>
    <x v="1"/>
    <s v="OFF-ST-10000943"/>
    <x v="1"/>
    <s v="Storage"/>
    <s v="Eldon ProFile File 'N Store Portable File Tub Letter/Legal Size Black"/>
    <n v="270.33999999999997"/>
  </r>
  <r>
    <n v="3904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OFF-AP-10004036"/>
    <x v="1"/>
    <s v="Appliances"/>
    <s v="Bionaire 99.97% HEPA Air Cleaner"/>
    <n v="98.111999999999995"/>
  </r>
  <r>
    <n v="3905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OFF-ST-10003816"/>
    <x v="1"/>
    <s v="Storage"/>
    <s v="Fellowes High-Stak Drawer Files"/>
    <n v="563.80799999999999"/>
  </r>
  <r>
    <n v="3906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OFF-BI-10002072"/>
    <x v="1"/>
    <s v="Binders"/>
    <s v="Cardinal Slant-D Ring Binders"/>
    <n v="10.428000000000001"/>
  </r>
  <r>
    <n v="3907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FUR-FU-10001468"/>
    <x v="0"/>
    <s v="Furnishings"/>
    <s v="Tenex Antistatic Computer Chair Mats"/>
    <n v="547.13599999999997"/>
  </r>
  <r>
    <n v="3908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TEC-PH-10000347"/>
    <x v="2"/>
    <s v="Phones"/>
    <s v="Cush Cases Heavy Duty Rugged Cover Case for Samsung Galaxy S5 - Purple"/>
    <n v="14.85"/>
  </r>
  <r>
    <n v="3909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TEC-PH-10002844"/>
    <x v="2"/>
    <s v="Phones"/>
    <s v="Speck Products Candyshell Flip Case"/>
    <n v="41.988"/>
  </r>
  <r>
    <n v="3910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FUR-FU-10001037"/>
    <x v="0"/>
    <s v="Furnishings"/>
    <s v="DAX Charcoal/Nickel-Tone Document Frame, 5 x 7"/>
    <n v="7.5839999999999996"/>
  </r>
  <r>
    <n v="3911"/>
    <s v="CA-2016-167010"/>
    <d v="2016-04-05T00:00:00"/>
    <d v="2016-04-10T00:00:00"/>
    <s v="Standard Class"/>
    <s v="VT-21700"/>
    <s v="Valerie Takahito"/>
    <s v="Home Office"/>
    <s v="United States"/>
    <s v="Philadelphia"/>
    <x v="9"/>
    <x v="105"/>
    <x v="3"/>
    <s v="FUR-BO-10004218"/>
    <x v="0"/>
    <s v="Bookcases"/>
    <s v="Bush Heritage Pine Collection 5-Shelf Bookcase, Albany Pine Finish, *Special Order"/>
    <n v="352.45"/>
  </r>
  <r>
    <n v="3912"/>
    <s v="CA-2018-126788"/>
    <d v="2018-06-05T00:00:00"/>
    <d v="2018-06-06T00:00:00"/>
    <s v="First Class"/>
    <s v="AB-10105"/>
    <s v="Adrian Barton"/>
    <s v="Consumer"/>
    <s v="United States"/>
    <s v="Pearland"/>
    <x v="5"/>
    <x v="434"/>
    <x v="2"/>
    <s v="TEC-PH-10001619"/>
    <x v="2"/>
    <s v="Phones"/>
    <s v="LG G3"/>
    <n v="470.37599999999998"/>
  </r>
  <r>
    <n v="3913"/>
    <s v="CA-2018-148068"/>
    <d v="2018-09-18T00:00:00"/>
    <d v="2018-09-25T00:00:00"/>
    <s v="Standard Class"/>
    <s v="MM-18280"/>
    <s v="Muhammed MacIntyre"/>
    <s v="Corporate"/>
    <s v="United States"/>
    <s v="New York City"/>
    <x v="15"/>
    <x v="45"/>
    <x v="3"/>
    <s v="OFF-PA-10001639"/>
    <x v="1"/>
    <s v="Paper"/>
    <s v="Xerox 203"/>
    <n v="19.440000000000001"/>
  </r>
  <r>
    <n v="3914"/>
    <s v="CA-2018-148068"/>
    <d v="2018-09-18T00:00:00"/>
    <d v="2018-09-25T00:00:00"/>
    <s v="Standard Class"/>
    <s v="MM-18280"/>
    <s v="Muhammed MacIntyre"/>
    <s v="Corporate"/>
    <s v="United States"/>
    <s v="New York City"/>
    <x v="15"/>
    <x v="45"/>
    <x v="3"/>
    <s v="FUR-FU-10002268"/>
    <x v="0"/>
    <s v="Furnishings"/>
    <s v="Ultra Door Push Plate"/>
    <n v="9.82"/>
  </r>
  <r>
    <n v="3915"/>
    <s v="US-2018-142573"/>
    <d v="2018-07-18T00:00:00"/>
    <d v="2018-07-23T00:00:00"/>
    <s v="Standard Class"/>
    <s v="ML-17410"/>
    <s v="Maris LaWare"/>
    <s v="Consumer"/>
    <s v="United States"/>
    <s v="Phoenix"/>
    <x v="16"/>
    <x v="51"/>
    <x v="1"/>
    <s v="FUR-TA-10001932"/>
    <x v="0"/>
    <s v="Tables"/>
    <s v="Chromcraft 48&quot; x 96&quot; Racetrack Double Pedestal Table"/>
    <n v="801.6"/>
  </r>
  <r>
    <n v="3916"/>
    <s v="US-2018-142573"/>
    <d v="2018-07-18T00:00:00"/>
    <d v="2018-07-23T00:00:00"/>
    <s v="Standard Class"/>
    <s v="ML-17410"/>
    <s v="Maris LaWare"/>
    <s v="Consumer"/>
    <s v="United States"/>
    <s v="Phoenix"/>
    <x v="16"/>
    <x v="51"/>
    <x v="1"/>
    <s v="FUR-CH-10004218"/>
    <x v="0"/>
    <s v="Chairs"/>
    <s v="Global Fabric Manager's Chair, Dark Gray"/>
    <n v="161.56800000000001"/>
  </r>
  <r>
    <n v="3917"/>
    <s v="US-2018-142573"/>
    <d v="2018-07-18T00:00:00"/>
    <d v="2018-07-23T00:00:00"/>
    <s v="Standard Class"/>
    <s v="ML-17410"/>
    <s v="Maris LaWare"/>
    <s v="Consumer"/>
    <s v="United States"/>
    <s v="Phoenix"/>
    <x v="16"/>
    <x v="51"/>
    <x v="1"/>
    <s v="OFF-PA-10000246"/>
    <x v="1"/>
    <s v="Paper"/>
    <s v="Riverleaf Stik-Withit Designer Note Cubes"/>
    <n v="16.096"/>
  </r>
  <r>
    <n v="3918"/>
    <s v="US-2018-142573"/>
    <d v="2018-07-18T00:00:00"/>
    <d v="2018-07-23T00:00:00"/>
    <s v="Standard Class"/>
    <s v="ML-17410"/>
    <s v="Maris LaWare"/>
    <s v="Consumer"/>
    <s v="United States"/>
    <s v="Phoenix"/>
    <x v="16"/>
    <x v="51"/>
    <x v="1"/>
    <s v="OFF-BI-10003350"/>
    <x v="1"/>
    <s v="Binders"/>
    <s v="Acco Expandable Hanging Binders"/>
    <n v="7.6559999999999997"/>
  </r>
  <r>
    <n v="3919"/>
    <s v="US-2018-142573"/>
    <d v="2018-07-18T00:00:00"/>
    <d v="2018-07-23T00:00:00"/>
    <s v="Standard Class"/>
    <s v="ML-17410"/>
    <s v="Maris LaWare"/>
    <s v="Consumer"/>
    <s v="United States"/>
    <s v="Phoenix"/>
    <x v="16"/>
    <x v="51"/>
    <x v="1"/>
    <s v="FUR-CH-10000513"/>
    <x v="0"/>
    <s v="Chairs"/>
    <s v="High-Back Leather Manager's Chair"/>
    <n v="311.976"/>
  </r>
  <r>
    <n v="3920"/>
    <s v="US-2016-148817"/>
    <d v="2016-12-01T00:00:00"/>
    <d v="2016-12-07T00:00:00"/>
    <s v="Standard Class"/>
    <s v="KD-16495"/>
    <s v="Keith Dawkins"/>
    <s v="Corporate"/>
    <s v="United States"/>
    <s v="Chesapeake"/>
    <x v="17"/>
    <x v="336"/>
    <x v="0"/>
    <s v="OFF-ST-10001321"/>
    <x v="1"/>
    <s v="Storage"/>
    <s v="Decoflex Hanging Personal Folder File, Blue"/>
    <n v="61.68"/>
  </r>
  <r>
    <n v="3921"/>
    <s v="US-2016-148817"/>
    <d v="2016-12-01T00:00:00"/>
    <d v="2016-12-07T00:00:00"/>
    <s v="Standard Class"/>
    <s v="KD-16495"/>
    <s v="Keith Dawkins"/>
    <s v="Corporate"/>
    <s v="United States"/>
    <s v="Chesapeake"/>
    <x v="17"/>
    <x v="336"/>
    <x v="0"/>
    <s v="OFF-BI-10004233"/>
    <x v="1"/>
    <s v="Binders"/>
    <s v="GBC Pre-Punched Binding Paper, Plastic, White, 8-1/2&quot; x 11&quot;"/>
    <n v="63.96"/>
  </r>
  <r>
    <n v="3922"/>
    <s v="CA-2017-110044"/>
    <d v="2017-06-28T00:00:00"/>
    <d v="2017-07-02T00:00:00"/>
    <s v="Second Class"/>
    <s v="RF-19735"/>
    <s v="Roland Fjeld"/>
    <s v="Consumer"/>
    <s v="United States"/>
    <s v="Chicago"/>
    <x v="10"/>
    <x v="26"/>
    <x v="2"/>
    <s v="TEC-PH-10001299"/>
    <x v="2"/>
    <s v="Phones"/>
    <s v="Polycom CX300 Desktop Phone USB VoIP phone"/>
    <n v="359.976"/>
  </r>
  <r>
    <n v="3923"/>
    <s v="CA-2018-146920"/>
    <d v="2018-08-28T00:00:00"/>
    <d v="2018-09-01T00:00:00"/>
    <s v="Standard Class"/>
    <s v="SC-20305"/>
    <s v="Sean Christensen"/>
    <s v="Consumer"/>
    <s v="United States"/>
    <s v="Chicago"/>
    <x v="10"/>
    <x v="36"/>
    <x v="2"/>
    <s v="OFF-PA-10002479"/>
    <x v="1"/>
    <s v="Paper"/>
    <s v="Xerox 4200 Series MultiUse Premium Copy Paper (20Lb. and 84 Bright)"/>
    <n v="25.344000000000001"/>
  </r>
  <r>
    <n v="3924"/>
    <s v="CA-2018-146920"/>
    <d v="2018-08-28T00:00:00"/>
    <d v="2018-09-01T00:00:00"/>
    <s v="Standard Class"/>
    <s v="SC-20305"/>
    <s v="Sean Christensen"/>
    <s v="Consumer"/>
    <s v="United States"/>
    <s v="Chicago"/>
    <x v="10"/>
    <x v="36"/>
    <x v="2"/>
    <s v="OFF-PA-10001461"/>
    <x v="1"/>
    <s v="Paper"/>
    <s v="HP Office Paper (20Lb. and 87 Bright)"/>
    <n v="26.72"/>
  </r>
  <r>
    <n v="3925"/>
    <s v="CA-2015-103940"/>
    <d v="2015-09-17T00:00:00"/>
    <d v="2015-09-21T00:00:00"/>
    <s v="Standard Class"/>
    <s v="BN-11515"/>
    <s v="Bradley Nguyen"/>
    <s v="Consumer"/>
    <s v="United States"/>
    <s v="Seattle"/>
    <x v="4"/>
    <x v="5"/>
    <x v="1"/>
    <s v="OFF-ST-10004963"/>
    <x v="1"/>
    <s v="Storage"/>
    <s v="Eldon Gobal File Keepers"/>
    <n v="30.28"/>
  </r>
  <r>
    <n v="3926"/>
    <s v="CA-2015-103940"/>
    <d v="2015-09-17T00:00:00"/>
    <d v="2015-09-21T00:00:00"/>
    <s v="Standard Class"/>
    <s v="BN-11515"/>
    <s v="Bradley Nguyen"/>
    <s v="Consumer"/>
    <s v="United States"/>
    <s v="Seattle"/>
    <x v="4"/>
    <x v="5"/>
    <x v="1"/>
    <s v="OFF-ST-10000943"/>
    <x v="1"/>
    <s v="Storage"/>
    <s v="Eldon ProFile File 'N Store Portable File Tub Letter/Legal Size Black"/>
    <n v="57.93"/>
  </r>
  <r>
    <n v="3927"/>
    <s v="CA-2015-103940"/>
    <d v="2015-09-17T00:00:00"/>
    <d v="2015-09-21T00:00:00"/>
    <s v="Standard Class"/>
    <s v="BN-11515"/>
    <s v="Bradley Nguyen"/>
    <s v="Consumer"/>
    <s v="United States"/>
    <s v="Seattle"/>
    <x v="4"/>
    <x v="5"/>
    <x v="1"/>
    <s v="FUR-FU-10004671"/>
    <x v="0"/>
    <s v="Furnishings"/>
    <s v="Executive Impressions 12&quot; Wall Clock"/>
    <n v="35.340000000000003"/>
  </r>
  <r>
    <n v="3928"/>
    <s v="CA-2015-103940"/>
    <d v="2015-09-17T00:00:00"/>
    <d v="2015-09-21T00:00:00"/>
    <s v="Standard Class"/>
    <s v="BN-11515"/>
    <s v="Bradley Nguyen"/>
    <s v="Consumer"/>
    <s v="United States"/>
    <s v="Seattle"/>
    <x v="4"/>
    <x v="5"/>
    <x v="1"/>
    <s v="OFF-BI-10002735"/>
    <x v="1"/>
    <s v="Binders"/>
    <s v="GBC Prestige Therm-A-Bind Covers"/>
    <n v="137.24"/>
  </r>
  <r>
    <n v="3929"/>
    <s v="CA-2017-162082"/>
    <d v="2017-03-14T00:00:00"/>
    <d v="2017-03-17T00:00:00"/>
    <s v="First Class"/>
    <s v="JS-15880"/>
    <s v="John Stevenson"/>
    <s v="Consumer"/>
    <s v="United States"/>
    <s v="Harlingen"/>
    <x v="5"/>
    <x v="114"/>
    <x v="2"/>
    <s v="FUR-BO-10004409"/>
    <x v="0"/>
    <s v="Bookcases"/>
    <s v="Safco Value Mate Series Steel Bookcases, Baked Enamel Finish on Steel, Gray"/>
    <n v="241.33199999999999"/>
  </r>
  <r>
    <n v="3930"/>
    <s v="CA-2017-162082"/>
    <d v="2017-03-14T00:00:00"/>
    <d v="2017-03-17T00:00:00"/>
    <s v="First Class"/>
    <s v="JS-15880"/>
    <s v="John Stevenson"/>
    <s v="Consumer"/>
    <s v="United States"/>
    <s v="Harlingen"/>
    <x v="5"/>
    <x v="114"/>
    <x v="2"/>
    <s v="OFF-PA-10001934"/>
    <x v="1"/>
    <s v="Paper"/>
    <s v="Xerox 1993"/>
    <n v="5.1840000000000002"/>
  </r>
  <r>
    <n v="3931"/>
    <s v="CA-2017-162082"/>
    <d v="2017-03-14T00:00:00"/>
    <d v="2017-03-17T00:00:00"/>
    <s v="First Class"/>
    <s v="JS-15880"/>
    <s v="John Stevenson"/>
    <s v="Consumer"/>
    <s v="United States"/>
    <s v="Harlingen"/>
    <x v="5"/>
    <x v="114"/>
    <x v="2"/>
    <s v="OFF-AR-10001044"/>
    <x v="1"/>
    <s v="Art"/>
    <s v="BOSTON Ranger #55 Pencil Sharpener, Black"/>
    <n v="145.54400000000001"/>
  </r>
  <r>
    <n v="3932"/>
    <s v="CA-2017-132094"/>
    <d v="2017-08-26T00:00:00"/>
    <d v="2017-09-02T00:00:00"/>
    <s v="Standard Class"/>
    <s v="VG-21805"/>
    <s v="Vivek Grady"/>
    <s v="Corporate"/>
    <s v="United States"/>
    <s v="Philadelphia"/>
    <x v="9"/>
    <x v="11"/>
    <x v="3"/>
    <s v="OFF-AR-10004165"/>
    <x v="1"/>
    <s v="Art"/>
    <s v="Binney &amp; Smith inkTank Erasable Pocket Highlighter, Chisel Tip, Yellow"/>
    <n v="5.4720000000000004"/>
  </r>
  <r>
    <n v="3933"/>
    <s v="CA-2017-132094"/>
    <d v="2017-08-26T00:00:00"/>
    <d v="2017-09-02T00:00:00"/>
    <s v="Standard Class"/>
    <s v="VG-21805"/>
    <s v="Vivek Grady"/>
    <s v="Corporate"/>
    <s v="United States"/>
    <s v="Philadelphia"/>
    <x v="9"/>
    <x v="11"/>
    <x v="3"/>
    <s v="TEC-AC-10001109"/>
    <x v="2"/>
    <s v="Accessories"/>
    <s v="Logitech Trackman Marble Mouse"/>
    <n v="47.984000000000002"/>
  </r>
  <r>
    <n v="3934"/>
    <s v="CA-2018-123001"/>
    <d v="2018-09-02T00:00:00"/>
    <d v="2018-09-08T00:00:00"/>
    <s v="Standard Class"/>
    <s v="AW-10840"/>
    <s v="Anthony Witt"/>
    <s v="Consumer"/>
    <s v="United States"/>
    <s v="Bakersfield"/>
    <x v="1"/>
    <x v="409"/>
    <x v="1"/>
    <s v="OFF-AR-10001919"/>
    <x v="1"/>
    <s v="Art"/>
    <s v="OIC #2 Pencils, Medium Soft"/>
    <n v="9.4"/>
  </r>
  <r>
    <n v="3935"/>
    <s v="CA-2018-123001"/>
    <d v="2018-09-02T00:00:00"/>
    <d v="2018-09-08T00:00:00"/>
    <s v="Standard Class"/>
    <s v="AW-10840"/>
    <s v="Anthony Witt"/>
    <s v="Consumer"/>
    <s v="United States"/>
    <s v="Bakersfield"/>
    <x v="1"/>
    <x v="409"/>
    <x v="1"/>
    <s v="OFF-LA-10004544"/>
    <x v="1"/>
    <s v="Labels"/>
    <s v="Avery 505"/>
    <n v="74"/>
  </r>
  <r>
    <n v="3936"/>
    <s v="CA-2018-123001"/>
    <d v="2018-09-02T00:00:00"/>
    <d v="2018-09-08T00:00:00"/>
    <s v="Standard Class"/>
    <s v="AW-10840"/>
    <s v="Anthony Witt"/>
    <s v="Consumer"/>
    <s v="United States"/>
    <s v="Bakersfield"/>
    <x v="1"/>
    <x v="409"/>
    <x v="1"/>
    <s v="TEC-PH-10003484"/>
    <x v="2"/>
    <s v="Phones"/>
    <s v="Ooma Telo VoIP Home Phone System"/>
    <n v="201.584"/>
  </r>
  <r>
    <n v="3937"/>
    <s v="CA-2016-118955"/>
    <d v="2016-06-16T00:00:00"/>
    <d v="2016-06-20T00:00:00"/>
    <s v="Standard Class"/>
    <s v="LS-17230"/>
    <s v="Lycoris Saunders"/>
    <s v="Consumer"/>
    <s v="United States"/>
    <s v="Grand Prairie"/>
    <x v="5"/>
    <x v="70"/>
    <x v="2"/>
    <s v="OFF-EN-10001028"/>
    <x v="1"/>
    <s v="Envelopes"/>
    <s v="Staple envelope"/>
    <n v="28.751999999999999"/>
  </r>
  <r>
    <n v="3938"/>
    <s v="CA-2016-118955"/>
    <d v="2016-06-16T00:00:00"/>
    <d v="2016-06-20T00:00:00"/>
    <s v="Standard Class"/>
    <s v="LS-17230"/>
    <s v="Lycoris Saunders"/>
    <s v="Consumer"/>
    <s v="United States"/>
    <s v="Grand Prairie"/>
    <x v="5"/>
    <x v="70"/>
    <x v="2"/>
    <s v="OFF-PA-10004156"/>
    <x v="1"/>
    <s v="Paper"/>
    <s v="Xerox 188"/>
    <n v="27.216000000000001"/>
  </r>
  <r>
    <n v="3939"/>
    <s v="CA-2016-118955"/>
    <d v="2016-06-16T00:00:00"/>
    <d v="2016-06-20T00:00:00"/>
    <s v="Standard Class"/>
    <s v="LS-17230"/>
    <s v="Lycoris Saunders"/>
    <s v="Consumer"/>
    <s v="United States"/>
    <s v="Grand Prairie"/>
    <x v="5"/>
    <x v="70"/>
    <x v="2"/>
    <s v="FUR-CH-10001708"/>
    <x v="0"/>
    <s v="Chairs"/>
    <s v="Office Star - Contemporary Swivel Chair with Padded Adjustable Arms and Flex Back"/>
    <n v="197.37200000000001"/>
  </r>
  <r>
    <n v="3940"/>
    <s v="US-2017-143448"/>
    <d v="2017-12-10T00:00:00"/>
    <d v="2017-12-10T00:00:00"/>
    <s v="Same Day"/>
    <s v="MH-17455"/>
    <s v="Mark Hamilton"/>
    <s v="Consumer"/>
    <s v="United States"/>
    <s v="Greenwood"/>
    <x v="14"/>
    <x v="466"/>
    <x v="2"/>
    <s v="FUR-CH-10003379"/>
    <x v="0"/>
    <s v="Chairs"/>
    <s v="Global Commerce Series High-Back Swivel/Tilt Chairs"/>
    <n v="1424.9"/>
  </r>
  <r>
    <n v="3941"/>
    <s v="CA-2018-117863"/>
    <d v="2018-05-18T00:00:00"/>
    <d v="2018-05-23T00:00:00"/>
    <s v="Standard Class"/>
    <s v="TS-21340"/>
    <s v="Toby Swindell"/>
    <s v="Consumer"/>
    <s v="United States"/>
    <s v="New York City"/>
    <x v="15"/>
    <x v="23"/>
    <x v="3"/>
    <s v="FUR-FU-10002456"/>
    <x v="0"/>
    <s v="Furnishings"/>
    <s v="Master Caster Door Stop, Large Neon Orange"/>
    <n v="14.56"/>
  </r>
  <r>
    <n v="3942"/>
    <s v="CA-2018-117863"/>
    <d v="2018-05-18T00:00:00"/>
    <d v="2018-05-23T00:00:00"/>
    <s v="Standard Class"/>
    <s v="TS-21340"/>
    <s v="Toby Swindell"/>
    <s v="Consumer"/>
    <s v="United States"/>
    <s v="New York City"/>
    <x v="15"/>
    <x v="23"/>
    <x v="3"/>
    <s v="OFF-BI-10000605"/>
    <x v="1"/>
    <s v="Binders"/>
    <s v="Acco Pressboard Covers with Storage Hooks, 9 1/2&quot; x 11&quot;, Executive Red"/>
    <n v="3.048"/>
  </r>
  <r>
    <n v="3943"/>
    <s v="CA-2018-160458"/>
    <d v="2018-05-27T00:00:00"/>
    <d v="2018-05-29T00:00:00"/>
    <s v="Second Class"/>
    <s v="EH-13945"/>
    <s v="Eric Hoffmann"/>
    <s v="Consumer"/>
    <s v="United States"/>
    <s v="Memphis"/>
    <x v="18"/>
    <x v="31"/>
    <x v="0"/>
    <s v="OFF-PA-10001166"/>
    <x v="1"/>
    <s v="Paper"/>
    <s v="Xerox 2"/>
    <n v="25.92"/>
  </r>
  <r>
    <n v="3944"/>
    <s v="US-2017-142685"/>
    <d v="2017-06-23T00:00:00"/>
    <d v="2017-06-30T00:00:00"/>
    <s v="Standard Class"/>
    <s v="MG-17695"/>
    <s v="Maureen Gnade"/>
    <s v="Consumer"/>
    <s v="United States"/>
    <s v="Buffalo"/>
    <x v="15"/>
    <x v="249"/>
    <x v="3"/>
    <s v="OFF-SU-10000157"/>
    <x v="1"/>
    <s v="Supplies"/>
    <s v="Compact Automatic Electric Letter Opener"/>
    <n v="835.17"/>
  </r>
  <r>
    <n v="3945"/>
    <s v="CA-2017-133144"/>
    <d v="2017-05-16T00:00:00"/>
    <d v="2017-05-21T00:00:00"/>
    <s v="Second Class"/>
    <s v="DO-13435"/>
    <s v="Denny Ordway"/>
    <s v="Consumer"/>
    <s v="United States"/>
    <s v="Los Angeles"/>
    <x v="1"/>
    <x v="1"/>
    <x v="1"/>
    <s v="OFF-PA-10004971"/>
    <x v="1"/>
    <s v="Paper"/>
    <s v="Xerox 196"/>
    <n v="17.34"/>
  </r>
  <r>
    <n v="3946"/>
    <s v="CA-2018-167871"/>
    <d v="2018-11-18T00:00:00"/>
    <d v="2018-11-23T00:00:00"/>
    <s v="Standard Class"/>
    <s v="AF-10870"/>
    <s v="Art Ferguson"/>
    <s v="Consumer"/>
    <s v="United States"/>
    <s v="Homestead"/>
    <x v="2"/>
    <x v="239"/>
    <x v="0"/>
    <s v="OFF-PA-10001977"/>
    <x v="1"/>
    <s v="Paper"/>
    <s v="Xerox 194"/>
    <n v="44.384"/>
  </r>
  <r>
    <n v="3947"/>
    <s v="CA-2018-167871"/>
    <d v="2018-11-18T00:00:00"/>
    <d v="2018-11-23T00:00:00"/>
    <s v="Standard Class"/>
    <s v="AF-10870"/>
    <s v="Art Ferguson"/>
    <s v="Consumer"/>
    <s v="United States"/>
    <s v="Homestead"/>
    <x v="2"/>
    <x v="239"/>
    <x v="0"/>
    <s v="OFF-SU-10001225"/>
    <x v="1"/>
    <s v="Supplies"/>
    <s v="Staple remover"/>
    <n v="2.944"/>
  </r>
  <r>
    <n v="3948"/>
    <s v="CA-2017-119963"/>
    <d v="2017-11-18T00:00:00"/>
    <d v="2017-11-22T00:00:00"/>
    <s v="Standard Class"/>
    <s v="SN-20710"/>
    <s v="Steve Nguyen"/>
    <s v="Home Office"/>
    <s v="United States"/>
    <s v="Pasadena"/>
    <x v="5"/>
    <x v="89"/>
    <x v="2"/>
    <s v="OFF-AR-10003514"/>
    <x v="1"/>
    <s v="Art"/>
    <s v="4009 Highlighters by Sanford"/>
    <n v="6.3680000000000003"/>
  </r>
  <r>
    <n v="3949"/>
    <s v="CA-2017-119963"/>
    <d v="2017-11-18T00:00:00"/>
    <d v="2017-11-22T00:00:00"/>
    <s v="Standard Class"/>
    <s v="SN-20710"/>
    <s v="Steve Nguyen"/>
    <s v="Home Office"/>
    <s v="United States"/>
    <s v="Pasadena"/>
    <x v="5"/>
    <x v="89"/>
    <x v="2"/>
    <s v="OFF-LA-10003510"/>
    <x v="1"/>
    <s v="Labels"/>
    <s v="Avery 4027 File Folder Labels for Dot Matrix Printers, 5000 Labels per Box, White"/>
    <n v="48.847999999999999"/>
  </r>
  <r>
    <n v="3950"/>
    <s v="CA-2017-119963"/>
    <d v="2017-11-18T00:00:00"/>
    <d v="2017-11-22T00:00:00"/>
    <s v="Standard Class"/>
    <s v="SN-20710"/>
    <s v="Steve Nguyen"/>
    <s v="Home Office"/>
    <s v="United States"/>
    <s v="Pasadena"/>
    <x v="5"/>
    <x v="89"/>
    <x v="2"/>
    <s v="OFF-PA-10001970"/>
    <x v="1"/>
    <s v="Paper"/>
    <s v="Xerox 1881"/>
    <n v="19.648"/>
  </r>
  <r>
    <n v="3951"/>
    <s v="CA-2017-119963"/>
    <d v="2017-11-18T00:00:00"/>
    <d v="2017-11-22T00:00:00"/>
    <s v="Standard Class"/>
    <s v="SN-20710"/>
    <s v="Steve Nguyen"/>
    <s v="Home Office"/>
    <s v="United States"/>
    <s v="Pasadena"/>
    <x v="5"/>
    <x v="89"/>
    <x v="2"/>
    <s v="FUR-CH-10003817"/>
    <x v="0"/>
    <s v="Chairs"/>
    <s v="Global Value Steno Chair, Gray"/>
    <n v="255.108"/>
  </r>
  <r>
    <n v="3952"/>
    <s v="CA-2015-121167"/>
    <d v="2015-11-28T00:00:00"/>
    <d v="2015-11-30T00:00:00"/>
    <s v="Second Class"/>
    <s v="MO-17500"/>
    <s v="Mary O'Rourke"/>
    <s v="Consumer"/>
    <s v="United States"/>
    <s v="Freeport"/>
    <x v="15"/>
    <x v="264"/>
    <x v="3"/>
    <s v="OFF-BI-10003676"/>
    <x v="1"/>
    <s v="Binders"/>
    <s v="GBC Standard Recycled Report Covers, Clear Plastic Sheets"/>
    <n v="17.248000000000001"/>
  </r>
  <r>
    <n v="3953"/>
    <s v="US-2017-151862"/>
    <d v="2017-03-01T00:00:00"/>
    <d v="2017-03-08T00:00:00"/>
    <s v="Standard Class"/>
    <s v="ON-18715"/>
    <s v="Odella Nelson"/>
    <s v="Corporate"/>
    <s v="United States"/>
    <s v="Denver"/>
    <x v="22"/>
    <x v="76"/>
    <x v="1"/>
    <s v="TEC-PH-10003535"/>
    <x v="2"/>
    <s v="Phones"/>
    <s v="RCA ViSYS 25423RE1 Corded phone"/>
    <n v="159.98400000000001"/>
  </r>
  <r>
    <n v="3954"/>
    <s v="CA-2018-152961"/>
    <d v="2018-01-15T00:00:00"/>
    <d v="2018-01-19T00:00:00"/>
    <s v="Standard Class"/>
    <s v="SC-20095"/>
    <s v="Sanjit Chand"/>
    <s v="Consumer"/>
    <s v="United States"/>
    <s v="Quincy"/>
    <x v="31"/>
    <x v="358"/>
    <x v="3"/>
    <s v="OFF-PA-10004675"/>
    <x v="1"/>
    <s v="Paper"/>
    <s v="Telephone Message Books with Fax/Mobile Section, 5 1/2&quot; x 3 3/16&quot;"/>
    <n v="12.7"/>
  </r>
  <r>
    <n v="3955"/>
    <s v="CA-2015-133228"/>
    <d v="2015-04-04T00:00:00"/>
    <d v="2015-04-09T00:00:00"/>
    <s v="Standard Class"/>
    <s v="MS-17710"/>
    <s v="Maurice Satty"/>
    <s v="Consumer"/>
    <s v="United States"/>
    <s v="Detroit"/>
    <x v="12"/>
    <x v="185"/>
    <x v="2"/>
    <s v="FUR-FU-10004020"/>
    <x v="0"/>
    <s v="Furnishings"/>
    <s v="Advantus Panel Wall Acrylic Frame"/>
    <n v="5.47"/>
  </r>
  <r>
    <n v="3956"/>
    <s v="CA-2015-133228"/>
    <d v="2015-04-04T00:00:00"/>
    <d v="2015-04-09T00:00:00"/>
    <s v="Standard Class"/>
    <s v="MS-17710"/>
    <s v="Maurice Satty"/>
    <s v="Consumer"/>
    <s v="United States"/>
    <s v="Detroit"/>
    <x v="12"/>
    <x v="185"/>
    <x v="2"/>
    <s v="OFF-AR-10001955"/>
    <x v="1"/>
    <s v="Art"/>
    <s v="Newell 319"/>
    <n v="79.36"/>
  </r>
  <r>
    <n v="3957"/>
    <s v="CA-2017-114951"/>
    <d v="2017-06-26T00:00:00"/>
    <d v="2017-07-03T00:00:00"/>
    <s v="Standard Class"/>
    <s v="DN-13690"/>
    <s v="Duane Noonan"/>
    <s v="Consumer"/>
    <s v="United States"/>
    <s v="San Francisco"/>
    <x v="1"/>
    <x v="9"/>
    <x v="1"/>
    <s v="FUR-FU-10002364"/>
    <x v="0"/>
    <s v="Furnishings"/>
    <s v="Eldon Expressions Wood Desk Accessories, Oak"/>
    <n v="22.14"/>
  </r>
  <r>
    <n v="3958"/>
    <s v="CA-2017-156573"/>
    <d v="2017-05-29T00:00:00"/>
    <d v="2017-06-02T00:00:00"/>
    <s v="Standard Class"/>
    <s v="RB-19360"/>
    <s v="Raymond Buch"/>
    <s v="Consumer"/>
    <s v="United States"/>
    <s v="Nashville"/>
    <x v="18"/>
    <x v="394"/>
    <x v="0"/>
    <s v="OFF-BI-10002414"/>
    <x v="1"/>
    <s v="Binders"/>
    <s v="GBC ProClick Spines for 32-Hole Punch"/>
    <n v="11.276999999999999"/>
  </r>
  <r>
    <n v="3959"/>
    <s v="CA-2017-156573"/>
    <d v="2017-05-29T00:00:00"/>
    <d v="2017-06-02T00:00:00"/>
    <s v="Standard Class"/>
    <s v="RB-19360"/>
    <s v="Raymond Buch"/>
    <s v="Consumer"/>
    <s v="United States"/>
    <s v="Nashville"/>
    <x v="18"/>
    <x v="394"/>
    <x v="0"/>
    <s v="OFF-AR-10003732"/>
    <x v="1"/>
    <s v="Art"/>
    <s v="Newell 333"/>
    <n v="4.4480000000000004"/>
  </r>
  <r>
    <n v="3960"/>
    <s v="CA-2017-156573"/>
    <d v="2017-05-29T00:00:00"/>
    <d v="2017-06-02T00:00:00"/>
    <s v="Standard Class"/>
    <s v="RB-19360"/>
    <s v="Raymond Buch"/>
    <s v="Consumer"/>
    <s v="United States"/>
    <s v="Nashville"/>
    <x v="18"/>
    <x v="394"/>
    <x v="0"/>
    <s v="FUR-FU-10001085"/>
    <x v="0"/>
    <s v="Furnishings"/>
    <s v="3M Polarizing Light Filter Sleeves"/>
    <n v="44.76"/>
  </r>
  <r>
    <n v="3961"/>
    <s v="CA-2016-113901"/>
    <d v="2016-10-19T00:00:00"/>
    <d v="2016-10-24T00:00:00"/>
    <s v="Standard Class"/>
    <s v="NH-18610"/>
    <s v="Nicole Hansen"/>
    <s v="Corporate"/>
    <s v="United States"/>
    <s v="Detroit"/>
    <x v="12"/>
    <x v="83"/>
    <x v="2"/>
    <s v="OFF-BI-10001249"/>
    <x v="1"/>
    <s v="Binders"/>
    <s v="Avery Heavy-Duty EZD View Binder with Locking Rings"/>
    <n v="38.28"/>
  </r>
  <r>
    <n v="3962"/>
    <s v="CA-2016-113901"/>
    <d v="2016-10-19T00:00:00"/>
    <d v="2016-10-24T00:00:00"/>
    <s v="Standard Class"/>
    <s v="NH-18610"/>
    <s v="Nicole Hansen"/>
    <s v="Corporate"/>
    <s v="United States"/>
    <s v="Detroit"/>
    <x v="12"/>
    <x v="83"/>
    <x v="2"/>
    <s v="TEC-PH-10002564"/>
    <x v="2"/>
    <s v="Phones"/>
    <s v="OtterBox Defender Series Case - Samsung Galaxy S4"/>
    <n v="149.94999999999999"/>
  </r>
  <r>
    <n v="3963"/>
    <s v="CA-2018-134838"/>
    <d v="2018-02-19T00:00:00"/>
    <d v="2018-02-20T00:00:00"/>
    <s v="First Class"/>
    <s v="ED-13885"/>
    <s v="Emily Ducich"/>
    <s v="Home Office"/>
    <s v="United States"/>
    <s v="Los Angeles"/>
    <x v="1"/>
    <x v="62"/>
    <x v="1"/>
    <s v="OFF-AR-10000634"/>
    <x v="1"/>
    <s v="Art"/>
    <s v="Newell 320"/>
    <n v="12.84"/>
  </r>
  <r>
    <n v="3964"/>
    <s v="CA-2018-134838"/>
    <d v="2018-02-19T00:00:00"/>
    <d v="2018-02-20T00:00:00"/>
    <s v="First Class"/>
    <s v="ED-13885"/>
    <s v="Emily Ducich"/>
    <s v="Home Office"/>
    <s v="United States"/>
    <s v="Los Angeles"/>
    <x v="1"/>
    <x v="62"/>
    <x v="1"/>
    <s v="FUR-FU-10004018"/>
    <x v="0"/>
    <s v="Furnishings"/>
    <s v="Tensor Computer Mounted Lamp"/>
    <n v="44.67"/>
  </r>
  <r>
    <n v="3965"/>
    <s v="CA-2017-120257"/>
    <d v="2017-09-22T00:00:00"/>
    <d v="2017-09-28T00:00:00"/>
    <s v="Standard Class"/>
    <s v="PW-19240"/>
    <s v="Pierre Wener"/>
    <s v="Consumer"/>
    <s v="United States"/>
    <s v="Philadelphia"/>
    <x v="9"/>
    <x v="11"/>
    <x v="3"/>
    <s v="OFF-AR-10003481"/>
    <x v="1"/>
    <s v="Art"/>
    <s v="Newell 348"/>
    <n v="7.8719999999999999"/>
  </r>
  <r>
    <n v="3966"/>
    <s v="CA-2015-164910"/>
    <d v="2015-11-12T00:00:00"/>
    <d v="2015-11-17T00:00:00"/>
    <s v="Second Class"/>
    <s v="DM-13345"/>
    <s v="Denise Monton"/>
    <s v="Corporate"/>
    <s v="United States"/>
    <s v="Asheville"/>
    <x v="3"/>
    <x v="196"/>
    <x v="0"/>
    <s v="OFF-AR-10003651"/>
    <x v="1"/>
    <s v="Art"/>
    <s v="Newell 350"/>
    <n v="7.8719999999999999"/>
  </r>
  <r>
    <n v="3967"/>
    <s v="CA-2017-149902"/>
    <d v="2017-04-01T00:00:00"/>
    <d v="2017-04-06T00:00:00"/>
    <s v="Standard Class"/>
    <s v="DW-13540"/>
    <s v="Don Weiss"/>
    <s v="Consumer"/>
    <s v="United States"/>
    <s v="New York City"/>
    <x v="15"/>
    <x v="23"/>
    <x v="3"/>
    <s v="OFF-AR-10002956"/>
    <x v="1"/>
    <s v="Art"/>
    <s v="Boston 16801 Nautilus Battery Pencil Sharpener"/>
    <n v="88.04"/>
  </r>
  <r>
    <n v="3968"/>
    <s v="CA-2017-146010"/>
    <d v="2017-05-20T00:00:00"/>
    <d v="2017-05-23T00:00:00"/>
    <s v="First Class"/>
    <s v="EH-14125"/>
    <s v="Eugene Hildebrand"/>
    <s v="Home Office"/>
    <s v="United States"/>
    <s v="Colorado Springs"/>
    <x v="22"/>
    <x v="97"/>
    <x v="1"/>
    <s v="OFF-BI-10003638"/>
    <x v="1"/>
    <s v="Binders"/>
    <s v="GBC Durable Plastic Covers"/>
    <n v="40.634999999999998"/>
  </r>
  <r>
    <n v="3969"/>
    <s v="US-2016-163685"/>
    <d v="2016-06-01T00:00:00"/>
    <d v="2016-06-05T00:00:00"/>
    <s v="Standard Class"/>
    <s v="KE-16420"/>
    <s v="Katrina Edelman"/>
    <s v="Corporate"/>
    <s v="United States"/>
    <s v="San Antonio"/>
    <x v="5"/>
    <x v="65"/>
    <x v="2"/>
    <s v="OFF-BI-10001890"/>
    <x v="1"/>
    <s v="Binders"/>
    <s v="Avery Poly Binder Pockets"/>
    <n v="5.7279999999999998"/>
  </r>
  <r>
    <n v="3970"/>
    <s v="US-2016-163685"/>
    <d v="2016-06-01T00:00:00"/>
    <d v="2016-06-05T00:00:00"/>
    <s v="Standard Class"/>
    <s v="KE-16420"/>
    <s v="Katrina Edelman"/>
    <s v="Corporate"/>
    <s v="United States"/>
    <s v="San Antonio"/>
    <x v="5"/>
    <x v="65"/>
    <x v="2"/>
    <s v="OFF-PA-10002606"/>
    <x v="1"/>
    <s v="Paper"/>
    <s v="Xerox 1928"/>
    <n v="42.24"/>
  </r>
  <r>
    <n v="3971"/>
    <s v="CA-2015-135090"/>
    <d v="2015-11-22T00:00:00"/>
    <d v="2015-11-26T00:00:00"/>
    <s v="Standard Class"/>
    <s v="SP-20920"/>
    <s v="Susan Pistek"/>
    <s v="Consumer"/>
    <s v="United States"/>
    <s v="Los Angeles"/>
    <x v="1"/>
    <x v="1"/>
    <x v="1"/>
    <s v="OFF-PA-10002245"/>
    <x v="1"/>
    <s v="Paper"/>
    <s v="Xerox 1895"/>
    <n v="53.82"/>
  </r>
  <r>
    <n v="3972"/>
    <s v="CA-2016-132374"/>
    <d v="2016-02-22T00:00:00"/>
    <d v="2016-02-24T00:00:00"/>
    <s v="Second Class"/>
    <s v="PS-19045"/>
    <s v="Penelope Sewall"/>
    <s v="Home Office"/>
    <s v="United States"/>
    <s v="Sterling Heights"/>
    <x v="12"/>
    <x v="422"/>
    <x v="2"/>
    <s v="OFF-AR-10001615"/>
    <x v="1"/>
    <s v="Art"/>
    <s v="Newell 34"/>
    <n v="79.36"/>
  </r>
  <r>
    <n v="3973"/>
    <s v="CA-2017-167556"/>
    <d v="2017-03-29T00:00:00"/>
    <d v="2017-04-02T00:00:00"/>
    <s v="Standard Class"/>
    <s v="JM-15250"/>
    <s v="Janet Martin"/>
    <s v="Consumer"/>
    <s v="United States"/>
    <s v="New York City"/>
    <x v="15"/>
    <x v="29"/>
    <x v="3"/>
    <s v="OFF-PA-10000466"/>
    <x v="1"/>
    <s v="Paper"/>
    <s v="Memo Book, 100 Message Capacity, 5 3/8â€ x 11â€"/>
    <n v="13.48"/>
  </r>
  <r>
    <n v="3974"/>
    <s v="CA-2017-167556"/>
    <d v="2017-03-29T00:00:00"/>
    <d v="2017-04-02T00:00:00"/>
    <s v="Standard Class"/>
    <s v="JM-15250"/>
    <s v="Janet Martin"/>
    <s v="Consumer"/>
    <s v="United States"/>
    <s v="New York City"/>
    <x v="15"/>
    <x v="29"/>
    <x v="3"/>
    <s v="OFF-BI-10003708"/>
    <x v="1"/>
    <s v="Binders"/>
    <s v="Acco Four Pocket Poly Ring Binder with Label Holder, Smoke, 1&quot;"/>
    <n v="29.8"/>
  </r>
  <r>
    <n v="3975"/>
    <s v="CA-2017-167556"/>
    <d v="2017-03-29T00:00:00"/>
    <d v="2017-04-02T00:00:00"/>
    <s v="Standard Class"/>
    <s v="JM-15250"/>
    <s v="Janet Martin"/>
    <s v="Consumer"/>
    <s v="United States"/>
    <s v="New York City"/>
    <x v="15"/>
    <x v="29"/>
    <x v="3"/>
    <s v="FUR-FU-10004848"/>
    <x v="0"/>
    <s v="Furnishings"/>
    <s v="Howard Miller 13-3/4&quot; Diameter Brushed Chrome Round Wall Clock"/>
    <n v="414"/>
  </r>
  <r>
    <n v="3976"/>
    <s v="CA-2017-167556"/>
    <d v="2017-03-29T00:00:00"/>
    <d v="2017-04-02T00:00:00"/>
    <s v="Standard Class"/>
    <s v="JM-15250"/>
    <s v="Janet Martin"/>
    <s v="Consumer"/>
    <s v="United States"/>
    <s v="New York City"/>
    <x v="15"/>
    <x v="29"/>
    <x v="3"/>
    <s v="OFF-BI-10000320"/>
    <x v="1"/>
    <s v="Binders"/>
    <s v="GBC Plastic Binding Combs"/>
    <n v="41.328000000000003"/>
  </r>
  <r>
    <n v="3977"/>
    <s v="US-2017-116400"/>
    <d v="2017-10-22T00:00:00"/>
    <d v="2017-10-24T00:00:00"/>
    <s v="First Class"/>
    <s v="EB-13930"/>
    <s v="Eric Barreto"/>
    <s v="Consumer"/>
    <s v="United States"/>
    <s v="Richmond"/>
    <x v="17"/>
    <x v="195"/>
    <x v="0"/>
    <s v="FUR-FU-10003731"/>
    <x v="0"/>
    <s v="Furnishings"/>
    <s v="Eldon Expressions Wood and Plastic Desk Accessories, Oak"/>
    <n v="39.92"/>
  </r>
  <r>
    <n v="3978"/>
    <s v="CA-2018-101308"/>
    <d v="2018-10-02T00:00:00"/>
    <d v="2018-10-07T00:00:00"/>
    <s v="Standard Class"/>
    <s v="FG-14260"/>
    <s v="Frank Gastineau"/>
    <s v="Home Office"/>
    <s v="United States"/>
    <s v="Seattle"/>
    <x v="4"/>
    <x v="59"/>
    <x v="1"/>
    <s v="OFF-FA-10002780"/>
    <x v="1"/>
    <s v="Fasteners"/>
    <s v="Staples"/>
    <n v="8.94"/>
  </r>
  <r>
    <n v="3979"/>
    <s v="CA-2018-101308"/>
    <d v="2018-10-02T00:00:00"/>
    <d v="2018-10-07T00:00:00"/>
    <s v="Standard Class"/>
    <s v="FG-14260"/>
    <s v="Frank Gastineau"/>
    <s v="Home Office"/>
    <s v="United States"/>
    <s v="Seattle"/>
    <x v="4"/>
    <x v="59"/>
    <x v="1"/>
    <s v="TEC-PH-10003800"/>
    <x v="2"/>
    <s v="Phones"/>
    <s v="i.Sound Portable Power - 8000 mAh"/>
    <n v="84.784000000000006"/>
  </r>
  <r>
    <n v="3980"/>
    <s v="CA-2015-114517"/>
    <d v="2015-12-23T00:00:00"/>
    <d v="2015-12-27T00:00:00"/>
    <s v="Standard Class"/>
    <s v="TH-21235"/>
    <s v="Tiffany House"/>
    <s v="Corporate"/>
    <s v="United States"/>
    <s v="New York City"/>
    <x v="15"/>
    <x v="23"/>
    <x v="3"/>
    <s v="FUR-TA-10001676"/>
    <x v="0"/>
    <s v="Tables"/>
    <s v="Hon 61000 Series Interactive Training Tables"/>
    <n v="53.316000000000003"/>
  </r>
  <r>
    <n v="3981"/>
    <s v="CA-2015-114517"/>
    <d v="2015-12-23T00:00:00"/>
    <d v="2015-12-27T00:00:00"/>
    <s v="Standard Class"/>
    <s v="TH-21235"/>
    <s v="Tiffany House"/>
    <s v="Corporate"/>
    <s v="United States"/>
    <s v="New York City"/>
    <x v="15"/>
    <x v="23"/>
    <x v="3"/>
    <s v="OFF-AP-10002350"/>
    <x v="1"/>
    <s v="Appliances"/>
    <s v="Belkin F9H710-06 7 Outlet SurgeMaster Surge Protector"/>
    <n v="56.52"/>
  </r>
  <r>
    <n v="3982"/>
    <s v="CA-2018-119564"/>
    <d v="2018-12-15T00:00:00"/>
    <d v="2018-12-20T00:00:00"/>
    <s v="Standard Class"/>
    <s v="PL-18925"/>
    <s v="Paul Lucas"/>
    <s v="Home Office"/>
    <s v="United States"/>
    <s v="Seattle"/>
    <x v="4"/>
    <x v="60"/>
    <x v="1"/>
    <s v="FUR-FU-10003096"/>
    <x v="0"/>
    <s v="Furnishings"/>
    <s v="Master Giant Foot Doorstop, Safety Yellow"/>
    <n v="22.77"/>
  </r>
  <r>
    <n v="3983"/>
    <s v="CA-2017-135265"/>
    <d v="2017-07-07T00:00:00"/>
    <d v="2017-07-09T00:00:00"/>
    <s v="Second Class"/>
    <s v="CC-12370"/>
    <s v="Christopher Conant"/>
    <s v="Consumer"/>
    <s v="United States"/>
    <s v="Los Angeles"/>
    <x v="1"/>
    <x v="62"/>
    <x v="1"/>
    <s v="FUR-CH-10003061"/>
    <x v="0"/>
    <s v="Chairs"/>
    <s v="Global Leather Task Chair, Black"/>
    <n v="287.96800000000002"/>
  </r>
  <r>
    <n v="3984"/>
    <s v="CA-2017-135265"/>
    <d v="2017-07-07T00:00:00"/>
    <d v="2017-07-09T00:00:00"/>
    <s v="Second Class"/>
    <s v="CC-12370"/>
    <s v="Christopher Conant"/>
    <s v="Consumer"/>
    <s v="United States"/>
    <s v="Los Angeles"/>
    <x v="1"/>
    <x v="62"/>
    <x v="1"/>
    <s v="TEC-CO-10003763"/>
    <x v="2"/>
    <s v="Copiers"/>
    <s v="Canon PC1060 Personal Laser Copier"/>
    <n v="2799.96"/>
  </r>
  <r>
    <n v="3985"/>
    <s v="CA-2017-135265"/>
    <d v="2017-07-07T00:00:00"/>
    <d v="2017-07-09T00:00:00"/>
    <s v="Second Class"/>
    <s v="CC-12370"/>
    <s v="Christopher Conant"/>
    <s v="Consumer"/>
    <s v="United States"/>
    <s v="Los Angeles"/>
    <x v="1"/>
    <x v="62"/>
    <x v="1"/>
    <s v="OFF-PA-10002923"/>
    <x v="1"/>
    <s v="Paper"/>
    <s v="Xerox 1942"/>
    <n v="48.94"/>
  </r>
  <r>
    <n v="3986"/>
    <s v="CA-2017-108735"/>
    <d v="2017-04-17T00:00:00"/>
    <d v="2017-04-21T00:00:00"/>
    <s v="Standard Class"/>
    <s v="JM-15535"/>
    <s v="Jessica Myrick"/>
    <s v="Consumer"/>
    <s v="United States"/>
    <s v="Lakewood"/>
    <x v="1"/>
    <x v="467"/>
    <x v="1"/>
    <s v="FUR-BO-10003441"/>
    <x v="0"/>
    <s v="Bookcases"/>
    <s v="Bush Westfield Collection Bookcases, Fully Assembled"/>
    <n v="257.49900000000002"/>
  </r>
  <r>
    <n v="3987"/>
    <s v="CA-2018-112333"/>
    <d v="2018-04-08T00:00:00"/>
    <d v="2018-04-14T00:00:00"/>
    <s v="Standard Class"/>
    <s v="KF-16285"/>
    <s v="Karen Ferguson"/>
    <s v="Home Office"/>
    <s v="United States"/>
    <s v="Plainfield"/>
    <x v="30"/>
    <x v="170"/>
    <x v="3"/>
    <s v="OFF-ST-10001780"/>
    <x v="1"/>
    <s v="Storage"/>
    <s v="Tennsco 16-Compartment Lockers with Coat Rack"/>
    <n v="2591.56"/>
  </r>
  <r>
    <n v="3988"/>
    <s v="CA-2018-112333"/>
    <d v="2018-04-08T00:00:00"/>
    <d v="2018-04-14T00:00:00"/>
    <s v="Standard Class"/>
    <s v="KF-16285"/>
    <s v="Karen Ferguson"/>
    <s v="Home Office"/>
    <s v="United States"/>
    <s v="Plainfield"/>
    <x v="30"/>
    <x v="170"/>
    <x v="3"/>
    <s v="OFF-AP-10001962"/>
    <x v="1"/>
    <s v="Appliances"/>
    <s v="Black &amp; Decker Filter for Double Action Dustbuster Cordless Vac BLDV7210"/>
    <n v="41.95"/>
  </r>
  <r>
    <n v="3989"/>
    <s v="US-2017-159415"/>
    <d v="2017-04-17T00:00:00"/>
    <d v="2017-04-22T00:00:00"/>
    <s v="Standard Class"/>
    <s v="CS-12175"/>
    <s v="Charles Sheldon"/>
    <s v="Corporate"/>
    <s v="United States"/>
    <s v="Columbia"/>
    <x v="18"/>
    <x v="84"/>
    <x v="0"/>
    <s v="FUR-FU-10003798"/>
    <x v="0"/>
    <s v="Furnishings"/>
    <s v="Ultra Door Kickplate, 8&quot;H x 34&quot;W"/>
    <n v="79.12"/>
  </r>
  <r>
    <n v="3990"/>
    <s v="CA-2015-122588"/>
    <d v="2015-11-25T00:00:00"/>
    <d v="2015-11-27T00:00:00"/>
    <s v="Second Class"/>
    <s v="AR-10540"/>
    <s v="Andy Reiter"/>
    <s v="Consumer"/>
    <s v="United States"/>
    <s v="Woonsocket"/>
    <x v="34"/>
    <x v="468"/>
    <x v="3"/>
    <s v="FUR-FU-10001095"/>
    <x v="0"/>
    <s v="Furnishings"/>
    <s v="DAX Black Cherry Wood-Tone Poster Frame"/>
    <n v="52.96"/>
  </r>
  <r>
    <n v="3991"/>
    <s v="CA-2015-137589"/>
    <d v="2015-11-03T00:00:00"/>
    <d v="2015-11-08T00:00:00"/>
    <s v="Standard Class"/>
    <s v="MS-17770"/>
    <s v="Maxwell Schwartz"/>
    <s v="Consumer"/>
    <s v="United States"/>
    <s v="Lancaster"/>
    <x v="9"/>
    <x v="207"/>
    <x v="3"/>
    <s v="OFF-SU-10000157"/>
    <x v="1"/>
    <s v="Supplies"/>
    <s v="Compact Automatic Electric Letter Opener"/>
    <n v="286.34399999999999"/>
  </r>
  <r>
    <n v="3992"/>
    <s v="CA-2016-161998"/>
    <d v="2016-05-01T00:00:00"/>
    <d v="2016-05-05T00:00:00"/>
    <s v="Standard Class"/>
    <s v="DB-13120"/>
    <s v="David Bremer"/>
    <s v="Corporate"/>
    <s v="United States"/>
    <s v="Tampa"/>
    <x v="2"/>
    <x v="85"/>
    <x v="0"/>
    <s v="FUR-FU-10001095"/>
    <x v="0"/>
    <s v="Furnishings"/>
    <s v="DAX Black Cherry Wood-Tone Poster Frame"/>
    <n v="63.552"/>
  </r>
  <r>
    <n v="3993"/>
    <s v="CA-2016-161998"/>
    <d v="2016-05-01T00:00:00"/>
    <d v="2016-05-05T00:00:00"/>
    <s v="Standard Class"/>
    <s v="DB-13120"/>
    <s v="David Bremer"/>
    <s v="Corporate"/>
    <s v="United States"/>
    <s v="Tampa"/>
    <x v="2"/>
    <x v="85"/>
    <x v="0"/>
    <s v="OFF-SU-10004261"/>
    <x v="1"/>
    <s v="Supplies"/>
    <s v="Fiskars 8&quot; Scissors, 2/Pack"/>
    <n v="41.375999999999998"/>
  </r>
  <r>
    <n v="3994"/>
    <s v="CA-2016-161998"/>
    <d v="2016-05-01T00:00:00"/>
    <d v="2016-05-05T00:00:00"/>
    <s v="Standard Class"/>
    <s v="DB-13120"/>
    <s v="David Bremer"/>
    <s v="Corporate"/>
    <s v="United States"/>
    <s v="Tampa"/>
    <x v="2"/>
    <x v="85"/>
    <x v="0"/>
    <s v="OFF-AR-10004022"/>
    <x v="1"/>
    <s v="Art"/>
    <s v="Panasonic KP-380BK Classic Electric Pencil Sharpener"/>
    <n v="172.70400000000001"/>
  </r>
  <r>
    <n v="3995"/>
    <s v="CA-2016-105627"/>
    <d v="2016-03-08T00:00:00"/>
    <d v="2016-03-12T00:00:00"/>
    <s v="Standard Class"/>
    <s v="DK-12895"/>
    <s v="Dana Kaydos"/>
    <s v="Consumer"/>
    <s v="United States"/>
    <s v="Kenosha"/>
    <x v="6"/>
    <x v="308"/>
    <x v="2"/>
    <s v="FUR-BO-10002916"/>
    <x v="0"/>
    <s v="Bookcases"/>
    <s v="Rush Hierlooms Collection 1&quot; Thick Stackable Bookcases"/>
    <n v="512.94000000000005"/>
  </r>
  <r>
    <n v="3996"/>
    <s v="CA-2016-105627"/>
    <d v="2016-03-08T00:00:00"/>
    <d v="2016-03-12T00:00:00"/>
    <s v="Standard Class"/>
    <s v="DK-12895"/>
    <s v="Dana Kaydos"/>
    <s v="Consumer"/>
    <s v="United States"/>
    <s v="Kenosha"/>
    <x v="6"/>
    <x v="308"/>
    <x v="2"/>
    <s v="FUR-CH-10002084"/>
    <x v="0"/>
    <s v="Chairs"/>
    <s v="Hon Mobius Operator's Chair"/>
    <n v="860.93"/>
  </r>
  <r>
    <n v="3997"/>
    <s v="CA-2016-105627"/>
    <d v="2016-03-08T00:00:00"/>
    <d v="2016-03-12T00:00:00"/>
    <s v="Standard Class"/>
    <s v="DK-12895"/>
    <s v="Dana Kaydos"/>
    <s v="Consumer"/>
    <s v="United States"/>
    <s v="Kenosha"/>
    <x v="6"/>
    <x v="308"/>
    <x v="2"/>
    <s v="TEC-PH-10003012"/>
    <x v="2"/>
    <s v="Phones"/>
    <s v="Nortel Meridian M3904 Professional Digital phone"/>
    <n v="769.95"/>
  </r>
  <r>
    <n v="3998"/>
    <s v="CA-2016-105627"/>
    <d v="2016-03-08T00:00:00"/>
    <d v="2016-03-12T00:00:00"/>
    <s v="Standard Class"/>
    <s v="DK-12895"/>
    <s v="Dana Kaydos"/>
    <s v="Consumer"/>
    <s v="United States"/>
    <s v="Kenosha"/>
    <x v="6"/>
    <x v="308"/>
    <x v="2"/>
    <s v="OFF-AR-10002704"/>
    <x v="1"/>
    <s v="Art"/>
    <s v="Boston 1900 Electric Pencil Sharpener"/>
    <n v="14.98"/>
  </r>
  <r>
    <n v="3999"/>
    <s v="CA-2016-105627"/>
    <d v="2016-03-08T00:00:00"/>
    <d v="2016-03-12T00:00:00"/>
    <s v="Standard Class"/>
    <s v="DK-12895"/>
    <s v="Dana Kaydos"/>
    <s v="Consumer"/>
    <s v="United States"/>
    <s v="Kenosha"/>
    <x v="6"/>
    <x v="308"/>
    <x v="2"/>
    <s v="FUR-FU-10000308"/>
    <x v="0"/>
    <s v="Furnishings"/>
    <s v="Deflect-o Glass Clear Studded Chair Mats"/>
    <n v="373.08"/>
  </r>
  <r>
    <n v="4000"/>
    <s v="US-2016-149629"/>
    <d v="2016-07-17T00:00:00"/>
    <d v="2016-07-20T00:00:00"/>
    <s v="Second Class"/>
    <s v="MP-17965"/>
    <s v="Michael Paige"/>
    <s v="Corporate"/>
    <s v="United States"/>
    <s v="Port Saint Lucie"/>
    <x v="2"/>
    <x v="453"/>
    <x v="0"/>
    <s v="FUR-BO-10004709"/>
    <x v="0"/>
    <s v="Bookcases"/>
    <s v="Bush Westfield Collection Bookcases, Medium Cherry Finish"/>
    <n v="231.92"/>
  </r>
  <r>
    <n v="4001"/>
    <s v="CA-2015-116834"/>
    <d v="2015-10-11T00:00:00"/>
    <d v="2015-10-16T00:00:00"/>
    <s v="Standard Class"/>
    <s v="Dp-13240"/>
    <s v="Dean percer"/>
    <s v="Home Office"/>
    <s v="United States"/>
    <s v="Seattle"/>
    <x v="4"/>
    <x v="60"/>
    <x v="1"/>
    <s v="FUR-FU-10001196"/>
    <x v="0"/>
    <s v="Furnishings"/>
    <s v="DAX Cubicle Frames - 8x10"/>
    <n v="63.47"/>
  </r>
  <r>
    <n v="4002"/>
    <s v="CA-2015-116834"/>
    <d v="2015-10-11T00:00:00"/>
    <d v="2015-10-16T00:00:00"/>
    <s v="Standard Class"/>
    <s v="Dp-13240"/>
    <s v="Dean percer"/>
    <s v="Home Office"/>
    <s v="United States"/>
    <s v="Seattle"/>
    <x v="4"/>
    <x v="60"/>
    <x v="1"/>
    <s v="TEC-AC-10002942"/>
    <x v="2"/>
    <s v="Accessories"/>
    <s v="WD My Passport Ultra 1TB Portable External Hard Drive"/>
    <n v="345"/>
  </r>
  <r>
    <n v="4003"/>
    <s v="CA-2017-145730"/>
    <d v="2017-03-03T00:00:00"/>
    <d v="2017-03-08T00:00:00"/>
    <s v="Standard Class"/>
    <s v="CC-12220"/>
    <s v="Chris Cortes"/>
    <s v="Consumer"/>
    <s v="United States"/>
    <s v="San Antonio"/>
    <x v="5"/>
    <x v="65"/>
    <x v="2"/>
    <s v="FUR-TA-10004915"/>
    <x v="0"/>
    <s v="Tables"/>
    <s v="Office Impressions End Table, 20-1/2&quot;H x 24&quot;W x 20&quot;D"/>
    <n v="637.89599999999996"/>
  </r>
  <r>
    <n v="4004"/>
    <s v="CA-2017-145730"/>
    <d v="2017-03-03T00:00:00"/>
    <d v="2017-03-08T00:00:00"/>
    <s v="Standard Class"/>
    <s v="CC-12220"/>
    <s v="Chris Cortes"/>
    <s v="Consumer"/>
    <s v="United States"/>
    <s v="San Antonio"/>
    <x v="5"/>
    <x v="65"/>
    <x v="2"/>
    <s v="TEC-MA-10001016"/>
    <x v="2"/>
    <s v="Machines"/>
    <s v="Canon PC170 Desktop Personal Copier"/>
    <n v="287.91000000000003"/>
  </r>
  <r>
    <n v="4005"/>
    <s v="CA-2017-145730"/>
    <d v="2017-03-03T00:00:00"/>
    <d v="2017-03-08T00:00:00"/>
    <s v="Standard Class"/>
    <s v="CC-12220"/>
    <s v="Chris Cortes"/>
    <s v="Consumer"/>
    <s v="United States"/>
    <s v="San Antonio"/>
    <x v="5"/>
    <x v="65"/>
    <x v="2"/>
    <s v="OFF-EN-10000483"/>
    <x v="1"/>
    <s v="Envelopes"/>
    <s v="White Envelopes, White Envelopes with Clear Poly Window"/>
    <n v="36.6"/>
  </r>
  <r>
    <n v="4006"/>
    <s v="US-2016-168732"/>
    <d v="2016-12-10T00:00:00"/>
    <d v="2016-12-16T00:00:00"/>
    <s v="Standard Class"/>
    <s v="KM-16660"/>
    <s v="Khloe Miller"/>
    <s v="Consumer"/>
    <s v="United States"/>
    <s v="Roswell"/>
    <x v="32"/>
    <x v="235"/>
    <x v="0"/>
    <s v="OFF-AR-10003087"/>
    <x v="1"/>
    <s v="Art"/>
    <s v="Staples in misc. colors"/>
    <n v="1.78"/>
  </r>
  <r>
    <n v="4007"/>
    <s v="US-2016-168732"/>
    <d v="2016-12-10T00:00:00"/>
    <d v="2016-12-16T00:00:00"/>
    <s v="Standard Class"/>
    <s v="KM-16660"/>
    <s v="Khloe Miller"/>
    <s v="Consumer"/>
    <s v="United States"/>
    <s v="Roswell"/>
    <x v="32"/>
    <x v="235"/>
    <x v="0"/>
    <s v="OFF-PA-10000520"/>
    <x v="1"/>
    <s v="Paper"/>
    <s v="Xerox 201"/>
    <n v="25.92"/>
  </r>
  <r>
    <n v="4008"/>
    <s v="US-2016-168732"/>
    <d v="2016-12-10T00:00:00"/>
    <d v="2016-12-16T00:00:00"/>
    <s v="Standard Class"/>
    <s v="KM-16660"/>
    <s v="Khloe Miller"/>
    <s v="Consumer"/>
    <s v="United States"/>
    <s v="Roswell"/>
    <x v="32"/>
    <x v="235"/>
    <x v="0"/>
    <s v="TEC-AC-10001553"/>
    <x v="2"/>
    <s v="Accessories"/>
    <s v="Memorex 25GB 6X Branded Blu-Ray Recordable Disc, 15/Pack"/>
    <n v="101.94"/>
  </r>
  <r>
    <n v="4009"/>
    <s v="CA-2016-107468"/>
    <d v="2016-12-18T00:00:00"/>
    <d v="2016-12-22T00:00:00"/>
    <s v="Standard Class"/>
    <s v="MK-17905"/>
    <s v="Michael Kennedy"/>
    <s v="Corporate"/>
    <s v="United States"/>
    <s v="Louisville"/>
    <x v="22"/>
    <x v="127"/>
    <x v="1"/>
    <s v="OFF-AR-10000634"/>
    <x v="1"/>
    <s v="Art"/>
    <s v="Newell 320"/>
    <n v="6.8479999999999999"/>
  </r>
  <r>
    <n v="4010"/>
    <s v="CA-2018-144463"/>
    <d v="2018-01-01T00:00:00"/>
    <d v="2018-01-05T00:00:00"/>
    <s v="Standard Class"/>
    <s v="SC-20725"/>
    <s v="Steven Cartwright"/>
    <s v="Consumer"/>
    <s v="United States"/>
    <s v="Los Angeles"/>
    <x v="1"/>
    <x v="1"/>
    <x v="1"/>
    <s v="FUR-FU-10001215"/>
    <x v="0"/>
    <s v="Furnishings"/>
    <s v="Howard Miller 11-1/2&quot; Diameter Brentwood Wall Clock"/>
    <n v="474.43"/>
  </r>
  <r>
    <n v="4011"/>
    <s v="CA-2018-100811"/>
    <d v="2018-11-21T00:00:00"/>
    <d v="2018-11-24T00:00:00"/>
    <s v="First Class"/>
    <s v="CC-12475"/>
    <s v="Cindy Chapman"/>
    <s v="Consumer"/>
    <s v="United States"/>
    <s v="Philadelphia"/>
    <x v="9"/>
    <x v="105"/>
    <x v="3"/>
    <s v="OFF-PA-10001204"/>
    <x v="1"/>
    <s v="Paper"/>
    <s v="Xerox 1972"/>
    <n v="8.4480000000000004"/>
  </r>
  <r>
    <n v="4012"/>
    <s v="CA-2018-100811"/>
    <d v="2018-11-21T00:00:00"/>
    <d v="2018-11-24T00:00:00"/>
    <s v="First Class"/>
    <s v="CC-12475"/>
    <s v="Cindy Chapman"/>
    <s v="Consumer"/>
    <s v="United States"/>
    <s v="Philadelphia"/>
    <x v="9"/>
    <x v="105"/>
    <x v="3"/>
    <s v="OFF-ST-10002444"/>
    <x v="1"/>
    <s v="Storage"/>
    <s v="Recycled Eldon Regeneration Jumbo File"/>
    <n v="39.295999999999999"/>
  </r>
  <r>
    <n v="4013"/>
    <s v="CA-2016-153612"/>
    <d v="2016-12-22T00:00:00"/>
    <d v="2016-12-27T00:00:00"/>
    <s v="Standard Class"/>
    <s v="BT-11305"/>
    <s v="Beth Thompson"/>
    <s v="Home Office"/>
    <s v="United States"/>
    <s v="Superior"/>
    <x v="6"/>
    <x v="469"/>
    <x v="2"/>
    <s v="OFF-AR-10000203"/>
    <x v="1"/>
    <s v="Art"/>
    <s v="Newell 336"/>
    <n v="17.12"/>
  </r>
  <r>
    <n v="4014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AP-10000828"/>
    <x v="1"/>
    <s v="Appliances"/>
    <s v="Avanti 4.4 Cu. Ft. Refrigerator"/>
    <n v="542.94000000000005"/>
  </r>
  <r>
    <n v="4015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LA-10003190"/>
    <x v="1"/>
    <s v="Labels"/>
    <s v="Avery 474"/>
    <n v="8.64"/>
  </r>
  <r>
    <n v="4016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PA-10002319"/>
    <x v="1"/>
    <s v="Paper"/>
    <s v="Xerox 1944"/>
    <n v="193.8"/>
  </r>
  <r>
    <n v="4017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PA-10003893"/>
    <x v="1"/>
    <s v="Paper"/>
    <s v="Xerox 1962"/>
    <n v="21.4"/>
  </r>
  <r>
    <n v="4018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PA-10002499"/>
    <x v="1"/>
    <s v="Paper"/>
    <s v="Xerox 1890"/>
    <n v="97.88"/>
  </r>
  <r>
    <n v="4019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TEC-AC-10004568"/>
    <x v="2"/>
    <s v="Accessories"/>
    <s v="MaxellÂ LTO Ultrium - 800 GB"/>
    <n v="251.91"/>
  </r>
  <r>
    <n v="4020"/>
    <s v="CA-2016-165624"/>
    <d v="2016-08-23T00:00:00"/>
    <d v="2016-08-28T00:00:00"/>
    <s v="Standard Class"/>
    <s v="FH-14350"/>
    <s v="Fred Harton"/>
    <s v="Consumer"/>
    <s v="United States"/>
    <s v="Atlanta"/>
    <x v="32"/>
    <x v="148"/>
    <x v="0"/>
    <s v="OFF-AP-10001492"/>
    <x v="1"/>
    <s v="Appliances"/>
    <s v="Acco Six-Outlet Power Strip, 4' Cord Length"/>
    <n v="25.86"/>
  </r>
  <r>
    <n v="4021"/>
    <s v="CA-2015-154963"/>
    <d v="2015-06-22T00:00:00"/>
    <d v="2015-06-27T00:00:00"/>
    <s v="Standard Class"/>
    <s v="AA-10645"/>
    <s v="Anna Andreadi"/>
    <s v="Consumer"/>
    <s v="United States"/>
    <s v="Chester"/>
    <x v="9"/>
    <x v="181"/>
    <x v="3"/>
    <s v="FUR-CH-10004698"/>
    <x v="0"/>
    <s v="Chairs"/>
    <s v="Padded Folding Chairs, Black, 4/Carton"/>
    <n v="170.05799999999999"/>
  </r>
  <r>
    <n v="4022"/>
    <s v="CA-2015-154963"/>
    <d v="2015-06-22T00:00:00"/>
    <d v="2015-06-27T00:00:00"/>
    <s v="Standard Class"/>
    <s v="AA-10645"/>
    <s v="Anna Andreadi"/>
    <s v="Consumer"/>
    <s v="United States"/>
    <s v="Chester"/>
    <x v="9"/>
    <x v="181"/>
    <x v="3"/>
    <s v="TEC-PH-10004093"/>
    <x v="2"/>
    <s v="Phones"/>
    <s v="Panasonic Kx-TS550"/>
    <n v="82.781999999999996"/>
  </r>
  <r>
    <n v="4023"/>
    <s v="CA-2015-154963"/>
    <d v="2015-06-22T00:00:00"/>
    <d v="2015-06-27T00:00:00"/>
    <s v="Standard Class"/>
    <s v="AA-10645"/>
    <s v="Anna Andreadi"/>
    <s v="Consumer"/>
    <s v="United States"/>
    <s v="Chester"/>
    <x v="9"/>
    <x v="181"/>
    <x v="3"/>
    <s v="FUR-CH-10000454"/>
    <x v="0"/>
    <s v="Chairs"/>
    <s v="Hon Deluxe Fabric Upholstered Stacking Chairs, Rounded Back"/>
    <n v="853.93"/>
  </r>
  <r>
    <n v="4024"/>
    <s v="CA-2018-130764"/>
    <d v="2018-10-27T00:00:00"/>
    <d v="2018-10-28T00:00:00"/>
    <s v="First Class"/>
    <s v="JO-15145"/>
    <s v="Jack O'Briant"/>
    <s v="Corporate"/>
    <s v="United States"/>
    <s v="San Francisco"/>
    <x v="1"/>
    <x v="94"/>
    <x v="1"/>
    <s v="FUR-BO-10003034"/>
    <x v="0"/>
    <s v="Bookcases"/>
    <s v="O'Sullivan Elevations Bookcase, Cherry Finish"/>
    <n v="556.66499999999996"/>
  </r>
  <r>
    <n v="4025"/>
    <s v="CA-2018-130764"/>
    <d v="2018-10-27T00:00:00"/>
    <d v="2018-10-28T00:00:00"/>
    <s v="First Class"/>
    <s v="JO-15145"/>
    <s v="Jack O'Briant"/>
    <s v="Corporate"/>
    <s v="United States"/>
    <s v="San Francisco"/>
    <x v="1"/>
    <x v="94"/>
    <x v="1"/>
    <s v="TEC-PH-10003215"/>
    <x v="2"/>
    <s v="Phones"/>
    <s v="Jackery Bar Premium Fast-charging Portable Charger"/>
    <n v="95.84"/>
  </r>
  <r>
    <n v="4026"/>
    <s v="CA-2018-139311"/>
    <d v="2018-08-11T00:00:00"/>
    <d v="2018-08-13T00:00:00"/>
    <s v="First Class"/>
    <s v="SF-20965"/>
    <s v="Sylvia Foulston"/>
    <s v="Corporate"/>
    <s v="United States"/>
    <s v="Bedford"/>
    <x v="5"/>
    <x v="470"/>
    <x v="2"/>
    <s v="OFF-PA-10001776"/>
    <x v="1"/>
    <s v="Paper"/>
    <s v="Wirebound Message Books, Four 2 3/4&quot; x 5&quot; Forms per Page, 600 Sets per Book"/>
    <n v="29.664000000000001"/>
  </r>
  <r>
    <n v="4027"/>
    <s v="CA-2018-139311"/>
    <d v="2018-08-11T00:00:00"/>
    <d v="2018-08-13T00:00:00"/>
    <s v="First Class"/>
    <s v="SF-20965"/>
    <s v="Sylvia Foulston"/>
    <s v="Corporate"/>
    <s v="United States"/>
    <s v="Bedford"/>
    <x v="5"/>
    <x v="470"/>
    <x v="2"/>
    <s v="OFF-AR-10004582"/>
    <x v="1"/>
    <s v="Art"/>
    <s v="BIC Brite Liner Grip Highlighters"/>
    <n v="9.1839999999999993"/>
  </r>
  <r>
    <n v="4028"/>
    <s v="CA-2018-139311"/>
    <d v="2018-08-11T00:00:00"/>
    <d v="2018-08-13T00:00:00"/>
    <s v="First Class"/>
    <s v="SF-20965"/>
    <s v="Sylvia Foulston"/>
    <s v="Corporate"/>
    <s v="United States"/>
    <s v="Bedford"/>
    <x v="5"/>
    <x v="470"/>
    <x v="2"/>
    <s v="TEC-PH-10001557"/>
    <x v="2"/>
    <s v="Phones"/>
    <s v="Pyle PMP37LED"/>
    <n v="153.584"/>
  </r>
  <r>
    <n v="4029"/>
    <s v="CA-2018-139311"/>
    <d v="2018-08-11T00:00:00"/>
    <d v="2018-08-13T00:00:00"/>
    <s v="First Class"/>
    <s v="SF-20965"/>
    <s v="Sylvia Foulston"/>
    <s v="Corporate"/>
    <s v="United States"/>
    <s v="Bedford"/>
    <x v="5"/>
    <x v="470"/>
    <x v="2"/>
    <s v="OFF-BI-10004209"/>
    <x v="1"/>
    <s v="Binders"/>
    <s v="Fellowes Twister Kit, Gray/Clear, 3/pkg"/>
    <n v="12.864000000000001"/>
  </r>
  <r>
    <n v="4030"/>
    <s v="CA-2018-124296"/>
    <d v="2018-12-24T00:00:00"/>
    <d v="2018-12-28T00:00:00"/>
    <s v="Standard Class"/>
    <s v="CS-12355"/>
    <s v="Christine Sundaresam"/>
    <s v="Consumer"/>
    <s v="United States"/>
    <s v="Lafayette"/>
    <x v="28"/>
    <x v="298"/>
    <x v="0"/>
    <s v="TEC-MA-10003183"/>
    <x v="2"/>
    <s v="Machines"/>
    <s v="DYMO CardScan Personal V9 Business Card Scanner"/>
    <n v="479.97"/>
  </r>
  <r>
    <n v="4031"/>
    <s v="CA-2018-124296"/>
    <d v="2018-12-24T00:00:00"/>
    <d v="2018-12-28T00:00:00"/>
    <s v="Standard Class"/>
    <s v="CS-12355"/>
    <s v="Christine Sundaresam"/>
    <s v="Consumer"/>
    <s v="United States"/>
    <s v="Lafayette"/>
    <x v="28"/>
    <x v="298"/>
    <x v="0"/>
    <s v="FUR-CH-10002439"/>
    <x v="0"/>
    <s v="Chairs"/>
    <s v="Iceberg Nesting Folding Chair, 19w x 6d x 43h"/>
    <n v="232.88"/>
  </r>
  <r>
    <n v="4032"/>
    <s v="CA-2017-169957"/>
    <d v="2017-09-26T00:00:00"/>
    <d v="2017-09-30T00:00:00"/>
    <s v="Standard Class"/>
    <s v="SN-20710"/>
    <s v="Steve Nguyen"/>
    <s v="Home Office"/>
    <s v="United States"/>
    <s v="Covington"/>
    <x v="4"/>
    <x v="471"/>
    <x v="1"/>
    <s v="OFF-AP-10000576"/>
    <x v="1"/>
    <s v="Appliances"/>
    <s v="Belkin 7 Outlet SurgeMaster II"/>
    <n v="236.88"/>
  </r>
  <r>
    <n v="4033"/>
    <s v="CA-2017-169957"/>
    <d v="2017-09-26T00:00:00"/>
    <d v="2017-09-30T00:00:00"/>
    <s v="Standard Class"/>
    <s v="SN-20710"/>
    <s v="Steve Nguyen"/>
    <s v="Home Office"/>
    <s v="United States"/>
    <s v="Covington"/>
    <x v="4"/>
    <x v="471"/>
    <x v="1"/>
    <s v="OFF-PA-10004040"/>
    <x v="1"/>
    <s v="Paper"/>
    <s v="Universal Premium White Copier/Laser Paper (20Lb. and 87 Bright)"/>
    <n v="29.9"/>
  </r>
  <r>
    <n v="4034"/>
    <s v="CA-2017-169957"/>
    <d v="2017-09-26T00:00:00"/>
    <d v="2017-09-30T00:00:00"/>
    <s v="Standard Class"/>
    <s v="SN-20710"/>
    <s v="Steve Nguyen"/>
    <s v="Home Office"/>
    <s v="United States"/>
    <s v="Covington"/>
    <x v="4"/>
    <x v="471"/>
    <x v="1"/>
    <s v="TEC-AC-10003063"/>
    <x v="2"/>
    <s v="Accessories"/>
    <s v="Micro Innovations USB RF Wireless Keyboard with Mouse"/>
    <n v="100"/>
  </r>
  <r>
    <n v="4035"/>
    <s v="US-2017-108777"/>
    <d v="2017-12-12T00:00:00"/>
    <d v="2017-12-12T00:00:00"/>
    <s v="Same Day"/>
    <s v="JM-15655"/>
    <s v="Jim Mitchum"/>
    <s v="Corporate"/>
    <s v="United States"/>
    <s v="Lorain"/>
    <x v="24"/>
    <x v="203"/>
    <x v="3"/>
    <s v="OFF-BI-10003982"/>
    <x v="1"/>
    <s v="Binders"/>
    <s v="Wilson Jones Century Plastic Molded Ring Binders"/>
    <n v="18.693000000000001"/>
  </r>
  <r>
    <n v="4036"/>
    <s v="US-2017-108777"/>
    <d v="2017-12-12T00:00:00"/>
    <d v="2017-12-12T00:00:00"/>
    <s v="Same Day"/>
    <s v="JM-15655"/>
    <s v="Jim Mitchum"/>
    <s v="Corporate"/>
    <s v="United States"/>
    <s v="Lorain"/>
    <x v="24"/>
    <x v="203"/>
    <x v="3"/>
    <s v="TEC-AC-10002567"/>
    <x v="2"/>
    <s v="Accessories"/>
    <s v="Logitech G602 Wireless Gaming Mouse"/>
    <n v="383.952"/>
  </r>
  <r>
    <n v="4037"/>
    <s v="CA-2016-148859"/>
    <d v="2016-12-28T00:00:00"/>
    <d v="2017-01-01T00:00:00"/>
    <s v="Standard Class"/>
    <s v="FH-14350"/>
    <s v="Fred Harton"/>
    <s v="Consumer"/>
    <s v="United States"/>
    <s v="Chicago"/>
    <x v="10"/>
    <x v="36"/>
    <x v="2"/>
    <s v="OFF-ST-10004950"/>
    <x v="1"/>
    <s v="Storage"/>
    <s v="Tenex Personal Filing Tote With Secure Closure Lid, Black/Frost"/>
    <n v="24.815999999999999"/>
  </r>
  <r>
    <n v="4038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FUR-FU-10000550"/>
    <x v="0"/>
    <s v="Furnishings"/>
    <s v="Stacking Trays by OIC"/>
    <n v="24.9"/>
  </r>
  <r>
    <n v="4039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OFF-PA-10000528"/>
    <x v="1"/>
    <s v="Paper"/>
    <s v="Xerox 1981"/>
    <n v="21.12"/>
  </r>
  <r>
    <n v="4040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TEC-MA-10003183"/>
    <x v="2"/>
    <s v="Machines"/>
    <s v="DYMO CardScan Personal V9 Business Card Scanner"/>
    <n v="767.952"/>
  </r>
  <r>
    <n v="4041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OFF-BI-10003305"/>
    <x v="1"/>
    <s v="Binders"/>
    <s v="Avery Hanging File Binders"/>
    <n v="14.352"/>
  </r>
  <r>
    <n v="4042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TEC-PH-10001425"/>
    <x v="2"/>
    <s v="Phones"/>
    <s v="Mophie Juice Pack Helium for iPhone"/>
    <n v="191.976"/>
  </r>
  <r>
    <n v="4043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OFF-LA-10001474"/>
    <x v="1"/>
    <s v="Labels"/>
    <s v="Avery 477"/>
    <n v="274.77"/>
  </r>
  <r>
    <n v="4044"/>
    <s v="CA-2015-110786"/>
    <d v="2015-12-29T00:00:00"/>
    <d v="2016-01-02T00:00:00"/>
    <s v="Standard Class"/>
    <s v="AJ-10795"/>
    <s v="Anthony Johnson"/>
    <s v="Corporate"/>
    <s v="United States"/>
    <s v="San Francisco"/>
    <x v="1"/>
    <x v="94"/>
    <x v="1"/>
    <s v="FUR-FU-10000672"/>
    <x v="0"/>
    <s v="Furnishings"/>
    <s v="Executive Impressions 10&quot; Spectator Wall Clock"/>
    <n v="70.56"/>
  </r>
  <r>
    <n v="4045"/>
    <s v="CA-2016-137750"/>
    <d v="2016-06-25T00:00:00"/>
    <d v="2016-06-30T00:00:00"/>
    <s v="Standard Class"/>
    <s v="JF-15565"/>
    <s v="Jill Fjeld"/>
    <s v="Consumer"/>
    <s v="United States"/>
    <s v="San Francisco"/>
    <x v="1"/>
    <x v="94"/>
    <x v="1"/>
    <s v="FUR-FU-10001979"/>
    <x v="0"/>
    <s v="Furnishings"/>
    <s v="Dana Halogen Swing-Arm Architect Lamp"/>
    <n v="204.85"/>
  </r>
  <r>
    <n v="4046"/>
    <s v="CA-2016-136378"/>
    <d v="2016-04-02T00:00:00"/>
    <d v="2016-04-07T00:00:00"/>
    <s v="Standard Class"/>
    <s v="CS-11845"/>
    <s v="Cari Sayre"/>
    <s v="Corporate"/>
    <s v="United States"/>
    <s v="Houston"/>
    <x v="5"/>
    <x v="32"/>
    <x v="2"/>
    <s v="OFF-BI-10003707"/>
    <x v="1"/>
    <s v="Binders"/>
    <s v="Aluminum Screw Posts"/>
    <n v="9.1560000000000006"/>
  </r>
  <r>
    <n v="4047"/>
    <s v="CA-2018-100356"/>
    <d v="2018-10-21T00:00:00"/>
    <d v="2018-10-25T00:00:00"/>
    <s v="Standard Class"/>
    <s v="SP-20920"/>
    <s v="Susan Pistek"/>
    <s v="Consumer"/>
    <s v="United States"/>
    <s v="Chicago"/>
    <x v="10"/>
    <x v="155"/>
    <x v="2"/>
    <s v="OFF-AP-10002191"/>
    <x v="1"/>
    <s v="Appliances"/>
    <s v="Belkin 8 Outlet SurgeMaster II Gold Surge Protector"/>
    <n v="23.992000000000001"/>
  </r>
  <r>
    <n v="4048"/>
    <s v="US-2016-166520"/>
    <d v="2016-07-16T00:00:00"/>
    <d v="2016-07-19T00:00:00"/>
    <s v="First Class"/>
    <s v="KE-16420"/>
    <s v="Katrina Edelman"/>
    <s v="Corporate"/>
    <s v="United States"/>
    <s v="New York City"/>
    <x v="15"/>
    <x v="45"/>
    <x v="3"/>
    <s v="OFF-PA-10000501"/>
    <x v="1"/>
    <s v="Paper"/>
    <s v="Petty Cash Envelope"/>
    <n v="80.88"/>
  </r>
  <r>
    <n v="4049"/>
    <s v="US-2016-166520"/>
    <d v="2016-07-16T00:00:00"/>
    <d v="2016-07-19T00:00:00"/>
    <s v="First Class"/>
    <s v="KE-16420"/>
    <s v="Katrina Edelman"/>
    <s v="Corporate"/>
    <s v="United States"/>
    <s v="New York City"/>
    <x v="15"/>
    <x v="45"/>
    <x v="3"/>
    <s v="TEC-AC-10001990"/>
    <x v="2"/>
    <s v="Accessories"/>
    <s v="Kensington Orbit Wireless Mobile Trackball for PC and Mac"/>
    <n v="599.9"/>
  </r>
  <r>
    <n v="4050"/>
    <s v="CA-2018-136350"/>
    <d v="2018-06-24T00:00:00"/>
    <d v="2018-06-26T00:00:00"/>
    <s v="Second Class"/>
    <s v="GA-14515"/>
    <s v="George Ashbrook"/>
    <s v="Consumer"/>
    <s v="United States"/>
    <s v="New York City"/>
    <x v="15"/>
    <x v="164"/>
    <x v="3"/>
    <s v="FUR-FU-10003601"/>
    <x v="0"/>
    <s v="Furnishings"/>
    <s v="Deflect-o RollaMat Studded, Beveled Mat for Medium Pile Carpeting"/>
    <n v="276.69"/>
  </r>
  <r>
    <n v="4051"/>
    <s v="CA-2018-136350"/>
    <d v="2018-06-24T00:00:00"/>
    <d v="2018-06-26T00:00:00"/>
    <s v="Second Class"/>
    <s v="GA-14515"/>
    <s v="George Ashbrook"/>
    <s v="Consumer"/>
    <s v="United States"/>
    <s v="New York City"/>
    <x v="15"/>
    <x v="164"/>
    <x v="3"/>
    <s v="FUR-CH-10001891"/>
    <x v="0"/>
    <s v="Chairs"/>
    <s v="Global Deluxe Office Fabric Chairs"/>
    <n v="172.76400000000001"/>
  </r>
  <r>
    <n v="4052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OFF-AR-10003469"/>
    <x v="1"/>
    <s v="Art"/>
    <s v="Nontoxic Chalk"/>
    <n v="4.2240000000000002"/>
  </r>
  <r>
    <n v="4053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FUR-TA-10004175"/>
    <x v="0"/>
    <s v="Tables"/>
    <s v="Hon 30&quot; x 60&quot; Table with Locking Drawer"/>
    <n v="409.27199999999999"/>
  </r>
  <r>
    <n v="4054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OFF-LA-10002945"/>
    <x v="1"/>
    <s v="Labels"/>
    <s v="Permanent Self-Adhesive File Folder Labels for Typewriters, 1 1/8 x 3 1/2, White"/>
    <n v="55.44"/>
  </r>
  <r>
    <n v="4055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OFF-PA-10000533"/>
    <x v="1"/>
    <s v="Paper"/>
    <s v="Southworth Parchment Paper &amp; Envelopes"/>
    <n v="20.928000000000001"/>
  </r>
  <r>
    <n v="4056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OFF-ST-10004459"/>
    <x v="1"/>
    <s v="Storage"/>
    <s v="Tennsco Single-Tier Lockers"/>
    <n v="1801.6320000000001"/>
  </r>
  <r>
    <n v="4057"/>
    <s v="CA-2015-122931"/>
    <d v="2015-09-29T00:00:00"/>
    <d v="2015-10-03T00:00:00"/>
    <s v="Standard Class"/>
    <s v="SM-20950"/>
    <s v="Suzanne McNair"/>
    <s v="Corporate"/>
    <s v="United States"/>
    <s v="Philadelphia"/>
    <x v="9"/>
    <x v="63"/>
    <x v="3"/>
    <s v="FUR-TA-10004147"/>
    <x v="0"/>
    <s v="Tables"/>
    <s v="Hon 4060 Series Tables"/>
    <n v="67.176000000000002"/>
  </r>
  <r>
    <n v="4058"/>
    <s v="CA-2015-163034"/>
    <d v="2015-11-24T00:00:00"/>
    <d v="2015-11-28T00:00:00"/>
    <s v="Standard Class"/>
    <s v="DK-12985"/>
    <s v="Darren Koutras"/>
    <s v="Consumer"/>
    <s v="United States"/>
    <s v="Chicago"/>
    <x v="10"/>
    <x v="26"/>
    <x v="2"/>
    <s v="OFF-ST-10000046"/>
    <x v="1"/>
    <s v="Storage"/>
    <s v="Fellowes Super Stor/Drawer Files"/>
    <n v="646.20000000000005"/>
  </r>
  <r>
    <n v="4059"/>
    <s v="CA-2016-124058"/>
    <d v="2016-11-20T00:00:00"/>
    <d v="2016-11-24T00:00:00"/>
    <s v="Standard Class"/>
    <s v="LC-16885"/>
    <s v="Lena Creighton"/>
    <s v="Consumer"/>
    <s v="United States"/>
    <s v="Oakland"/>
    <x v="1"/>
    <x v="232"/>
    <x v="1"/>
    <s v="TEC-PH-10004774"/>
    <x v="2"/>
    <s v="Phones"/>
    <s v="Gear Head AU3700S Headset"/>
    <n v="72.744"/>
  </r>
  <r>
    <n v="4060"/>
    <s v="CA-2016-124058"/>
    <d v="2016-11-20T00:00:00"/>
    <d v="2016-11-24T00:00:00"/>
    <s v="Standard Class"/>
    <s v="LC-16885"/>
    <s v="Lena Creighton"/>
    <s v="Consumer"/>
    <s v="United States"/>
    <s v="Oakland"/>
    <x v="1"/>
    <x v="232"/>
    <x v="1"/>
    <s v="FUR-CH-10000595"/>
    <x v="0"/>
    <s v="Chairs"/>
    <s v="Safco Contoured Stacking Chairs"/>
    <n v="572.16"/>
  </r>
  <r>
    <n v="4061"/>
    <s v="CA-2017-129196"/>
    <d v="2017-11-01T00:00:00"/>
    <d v="2017-11-07T00:00:00"/>
    <s v="Standard Class"/>
    <s v="XP-21865"/>
    <s v="Xylona Preis"/>
    <s v="Consumer"/>
    <s v="United States"/>
    <s v="Chicago"/>
    <x v="10"/>
    <x v="26"/>
    <x v="2"/>
    <s v="TEC-AC-10002473"/>
    <x v="2"/>
    <s v="Accessories"/>
    <s v="Maxell 4.7GB DVD-R"/>
    <n v="68.111999999999995"/>
  </r>
  <r>
    <n v="4062"/>
    <s v="US-2016-138716"/>
    <d v="2016-09-17T00:00:00"/>
    <d v="2016-09-20T00:00:00"/>
    <s v="First Class"/>
    <s v="CS-11845"/>
    <s v="Cari Sayre"/>
    <s v="Corporate"/>
    <s v="United States"/>
    <s v="Seattle"/>
    <x v="4"/>
    <x v="59"/>
    <x v="1"/>
    <s v="OFF-BI-10001628"/>
    <x v="1"/>
    <s v="Binders"/>
    <s v="Acco Data Flex Cable Posts For Top &amp; Bottom Load Binders, 6&quot; Capacity"/>
    <n v="25.032"/>
  </r>
  <r>
    <n v="4063"/>
    <s v="US-2017-122182"/>
    <d v="2017-03-10T00:00:00"/>
    <d v="2017-03-14T00:00:00"/>
    <s v="Standard Class"/>
    <s v="BD-11770"/>
    <s v="Bryan Davis"/>
    <s v="Consumer"/>
    <s v="United States"/>
    <s v="Philadelphia"/>
    <x v="9"/>
    <x v="105"/>
    <x v="3"/>
    <s v="TEC-AC-10002800"/>
    <x v="2"/>
    <s v="Accessories"/>
    <s v="Plantronics Audio 478 Stereo USB Headset"/>
    <n v="39.991999999999997"/>
  </r>
  <r>
    <n v="4064"/>
    <s v="US-2015-130358"/>
    <d v="2015-06-23T00:00:00"/>
    <d v="2015-06-26T00:00:00"/>
    <s v="First Class"/>
    <s v="DL-13330"/>
    <s v="Denise Leinenbach"/>
    <s v="Consumer"/>
    <s v="United States"/>
    <s v="Concord"/>
    <x v="3"/>
    <x v="4"/>
    <x v="0"/>
    <s v="OFF-AR-10002766"/>
    <x v="1"/>
    <s v="Art"/>
    <s v="Prang Drawing Pencil Set"/>
    <n v="20.015999999999998"/>
  </r>
  <r>
    <n v="4065"/>
    <s v="US-2015-130358"/>
    <d v="2015-06-23T00:00:00"/>
    <d v="2015-06-26T00:00:00"/>
    <s v="First Class"/>
    <s v="DL-13330"/>
    <s v="Denise Leinenbach"/>
    <s v="Consumer"/>
    <s v="United States"/>
    <s v="Concord"/>
    <x v="3"/>
    <x v="4"/>
    <x v="0"/>
    <s v="OFF-SU-10002522"/>
    <x v="1"/>
    <s v="Supplies"/>
    <s v="Acme Kleen Earth Office Shears"/>
    <n v="3.1040000000000001"/>
  </r>
  <r>
    <n v="4066"/>
    <s v="CA-2015-102673"/>
    <d v="2015-11-01T00:00:00"/>
    <d v="2015-11-05T00:00:00"/>
    <s v="Standard Class"/>
    <s v="KH-16630"/>
    <s v="Ken Heidel"/>
    <s v="Corporate"/>
    <s v="United States"/>
    <s v="Charlotte"/>
    <x v="3"/>
    <x v="43"/>
    <x v="0"/>
    <s v="OFF-FA-10003021"/>
    <x v="1"/>
    <s v="Fasteners"/>
    <s v="Staples"/>
    <n v="7.52"/>
  </r>
  <r>
    <n v="4067"/>
    <s v="CA-2015-102673"/>
    <d v="2015-11-01T00:00:00"/>
    <d v="2015-11-05T00:00:00"/>
    <s v="Standard Class"/>
    <s v="KH-16630"/>
    <s v="Ken Heidel"/>
    <s v="Corporate"/>
    <s v="United States"/>
    <s v="Charlotte"/>
    <x v="3"/>
    <x v="43"/>
    <x v="0"/>
    <s v="OFF-AR-10000634"/>
    <x v="1"/>
    <s v="Art"/>
    <s v="Newell 320"/>
    <n v="10.272"/>
  </r>
  <r>
    <n v="4068"/>
    <s v="CA-2015-102673"/>
    <d v="2015-11-01T00:00:00"/>
    <d v="2015-11-05T00:00:00"/>
    <s v="Standard Class"/>
    <s v="KH-16630"/>
    <s v="Ken Heidel"/>
    <s v="Corporate"/>
    <s v="United States"/>
    <s v="Charlotte"/>
    <x v="3"/>
    <x v="43"/>
    <x v="0"/>
    <s v="OFF-LA-10001771"/>
    <x v="1"/>
    <s v="Labels"/>
    <s v="Avery 513"/>
    <n v="47.808"/>
  </r>
  <r>
    <n v="4069"/>
    <s v="CA-2015-102673"/>
    <d v="2015-11-01T00:00:00"/>
    <d v="2015-11-05T00:00:00"/>
    <s v="Standard Class"/>
    <s v="KH-16630"/>
    <s v="Ken Heidel"/>
    <s v="Corporate"/>
    <s v="United States"/>
    <s v="Charlotte"/>
    <x v="3"/>
    <x v="43"/>
    <x v="0"/>
    <s v="TEC-PH-10004434"/>
    <x v="2"/>
    <s v="Phones"/>
    <s v="Cisco IPÂ PhoneÂ 7961G VoIPÂ phoneÂ - Dark gray"/>
    <n v="978.84"/>
  </r>
  <r>
    <n v="4070"/>
    <s v="CA-2017-145303"/>
    <d v="2017-08-28T00:00:00"/>
    <d v="2017-08-31T00:00:00"/>
    <s v="First Class"/>
    <s v="TP-21415"/>
    <s v="Tom Prescott"/>
    <s v="Consumer"/>
    <s v="United States"/>
    <s v="Dallas"/>
    <x v="5"/>
    <x v="176"/>
    <x v="2"/>
    <s v="OFF-BI-10000050"/>
    <x v="1"/>
    <s v="Binders"/>
    <s v="Angle-D Binders with Locking Rings, Label Holders"/>
    <n v="13.14"/>
  </r>
  <r>
    <n v="4071"/>
    <s v="CA-2017-145303"/>
    <d v="2017-08-28T00:00:00"/>
    <d v="2017-08-31T00:00:00"/>
    <s v="First Class"/>
    <s v="TP-21415"/>
    <s v="Tom Prescott"/>
    <s v="Consumer"/>
    <s v="United States"/>
    <s v="Dallas"/>
    <x v="5"/>
    <x v="176"/>
    <x v="2"/>
    <s v="OFF-BI-10002414"/>
    <x v="1"/>
    <s v="Binders"/>
    <s v="GBC ProClick Spines for 32-Hole Punch"/>
    <n v="10.023999999999999"/>
  </r>
  <r>
    <n v="4072"/>
    <s v="CA-2017-145303"/>
    <d v="2017-08-28T00:00:00"/>
    <d v="2017-08-31T00:00:00"/>
    <s v="First Class"/>
    <s v="TP-21415"/>
    <s v="Tom Prescott"/>
    <s v="Consumer"/>
    <s v="United States"/>
    <s v="Dallas"/>
    <x v="5"/>
    <x v="176"/>
    <x v="2"/>
    <s v="FUR-BO-10003159"/>
    <x v="0"/>
    <s v="Bookcases"/>
    <s v="Sauder Camden County Collection Libraries, Planked Cherry Finish"/>
    <n v="156.37280000000001"/>
  </r>
  <r>
    <n v="4073"/>
    <s v="CA-2016-156104"/>
    <d v="2016-12-06T00:00:00"/>
    <d v="2016-12-08T00:00:00"/>
    <s v="Second Class"/>
    <s v="NP-18685"/>
    <s v="Nora Pelletier"/>
    <s v="Home Office"/>
    <s v="United States"/>
    <s v="Indianapolis"/>
    <x v="14"/>
    <x v="303"/>
    <x v="2"/>
    <s v="TEC-CO-10002095"/>
    <x v="2"/>
    <s v="Copiers"/>
    <s v="Hewlett Packard 610 Color Digital Copier / Printer"/>
    <n v="999.98"/>
  </r>
  <r>
    <n v="4074"/>
    <s v="US-2016-164308"/>
    <d v="2016-09-24T00:00:00"/>
    <d v="2016-09-27T00:00:00"/>
    <s v="First Class"/>
    <s v="SC-20680"/>
    <s v="Steve Carroll"/>
    <s v="Home Office"/>
    <s v="United States"/>
    <s v="Broken Arrow"/>
    <x v="26"/>
    <x v="472"/>
    <x v="2"/>
    <s v="TEC-PH-10004120"/>
    <x v="2"/>
    <s v="Phones"/>
    <s v="AT&amp;T 1080 Phone"/>
    <n v="821.94"/>
  </r>
  <r>
    <n v="4075"/>
    <s v="CA-2018-108112"/>
    <d v="2018-11-15T00:00:00"/>
    <d v="2018-11-20T00:00:00"/>
    <s v="Standard Class"/>
    <s v="DK-12895"/>
    <s v="Dana Kaydos"/>
    <s v="Consumer"/>
    <s v="United States"/>
    <s v="Miramar"/>
    <x v="2"/>
    <x v="473"/>
    <x v="0"/>
    <s v="FUR-FU-10003553"/>
    <x v="0"/>
    <s v="Furnishings"/>
    <s v="Howard Miller 13-1/2&quot; Diameter Rosebrook Wall Clock"/>
    <n v="220.06399999999999"/>
  </r>
  <r>
    <n v="4076"/>
    <s v="CA-2018-108112"/>
    <d v="2018-11-15T00:00:00"/>
    <d v="2018-11-20T00:00:00"/>
    <s v="Standard Class"/>
    <s v="DK-12895"/>
    <s v="Dana Kaydos"/>
    <s v="Consumer"/>
    <s v="United States"/>
    <s v="Miramar"/>
    <x v="2"/>
    <x v="473"/>
    <x v="0"/>
    <s v="FUR-FU-10001488"/>
    <x v="0"/>
    <s v="Furnishings"/>
    <s v="Tenex 46&quot; x 60&quot; Computer Anti-Static Chairmat, Rectangular Shaped"/>
    <n v="339.13600000000002"/>
  </r>
  <r>
    <n v="4077"/>
    <s v="CA-2016-100685"/>
    <d v="2016-12-19T00:00:00"/>
    <d v="2016-12-21T00:00:00"/>
    <s v="Second Class"/>
    <s v="SM-20950"/>
    <s v="Suzanne McNair"/>
    <s v="Corporate"/>
    <s v="United States"/>
    <s v="Omaha"/>
    <x v="8"/>
    <x v="198"/>
    <x v="2"/>
    <s v="OFF-BI-10003094"/>
    <x v="1"/>
    <s v="Binders"/>
    <s v="Self-Adhesive Ring Binder Labels"/>
    <n v="7.04"/>
  </r>
  <r>
    <n v="4078"/>
    <s v="CA-2016-100685"/>
    <d v="2016-12-19T00:00:00"/>
    <d v="2016-12-21T00:00:00"/>
    <s v="Second Class"/>
    <s v="SM-20950"/>
    <s v="Suzanne McNair"/>
    <s v="Corporate"/>
    <s v="United States"/>
    <s v="Omaha"/>
    <x v="8"/>
    <x v="198"/>
    <x v="2"/>
    <s v="OFF-FA-10003472"/>
    <x v="1"/>
    <s v="Fasteners"/>
    <s v="Bagged Rubber Bands"/>
    <n v="5.04"/>
  </r>
  <r>
    <n v="4079"/>
    <s v="CA-2016-100685"/>
    <d v="2016-12-19T00:00:00"/>
    <d v="2016-12-21T00:00:00"/>
    <s v="Second Class"/>
    <s v="SM-20950"/>
    <s v="Suzanne McNair"/>
    <s v="Corporate"/>
    <s v="United States"/>
    <s v="Omaha"/>
    <x v="8"/>
    <x v="198"/>
    <x v="2"/>
    <s v="OFF-PA-10001289"/>
    <x v="1"/>
    <s v="Paper"/>
    <s v="White Computer Printout Paper by Universal"/>
    <n v="116.28"/>
  </r>
  <r>
    <n v="4080"/>
    <s v="CA-2016-165414"/>
    <d v="2016-12-21T00:00:00"/>
    <d v="2016-12-24T00:00:00"/>
    <s v="First Class"/>
    <s v="LS-17245"/>
    <s v="Lynn Smith"/>
    <s v="Consumer"/>
    <s v="United States"/>
    <s v="Jacksonville"/>
    <x v="3"/>
    <x v="222"/>
    <x v="0"/>
    <s v="TEC-PH-10002293"/>
    <x v="2"/>
    <s v="Phones"/>
    <s v="Anker 36W 4-Port USB Wall Charger Travel Power Adapter for iPhone 5s 5c 5"/>
    <n v="47.975999999999999"/>
  </r>
  <r>
    <n v="4081"/>
    <s v="CA-2017-140417"/>
    <d v="2017-09-25T00:00:00"/>
    <d v="2017-09-29T00:00:00"/>
    <s v="Standard Class"/>
    <s v="KE-16420"/>
    <s v="Katrina Edelman"/>
    <s v="Corporate"/>
    <s v="United States"/>
    <s v="Tigard"/>
    <x v="21"/>
    <x v="299"/>
    <x v="1"/>
    <s v="OFF-PA-10000380"/>
    <x v="1"/>
    <s v="Paper"/>
    <s v="REDIFORM Incoming/Outgoing Call Register, 11&quot; X 8 1/2&quot;, 100 Messages"/>
    <n v="60.048000000000002"/>
  </r>
  <r>
    <n v="4082"/>
    <s v="CA-2017-140417"/>
    <d v="2017-09-25T00:00:00"/>
    <d v="2017-09-29T00:00:00"/>
    <s v="Standard Class"/>
    <s v="KE-16420"/>
    <s v="Katrina Edelman"/>
    <s v="Corporate"/>
    <s v="United States"/>
    <s v="Tigard"/>
    <x v="21"/>
    <x v="299"/>
    <x v="1"/>
    <s v="OFF-BI-10004828"/>
    <x v="1"/>
    <s v="Binders"/>
    <s v="GBC Poly Designer Binding Covers"/>
    <n v="5.0220000000000002"/>
  </r>
  <r>
    <n v="4083"/>
    <s v="US-2018-151316"/>
    <d v="2018-06-24T00:00:00"/>
    <d v="2018-06-30T00:00:00"/>
    <s v="Standard Class"/>
    <s v="MC-17635"/>
    <s v="Matthew Clasen"/>
    <s v="Corporate"/>
    <s v="United States"/>
    <s v="Decatur"/>
    <x v="10"/>
    <x v="67"/>
    <x v="2"/>
    <s v="OFF-BI-10004632"/>
    <x v="1"/>
    <s v="Binders"/>
    <s v="Ibico Hi-Tech Manual Binding System"/>
    <n v="182.994"/>
  </r>
  <r>
    <n v="4084"/>
    <s v="US-2018-151316"/>
    <d v="2018-06-24T00:00:00"/>
    <d v="2018-06-30T00:00:00"/>
    <s v="Standard Class"/>
    <s v="MC-17635"/>
    <s v="Matthew Clasen"/>
    <s v="Corporate"/>
    <s v="United States"/>
    <s v="Decatur"/>
    <x v="10"/>
    <x v="67"/>
    <x v="2"/>
    <s v="OFF-PA-10000327"/>
    <x v="1"/>
    <s v="Paper"/>
    <s v="Xerox 1971"/>
    <n v="10.272"/>
  </r>
  <r>
    <n v="4085"/>
    <s v="CA-2018-163692"/>
    <d v="2018-09-07T00:00:00"/>
    <d v="2018-09-09T00:00:00"/>
    <s v="First Class"/>
    <s v="Dp-13240"/>
    <s v="Dean percer"/>
    <s v="Home Office"/>
    <s v="United States"/>
    <s v="Phoenix"/>
    <x v="16"/>
    <x v="51"/>
    <x v="1"/>
    <s v="OFF-BI-10003291"/>
    <x v="1"/>
    <s v="Binders"/>
    <s v="Wilson Jones Leather-Like Binders with DublLock Round Rings"/>
    <n v="7.8570000000000002"/>
  </r>
  <r>
    <n v="4086"/>
    <s v="CA-2017-111913"/>
    <d v="2017-08-04T00:00:00"/>
    <d v="2017-08-06T00:00:00"/>
    <s v="Second Class"/>
    <s v="LC-16930"/>
    <s v="Linda Cazamias"/>
    <s v="Corporate"/>
    <s v="United States"/>
    <s v="Sacramento"/>
    <x v="1"/>
    <x v="378"/>
    <x v="1"/>
    <s v="TEC-PH-10002275"/>
    <x v="2"/>
    <s v="Phones"/>
    <s v="Mitel 5320 IP Phone VoIP phone"/>
    <n v="302.38400000000001"/>
  </r>
  <r>
    <n v="4087"/>
    <s v="CA-2017-111913"/>
    <d v="2017-08-04T00:00:00"/>
    <d v="2017-08-06T00:00:00"/>
    <s v="Second Class"/>
    <s v="LC-16930"/>
    <s v="Linda Cazamias"/>
    <s v="Corporate"/>
    <s v="United States"/>
    <s v="Sacramento"/>
    <x v="1"/>
    <x v="378"/>
    <x v="1"/>
    <s v="OFF-BI-10003291"/>
    <x v="1"/>
    <s v="Binders"/>
    <s v="Wilson Jones Leather-Like Binders with DublLock Round Rings"/>
    <n v="20.952000000000002"/>
  </r>
  <r>
    <n v="4088"/>
    <s v="CA-2017-111913"/>
    <d v="2017-08-04T00:00:00"/>
    <d v="2017-08-06T00:00:00"/>
    <s v="Second Class"/>
    <s v="LC-16930"/>
    <s v="Linda Cazamias"/>
    <s v="Corporate"/>
    <s v="United States"/>
    <s v="Sacramento"/>
    <x v="1"/>
    <x v="378"/>
    <x v="1"/>
    <s v="OFF-BI-10000343"/>
    <x v="1"/>
    <s v="Binders"/>
    <s v="Pressboard Covers with Storage Hooks, 9 1/2&quot; x 11&quot;, Light Blue"/>
    <n v="11.784000000000001"/>
  </r>
  <r>
    <n v="4089"/>
    <s v="US-2015-156559"/>
    <d v="2015-08-19T00:00:00"/>
    <d v="2015-08-26T00:00:00"/>
    <s v="Standard Class"/>
    <s v="LH-16900"/>
    <s v="Lena Hernandez"/>
    <s v="Consumer"/>
    <s v="United States"/>
    <s v="Jonesboro"/>
    <x v="36"/>
    <x v="236"/>
    <x v="0"/>
    <s v="FUR-BO-10000711"/>
    <x v="0"/>
    <s v="Bookcases"/>
    <s v="Hon Metal Bookcases, Gray"/>
    <n v="638.82000000000005"/>
  </r>
  <r>
    <n v="4090"/>
    <s v="CA-2017-161473"/>
    <d v="2017-04-01T00:00:00"/>
    <d v="2017-04-05T00:00:00"/>
    <s v="Standard Class"/>
    <s v="TB-21175"/>
    <s v="Thomas Boland"/>
    <s v="Corporate"/>
    <s v="United States"/>
    <s v="New York City"/>
    <x v="15"/>
    <x v="45"/>
    <x v="3"/>
    <s v="OFF-LA-10001297"/>
    <x v="1"/>
    <s v="Labels"/>
    <s v="Avery 473"/>
    <n v="20.7"/>
  </r>
  <r>
    <n v="4091"/>
    <s v="CA-2017-161473"/>
    <d v="2017-04-01T00:00:00"/>
    <d v="2017-04-05T00:00:00"/>
    <s v="Standard Class"/>
    <s v="TB-21175"/>
    <s v="Thomas Boland"/>
    <s v="Corporate"/>
    <s v="United States"/>
    <s v="New York City"/>
    <x v="15"/>
    <x v="45"/>
    <x v="3"/>
    <s v="OFF-SU-10001574"/>
    <x v="1"/>
    <s v="Supplies"/>
    <s v="Acme Value Line Scissors"/>
    <n v="10.95"/>
  </r>
  <r>
    <n v="4092"/>
    <s v="CA-2017-161473"/>
    <d v="2017-04-01T00:00:00"/>
    <d v="2017-04-05T00:00:00"/>
    <s v="Standard Class"/>
    <s v="TB-21175"/>
    <s v="Thomas Boland"/>
    <s v="Corporate"/>
    <s v="United States"/>
    <s v="New York City"/>
    <x v="15"/>
    <x v="45"/>
    <x v="3"/>
    <s v="OFF-BI-10003305"/>
    <x v="1"/>
    <s v="Binders"/>
    <s v="Avery Hanging File Binders"/>
    <n v="14.352"/>
  </r>
  <r>
    <n v="4093"/>
    <s v="CA-2018-166576"/>
    <d v="2018-05-16T00:00:00"/>
    <d v="2018-05-18T00:00:00"/>
    <s v="First Class"/>
    <s v="JM-15865"/>
    <s v="John Murray"/>
    <s v="Consumer"/>
    <s v="United States"/>
    <s v="Akron"/>
    <x v="24"/>
    <x v="75"/>
    <x v="3"/>
    <s v="OFF-ST-10002574"/>
    <x v="1"/>
    <s v="Storage"/>
    <s v="SAFCO Commercial Wire Shelving, Black"/>
    <n v="221.024"/>
  </r>
  <r>
    <n v="4094"/>
    <s v="CA-2016-102491"/>
    <d v="2016-08-24T00:00:00"/>
    <d v="2016-08-28T00:00:00"/>
    <s v="Standard Class"/>
    <s v="KW-16435"/>
    <s v="Katrina Willman"/>
    <s v="Consumer"/>
    <s v="United States"/>
    <s v="Florence"/>
    <x v="0"/>
    <x v="202"/>
    <x v="0"/>
    <s v="TEC-MA-10000864"/>
    <x v="2"/>
    <s v="Machines"/>
    <s v="Cisco 9971 IP Video Phone Charcoal"/>
    <n v="3080"/>
  </r>
  <r>
    <n v="4095"/>
    <s v="CA-2016-102491"/>
    <d v="2016-08-24T00:00:00"/>
    <d v="2016-08-28T00:00:00"/>
    <s v="Standard Class"/>
    <s v="KW-16435"/>
    <s v="Katrina Willman"/>
    <s v="Consumer"/>
    <s v="United States"/>
    <s v="Florence"/>
    <x v="0"/>
    <x v="202"/>
    <x v="0"/>
    <s v="TEC-AC-10003289"/>
    <x v="2"/>
    <s v="Accessories"/>
    <s v="Anker Ultra-Slim Mini Bluetooth 3.0 Wireless Keyboard"/>
    <n v="79.959999999999994"/>
  </r>
  <r>
    <n v="4096"/>
    <s v="CA-2016-102491"/>
    <d v="2016-08-24T00:00:00"/>
    <d v="2016-08-28T00:00:00"/>
    <s v="Standard Class"/>
    <s v="KW-16435"/>
    <s v="Katrina Willman"/>
    <s v="Consumer"/>
    <s v="United States"/>
    <s v="Florence"/>
    <x v="0"/>
    <x v="202"/>
    <x v="0"/>
    <s v="TEC-PH-10001619"/>
    <x v="2"/>
    <s v="Phones"/>
    <s v="LG G3"/>
    <n v="587.97"/>
  </r>
  <r>
    <n v="4097"/>
    <s v="CA-2015-116904"/>
    <d v="2015-09-23T00:00:00"/>
    <d v="2015-09-28T00:00:00"/>
    <s v="Standard Class"/>
    <s v="SC-20095"/>
    <s v="Sanjit Chand"/>
    <s v="Consumer"/>
    <s v="United States"/>
    <s v="Minneapolis"/>
    <x v="11"/>
    <x v="39"/>
    <x v="2"/>
    <s v="OFF-PA-10004888"/>
    <x v="1"/>
    <s v="Paper"/>
    <s v="Xerox 217"/>
    <n v="32.4"/>
  </r>
  <r>
    <n v="4098"/>
    <s v="CA-2015-116904"/>
    <d v="2015-09-23T00:00:00"/>
    <d v="2015-09-28T00:00:00"/>
    <s v="Standard Class"/>
    <s v="SC-20095"/>
    <s v="Sanjit Chand"/>
    <s v="Consumer"/>
    <s v="United States"/>
    <s v="Minneapolis"/>
    <x v="11"/>
    <x v="39"/>
    <x v="2"/>
    <s v="OFF-ST-10000736"/>
    <x v="1"/>
    <s v="Storage"/>
    <s v="Carina Double Wide Media Storage Towers in Natural &amp; Black"/>
    <n v="404.9"/>
  </r>
  <r>
    <n v="4099"/>
    <s v="CA-2015-116904"/>
    <d v="2015-09-23T00:00:00"/>
    <d v="2015-09-28T00:00:00"/>
    <s v="Standard Class"/>
    <s v="SC-20095"/>
    <s v="Sanjit Chand"/>
    <s v="Consumer"/>
    <s v="United States"/>
    <s v="Minneapolis"/>
    <x v="11"/>
    <x v="39"/>
    <x v="2"/>
    <s v="OFF-BI-10001120"/>
    <x v="1"/>
    <s v="Binders"/>
    <s v="Ibico EPK-21 Electric Binding System"/>
    <n v="9449.9500000000007"/>
  </r>
  <r>
    <n v="4100"/>
    <s v="CA-2015-116904"/>
    <d v="2015-09-23T00:00:00"/>
    <d v="2015-09-28T00:00:00"/>
    <s v="Standard Class"/>
    <s v="SC-20095"/>
    <s v="Sanjit Chand"/>
    <s v="Consumer"/>
    <s v="United States"/>
    <s v="Minneapolis"/>
    <x v="11"/>
    <x v="39"/>
    <x v="2"/>
    <s v="OFF-BI-10000301"/>
    <x v="1"/>
    <s v="Binders"/>
    <s v="GBC Instant Report Kit"/>
    <n v="12.94"/>
  </r>
  <r>
    <n v="4101"/>
    <s v="US-2018-102288"/>
    <d v="2018-06-19T00:00:00"/>
    <d v="2018-06-23T00:00:00"/>
    <s v="Standard Class"/>
    <s v="ZC-21910"/>
    <s v="Zuschuss Carroll"/>
    <s v="Consumer"/>
    <s v="United States"/>
    <s v="Houston"/>
    <x v="5"/>
    <x v="14"/>
    <x v="2"/>
    <s v="OFF-AP-10004655"/>
    <x v="1"/>
    <s v="Appliances"/>
    <s v="Holmes Visible Mist Ultrasonic Humidifier with 2.3-Gallon Output per Day, Replacement Filter"/>
    <n v="2.2639999999999998"/>
  </r>
  <r>
    <n v="4102"/>
    <s v="US-2018-102288"/>
    <d v="2018-06-19T00:00:00"/>
    <d v="2018-06-23T00:00:00"/>
    <s v="Standard Class"/>
    <s v="ZC-21910"/>
    <s v="Zuschuss Carroll"/>
    <s v="Consumer"/>
    <s v="United States"/>
    <s v="Houston"/>
    <x v="5"/>
    <x v="14"/>
    <x v="2"/>
    <s v="OFF-AP-10002906"/>
    <x v="1"/>
    <s v="Appliances"/>
    <s v="Hoover Replacement Belt for Commercial Guardsman Heavy-Duty Upright Vacuum"/>
    <n v="0.44400000000000001"/>
  </r>
  <r>
    <n v="4103"/>
    <s v="US-2018-102288"/>
    <d v="2018-06-19T00:00:00"/>
    <d v="2018-06-23T00:00:00"/>
    <s v="Standard Class"/>
    <s v="ZC-21910"/>
    <s v="Zuschuss Carroll"/>
    <s v="Consumer"/>
    <s v="United States"/>
    <s v="Houston"/>
    <x v="5"/>
    <x v="14"/>
    <x v="2"/>
    <s v="OFF-PA-10000740"/>
    <x v="1"/>
    <s v="Paper"/>
    <s v="Xerox 1982"/>
    <n v="146.17599999999999"/>
  </r>
  <r>
    <n v="4104"/>
    <s v="CA-2018-137456"/>
    <d v="2018-12-21T00:00:00"/>
    <d v="2018-12-21T00:00:00"/>
    <s v="Same Day"/>
    <s v="RB-19465"/>
    <s v="Rick Bensley"/>
    <s v="Home Office"/>
    <s v="United States"/>
    <s v="Fremont"/>
    <x v="8"/>
    <x v="10"/>
    <x v="2"/>
    <s v="FUR-FU-10001940"/>
    <x v="0"/>
    <s v="Furnishings"/>
    <s v="Staple-based wall hangings"/>
    <n v="15.92"/>
  </r>
  <r>
    <n v="4105"/>
    <s v="US-2018-155999"/>
    <d v="2018-08-07T00:00:00"/>
    <d v="2018-08-13T00:00:00"/>
    <s v="Standard Class"/>
    <s v="JK-15370"/>
    <s v="Jay Kimmel"/>
    <s v="Consumer"/>
    <s v="United States"/>
    <s v="San Diego"/>
    <x v="1"/>
    <x v="188"/>
    <x v="1"/>
    <s v="TEC-PH-10000439"/>
    <x v="2"/>
    <s v="Phones"/>
    <s v="GE DSL Phone Line Filter"/>
    <n v="159.96"/>
  </r>
  <r>
    <n v="4106"/>
    <s v="US-2018-155999"/>
    <d v="2018-08-07T00:00:00"/>
    <d v="2018-08-13T00:00:00"/>
    <s v="Standard Class"/>
    <s v="JK-15370"/>
    <s v="Jay Kimmel"/>
    <s v="Consumer"/>
    <s v="United States"/>
    <s v="San Diego"/>
    <x v="1"/>
    <x v="188"/>
    <x v="1"/>
    <s v="OFF-BI-10000404"/>
    <x v="1"/>
    <s v="Binders"/>
    <s v="Avery Printable Repositionable Plastic Tabs"/>
    <n v="13.76"/>
  </r>
  <r>
    <n v="4107"/>
    <s v="US-2017-148334"/>
    <d v="2017-08-22T00:00:00"/>
    <d v="2017-08-26T00:00:00"/>
    <s v="Standard Class"/>
    <s v="DD-13570"/>
    <s v="Dorothy Dickinson"/>
    <s v="Consumer"/>
    <s v="United States"/>
    <s v="Houston"/>
    <x v="5"/>
    <x v="16"/>
    <x v="2"/>
    <s v="OFF-BI-10003676"/>
    <x v="1"/>
    <s v="Binders"/>
    <s v="GBC Standard Recycled Report Covers, Clear Plastic Sheets"/>
    <n v="4.3120000000000003"/>
  </r>
  <r>
    <n v="4108"/>
    <s v="CA-2016-105599"/>
    <d v="2016-09-07T00:00:00"/>
    <d v="2016-09-07T00:00:00"/>
    <s v="Same Day"/>
    <s v="MC-17275"/>
    <s v="Marc Crier"/>
    <s v="Consumer"/>
    <s v="United States"/>
    <s v="New York City"/>
    <x v="15"/>
    <x v="164"/>
    <x v="3"/>
    <s v="OFF-ST-10002486"/>
    <x v="1"/>
    <s v="Storage"/>
    <s v="Eldon Shelf Savers Cubes and Bins"/>
    <n v="13.96"/>
  </r>
  <r>
    <n v="4109"/>
    <s v="CA-2016-105599"/>
    <d v="2016-09-07T00:00:00"/>
    <d v="2016-09-07T00:00:00"/>
    <s v="Same Day"/>
    <s v="MC-17275"/>
    <s v="Marc Crier"/>
    <s v="Consumer"/>
    <s v="United States"/>
    <s v="New York City"/>
    <x v="15"/>
    <x v="164"/>
    <x v="3"/>
    <s v="FUR-TA-10003837"/>
    <x v="0"/>
    <s v="Tables"/>
    <s v="Anderson Hickey Conga Table Tops &amp; Accessories"/>
    <n v="27.414000000000001"/>
  </r>
  <r>
    <n v="4110"/>
    <s v="CA-2016-153717"/>
    <d v="2016-12-25T00:00:00"/>
    <d v="2017-01-01T00:00:00"/>
    <s v="Standard Class"/>
    <s v="DL-13495"/>
    <s v="Dionis Lloyd"/>
    <s v="Corporate"/>
    <s v="United States"/>
    <s v="Detroit"/>
    <x v="12"/>
    <x v="83"/>
    <x v="2"/>
    <s v="TEC-PH-10002923"/>
    <x v="2"/>
    <s v="Phones"/>
    <s v="Logitech B530 USBÂ HeadsetÂ -Â headsetÂ - Full size, Binaural"/>
    <n v="73.98"/>
  </r>
  <r>
    <n v="4111"/>
    <s v="CA-2016-153717"/>
    <d v="2016-12-25T00:00:00"/>
    <d v="2017-01-01T00:00:00"/>
    <s v="Standard Class"/>
    <s v="DL-13495"/>
    <s v="Dionis Lloyd"/>
    <s v="Corporate"/>
    <s v="United States"/>
    <s v="Detroit"/>
    <x v="12"/>
    <x v="83"/>
    <x v="2"/>
    <s v="FUR-BO-10004360"/>
    <x v="0"/>
    <s v="Bookcases"/>
    <s v="Rush Hierlooms Collection Rich Wood Bookcases"/>
    <n v="160.97999999999999"/>
  </r>
  <r>
    <n v="4112"/>
    <s v="CA-2016-153717"/>
    <d v="2016-12-25T00:00:00"/>
    <d v="2017-01-01T00:00:00"/>
    <s v="Standard Class"/>
    <s v="DL-13495"/>
    <s v="Dionis Lloyd"/>
    <s v="Corporate"/>
    <s v="United States"/>
    <s v="Detroit"/>
    <x v="12"/>
    <x v="83"/>
    <x v="2"/>
    <s v="OFF-PA-10002160"/>
    <x v="1"/>
    <s v="Paper"/>
    <s v="Xerox 1978"/>
    <n v="17.34"/>
  </r>
  <r>
    <n v="4113"/>
    <s v="CA-2016-153717"/>
    <d v="2016-12-25T00:00:00"/>
    <d v="2017-01-01T00:00:00"/>
    <s v="Standard Class"/>
    <s v="DL-13495"/>
    <s v="Dionis Lloyd"/>
    <s v="Corporate"/>
    <s v="United States"/>
    <s v="Detroit"/>
    <x v="12"/>
    <x v="83"/>
    <x v="2"/>
    <s v="OFF-AR-10002375"/>
    <x v="1"/>
    <s v="Art"/>
    <s v="Newell 351"/>
    <n v="3.28"/>
  </r>
  <r>
    <n v="4114"/>
    <s v="CA-2016-116687"/>
    <d v="2016-05-02T00:00:00"/>
    <d v="2016-05-07T00:00:00"/>
    <s v="Standard Class"/>
    <s v="NC-18625"/>
    <s v="Noah Childs"/>
    <s v="Corporate"/>
    <s v="United States"/>
    <s v="Houston"/>
    <x v="5"/>
    <x v="14"/>
    <x v="2"/>
    <s v="OFF-LA-10000443"/>
    <x v="1"/>
    <s v="Labels"/>
    <s v="Avery 501"/>
    <n v="8.8559999999999999"/>
  </r>
  <r>
    <n v="4115"/>
    <s v="CA-2016-116687"/>
    <d v="2016-05-02T00:00:00"/>
    <d v="2016-05-07T00:00:00"/>
    <s v="Standard Class"/>
    <s v="NC-18625"/>
    <s v="Noah Childs"/>
    <s v="Corporate"/>
    <s v="United States"/>
    <s v="Houston"/>
    <x v="5"/>
    <x v="14"/>
    <x v="2"/>
    <s v="TEC-PH-10001750"/>
    <x v="2"/>
    <s v="Phones"/>
    <s v="Samsung Rugby III"/>
    <n v="158.376"/>
  </r>
  <r>
    <n v="4116"/>
    <s v="CA-2017-163573"/>
    <d v="2017-11-24T00:00:00"/>
    <d v="2017-11-27T00:00:00"/>
    <s v="First Class"/>
    <s v="AC-10450"/>
    <s v="Amy Cox"/>
    <s v="Consumer"/>
    <s v="United States"/>
    <s v="Seattle"/>
    <x v="4"/>
    <x v="59"/>
    <x v="1"/>
    <s v="OFF-BI-10004632"/>
    <x v="1"/>
    <s v="Binders"/>
    <s v="Ibico Hi-Tech Manual Binding System"/>
    <n v="1219.96"/>
  </r>
  <r>
    <n v="4117"/>
    <s v="CA-2016-153416"/>
    <d v="2016-11-24T00:00:00"/>
    <d v="2016-11-29T00:00:00"/>
    <s v="Standard Class"/>
    <s v="TS-21340"/>
    <s v="Toby Swindell"/>
    <s v="Consumer"/>
    <s v="United States"/>
    <s v="Los Angeles"/>
    <x v="1"/>
    <x v="1"/>
    <x v="1"/>
    <s v="OFF-BI-10002813"/>
    <x v="1"/>
    <s v="Binders"/>
    <s v="Avery Reinforcements for Hole-Punch Pages"/>
    <n v="3.1680000000000001"/>
  </r>
  <r>
    <n v="4118"/>
    <s v="CA-2016-153416"/>
    <d v="2016-11-24T00:00:00"/>
    <d v="2016-11-29T00:00:00"/>
    <s v="Standard Class"/>
    <s v="TS-21340"/>
    <s v="Toby Swindell"/>
    <s v="Consumer"/>
    <s v="United States"/>
    <s v="Los Angeles"/>
    <x v="1"/>
    <x v="1"/>
    <x v="1"/>
    <s v="OFF-PA-10002005"/>
    <x v="1"/>
    <s v="Paper"/>
    <s v="Xerox 225"/>
    <n v="19.440000000000001"/>
  </r>
  <r>
    <n v="4119"/>
    <s v="CA-2016-153416"/>
    <d v="2016-11-24T00:00:00"/>
    <d v="2016-11-29T00:00:00"/>
    <s v="Standard Class"/>
    <s v="TS-21340"/>
    <s v="Toby Swindell"/>
    <s v="Consumer"/>
    <s v="United States"/>
    <s v="Los Angeles"/>
    <x v="1"/>
    <x v="1"/>
    <x v="1"/>
    <s v="OFF-ST-10000060"/>
    <x v="1"/>
    <s v="Storage"/>
    <s v="Fellowes Bankers Box Staxonsteel Drawer File/Stacking System"/>
    <n v="454.86"/>
  </r>
  <r>
    <n v="4120"/>
    <s v="CA-2016-153416"/>
    <d v="2016-11-24T00:00:00"/>
    <d v="2016-11-29T00:00:00"/>
    <s v="Standard Class"/>
    <s v="TS-21340"/>
    <s v="Toby Swindell"/>
    <s v="Consumer"/>
    <s v="United States"/>
    <s v="Los Angeles"/>
    <x v="1"/>
    <x v="1"/>
    <x v="1"/>
    <s v="OFF-BI-10002706"/>
    <x v="1"/>
    <s v="Binders"/>
    <s v="Avery Premier Heavy-Duty Binder with Round Locking Rings"/>
    <n v="91.391999999999996"/>
  </r>
  <r>
    <n v="4121"/>
    <s v="CA-2018-117394"/>
    <d v="2018-09-04T00:00:00"/>
    <d v="2018-09-10T00:00:00"/>
    <s v="Standard Class"/>
    <s v="MM-17920"/>
    <s v="Michael Moore"/>
    <s v="Consumer"/>
    <s v="United States"/>
    <s v="Philadelphia"/>
    <x v="9"/>
    <x v="74"/>
    <x v="3"/>
    <s v="TEC-AC-10000199"/>
    <x v="2"/>
    <s v="Accessories"/>
    <s v="Kingston Digital DataTraveler 8GB USB 2.0"/>
    <n v="19.04"/>
  </r>
  <r>
    <n v="4122"/>
    <s v="CA-2018-133823"/>
    <d v="2018-05-11T00:00:00"/>
    <d v="2018-05-12T00:00:00"/>
    <s v="Same Day"/>
    <s v="LP-17080"/>
    <s v="Liz Pelletier"/>
    <s v="Consumer"/>
    <s v="United States"/>
    <s v="Seattle"/>
    <x v="4"/>
    <x v="5"/>
    <x v="1"/>
    <s v="OFF-PA-10002870"/>
    <x v="1"/>
    <s v="Paper"/>
    <s v="Ampad Phone Message Book, Recycled, 400 Message Capacity, 5 Â¾â€ x 11â€"/>
    <n v="37.44"/>
  </r>
  <r>
    <n v="4123"/>
    <s v="CA-2018-133823"/>
    <d v="2018-05-11T00:00:00"/>
    <d v="2018-05-12T00:00:00"/>
    <s v="Same Day"/>
    <s v="LP-17080"/>
    <s v="Liz Pelletier"/>
    <s v="Consumer"/>
    <s v="United States"/>
    <s v="Seattle"/>
    <x v="4"/>
    <x v="5"/>
    <x v="1"/>
    <s v="OFF-LA-10004545"/>
    <x v="1"/>
    <s v="Labels"/>
    <s v="Avery 50"/>
    <n v="37.590000000000003"/>
  </r>
  <r>
    <n v="4124"/>
    <s v="CA-2018-133823"/>
    <d v="2018-05-11T00:00:00"/>
    <d v="2018-05-12T00:00:00"/>
    <s v="Same Day"/>
    <s v="LP-17080"/>
    <s v="Liz Pelletier"/>
    <s v="Consumer"/>
    <s v="United States"/>
    <s v="Seattle"/>
    <x v="4"/>
    <x v="5"/>
    <x v="1"/>
    <s v="OFF-BI-10000962"/>
    <x v="1"/>
    <s v="Binders"/>
    <s v="Acco Flexible ACCOHIDE Square Ring Data Binder, Dark Blue, 11 1/2&quot; X 14&quot; 7/8&quot;"/>
    <n v="26.032"/>
  </r>
  <r>
    <n v="4125"/>
    <s v="CA-2015-127523"/>
    <d v="2015-05-11T00:00:00"/>
    <d v="2015-05-18T00:00:00"/>
    <s v="Standard Class"/>
    <s v="BG-11695"/>
    <s v="Brooke Gillingham"/>
    <s v="Corporate"/>
    <s v="United States"/>
    <s v="Watertown"/>
    <x v="15"/>
    <x v="289"/>
    <x v="3"/>
    <s v="OFF-AP-10004249"/>
    <x v="1"/>
    <s v="Appliances"/>
    <s v="Staple holder"/>
    <n v="35.909999999999997"/>
  </r>
  <r>
    <n v="4126"/>
    <s v="CA-2018-123239"/>
    <d v="2018-07-27T00:00:00"/>
    <d v="2018-07-31T00:00:00"/>
    <s v="Second Class"/>
    <s v="MG-18145"/>
    <s v="Mike Gockenbach"/>
    <s v="Consumer"/>
    <s v="United States"/>
    <s v="Jacksonville"/>
    <x v="2"/>
    <x v="133"/>
    <x v="0"/>
    <s v="FUR-FU-10001602"/>
    <x v="0"/>
    <s v="Furnishings"/>
    <s v="Eldon Delta Triangular Chair Mat, 52&quot; x 58&quot;, Clear"/>
    <n v="91.031999999999996"/>
  </r>
  <r>
    <n v="4127"/>
    <s v="CA-2018-156769"/>
    <d v="2018-05-06T00:00:00"/>
    <d v="2018-05-09T00:00:00"/>
    <s v="First Class"/>
    <s v="GZ-14470"/>
    <s v="Gary Zandusky"/>
    <s v="Consumer"/>
    <s v="United States"/>
    <s v="Arlington"/>
    <x v="17"/>
    <x v="101"/>
    <x v="0"/>
    <s v="OFF-AR-10003179"/>
    <x v="1"/>
    <s v="Art"/>
    <s v="Dixon Ticonderoga Core-Lock Colored Pencils"/>
    <n v="54.66"/>
  </r>
  <r>
    <n v="4128"/>
    <s v="CA-2015-127299"/>
    <d v="2015-09-19T00:00:00"/>
    <d v="2015-09-24T00:00:00"/>
    <s v="Standard Class"/>
    <s v="JL-15835"/>
    <s v="John Lee"/>
    <s v="Consumer"/>
    <s v="United States"/>
    <s v="Charlotte"/>
    <x v="3"/>
    <x v="43"/>
    <x v="0"/>
    <s v="OFF-ST-10003722"/>
    <x v="1"/>
    <s v="Storage"/>
    <s v="Project Tote Personal File"/>
    <n v="67.343999999999994"/>
  </r>
  <r>
    <n v="4129"/>
    <s v="CA-2015-127299"/>
    <d v="2015-09-19T00:00:00"/>
    <d v="2015-09-24T00:00:00"/>
    <s v="Standard Class"/>
    <s v="JL-15835"/>
    <s v="John Lee"/>
    <s v="Consumer"/>
    <s v="United States"/>
    <s v="Charlotte"/>
    <x v="3"/>
    <x v="43"/>
    <x v="0"/>
    <s v="TEC-MA-10001127"/>
    <x v="2"/>
    <s v="Machines"/>
    <s v="HP Designjet T520 Inkjet Large Format Printer - 24&quot; Color"/>
    <n v="2624.9850000000001"/>
  </r>
  <r>
    <n v="4130"/>
    <s v="CA-2016-121272"/>
    <d v="2016-03-29T00:00:00"/>
    <d v="2016-04-04T00:00:00"/>
    <s v="Standard Class"/>
    <s v="DO-13435"/>
    <s v="Denny Ordway"/>
    <s v="Consumer"/>
    <s v="United States"/>
    <s v="Seattle"/>
    <x v="4"/>
    <x v="5"/>
    <x v="1"/>
    <s v="OFF-AP-10001947"/>
    <x v="1"/>
    <s v="Appliances"/>
    <s v="Acco 6 Outlet Guardian Premium Plus Surge Suppressor"/>
    <n v="73.28"/>
  </r>
  <r>
    <n v="4131"/>
    <s v="CA-2015-115336"/>
    <d v="2015-11-18T00:00:00"/>
    <d v="2015-11-25T00:00:00"/>
    <s v="Standard Class"/>
    <s v="AB-10600"/>
    <s v="Ann Blume"/>
    <s v="Corporate"/>
    <s v="United States"/>
    <s v="Chicago"/>
    <x v="10"/>
    <x v="36"/>
    <x v="2"/>
    <s v="OFF-BI-10001107"/>
    <x v="1"/>
    <s v="Binders"/>
    <s v="GBC White Gloss Covers, Plain Front"/>
    <n v="14.48"/>
  </r>
  <r>
    <n v="4132"/>
    <s v="CA-2016-111703"/>
    <d v="2016-07-02T00:00:00"/>
    <d v="2016-07-09T00:00:00"/>
    <s v="Standard Class"/>
    <s v="KB-16315"/>
    <s v="Karl Braun"/>
    <s v="Consumer"/>
    <s v="United States"/>
    <s v="Hollywood"/>
    <x v="2"/>
    <x v="474"/>
    <x v="0"/>
    <s v="OFF-PA-10000349"/>
    <x v="1"/>
    <s v="Paper"/>
    <s v="Easy-staple paper"/>
    <n v="11.952"/>
  </r>
  <r>
    <n v="4133"/>
    <s v="CA-2016-111703"/>
    <d v="2016-07-02T00:00:00"/>
    <d v="2016-07-09T00:00:00"/>
    <s v="Standard Class"/>
    <s v="KB-16315"/>
    <s v="Karl Braun"/>
    <s v="Consumer"/>
    <s v="United States"/>
    <s v="Hollywood"/>
    <x v="2"/>
    <x v="474"/>
    <x v="0"/>
    <s v="OFF-PA-10003349"/>
    <x v="1"/>
    <s v="Paper"/>
    <s v="Xerox 1957"/>
    <n v="15.552"/>
  </r>
  <r>
    <n v="4134"/>
    <s v="CA-2015-128839"/>
    <d v="2015-09-08T00:00:00"/>
    <d v="2015-09-13T00:00:00"/>
    <s v="Standard Class"/>
    <s v="TT-21070"/>
    <s v="Ted Trevino"/>
    <s v="Consumer"/>
    <s v="United States"/>
    <s v="Chesapeake"/>
    <x v="17"/>
    <x v="336"/>
    <x v="0"/>
    <s v="OFF-FA-10002280"/>
    <x v="1"/>
    <s v="Fasteners"/>
    <s v="Advantus Plastic Paper Clips"/>
    <n v="45"/>
  </r>
  <r>
    <n v="4135"/>
    <s v="CA-2015-128839"/>
    <d v="2015-09-08T00:00:00"/>
    <d v="2015-09-13T00:00:00"/>
    <s v="Standard Class"/>
    <s v="TT-21070"/>
    <s v="Ted Trevino"/>
    <s v="Consumer"/>
    <s v="United States"/>
    <s v="Chesapeake"/>
    <x v="17"/>
    <x v="336"/>
    <x v="0"/>
    <s v="TEC-MA-10000029"/>
    <x v="2"/>
    <s v="Machines"/>
    <s v="Epson WorkForce WF-2530 All-in-One Printer, Copier Scanner"/>
    <n v="209.97"/>
  </r>
  <r>
    <n v="4136"/>
    <s v="CA-2018-105914"/>
    <d v="2018-10-02T00:00:00"/>
    <d v="2018-10-08T00:00:00"/>
    <s v="Standard Class"/>
    <s v="PV-18985"/>
    <s v="Paul Van Hugh"/>
    <s v="Home Office"/>
    <s v="United States"/>
    <s v="Los Angeles"/>
    <x v="1"/>
    <x v="1"/>
    <x v="1"/>
    <s v="OFF-BI-10002854"/>
    <x v="1"/>
    <s v="Binders"/>
    <s v="Performers Binder/Pad Holder, Black"/>
    <n v="112.12"/>
  </r>
  <r>
    <n v="4137"/>
    <s v="CA-2018-105914"/>
    <d v="2018-10-02T00:00:00"/>
    <d v="2018-10-08T00:00:00"/>
    <s v="Standard Class"/>
    <s v="PV-18985"/>
    <s v="Paul Van Hugh"/>
    <s v="Home Office"/>
    <s v="United States"/>
    <s v="Los Angeles"/>
    <x v="1"/>
    <x v="1"/>
    <x v="1"/>
    <s v="OFF-ST-10003716"/>
    <x v="1"/>
    <s v="Storage"/>
    <s v="Tennsco Double-Tier Lockers"/>
    <n v="1575.14"/>
  </r>
  <r>
    <n v="4138"/>
    <s v="CA-2018-110926"/>
    <d v="2018-11-19T00:00:00"/>
    <d v="2018-11-23T00:00:00"/>
    <s v="Standard Class"/>
    <s v="DD-13570"/>
    <s v="Dorothy Dickinson"/>
    <s v="Consumer"/>
    <s v="United States"/>
    <s v="Alexandria"/>
    <x v="17"/>
    <x v="212"/>
    <x v="0"/>
    <s v="OFF-FA-10000624"/>
    <x v="1"/>
    <s v="Fasteners"/>
    <s v="OIC Binder Clips"/>
    <n v="25.06"/>
  </r>
  <r>
    <n v="4139"/>
    <s v="CA-2017-117226"/>
    <d v="2017-12-30T00:00:00"/>
    <d v="2018-01-01T00:00:00"/>
    <s v="First Class"/>
    <s v="KD-16495"/>
    <s v="Keith Dawkins"/>
    <s v="Corporate"/>
    <s v="United States"/>
    <s v="Deer Park"/>
    <x v="5"/>
    <x v="475"/>
    <x v="2"/>
    <s v="OFF-BI-10004654"/>
    <x v="1"/>
    <s v="Binders"/>
    <s v="Avery Binding System Hidden Tab Executive Style Index Sets"/>
    <n v="6.9240000000000004"/>
  </r>
  <r>
    <n v="4140"/>
    <s v="CA-2018-127313"/>
    <d v="2018-12-01T00:00:00"/>
    <d v="2018-12-04T00:00:00"/>
    <s v="First Class"/>
    <s v="RA-19285"/>
    <s v="Ralph Arnett"/>
    <s v="Consumer"/>
    <s v="United States"/>
    <s v="Philadelphia"/>
    <x v="9"/>
    <x v="74"/>
    <x v="3"/>
    <s v="OFF-ST-10001228"/>
    <x v="1"/>
    <s v="Storage"/>
    <s v="Personal File Boxes with Fold-Down Carry Handle"/>
    <n v="37.392000000000003"/>
  </r>
  <r>
    <n v="4141"/>
    <s v="CA-2018-127313"/>
    <d v="2018-12-01T00:00:00"/>
    <d v="2018-12-04T00:00:00"/>
    <s v="First Class"/>
    <s v="RA-19285"/>
    <s v="Ralph Arnett"/>
    <s v="Consumer"/>
    <s v="United States"/>
    <s v="Philadelphia"/>
    <x v="9"/>
    <x v="74"/>
    <x v="3"/>
    <s v="FUR-FU-10003798"/>
    <x v="0"/>
    <s v="Furnishings"/>
    <s v="Ultra Door Kickplate, 8&quot;H x 34&quot;W"/>
    <n v="79.12"/>
  </r>
  <r>
    <n v="4142"/>
    <s v="CA-2017-136287"/>
    <d v="2017-06-13T00:00:00"/>
    <d v="2017-06-17T00:00:00"/>
    <s v="Standard Class"/>
    <s v="SS-20590"/>
    <s v="Sonia Sunley"/>
    <s v="Consumer"/>
    <s v="United States"/>
    <s v="Wichita"/>
    <x v="41"/>
    <x v="476"/>
    <x v="2"/>
    <s v="OFF-LA-10003148"/>
    <x v="1"/>
    <s v="Labels"/>
    <s v="Avery 51"/>
    <n v="18.899999999999999"/>
  </r>
  <r>
    <n v="4143"/>
    <s v="US-2015-107699"/>
    <d v="2015-05-19T00:00:00"/>
    <d v="2015-05-23T00:00:00"/>
    <s v="Standard Class"/>
    <s v="JH-15820"/>
    <s v="John Huston"/>
    <s v="Consumer"/>
    <s v="United States"/>
    <s v="Midland"/>
    <x v="12"/>
    <x v="373"/>
    <x v="2"/>
    <s v="OFF-BI-10001249"/>
    <x v="1"/>
    <s v="Binders"/>
    <s v="Avery Heavy-Duty EZD View Binder with Locking Rings"/>
    <n v="57.42"/>
  </r>
  <r>
    <n v="4144"/>
    <s v="CA-2018-112725"/>
    <d v="2018-01-30T00:00:00"/>
    <d v="2018-02-06T00:00:00"/>
    <s v="Standard Class"/>
    <s v="EH-14125"/>
    <s v="Eugene Hildebrand"/>
    <s v="Home Office"/>
    <s v="United States"/>
    <s v="San Francisco"/>
    <x v="1"/>
    <x v="94"/>
    <x v="1"/>
    <s v="OFF-AR-10003759"/>
    <x v="1"/>
    <s v="Art"/>
    <s v="Crayola Anti Dust Chalk, 12/Pack"/>
    <n v="12.74"/>
  </r>
  <r>
    <n v="4145"/>
    <s v="CA-2018-112725"/>
    <d v="2018-01-30T00:00:00"/>
    <d v="2018-02-06T00:00:00"/>
    <s v="Standard Class"/>
    <s v="EH-14125"/>
    <s v="Eugene Hildebrand"/>
    <s v="Home Office"/>
    <s v="United States"/>
    <s v="San Francisco"/>
    <x v="1"/>
    <x v="94"/>
    <x v="1"/>
    <s v="OFF-AR-10001227"/>
    <x v="1"/>
    <s v="Art"/>
    <s v="Newell 338"/>
    <n v="8.82"/>
  </r>
  <r>
    <n v="4146"/>
    <s v="CA-2018-112725"/>
    <d v="2018-01-30T00:00:00"/>
    <d v="2018-02-06T00:00:00"/>
    <s v="Standard Class"/>
    <s v="EH-14125"/>
    <s v="Eugene Hildebrand"/>
    <s v="Home Office"/>
    <s v="United States"/>
    <s v="San Francisco"/>
    <x v="1"/>
    <x v="94"/>
    <x v="1"/>
    <s v="FUR-CH-10000863"/>
    <x v="0"/>
    <s v="Chairs"/>
    <s v="Novimex Swivel Fabric Task Chair"/>
    <n v="120.78400000000001"/>
  </r>
  <r>
    <n v="4147"/>
    <s v="CA-2016-136196"/>
    <d v="2016-11-28T00:00:00"/>
    <d v="2016-12-04T00:00:00"/>
    <s v="Standard Class"/>
    <s v="TP-21415"/>
    <s v="Tom Prescott"/>
    <s v="Consumer"/>
    <s v="United States"/>
    <s v="Freeport"/>
    <x v="15"/>
    <x v="264"/>
    <x v="3"/>
    <s v="FUR-FU-10004017"/>
    <x v="0"/>
    <s v="Furnishings"/>
    <s v="Tenex Contemporary Contur Chairmats for Low and Medium Pile Carpet, Computer, 39&quot; x 49&quot;"/>
    <n v="322.58999999999997"/>
  </r>
  <r>
    <n v="4148"/>
    <s v="CA-2018-106068"/>
    <d v="2018-10-23T00:00:00"/>
    <d v="2018-10-28T00:00:00"/>
    <s v="Standard Class"/>
    <s v="RB-19330"/>
    <s v="Randy Bradley"/>
    <s v="Consumer"/>
    <s v="United States"/>
    <s v="Austin"/>
    <x v="5"/>
    <x v="110"/>
    <x v="2"/>
    <s v="OFF-BI-10000962"/>
    <x v="1"/>
    <s v="Binders"/>
    <s v="Acco Flexible ACCOHIDE Square Ring Data Binder, Dark Blue, 11 1/2&quot; X 14&quot; 7/8&quot;"/>
    <n v="9.7620000000000005"/>
  </r>
  <r>
    <n v="4149"/>
    <s v="CA-2018-106068"/>
    <d v="2018-10-23T00:00:00"/>
    <d v="2018-10-28T00:00:00"/>
    <s v="Standard Class"/>
    <s v="RB-19330"/>
    <s v="Randy Bradley"/>
    <s v="Consumer"/>
    <s v="United States"/>
    <s v="Austin"/>
    <x v="5"/>
    <x v="110"/>
    <x v="2"/>
    <s v="OFF-ST-10004507"/>
    <x v="1"/>
    <s v="Storage"/>
    <s v="Advantus Rolling Storage Box"/>
    <n v="13.72"/>
  </r>
  <r>
    <n v="4150"/>
    <s v="CA-2018-106068"/>
    <d v="2018-10-23T00:00:00"/>
    <d v="2018-10-28T00:00:00"/>
    <s v="Standard Class"/>
    <s v="RB-19330"/>
    <s v="Randy Bradley"/>
    <s v="Consumer"/>
    <s v="United States"/>
    <s v="Austin"/>
    <x v="5"/>
    <x v="110"/>
    <x v="2"/>
    <s v="TEC-AC-10002942"/>
    <x v="2"/>
    <s v="Accessories"/>
    <s v="WD My Passport Ultra 1TB Portable External Hard Drive"/>
    <n v="55.2"/>
  </r>
  <r>
    <n v="4151"/>
    <s v="CA-2018-106068"/>
    <d v="2018-10-23T00:00:00"/>
    <d v="2018-10-28T00:00:00"/>
    <s v="Standard Class"/>
    <s v="RB-19330"/>
    <s v="Randy Bradley"/>
    <s v="Consumer"/>
    <s v="United States"/>
    <s v="Austin"/>
    <x v="5"/>
    <x v="110"/>
    <x v="2"/>
    <s v="OFF-ST-10002344"/>
    <x v="1"/>
    <s v="Storage"/>
    <s v="Carina 42&quot;Hx23 3/4&quot;W Media Storage Unit"/>
    <n v="259.13600000000002"/>
  </r>
  <r>
    <n v="4152"/>
    <s v="CA-2018-100160"/>
    <d v="2018-09-07T00:00:00"/>
    <d v="2018-09-11T00:00:00"/>
    <s v="Standard Class"/>
    <s v="CB-12025"/>
    <s v="Cassandra Brandow"/>
    <s v="Consumer"/>
    <s v="United States"/>
    <s v="Philadelphia"/>
    <x v="9"/>
    <x v="63"/>
    <x v="3"/>
    <s v="OFF-LA-10002475"/>
    <x v="1"/>
    <s v="Labels"/>
    <s v="Avery 519"/>
    <n v="29.24"/>
  </r>
  <r>
    <n v="4153"/>
    <s v="CA-2018-100160"/>
    <d v="2018-09-07T00:00:00"/>
    <d v="2018-09-11T00:00:00"/>
    <s v="Standard Class"/>
    <s v="CB-12025"/>
    <s v="Cassandra Brandow"/>
    <s v="Consumer"/>
    <s v="United States"/>
    <s v="Philadelphia"/>
    <x v="9"/>
    <x v="63"/>
    <x v="3"/>
    <s v="OFF-PA-10003072"/>
    <x v="1"/>
    <s v="Paper"/>
    <s v="Eureka Recycled Copy Paper 8 1/2&quot; x 11&quot;, Ream"/>
    <n v="15.552"/>
  </r>
  <r>
    <n v="4154"/>
    <s v="CA-2018-100160"/>
    <d v="2018-09-07T00:00:00"/>
    <d v="2018-09-11T00:00:00"/>
    <s v="Standard Class"/>
    <s v="CB-12025"/>
    <s v="Cassandra Brandow"/>
    <s v="Consumer"/>
    <s v="United States"/>
    <s v="Philadelphia"/>
    <x v="9"/>
    <x v="63"/>
    <x v="3"/>
    <s v="OFF-EN-10001509"/>
    <x v="1"/>
    <s v="Envelopes"/>
    <s v="Poly String Tie Envelopes"/>
    <n v="4.8959999999999999"/>
  </r>
  <r>
    <n v="4155"/>
    <s v="CA-2017-139689"/>
    <d v="2017-12-29T00:00:00"/>
    <d v="2018-01-03T00:00:00"/>
    <s v="Standard Class"/>
    <s v="MP-17965"/>
    <s v="Michael Paige"/>
    <s v="Corporate"/>
    <s v="United States"/>
    <s v="Bristol"/>
    <x v="18"/>
    <x v="48"/>
    <x v="0"/>
    <s v="OFF-BI-10004781"/>
    <x v="1"/>
    <s v="Binders"/>
    <s v="GBC Wire Binding Strips"/>
    <n v="38.088000000000001"/>
  </r>
  <r>
    <n v="4156"/>
    <s v="CA-2017-139689"/>
    <d v="2017-12-29T00:00:00"/>
    <d v="2018-01-03T00:00:00"/>
    <s v="Standard Class"/>
    <s v="MP-17965"/>
    <s v="Michael Paige"/>
    <s v="Corporate"/>
    <s v="United States"/>
    <s v="Bristol"/>
    <x v="18"/>
    <x v="48"/>
    <x v="0"/>
    <s v="OFF-BI-10000145"/>
    <x v="1"/>
    <s v="Binders"/>
    <s v="Zipper Ring Binder Pockets"/>
    <n v="2.8079999999999998"/>
  </r>
  <r>
    <n v="4157"/>
    <s v="CA-2016-101091"/>
    <d v="2016-12-05T00:00:00"/>
    <d v="2016-12-09T00:00:00"/>
    <s v="Second Class"/>
    <s v="SW-20245"/>
    <s v="Scot Wooten"/>
    <s v="Consumer"/>
    <s v="United States"/>
    <s v="Philadelphia"/>
    <x v="9"/>
    <x v="11"/>
    <x v="3"/>
    <s v="TEC-AC-10003280"/>
    <x v="2"/>
    <s v="Accessories"/>
    <s v="Belkin F8E887 USB Wired Ergonomic Keyboard"/>
    <n v="47.984000000000002"/>
  </r>
  <r>
    <n v="4158"/>
    <s v="CA-2016-101091"/>
    <d v="2016-12-05T00:00:00"/>
    <d v="2016-12-09T00:00:00"/>
    <s v="Second Class"/>
    <s v="SW-20245"/>
    <s v="Scot Wooten"/>
    <s v="Consumer"/>
    <s v="United States"/>
    <s v="Philadelphia"/>
    <x v="9"/>
    <x v="11"/>
    <x v="3"/>
    <s v="OFF-BI-10001107"/>
    <x v="1"/>
    <s v="Binders"/>
    <s v="GBC White Gloss Covers, Plain Front"/>
    <n v="26.064"/>
  </r>
  <r>
    <n v="4159"/>
    <s v="CA-2015-126907"/>
    <d v="2015-11-01T00:00:00"/>
    <d v="2015-11-08T00:00:00"/>
    <s v="Standard Class"/>
    <s v="SM-20950"/>
    <s v="Suzanne McNair"/>
    <s v="Corporate"/>
    <s v="United States"/>
    <s v="Chicago"/>
    <x v="10"/>
    <x v="26"/>
    <x v="2"/>
    <s v="OFF-PA-10000533"/>
    <x v="1"/>
    <s v="Paper"/>
    <s v="Southworth Parchment Paper &amp; Envelopes"/>
    <n v="15.696"/>
  </r>
  <r>
    <n v="4160"/>
    <s v="US-2017-164588"/>
    <d v="2017-04-16T00:00:00"/>
    <d v="2017-04-23T00:00:00"/>
    <s v="Standard Class"/>
    <s v="AP-10915"/>
    <s v="Arthur Prichep"/>
    <s v="Consumer"/>
    <s v="United States"/>
    <s v="Columbus"/>
    <x v="32"/>
    <x v="112"/>
    <x v="0"/>
    <s v="OFF-AR-10003056"/>
    <x v="1"/>
    <s v="Art"/>
    <s v="Newell 341"/>
    <n v="12.84"/>
  </r>
  <r>
    <n v="4161"/>
    <s v="CA-2018-115546"/>
    <d v="2018-05-14T00:00:00"/>
    <d v="2018-05-18T00:00:00"/>
    <s v="Standard Class"/>
    <s v="AH-10465"/>
    <s v="Amy Hunt"/>
    <s v="Consumer"/>
    <s v="United States"/>
    <s v="New York City"/>
    <x v="15"/>
    <x v="45"/>
    <x v="3"/>
    <s v="TEC-PH-10002834"/>
    <x v="2"/>
    <s v="Phones"/>
    <s v="Google Nexus 5"/>
    <n v="539.97"/>
  </r>
  <r>
    <n v="4162"/>
    <s v="CA-2018-115546"/>
    <d v="2018-05-14T00:00:00"/>
    <d v="2018-05-18T00:00:00"/>
    <s v="Standard Class"/>
    <s v="AH-10465"/>
    <s v="Amy Hunt"/>
    <s v="Consumer"/>
    <s v="United States"/>
    <s v="New York City"/>
    <x v="15"/>
    <x v="45"/>
    <x v="3"/>
    <s v="OFF-ST-10002214"/>
    <x v="1"/>
    <s v="Storage"/>
    <s v="X-Rack File for Hanging Folders"/>
    <n v="22.58"/>
  </r>
  <r>
    <n v="4163"/>
    <s v="CA-2016-163587"/>
    <d v="2016-03-14T00:00:00"/>
    <d v="2016-03-18T00:00:00"/>
    <s v="Standard Class"/>
    <s v="EP-13915"/>
    <s v="Emily Phan"/>
    <s v="Consumer"/>
    <s v="United States"/>
    <s v="Dover"/>
    <x v="38"/>
    <x v="354"/>
    <x v="3"/>
    <s v="OFF-LA-10004484"/>
    <x v="1"/>
    <s v="Labels"/>
    <s v="Avery 476"/>
    <n v="16.52"/>
  </r>
  <r>
    <n v="4164"/>
    <s v="CA-2016-163587"/>
    <d v="2016-03-14T00:00:00"/>
    <d v="2016-03-18T00:00:00"/>
    <s v="Standard Class"/>
    <s v="EP-13915"/>
    <s v="Emily Phan"/>
    <s v="Consumer"/>
    <s v="United States"/>
    <s v="Dover"/>
    <x v="38"/>
    <x v="354"/>
    <x v="3"/>
    <s v="OFF-BI-10003091"/>
    <x v="1"/>
    <s v="Binders"/>
    <s v="GBC DocuBind TL200 Manual Binding Machine"/>
    <n v="671.94"/>
  </r>
  <r>
    <n v="4165"/>
    <s v="US-2018-106131"/>
    <d v="2018-01-14T00:00:00"/>
    <d v="2018-01-16T00:00:00"/>
    <s v="First Class"/>
    <s v="TP-21565"/>
    <s v="Tracy Poddar"/>
    <s v="Corporate"/>
    <s v="United States"/>
    <s v="Aurora"/>
    <x v="22"/>
    <x v="42"/>
    <x v="1"/>
    <s v="TEC-AC-10003027"/>
    <x v="2"/>
    <s v="Accessories"/>
    <s v="ImationÂ 8GB Mini TravelDrive USB 2.0Â Flash Drive"/>
    <n v="169.06399999999999"/>
  </r>
  <r>
    <n v="4166"/>
    <s v="US-2018-106131"/>
    <d v="2018-01-14T00:00:00"/>
    <d v="2018-01-16T00:00:00"/>
    <s v="First Class"/>
    <s v="TP-21565"/>
    <s v="Tracy Poddar"/>
    <s v="Corporate"/>
    <s v="United States"/>
    <s v="Aurora"/>
    <x v="22"/>
    <x v="42"/>
    <x v="1"/>
    <s v="OFF-ST-10003638"/>
    <x v="1"/>
    <s v="Storage"/>
    <s v="Mobile Personal File Cube"/>
    <n v="168.624"/>
  </r>
  <r>
    <n v="4167"/>
    <s v="CA-2016-160213"/>
    <d v="2016-03-08T00:00:00"/>
    <d v="2016-03-13T00:00:00"/>
    <s v="Standard Class"/>
    <s v="AR-10825"/>
    <s v="Anthony Rawles"/>
    <s v="Corporate"/>
    <s v="United States"/>
    <s v="Long Beach"/>
    <x v="15"/>
    <x v="254"/>
    <x v="3"/>
    <s v="OFF-PA-10003848"/>
    <x v="1"/>
    <s v="Paper"/>
    <s v="Xerox 1997"/>
    <n v="19.440000000000001"/>
  </r>
  <r>
    <n v="4168"/>
    <s v="CA-2015-157924"/>
    <d v="2015-10-11T00:00:00"/>
    <d v="2015-10-13T00:00:00"/>
    <s v="First Class"/>
    <s v="HA-14920"/>
    <s v="Helen Andreada"/>
    <s v="Consumer"/>
    <s v="United States"/>
    <s v="Pasadena"/>
    <x v="1"/>
    <x v="54"/>
    <x v="1"/>
    <s v="OFF-ST-10002352"/>
    <x v="1"/>
    <s v="Storage"/>
    <s v="Iris Project Case"/>
    <n v="31.92"/>
  </r>
  <r>
    <n v="4169"/>
    <s v="CA-2015-157924"/>
    <d v="2015-10-11T00:00:00"/>
    <d v="2015-10-13T00:00:00"/>
    <s v="First Class"/>
    <s v="HA-14920"/>
    <s v="Helen Andreada"/>
    <s v="Consumer"/>
    <s v="United States"/>
    <s v="Pasadena"/>
    <x v="1"/>
    <x v="54"/>
    <x v="1"/>
    <s v="FUR-CH-10000229"/>
    <x v="0"/>
    <s v="Chairs"/>
    <s v="Global Enterprise Series Seating High-Back Swivel/Tilt Chairs"/>
    <n v="433.56799999999998"/>
  </r>
  <r>
    <n v="4170"/>
    <s v="CA-2016-100216"/>
    <d v="2016-04-13T00:00:00"/>
    <d v="2016-04-14T00:00:00"/>
    <s v="First Class"/>
    <s v="HJ-14875"/>
    <s v="Heather Jas"/>
    <s v="Home Office"/>
    <s v="United States"/>
    <s v="Mesa"/>
    <x v="16"/>
    <x v="154"/>
    <x v="1"/>
    <s v="OFF-PA-10000788"/>
    <x v="1"/>
    <s v="Paper"/>
    <s v="Xerox 210"/>
    <n v="31.103999999999999"/>
  </r>
  <r>
    <n v="4171"/>
    <s v="CA-2016-100216"/>
    <d v="2016-04-13T00:00:00"/>
    <d v="2016-04-14T00:00:00"/>
    <s v="First Class"/>
    <s v="HJ-14875"/>
    <s v="Heather Jas"/>
    <s v="Home Office"/>
    <s v="United States"/>
    <s v="Mesa"/>
    <x v="16"/>
    <x v="154"/>
    <x v="1"/>
    <s v="OFF-PA-10002968"/>
    <x v="1"/>
    <s v="Paper"/>
    <s v="Xerox 1973"/>
    <n v="54.816000000000003"/>
  </r>
  <r>
    <n v="4172"/>
    <s v="CA-2018-100601"/>
    <d v="2018-11-16T00:00:00"/>
    <d v="2018-11-20T00:00:00"/>
    <s v="Standard Class"/>
    <s v="JK-15370"/>
    <s v="Jay Kimmel"/>
    <s v="Consumer"/>
    <s v="United States"/>
    <s v="Fresno"/>
    <x v="1"/>
    <x v="252"/>
    <x v="1"/>
    <s v="OFF-ST-10002486"/>
    <x v="1"/>
    <s v="Storage"/>
    <s v="Eldon Shelf Savers Cubes and Bins"/>
    <n v="48.86"/>
  </r>
  <r>
    <n v="4173"/>
    <s v="CA-2017-152163"/>
    <d v="2017-07-01T00:00:00"/>
    <d v="2017-07-01T00:00:00"/>
    <s v="Same Day"/>
    <s v="JF-15355"/>
    <s v="Jay Fein"/>
    <s v="Consumer"/>
    <s v="United States"/>
    <s v="Columbia"/>
    <x v="20"/>
    <x v="37"/>
    <x v="0"/>
    <s v="OFF-BI-10002215"/>
    <x v="1"/>
    <s v="Binders"/>
    <s v="Wilson Jones Hanging View Binder, White, 1&quot;"/>
    <n v="14.2"/>
  </r>
  <r>
    <n v="4174"/>
    <s v="CA-2017-152163"/>
    <d v="2017-07-01T00:00:00"/>
    <d v="2017-07-01T00:00:00"/>
    <s v="Same Day"/>
    <s v="JF-15355"/>
    <s v="Jay Fein"/>
    <s v="Consumer"/>
    <s v="United States"/>
    <s v="Columbia"/>
    <x v="20"/>
    <x v="37"/>
    <x v="0"/>
    <s v="OFF-PA-10000788"/>
    <x v="1"/>
    <s v="Paper"/>
    <s v="Xerox 210"/>
    <n v="12.96"/>
  </r>
  <r>
    <n v="4175"/>
    <s v="CA-2017-152163"/>
    <d v="2017-07-01T00:00:00"/>
    <d v="2017-07-01T00:00:00"/>
    <s v="Same Day"/>
    <s v="JF-15355"/>
    <s v="Jay Fein"/>
    <s v="Consumer"/>
    <s v="United States"/>
    <s v="Columbia"/>
    <x v="20"/>
    <x v="37"/>
    <x v="0"/>
    <s v="OFF-BI-10003364"/>
    <x v="1"/>
    <s v="Binders"/>
    <s v="Binding Machine Supplies"/>
    <n v="58.34"/>
  </r>
  <r>
    <n v="4176"/>
    <s v="CA-2016-154340"/>
    <d v="2016-11-29T00:00:00"/>
    <d v="2016-11-30T00:00:00"/>
    <s v="First Class"/>
    <s v="EK-13795"/>
    <s v="Eileen Kiefer"/>
    <s v="Home Office"/>
    <s v="United States"/>
    <s v="Santa Ana"/>
    <x v="1"/>
    <x v="200"/>
    <x v="1"/>
    <s v="OFF-AR-10003582"/>
    <x v="1"/>
    <s v="Art"/>
    <s v="Boston Electric Pencil Sharpener, Model 1818, Charcoal Black"/>
    <n v="56.3"/>
  </r>
  <r>
    <n v="4177"/>
    <s v="CA-2015-128846"/>
    <d v="2015-04-07T00:00:00"/>
    <d v="2015-04-12T00:00:00"/>
    <s v="Standard Class"/>
    <s v="RS-19765"/>
    <s v="Roland Schwarz"/>
    <s v="Corporate"/>
    <s v="United States"/>
    <s v="Columbia"/>
    <x v="20"/>
    <x v="37"/>
    <x v="0"/>
    <s v="TEC-PH-10003273"/>
    <x v="2"/>
    <s v="Phones"/>
    <s v="AT&amp;T TR1909W"/>
    <n v="629.95000000000005"/>
  </r>
  <r>
    <n v="4178"/>
    <s v="CA-2015-128846"/>
    <d v="2015-04-07T00:00:00"/>
    <d v="2015-04-12T00:00:00"/>
    <s v="Standard Class"/>
    <s v="RS-19765"/>
    <s v="Roland Schwarz"/>
    <s v="Corporate"/>
    <s v="United States"/>
    <s v="Columbia"/>
    <x v="20"/>
    <x v="37"/>
    <x v="0"/>
    <s v="OFF-PA-10000100"/>
    <x v="1"/>
    <s v="Paper"/>
    <s v="Xerox 1945"/>
    <n v="122.97"/>
  </r>
  <r>
    <n v="4179"/>
    <s v="CA-2017-148593"/>
    <d v="2017-06-16T00:00:00"/>
    <d v="2017-06-18T00:00:00"/>
    <s v="Second Class"/>
    <s v="BD-11320"/>
    <s v="Bill Donatelli"/>
    <s v="Consumer"/>
    <s v="United States"/>
    <s v="Los Angeles"/>
    <x v="1"/>
    <x v="62"/>
    <x v="1"/>
    <s v="OFF-PA-10001776"/>
    <x v="1"/>
    <s v="Paper"/>
    <s v="Wirebound Message Books, Four 2 3/4&quot; x 5&quot; Forms per Page, 600 Sets per Book"/>
    <n v="46.35"/>
  </r>
  <r>
    <n v="4180"/>
    <s v="US-2018-119039"/>
    <d v="2018-03-06T00:00:00"/>
    <d v="2018-03-10T00:00:00"/>
    <s v="Standard Class"/>
    <s v="BF-11170"/>
    <s v="Ben Ferrer"/>
    <s v="Home Office"/>
    <s v="United States"/>
    <s v="San Francisco"/>
    <x v="1"/>
    <x v="9"/>
    <x v="1"/>
    <s v="OFF-BI-10004182"/>
    <x v="1"/>
    <s v="Binders"/>
    <s v="Economy Binders"/>
    <n v="14.976000000000001"/>
  </r>
  <r>
    <n v="4181"/>
    <s v="CA-2018-128426"/>
    <d v="2018-10-07T00:00:00"/>
    <d v="2018-10-11T00:00:00"/>
    <s v="Standard Class"/>
    <s v="JK-15730"/>
    <s v="Joe Kamberova"/>
    <s v="Consumer"/>
    <s v="United States"/>
    <s v="Houston"/>
    <x v="5"/>
    <x v="66"/>
    <x v="2"/>
    <s v="OFF-BI-10000756"/>
    <x v="1"/>
    <s v="Binders"/>
    <s v="Storex DuraTech Recycled Plastic Frosted Binders"/>
    <n v="4.24"/>
  </r>
  <r>
    <n v="4182"/>
    <s v="US-2018-136868"/>
    <d v="2018-10-06T00:00:00"/>
    <d v="2018-10-12T00:00:00"/>
    <s v="Standard Class"/>
    <s v="CR-12820"/>
    <s v="Cyra Reiten"/>
    <s v="Home Office"/>
    <s v="United States"/>
    <s v="New York City"/>
    <x v="15"/>
    <x v="45"/>
    <x v="3"/>
    <s v="TEC-AC-10001539"/>
    <x v="2"/>
    <s v="Accessories"/>
    <s v="Logitech G430 Surround Sound Gaming Headset with Dolby 7.1 Technology"/>
    <n v="319.95999999999998"/>
  </r>
  <r>
    <n v="4183"/>
    <s v="US-2018-136868"/>
    <d v="2018-10-06T00:00:00"/>
    <d v="2018-10-12T00:00:00"/>
    <s v="Standard Class"/>
    <s v="CR-12820"/>
    <s v="Cyra Reiten"/>
    <s v="Home Office"/>
    <s v="United States"/>
    <s v="New York City"/>
    <x v="15"/>
    <x v="45"/>
    <x v="3"/>
    <s v="OFF-PA-10002377"/>
    <x v="1"/>
    <s v="Paper"/>
    <s v="Adams Telephone Message Book W/Dividers/Space For Phone Numbers, 5 1/4&quot;X8 1/2&quot;, 200/Messages"/>
    <n v="17.04"/>
  </r>
  <r>
    <n v="4184"/>
    <s v="US-2018-136868"/>
    <d v="2018-10-06T00:00:00"/>
    <d v="2018-10-12T00:00:00"/>
    <s v="Standard Class"/>
    <s v="CR-12820"/>
    <s v="Cyra Reiten"/>
    <s v="Home Office"/>
    <s v="United States"/>
    <s v="New York City"/>
    <x v="15"/>
    <x v="45"/>
    <x v="3"/>
    <s v="OFF-ST-10000991"/>
    <x v="1"/>
    <s v="Storage"/>
    <s v="Space Solutions HD Industrial Steel Shelving."/>
    <n v="344.91"/>
  </r>
  <r>
    <n v="4185"/>
    <s v="CA-2017-143749"/>
    <d v="2017-12-05T00:00:00"/>
    <d v="2017-12-07T00:00:00"/>
    <s v="First Class"/>
    <s v="AG-10300"/>
    <s v="Aleksandra Gannaway"/>
    <s v="Corporate"/>
    <s v="United States"/>
    <s v="Franklin"/>
    <x v="31"/>
    <x v="117"/>
    <x v="3"/>
    <s v="FUR-BO-10002853"/>
    <x v="0"/>
    <s v="Bookcases"/>
    <s v="O'Sullivan 5-Shelf Heavy-Duty Bookcases"/>
    <n v="81.94"/>
  </r>
  <r>
    <n v="4186"/>
    <s v="CA-2017-111493"/>
    <d v="2017-10-21T00:00:00"/>
    <d v="2017-10-22T00:00:00"/>
    <s v="First Class"/>
    <s v="CM-12160"/>
    <s v="Charles McCrossin"/>
    <s v="Consumer"/>
    <s v="United States"/>
    <s v="Baltimore"/>
    <x v="39"/>
    <x v="307"/>
    <x v="3"/>
    <s v="TEC-AC-10004510"/>
    <x v="2"/>
    <s v="Accessories"/>
    <s v="Logitech Desktop MK120 Mouse and keyboard Combo"/>
    <n v="98.16"/>
  </r>
  <r>
    <n v="4187"/>
    <s v="CA-2018-112536"/>
    <d v="2018-05-18T00:00:00"/>
    <d v="2018-05-23T00:00:00"/>
    <s v="Standard Class"/>
    <s v="SG-20890"/>
    <s v="Susan Gilcrest"/>
    <s v="Corporate"/>
    <s v="United States"/>
    <s v="Mcallen"/>
    <x v="5"/>
    <x v="477"/>
    <x v="2"/>
    <s v="OFF-BI-10003712"/>
    <x v="1"/>
    <s v="Binders"/>
    <s v="Acco Pressboard Covers with Storage Hooks, 14 7/8&quot; x 11&quot;, Light Blue"/>
    <n v="6.8739999999999997"/>
  </r>
  <r>
    <n v="4188"/>
    <s v="CA-2018-112536"/>
    <d v="2018-05-18T00:00:00"/>
    <d v="2018-05-23T00:00:00"/>
    <s v="Standard Class"/>
    <s v="SG-20890"/>
    <s v="Susan Gilcrest"/>
    <s v="Corporate"/>
    <s v="United States"/>
    <s v="Mcallen"/>
    <x v="5"/>
    <x v="477"/>
    <x v="2"/>
    <s v="OFF-BI-10002571"/>
    <x v="1"/>
    <s v="Binders"/>
    <s v="Avery Framed View Binder, EZD Ring (Locking), Navy, 1 1/2&quot;"/>
    <n v="1.996"/>
  </r>
  <r>
    <n v="4189"/>
    <s v="CA-2018-112536"/>
    <d v="2018-05-18T00:00:00"/>
    <d v="2018-05-23T00:00:00"/>
    <s v="Standard Class"/>
    <s v="SG-20890"/>
    <s v="Susan Gilcrest"/>
    <s v="Corporate"/>
    <s v="United States"/>
    <s v="Mcallen"/>
    <x v="5"/>
    <x v="477"/>
    <x v="2"/>
    <s v="OFF-ST-10004835"/>
    <x v="1"/>
    <s v="Storage"/>
    <s v="Plastic Stacking Crates &amp; Casters"/>
    <n v="8.9280000000000008"/>
  </r>
  <r>
    <n v="4190"/>
    <s v="CA-2017-157714"/>
    <d v="2017-09-26T00:00:00"/>
    <d v="2017-10-01T00:00:00"/>
    <s v="Second Class"/>
    <s v="CS-12175"/>
    <s v="Charles Sheldon"/>
    <s v="Corporate"/>
    <s v="United States"/>
    <s v="Iowa City"/>
    <x v="23"/>
    <x v="478"/>
    <x v="2"/>
    <s v="OFF-PA-10004022"/>
    <x v="1"/>
    <s v="Paper"/>
    <s v="Hammermill Color Copier Paper (28Lb. and 96 Bright)"/>
    <n v="9.99"/>
  </r>
  <r>
    <n v="4191"/>
    <s v="CA-2018-166709"/>
    <d v="2018-11-17T00:00:00"/>
    <d v="2018-11-22T00:00:00"/>
    <s v="Standard Class"/>
    <s v="HL-15040"/>
    <s v="Hunter Lopez"/>
    <s v="Consumer"/>
    <s v="United States"/>
    <s v="Newark"/>
    <x v="13"/>
    <x v="284"/>
    <x v="3"/>
    <s v="TEC-CO-10004722"/>
    <x v="2"/>
    <s v="Copiers"/>
    <s v="Canon imageCLASS 2200 Advanced Copier"/>
    <n v="10499.97"/>
  </r>
  <r>
    <n v="4192"/>
    <s v="CA-2016-129392"/>
    <d v="2016-07-08T00:00:00"/>
    <d v="2016-07-08T00:00:00"/>
    <s v="Same Day"/>
    <s v="DM-13015"/>
    <s v="Darrin Martin"/>
    <s v="Consumer"/>
    <s v="United States"/>
    <s v="Houston"/>
    <x v="5"/>
    <x v="32"/>
    <x v="2"/>
    <s v="OFF-PA-10004248"/>
    <x v="1"/>
    <s v="Paper"/>
    <s v="Xerox 1990"/>
    <n v="21.12"/>
  </r>
  <r>
    <n v="4193"/>
    <s v="CA-2016-150875"/>
    <d v="2016-11-16T00:00:00"/>
    <d v="2016-11-20T00:00:00"/>
    <s v="Standard Class"/>
    <s v="HK-14890"/>
    <s v="Heather Kirkland"/>
    <s v="Corporate"/>
    <s v="United States"/>
    <s v="Boise"/>
    <x v="45"/>
    <x v="479"/>
    <x v="1"/>
    <s v="FUR-TA-10000577"/>
    <x v="0"/>
    <s v="Tables"/>
    <s v="Bretford CR4500 Series Slim Rectangular Table"/>
    <n v="696.42"/>
  </r>
  <r>
    <n v="4194"/>
    <s v="CA-2016-150875"/>
    <d v="2016-11-16T00:00:00"/>
    <d v="2016-11-20T00:00:00"/>
    <s v="Standard Class"/>
    <s v="HK-14890"/>
    <s v="Heather Kirkland"/>
    <s v="Corporate"/>
    <s v="United States"/>
    <s v="Boise"/>
    <x v="45"/>
    <x v="479"/>
    <x v="1"/>
    <s v="TEC-PH-10001254"/>
    <x v="2"/>
    <s v="Phones"/>
    <s v="Jabra BIZ 2300 Duo QD Duo CordedÂ Headset"/>
    <n v="304.77600000000001"/>
  </r>
  <r>
    <n v="4195"/>
    <s v="CA-2016-154200"/>
    <d v="2016-06-18T00:00:00"/>
    <d v="2016-06-22T00:00:00"/>
    <s v="Standard Class"/>
    <s v="BG-11740"/>
    <s v="Bruce Geld"/>
    <s v="Consumer"/>
    <s v="United States"/>
    <s v="San Diego"/>
    <x v="1"/>
    <x v="188"/>
    <x v="1"/>
    <s v="OFF-AR-10001044"/>
    <x v="1"/>
    <s v="Art"/>
    <s v="BOSTON Ranger #55 Pencil Sharpener, Black"/>
    <n v="51.98"/>
  </r>
  <r>
    <n v="4196"/>
    <s v="CA-2017-124233"/>
    <d v="2017-04-08T00:00:00"/>
    <d v="2017-04-14T00:00:00"/>
    <s v="Standard Class"/>
    <s v="CK-12595"/>
    <s v="Clytie Kelty"/>
    <s v="Consumer"/>
    <s v="United States"/>
    <s v="Los Angeles"/>
    <x v="1"/>
    <x v="3"/>
    <x v="1"/>
    <s v="FUR-FU-10002597"/>
    <x v="0"/>
    <s v="Furnishings"/>
    <s v="C-Line Magnetic Cubicle Keepers, Clear Polypropylene"/>
    <n v="24.7"/>
  </r>
  <r>
    <n v="4197"/>
    <s v="US-2016-134271"/>
    <d v="2016-04-18T00:00:00"/>
    <d v="2016-04-23T00:00:00"/>
    <s v="Second Class"/>
    <s v="RF-19735"/>
    <s v="Roland Fjeld"/>
    <s v="Consumer"/>
    <s v="United States"/>
    <s v="New York City"/>
    <x v="15"/>
    <x v="23"/>
    <x v="3"/>
    <s v="OFF-LA-10004093"/>
    <x v="1"/>
    <s v="Labels"/>
    <s v="Avery 486"/>
    <n v="21.93"/>
  </r>
  <r>
    <n v="4198"/>
    <s v="US-2017-161683"/>
    <d v="2017-12-03T00:00:00"/>
    <d v="2017-12-08T00:00:00"/>
    <s v="Standard Class"/>
    <s v="CJ-12010"/>
    <s v="Caroline Jumper"/>
    <s v="Consumer"/>
    <s v="United States"/>
    <s v="Philadelphia"/>
    <x v="9"/>
    <x v="63"/>
    <x v="3"/>
    <s v="OFF-AP-10000179"/>
    <x v="1"/>
    <s v="Appliances"/>
    <s v="Honeywell Enviracaire Portable HEPA Air Cleaner for up to 10 x 16 Room"/>
    <n v="394.81599999999997"/>
  </r>
  <r>
    <n v="4199"/>
    <s v="US-2017-161683"/>
    <d v="2017-12-03T00:00:00"/>
    <d v="2017-12-08T00:00:00"/>
    <s v="Standard Class"/>
    <s v="CJ-12010"/>
    <s v="Caroline Jumper"/>
    <s v="Consumer"/>
    <s v="United States"/>
    <s v="Philadelphia"/>
    <x v="9"/>
    <x v="63"/>
    <x v="3"/>
    <s v="OFF-BI-10001072"/>
    <x v="1"/>
    <s v="Binders"/>
    <s v="GBC Clear Cover, 8-1/2 x 11, unpunched, 25 covers per pack"/>
    <n v="18.192"/>
  </r>
  <r>
    <n v="4200"/>
    <s v="CA-2016-143105"/>
    <d v="2016-12-10T00:00:00"/>
    <d v="2016-12-10T00:00:00"/>
    <s v="Same Day"/>
    <s v="MA-17560"/>
    <s v="Matt Abelman"/>
    <s v="Home Office"/>
    <s v="United States"/>
    <s v="New York City"/>
    <x v="15"/>
    <x v="23"/>
    <x v="3"/>
    <s v="OFF-LA-10004093"/>
    <x v="1"/>
    <s v="Labels"/>
    <s v="Avery 486"/>
    <n v="7.31"/>
  </r>
  <r>
    <n v="4201"/>
    <s v="CA-2016-143105"/>
    <d v="2016-12-10T00:00:00"/>
    <d v="2016-12-10T00:00:00"/>
    <s v="Same Day"/>
    <s v="MA-17560"/>
    <s v="Matt Abelman"/>
    <s v="Home Office"/>
    <s v="United States"/>
    <s v="New York City"/>
    <x v="15"/>
    <x v="23"/>
    <x v="3"/>
    <s v="TEC-CO-10002095"/>
    <x v="2"/>
    <s v="Copiers"/>
    <s v="Hewlett Packard 610 Color Digital Copier / Printer"/>
    <n v="799.98400000000004"/>
  </r>
  <r>
    <n v="4202"/>
    <s v="CA-2016-143105"/>
    <d v="2016-12-10T00:00:00"/>
    <d v="2016-12-10T00:00:00"/>
    <s v="Same Day"/>
    <s v="MA-17560"/>
    <s v="Matt Abelman"/>
    <s v="Home Office"/>
    <s v="United States"/>
    <s v="New York City"/>
    <x v="15"/>
    <x v="23"/>
    <x v="3"/>
    <s v="OFF-PA-10002713"/>
    <x v="1"/>
    <s v="Paper"/>
    <s v="Adams Phone Message Book, 200 Message Capacity, 8 1/16â€ x 11â€"/>
    <n v="41.28"/>
  </r>
  <r>
    <n v="4203"/>
    <s v="CA-2016-143105"/>
    <d v="2016-12-10T00:00:00"/>
    <d v="2016-12-10T00:00:00"/>
    <s v="Same Day"/>
    <s v="MA-17560"/>
    <s v="Matt Abelman"/>
    <s v="Home Office"/>
    <s v="United States"/>
    <s v="New York City"/>
    <x v="15"/>
    <x v="23"/>
    <x v="3"/>
    <s v="OFF-PA-10002254"/>
    <x v="1"/>
    <s v="Paper"/>
    <s v="Xerox 1883"/>
    <n v="184.66"/>
  </r>
  <r>
    <n v="4204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OFF-AR-10001683"/>
    <x v="1"/>
    <s v="Art"/>
    <s v="Lumber Crayons"/>
    <n v="49.25"/>
  </r>
  <r>
    <n v="4205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OFF-PA-10002195"/>
    <x v="1"/>
    <s v="Paper"/>
    <s v="RSVP Cards &amp; Envelopes, Blank White, 8-1/2&quot; X 11&quot;, 24 Cards/25 Envelopes/Set"/>
    <n v="10.16"/>
  </r>
  <r>
    <n v="4206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FUR-FU-10002364"/>
    <x v="0"/>
    <s v="Furnishings"/>
    <s v="Eldon Expressions Wood Desk Accessories, Oak"/>
    <n v="14.76"/>
  </r>
  <r>
    <n v="4207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OFF-BI-10004001"/>
    <x v="1"/>
    <s v="Binders"/>
    <s v="GBC Recycled VeloBinder Covers"/>
    <n v="34.08"/>
  </r>
  <r>
    <n v="4208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FUR-FU-10000023"/>
    <x v="0"/>
    <s v="Furnishings"/>
    <s v="Eldon Wave Desk Accessories"/>
    <n v="17.670000000000002"/>
  </r>
  <r>
    <n v="4209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FUR-CH-10002320"/>
    <x v="0"/>
    <s v="Chairs"/>
    <s v="Hon Pagoda Stacking Chairs"/>
    <n v="1604.9"/>
  </r>
  <r>
    <n v="4210"/>
    <s v="CA-2015-145387"/>
    <d v="2015-10-31T00:00:00"/>
    <d v="2015-11-02T00:00:00"/>
    <s v="Second Class"/>
    <s v="AM-10705"/>
    <s v="Anne McFarland"/>
    <s v="Consumer"/>
    <s v="United States"/>
    <s v="Cranston"/>
    <x v="34"/>
    <x v="480"/>
    <x v="3"/>
    <s v="FUR-TA-10003238"/>
    <x v="0"/>
    <s v="Tables"/>
    <s v="Chromcraft Bull-Nose Wood 48&quot; x 96&quot; Rectangular Conference Tables"/>
    <n v="385.68599999999998"/>
  </r>
  <r>
    <n v="4211"/>
    <s v="CA-2018-109715"/>
    <d v="2018-12-09T00:00:00"/>
    <d v="2018-12-14T00:00:00"/>
    <s v="Standard Class"/>
    <s v="AH-10585"/>
    <s v="Angele Hood"/>
    <s v="Consumer"/>
    <s v="United States"/>
    <s v="Chicago"/>
    <x v="10"/>
    <x v="36"/>
    <x v="2"/>
    <s v="OFF-PA-10004965"/>
    <x v="1"/>
    <s v="Paper"/>
    <s v="Xerox 1921"/>
    <n v="15.984"/>
  </r>
  <r>
    <n v="4212"/>
    <s v="CA-2015-166457"/>
    <d v="2015-05-05T00:00:00"/>
    <d v="2015-05-09T00:00:00"/>
    <s v="Second Class"/>
    <s v="PF-19120"/>
    <s v="Peter Fuller"/>
    <s v="Consumer"/>
    <s v="United States"/>
    <s v="Richmond"/>
    <x v="0"/>
    <x v="126"/>
    <x v="0"/>
    <s v="OFF-PA-10003016"/>
    <x v="1"/>
    <s v="Paper"/>
    <s v="Adams &quot;While You Were Out&quot; Message Pads"/>
    <n v="9.42"/>
  </r>
  <r>
    <n v="4213"/>
    <s v="CA-2015-166457"/>
    <d v="2015-05-05T00:00:00"/>
    <d v="2015-05-09T00:00:00"/>
    <s v="Second Class"/>
    <s v="PF-19120"/>
    <s v="Peter Fuller"/>
    <s v="Consumer"/>
    <s v="United States"/>
    <s v="Richmond"/>
    <x v="0"/>
    <x v="126"/>
    <x v="0"/>
    <s v="OFF-AR-10003651"/>
    <x v="1"/>
    <s v="Art"/>
    <s v="Newell 350"/>
    <n v="6.56"/>
  </r>
  <r>
    <n v="4214"/>
    <s v="CA-2015-166457"/>
    <d v="2015-05-05T00:00:00"/>
    <d v="2015-05-09T00:00:00"/>
    <s v="Second Class"/>
    <s v="PF-19120"/>
    <s v="Peter Fuller"/>
    <s v="Consumer"/>
    <s v="United States"/>
    <s v="Richmond"/>
    <x v="0"/>
    <x v="126"/>
    <x v="0"/>
    <s v="OFF-PA-10001363"/>
    <x v="1"/>
    <s v="Paper"/>
    <s v="Xerox 1933"/>
    <n v="24.56"/>
  </r>
  <r>
    <n v="4215"/>
    <s v="CA-2017-164637"/>
    <d v="2017-03-04T00:00:00"/>
    <d v="2017-03-08T00:00:00"/>
    <s v="Standard Class"/>
    <s v="RD-19480"/>
    <s v="Rick Duston"/>
    <s v="Consumer"/>
    <s v="United States"/>
    <s v="Mishawaka"/>
    <x v="14"/>
    <x v="390"/>
    <x v="2"/>
    <s v="OFF-BI-10003876"/>
    <x v="1"/>
    <s v="Binders"/>
    <s v="Green Canvas Binder for 8-1/2&quot; x 14&quot; Sheets"/>
    <n v="128.4"/>
  </r>
  <r>
    <n v="4216"/>
    <s v="CA-2015-103590"/>
    <d v="2015-11-30T00:00:00"/>
    <d v="2015-12-04T00:00:00"/>
    <s v="Standard Class"/>
    <s v="JL-15505"/>
    <s v="Jeremy Lonsdale"/>
    <s v="Consumer"/>
    <s v="United States"/>
    <s v="Mount Vernon"/>
    <x v="15"/>
    <x v="184"/>
    <x v="3"/>
    <s v="OFF-EN-10004007"/>
    <x v="1"/>
    <s v="Envelopes"/>
    <s v="Park Ridge Embossed Executive Business Envelopes"/>
    <n v="62.28"/>
  </r>
  <r>
    <n v="4217"/>
    <s v="CA-2016-111234"/>
    <d v="2016-02-18T00:00:00"/>
    <d v="2016-02-22T00:00:00"/>
    <s v="Standard Class"/>
    <s v="AB-10600"/>
    <s v="Ann Blume"/>
    <s v="Corporate"/>
    <s v="United States"/>
    <s v="Los Angeles"/>
    <x v="1"/>
    <x v="25"/>
    <x v="1"/>
    <s v="OFF-LA-10002271"/>
    <x v="1"/>
    <s v="Labels"/>
    <s v="Smead Alpha-Z Color-Coded Second Alphabetical Labels and Starter Set"/>
    <n v="9.24"/>
  </r>
  <r>
    <n v="4218"/>
    <s v="CA-2018-149881"/>
    <d v="2018-04-01T00:00:00"/>
    <d v="2018-04-03T00:00:00"/>
    <s v="First Class"/>
    <s v="NC-18535"/>
    <s v="Nick Crebassa"/>
    <s v="Corporate"/>
    <s v="United States"/>
    <s v="San Francisco"/>
    <x v="1"/>
    <x v="94"/>
    <x v="1"/>
    <s v="FUR-BO-10003894"/>
    <x v="0"/>
    <s v="Bookcases"/>
    <s v="Safco Value Mate Steel Bookcase, Baked Enamel Finish on Steel, Black"/>
    <n v="482.66399999999999"/>
  </r>
  <r>
    <n v="4219"/>
    <s v="CA-2018-149881"/>
    <d v="2018-04-01T00:00:00"/>
    <d v="2018-04-03T00:00:00"/>
    <s v="First Class"/>
    <s v="NC-18535"/>
    <s v="Nick Crebassa"/>
    <s v="Corporate"/>
    <s v="United States"/>
    <s v="San Francisco"/>
    <x v="1"/>
    <x v="94"/>
    <x v="1"/>
    <s v="TEC-MA-10000418"/>
    <x v="2"/>
    <s v="Machines"/>
    <s v="Cubify CubeX 3D Printer Double Head Print"/>
    <n v="4799.9840000000004"/>
  </r>
  <r>
    <n v="4220"/>
    <s v="CA-2018-134565"/>
    <d v="2018-06-11T00:00:00"/>
    <d v="2018-06-13T00:00:00"/>
    <s v="Second Class"/>
    <s v="TB-21400"/>
    <s v="Tom Boeckenhauer"/>
    <s v="Consumer"/>
    <s v="United States"/>
    <s v="Seattle"/>
    <x v="4"/>
    <x v="5"/>
    <x v="1"/>
    <s v="OFF-PA-10004243"/>
    <x v="1"/>
    <s v="Paper"/>
    <s v="Xerox 1939"/>
    <n v="37.94"/>
  </r>
  <r>
    <n v="4221"/>
    <s v="CA-2018-134565"/>
    <d v="2018-06-11T00:00:00"/>
    <d v="2018-06-13T00:00:00"/>
    <s v="Second Class"/>
    <s v="TB-21400"/>
    <s v="Tom Boeckenhauer"/>
    <s v="Consumer"/>
    <s v="United States"/>
    <s v="Seattle"/>
    <x v="4"/>
    <x v="5"/>
    <x v="1"/>
    <s v="OFF-BI-10001759"/>
    <x v="1"/>
    <s v="Binders"/>
    <s v="Acco Pressboard Covers with Storage Hooks, 14 7/8&quot; x 11&quot;, Dark Blue"/>
    <n v="18.288"/>
  </r>
  <r>
    <n v="4222"/>
    <s v="CA-2018-134565"/>
    <d v="2018-06-11T00:00:00"/>
    <d v="2018-06-13T00:00:00"/>
    <s v="Second Class"/>
    <s v="TB-21400"/>
    <s v="Tom Boeckenhauer"/>
    <s v="Consumer"/>
    <s v="United States"/>
    <s v="Seattle"/>
    <x v="4"/>
    <x v="5"/>
    <x v="1"/>
    <s v="TEC-MA-10001570"/>
    <x v="2"/>
    <s v="Machines"/>
    <s v="Cisco Desktop Collaboration Experience DX650 IP Video Phone"/>
    <n v="385.8"/>
  </r>
  <r>
    <n v="4223"/>
    <s v="CA-2018-134565"/>
    <d v="2018-06-11T00:00:00"/>
    <d v="2018-06-13T00:00:00"/>
    <s v="Second Class"/>
    <s v="TB-21400"/>
    <s v="Tom Boeckenhauer"/>
    <s v="Consumer"/>
    <s v="United States"/>
    <s v="Seattle"/>
    <x v="4"/>
    <x v="5"/>
    <x v="1"/>
    <s v="OFF-ST-10004804"/>
    <x v="1"/>
    <s v="Storage"/>
    <s v="Belkin 19&quot; Vented Equipment Shelf, Black"/>
    <n v="102.96"/>
  </r>
  <r>
    <n v="4224"/>
    <s v="CA-2018-134565"/>
    <d v="2018-06-11T00:00:00"/>
    <d v="2018-06-13T00:00:00"/>
    <s v="Second Class"/>
    <s v="TB-21400"/>
    <s v="Tom Boeckenhauer"/>
    <s v="Consumer"/>
    <s v="United States"/>
    <s v="Seattle"/>
    <x v="4"/>
    <x v="5"/>
    <x v="1"/>
    <s v="FUR-BO-10001519"/>
    <x v="0"/>
    <s v="Bookcases"/>
    <s v="O'Sullivan 3-Shelf Heavy-Duty Bookcases"/>
    <n v="174.42"/>
  </r>
  <r>
    <n v="4225"/>
    <s v="CA-2017-108644"/>
    <d v="2017-09-30T00:00:00"/>
    <d v="2017-10-03T00:00:00"/>
    <s v="First Class"/>
    <s v="SJ-20215"/>
    <s v="Sarah Jordon"/>
    <s v="Consumer"/>
    <s v="United States"/>
    <s v="Quincy"/>
    <x v="10"/>
    <x v="116"/>
    <x v="2"/>
    <s v="OFF-BI-10000343"/>
    <x v="1"/>
    <s v="Binders"/>
    <s v="Pressboard Covers with Storage Hooks, 9 1/2&quot; x 11&quot;, Light Blue"/>
    <n v="1.964"/>
  </r>
  <r>
    <n v="4226"/>
    <s v="US-2015-102631"/>
    <d v="2015-12-13T00:00:00"/>
    <d v="2015-12-17T00:00:00"/>
    <s v="Standard Class"/>
    <s v="EB-13840"/>
    <s v="Ellis Ballard"/>
    <s v="Corporate"/>
    <s v="United States"/>
    <s v="Chicago"/>
    <x v="10"/>
    <x v="36"/>
    <x v="2"/>
    <s v="FUR-FU-10003930"/>
    <x v="0"/>
    <s v="Furnishings"/>
    <s v="Howard Miller 12-3/4 Diameter Accuwave DS  Wall Clock"/>
    <n v="94.427999999999997"/>
  </r>
  <r>
    <n v="4227"/>
    <s v="CA-2018-120327"/>
    <d v="2018-11-11T00:00:00"/>
    <d v="2018-11-16T00:00:00"/>
    <s v="Standard Class"/>
    <s v="WB-21850"/>
    <s v="William Brown"/>
    <s v="Consumer"/>
    <s v="United States"/>
    <s v="Urbandale"/>
    <x v="23"/>
    <x v="46"/>
    <x v="2"/>
    <s v="OFF-FA-10004854"/>
    <x v="1"/>
    <s v="Fasteners"/>
    <s v="Vinyl Coated Wire Paper Clips in Organizer Box, 800/Box"/>
    <n v="45.92"/>
  </r>
  <r>
    <n v="4228"/>
    <s v="CA-2016-154970"/>
    <d v="2016-01-05T00:00:00"/>
    <d v="2016-01-10T00:00:00"/>
    <s v="Standard Class"/>
    <s v="SR-20740"/>
    <s v="Steven Roelle"/>
    <s v="Home Office"/>
    <s v="United States"/>
    <s v="Seattle"/>
    <x v="4"/>
    <x v="5"/>
    <x v="1"/>
    <s v="FUR-CH-10003396"/>
    <x v="0"/>
    <s v="Chairs"/>
    <s v="Global Deluxe Steno Chair"/>
    <n v="61.584000000000003"/>
  </r>
  <r>
    <n v="4229"/>
    <s v="CA-2017-113803"/>
    <d v="2017-03-24T00:00:00"/>
    <d v="2017-03-26T00:00:00"/>
    <s v="First Class"/>
    <s v="VG-21805"/>
    <s v="Vivek Grady"/>
    <s v="Corporate"/>
    <s v="United States"/>
    <s v="Richmond"/>
    <x v="14"/>
    <x v="237"/>
    <x v="2"/>
    <s v="OFF-PA-10001994"/>
    <x v="1"/>
    <s v="Paper"/>
    <s v="Ink Jet Note and Greeting Cards, 8-1/2&quot; x 5-1/2&quot; Card Size"/>
    <n v="22.48"/>
  </r>
  <r>
    <n v="4230"/>
    <s v="CA-2018-100223"/>
    <d v="2018-07-05T00:00:00"/>
    <d v="2018-07-10T00:00:00"/>
    <s v="Standard Class"/>
    <s v="LS-16945"/>
    <s v="Linda Southworth"/>
    <s v="Corporate"/>
    <s v="United States"/>
    <s v="Dallas"/>
    <x v="5"/>
    <x v="77"/>
    <x v="2"/>
    <s v="FUR-FU-10003601"/>
    <x v="0"/>
    <s v="Furnishings"/>
    <s v="Deflect-o RollaMat Studded, Beveled Mat for Medium Pile Carpeting"/>
    <n v="332.02800000000002"/>
  </r>
  <r>
    <n v="4231"/>
    <s v="CA-2018-100223"/>
    <d v="2018-07-05T00:00:00"/>
    <d v="2018-07-10T00:00:00"/>
    <s v="Standard Class"/>
    <s v="LS-16945"/>
    <s v="Linda Southworth"/>
    <s v="Corporate"/>
    <s v="United States"/>
    <s v="Dallas"/>
    <x v="5"/>
    <x v="77"/>
    <x v="2"/>
    <s v="OFF-BI-10003429"/>
    <x v="1"/>
    <s v="Binders"/>
    <s v="Cardinal HOLDit! Binder Insert Strips,Extra Strips"/>
    <n v="11.394"/>
  </r>
  <r>
    <n v="4232"/>
    <s v="CA-2018-100223"/>
    <d v="2018-07-05T00:00:00"/>
    <d v="2018-07-10T00:00:00"/>
    <s v="Standard Class"/>
    <s v="LS-16945"/>
    <s v="Linda Southworth"/>
    <s v="Corporate"/>
    <s v="United States"/>
    <s v="Dallas"/>
    <x v="5"/>
    <x v="77"/>
    <x v="2"/>
    <s v="OFF-PA-10000232"/>
    <x v="1"/>
    <s v="Paper"/>
    <s v="Xerox 1975"/>
    <n v="15.552"/>
  </r>
  <r>
    <n v="4233"/>
    <s v="CA-2018-100223"/>
    <d v="2018-07-05T00:00:00"/>
    <d v="2018-07-10T00:00:00"/>
    <s v="Standard Class"/>
    <s v="LS-16945"/>
    <s v="Linda Southworth"/>
    <s v="Corporate"/>
    <s v="United States"/>
    <s v="Dallas"/>
    <x v="5"/>
    <x v="77"/>
    <x v="2"/>
    <s v="OFF-PA-10002195"/>
    <x v="1"/>
    <s v="Paper"/>
    <s v="Xerox 1966"/>
    <n v="31.103999999999999"/>
  </r>
  <r>
    <n v="4234"/>
    <s v="CA-2018-100223"/>
    <d v="2018-07-05T00:00:00"/>
    <d v="2018-07-10T00:00:00"/>
    <s v="Standard Class"/>
    <s v="LS-16945"/>
    <s v="Linda Southworth"/>
    <s v="Corporate"/>
    <s v="United States"/>
    <s v="Dallas"/>
    <x v="5"/>
    <x v="77"/>
    <x v="2"/>
    <s v="OFF-BI-10004492"/>
    <x v="1"/>
    <s v="Binders"/>
    <s v="Tuf-Vin Binders"/>
    <n v="6.3159999999999998"/>
  </r>
  <r>
    <n v="4235"/>
    <s v="CA-2015-168823"/>
    <d v="2015-09-21T00:00:00"/>
    <d v="2015-09-24T00:00:00"/>
    <s v="First Class"/>
    <s v="MA-17560"/>
    <s v="Matt Abelman"/>
    <s v="Home Office"/>
    <s v="United States"/>
    <s v="Philadelphia"/>
    <x v="9"/>
    <x v="105"/>
    <x v="3"/>
    <s v="OFF-PA-10004000"/>
    <x v="1"/>
    <s v="Paper"/>
    <s v="While You Were Out Pads, 50 per Pad, 4 x 5 1/4, Green Cycle"/>
    <n v="11.352"/>
  </r>
  <r>
    <n v="4236"/>
    <s v="CA-2015-168823"/>
    <d v="2015-09-21T00:00:00"/>
    <d v="2015-09-24T00:00:00"/>
    <s v="First Class"/>
    <s v="MA-17560"/>
    <s v="Matt Abelman"/>
    <s v="Home Office"/>
    <s v="United States"/>
    <s v="Philadelphia"/>
    <x v="9"/>
    <x v="105"/>
    <x v="3"/>
    <s v="OFF-LA-10004425"/>
    <x v="1"/>
    <s v="Labels"/>
    <s v="Staple-on labels"/>
    <n v="20.808"/>
  </r>
  <r>
    <n v="4237"/>
    <s v="CA-2017-162404"/>
    <d v="2017-07-23T00:00:00"/>
    <d v="2017-07-27T00:00:00"/>
    <s v="Standard Class"/>
    <s v="NF-18475"/>
    <s v="Neil FranzÃ¶sisch"/>
    <s v="Home Office"/>
    <s v="United States"/>
    <s v="Rockford"/>
    <x v="10"/>
    <x v="228"/>
    <x v="2"/>
    <s v="OFF-BI-10000948"/>
    <x v="1"/>
    <s v="Binders"/>
    <s v="GBC Laser Imprintable Binding System Covers, Desert Sand"/>
    <n v="11.416"/>
  </r>
  <r>
    <n v="4238"/>
    <s v="CA-2018-104024"/>
    <d v="2018-08-29T00:00:00"/>
    <d v="2018-09-03T00:00:00"/>
    <s v="Second Class"/>
    <s v="MD-17860"/>
    <s v="Michael Dominguez"/>
    <s v="Corporate"/>
    <s v="United States"/>
    <s v="Philadelphia"/>
    <x v="9"/>
    <x v="63"/>
    <x v="3"/>
    <s v="OFF-AR-10001972"/>
    <x v="1"/>
    <s v="Art"/>
    <s v="Newell 323"/>
    <n v="9.4079999999999995"/>
  </r>
  <r>
    <n v="4239"/>
    <s v="CA-2018-147144"/>
    <d v="2018-03-26T00:00:00"/>
    <d v="2018-03-28T00:00:00"/>
    <s v="First Class"/>
    <s v="MZ-17335"/>
    <s v="Maria Zettner"/>
    <s v="Home Office"/>
    <s v="United States"/>
    <s v="Seattle"/>
    <x v="4"/>
    <x v="59"/>
    <x v="1"/>
    <s v="OFF-AR-10004587"/>
    <x v="1"/>
    <s v="Art"/>
    <s v="Boston 1827 Commercial Additional Cutter, Drive Gear &amp; Gear Rack for 1606"/>
    <n v="19.829999999999998"/>
  </r>
  <r>
    <n v="4240"/>
    <s v="CA-2018-158673"/>
    <d v="2018-12-29T00:00:00"/>
    <d v="2019-01-04T00:00:00"/>
    <s v="Standard Class"/>
    <s v="KB-16600"/>
    <s v="Ken Brennan"/>
    <s v="Corporate"/>
    <s v="United States"/>
    <s v="Grand Rapids"/>
    <x v="12"/>
    <x v="436"/>
    <x v="2"/>
    <s v="OFF-PA-10000994"/>
    <x v="1"/>
    <s v="Paper"/>
    <s v="Xerox 1915"/>
    <n v="209.7"/>
  </r>
  <r>
    <n v="4241"/>
    <s v="CA-2015-133704"/>
    <d v="2015-09-20T00:00:00"/>
    <d v="2015-09-26T00:00:00"/>
    <s v="Standard Class"/>
    <s v="MA-17995"/>
    <s v="Michelle Arnett"/>
    <s v="Home Office"/>
    <s v="United States"/>
    <s v="Los Angeles"/>
    <x v="1"/>
    <x v="25"/>
    <x v="1"/>
    <s v="OFF-AP-10001366"/>
    <x v="1"/>
    <s v="Appliances"/>
    <s v="Staple holder"/>
    <n v="43.92"/>
  </r>
  <r>
    <n v="4242"/>
    <s v="CA-2015-133704"/>
    <d v="2015-09-20T00:00:00"/>
    <d v="2015-09-26T00:00:00"/>
    <s v="Standard Class"/>
    <s v="MA-17995"/>
    <s v="Michelle Arnett"/>
    <s v="Home Office"/>
    <s v="United States"/>
    <s v="Los Angeles"/>
    <x v="1"/>
    <x v="25"/>
    <x v="1"/>
    <s v="OFF-BI-10001636"/>
    <x v="1"/>
    <s v="Binders"/>
    <s v="Ibico Plastic and Wire Spiral Binding Combs"/>
    <n v="20.231999999999999"/>
  </r>
  <r>
    <n v="4243"/>
    <s v="CA-2017-159142"/>
    <d v="2017-04-04T00:00:00"/>
    <d v="2017-04-05T00:00:00"/>
    <s v="First Class"/>
    <s v="ME-17320"/>
    <s v="Maria Etezadi"/>
    <s v="Home Office"/>
    <s v="United States"/>
    <s v="Springfield"/>
    <x v="17"/>
    <x v="28"/>
    <x v="0"/>
    <s v="TEC-PH-10001448"/>
    <x v="2"/>
    <s v="Phones"/>
    <s v="Anker Astro 15000mAh USB Portable Charger"/>
    <n v="149.97"/>
  </r>
  <r>
    <n v="4244"/>
    <s v="CA-2017-159142"/>
    <d v="2017-04-04T00:00:00"/>
    <d v="2017-04-05T00:00:00"/>
    <s v="First Class"/>
    <s v="ME-17320"/>
    <s v="Maria Etezadi"/>
    <s v="Home Office"/>
    <s v="United States"/>
    <s v="Springfield"/>
    <x v="17"/>
    <x v="28"/>
    <x v="0"/>
    <s v="OFF-PA-10001776"/>
    <x v="1"/>
    <s v="Paper"/>
    <s v="Wirebound Message Books, Four 2 3/4&quot; x 5&quot; Forms per Page, 600 Sets per Book"/>
    <n v="27.81"/>
  </r>
  <r>
    <n v="4245"/>
    <s v="CA-2015-138436"/>
    <d v="2015-03-26T00:00:00"/>
    <d v="2015-03-30T00:00:00"/>
    <s v="Standard Class"/>
    <s v="JD-15895"/>
    <s v="Jonathan Doherty"/>
    <s v="Corporate"/>
    <s v="United States"/>
    <s v="Los Angeles"/>
    <x v="1"/>
    <x v="1"/>
    <x v="1"/>
    <s v="TEC-AC-10002323"/>
    <x v="2"/>
    <s v="Accessories"/>
    <s v="SanDisk Ultra 32 GB MicroSDHC Class 10 Memory Card"/>
    <n v="66.3"/>
  </r>
  <r>
    <n v="4246"/>
    <s v="CA-2018-117702"/>
    <d v="2018-11-28T00:00:00"/>
    <d v="2018-12-04T00:00:00"/>
    <s v="Standard Class"/>
    <s v="LS-16975"/>
    <s v="Lindsay Shagiari"/>
    <s v="Home Office"/>
    <s v="United States"/>
    <s v="Baltimore"/>
    <x v="39"/>
    <x v="307"/>
    <x v="3"/>
    <s v="OFF-AR-10004582"/>
    <x v="1"/>
    <s v="Art"/>
    <s v="BIC Brite Liner Grip Highlighters"/>
    <n v="1.64"/>
  </r>
  <r>
    <n v="4247"/>
    <s v="CA-2018-117702"/>
    <d v="2018-11-28T00:00:00"/>
    <d v="2018-12-04T00:00:00"/>
    <s v="Standard Class"/>
    <s v="LS-16975"/>
    <s v="Lindsay Shagiari"/>
    <s v="Home Office"/>
    <s v="United States"/>
    <s v="Baltimore"/>
    <x v="39"/>
    <x v="307"/>
    <x v="3"/>
    <s v="FUR-FU-10000576"/>
    <x v="0"/>
    <s v="Furnishings"/>
    <s v="Luxo Professional Fluorescent Magnifier Lamp with Clamp-Mount Base"/>
    <n v="1049.2"/>
  </r>
  <r>
    <n v="4248"/>
    <s v="CA-2018-117702"/>
    <d v="2018-11-28T00:00:00"/>
    <d v="2018-12-04T00:00:00"/>
    <s v="Standard Class"/>
    <s v="LS-16975"/>
    <s v="Lindsay Shagiari"/>
    <s v="Home Office"/>
    <s v="United States"/>
    <s v="Baltimore"/>
    <x v="39"/>
    <x v="307"/>
    <x v="3"/>
    <s v="FUR-FU-10004270"/>
    <x v="0"/>
    <s v="Furnishings"/>
    <s v="Eldon Image Series Desk Accessories, Burgundy"/>
    <n v="20.9"/>
  </r>
  <r>
    <n v="4249"/>
    <s v="CA-2017-157336"/>
    <d v="2017-12-01T00:00:00"/>
    <d v="2017-12-05T00:00:00"/>
    <s v="Second Class"/>
    <s v="SJ-20500"/>
    <s v="Shirley Jackson"/>
    <s v="Consumer"/>
    <s v="United States"/>
    <s v="Fairfield"/>
    <x v="29"/>
    <x v="69"/>
    <x v="3"/>
    <s v="OFF-BI-10004236"/>
    <x v="1"/>
    <s v="Binders"/>
    <s v="XtraLife ClearVue Slant-D Ring Binder, White, 3&quot;"/>
    <n v="88.08"/>
  </r>
  <r>
    <n v="4250"/>
    <s v="CA-2017-157336"/>
    <d v="2017-12-01T00:00:00"/>
    <d v="2017-12-05T00:00:00"/>
    <s v="Second Class"/>
    <s v="SJ-20500"/>
    <s v="Shirley Jackson"/>
    <s v="Consumer"/>
    <s v="United States"/>
    <s v="Fairfield"/>
    <x v="29"/>
    <x v="69"/>
    <x v="3"/>
    <s v="FUR-CH-10004997"/>
    <x v="0"/>
    <s v="Chairs"/>
    <s v="Hon Every-Day Series Multi-Task Chairs"/>
    <n v="751.92"/>
  </r>
  <r>
    <n v="4251"/>
    <s v="CA-2015-168130"/>
    <d v="2015-09-19T00:00:00"/>
    <d v="2015-09-19T00:00:00"/>
    <s v="Same Day"/>
    <s v="BS-11365"/>
    <s v="Bill Shonely"/>
    <s v="Corporate"/>
    <s v="United States"/>
    <s v="New York City"/>
    <x v="15"/>
    <x v="164"/>
    <x v="3"/>
    <s v="FUR-CH-10000988"/>
    <x v="0"/>
    <s v="Chairs"/>
    <s v="Hon Olson Stacker Stools"/>
    <n v="887.10299999999995"/>
  </r>
  <r>
    <n v="4252"/>
    <s v="CA-2016-155068"/>
    <d v="2016-10-23T00:00:00"/>
    <d v="2016-10-23T00:00:00"/>
    <s v="Same Day"/>
    <s v="RA-19285"/>
    <s v="Ralph Arnett"/>
    <s v="Consumer"/>
    <s v="United States"/>
    <s v="Lakeland"/>
    <x v="2"/>
    <x v="152"/>
    <x v="0"/>
    <s v="TEC-PH-10004897"/>
    <x v="2"/>
    <s v="Phones"/>
    <s v="Mediabridge Sport Armband iPhone 5s"/>
    <n v="55.944000000000003"/>
  </r>
  <r>
    <n v="4253"/>
    <s v="CA-2016-155068"/>
    <d v="2016-10-23T00:00:00"/>
    <d v="2016-10-23T00:00:00"/>
    <s v="Same Day"/>
    <s v="RA-19285"/>
    <s v="Ralph Arnett"/>
    <s v="Consumer"/>
    <s v="United States"/>
    <s v="Lakeland"/>
    <x v="2"/>
    <x v="152"/>
    <x v="0"/>
    <s v="OFF-AR-10002656"/>
    <x v="1"/>
    <s v="Art"/>
    <s v="Sanford Liquid Accent Highlighters"/>
    <n v="10.688000000000001"/>
  </r>
  <r>
    <n v="4254"/>
    <s v="CA-2016-155068"/>
    <d v="2016-10-23T00:00:00"/>
    <d v="2016-10-23T00:00:00"/>
    <s v="Same Day"/>
    <s v="RA-19285"/>
    <s v="Ralph Arnett"/>
    <s v="Consumer"/>
    <s v="United States"/>
    <s v="Lakeland"/>
    <x v="2"/>
    <x v="152"/>
    <x v="0"/>
    <s v="TEC-PH-10004924"/>
    <x v="2"/>
    <s v="Phones"/>
    <s v="SKILCRAFT Telephone Shoulder Rest, 2&quot; x 6.5&quot; x 2.5&quot;, Black"/>
    <n v="11.824"/>
  </r>
  <r>
    <n v="4255"/>
    <s v="CA-2018-163160"/>
    <d v="2018-10-13T00:00:00"/>
    <d v="2018-10-16T00:00:00"/>
    <s v="First Class"/>
    <s v="TS-21610"/>
    <s v="Troy Staebel"/>
    <s v="Consumer"/>
    <s v="United States"/>
    <s v="Freeport"/>
    <x v="10"/>
    <x v="481"/>
    <x v="2"/>
    <s v="OFF-PA-10003127"/>
    <x v="1"/>
    <s v="Paper"/>
    <s v="Easy-staple paper"/>
    <n v="63.311999999999998"/>
  </r>
  <r>
    <n v="4256"/>
    <s v="CA-2018-163160"/>
    <d v="2018-10-13T00:00:00"/>
    <d v="2018-10-16T00:00:00"/>
    <s v="First Class"/>
    <s v="TS-21610"/>
    <s v="Troy Staebel"/>
    <s v="Consumer"/>
    <s v="United States"/>
    <s v="Freeport"/>
    <x v="10"/>
    <x v="481"/>
    <x v="2"/>
    <s v="OFF-BI-10000778"/>
    <x v="1"/>
    <s v="Binders"/>
    <s v="GBC VeloBinder Electric Binding Machine"/>
    <n v="96.784000000000006"/>
  </r>
  <r>
    <n v="4257"/>
    <s v="CA-2018-163160"/>
    <d v="2018-10-13T00:00:00"/>
    <d v="2018-10-16T00:00:00"/>
    <s v="First Class"/>
    <s v="TS-21610"/>
    <s v="Troy Staebel"/>
    <s v="Consumer"/>
    <s v="United States"/>
    <s v="Freeport"/>
    <x v="10"/>
    <x v="481"/>
    <x v="2"/>
    <s v="FUR-FU-10001424"/>
    <x v="0"/>
    <s v="Furnishings"/>
    <s v="Dax Clear Box Frame"/>
    <n v="10.476000000000001"/>
  </r>
  <r>
    <n v="4258"/>
    <s v="CA-2016-101924"/>
    <d v="2016-09-04T00:00:00"/>
    <d v="2016-09-09T00:00:00"/>
    <s v="Standard Class"/>
    <s v="KB-16585"/>
    <s v="Ken Black"/>
    <s v="Corporate"/>
    <s v="United States"/>
    <s v="Medford"/>
    <x v="21"/>
    <x v="324"/>
    <x v="1"/>
    <s v="OFF-BI-10000962"/>
    <x v="1"/>
    <s v="Binders"/>
    <s v="Acco Flexible ACCOHIDE Square Ring Data Binder, Dark Blue, 11 1/2&quot; X 14&quot; 7/8&quot;"/>
    <n v="9.7620000000000005"/>
  </r>
  <r>
    <n v="4259"/>
    <s v="CA-2017-124793"/>
    <d v="2017-03-14T00:00:00"/>
    <d v="2017-03-16T00:00:00"/>
    <s v="First Class"/>
    <s v="MM-18280"/>
    <s v="Muhammed MacIntyre"/>
    <s v="Corporate"/>
    <s v="United States"/>
    <s v="Seattle"/>
    <x v="4"/>
    <x v="5"/>
    <x v="1"/>
    <s v="FUR-CH-10002880"/>
    <x v="0"/>
    <s v="Chairs"/>
    <s v="Global High-Back Leather Tilter, Burgundy"/>
    <n v="196.78399999999999"/>
  </r>
  <r>
    <n v="4260"/>
    <s v="CA-2018-118367"/>
    <d v="2018-10-28T00:00:00"/>
    <d v="2018-11-02T00:00:00"/>
    <s v="Second Class"/>
    <s v="LO-17170"/>
    <s v="Lori Olson"/>
    <s v="Corporate"/>
    <s v="United States"/>
    <s v="New York City"/>
    <x v="15"/>
    <x v="45"/>
    <x v="3"/>
    <s v="OFF-EN-10004386"/>
    <x v="1"/>
    <s v="Envelopes"/>
    <s v="Recycled Interoffice Envelopes with String and Button Closure, 10 x 13"/>
    <n v="47.98"/>
  </r>
  <r>
    <n v="4261"/>
    <s v="CA-2018-164819"/>
    <d v="2018-10-15T00:00:00"/>
    <d v="2018-10-19T00:00:00"/>
    <s v="Second Class"/>
    <s v="RS-19420"/>
    <s v="Ricardo Sperren"/>
    <s v="Corporate"/>
    <s v="United States"/>
    <s v="Fairfield"/>
    <x v="29"/>
    <x v="69"/>
    <x v="3"/>
    <s v="OFF-LA-10001045"/>
    <x v="1"/>
    <s v="Labels"/>
    <s v="Permanent Self-Adhesive File Folder Labels for Typewriters by Universal"/>
    <n v="13.05"/>
  </r>
  <r>
    <n v="4262"/>
    <s v="CA-2018-158344"/>
    <d v="2018-08-07T00:00:00"/>
    <d v="2018-08-11T00:00:00"/>
    <s v="Standard Class"/>
    <s v="CC-12475"/>
    <s v="Cindy Chapman"/>
    <s v="Consumer"/>
    <s v="United States"/>
    <s v="Moorhead"/>
    <x v="11"/>
    <x v="349"/>
    <x v="2"/>
    <s v="TEC-AC-10002006"/>
    <x v="2"/>
    <s v="Accessories"/>
    <s v="Memorex Micro Travel Drive 16 GB"/>
    <n v="63.96"/>
  </r>
  <r>
    <n v="4263"/>
    <s v="CA-2018-123351"/>
    <d v="2018-09-21T00:00:00"/>
    <d v="2018-09-25T00:00:00"/>
    <s v="Standard Class"/>
    <s v="KT-16480"/>
    <s v="Kean Thornton"/>
    <s v="Consumer"/>
    <s v="United States"/>
    <s v="Columbus"/>
    <x v="32"/>
    <x v="112"/>
    <x v="0"/>
    <s v="OFF-AP-10001242"/>
    <x v="1"/>
    <s v="Appliances"/>
    <s v="APC 7 Outlet Network SurgeArrest Surge Protector"/>
    <n v="80.48"/>
  </r>
  <r>
    <n v="4264"/>
    <s v="CA-2018-110429"/>
    <d v="2018-11-03T00:00:00"/>
    <d v="2018-11-08T00:00:00"/>
    <s v="Standard Class"/>
    <s v="DM-13015"/>
    <s v="Darrin Martin"/>
    <s v="Consumer"/>
    <s v="United States"/>
    <s v="Philadelphia"/>
    <x v="9"/>
    <x v="105"/>
    <x v="3"/>
    <s v="OFF-BI-10000216"/>
    <x v="1"/>
    <s v="Binders"/>
    <s v="Mead 1st Gear 2&quot; Zipper Binder, Asst. Colors"/>
    <n v="11.673"/>
  </r>
  <r>
    <n v="4265"/>
    <s v="US-2017-131611"/>
    <d v="2017-11-05T00:00:00"/>
    <d v="2017-11-09T00:00:00"/>
    <s v="Standard Class"/>
    <s v="EP-13915"/>
    <s v="Emily Phan"/>
    <s v="Consumer"/>
    <s v="United States"/>
    <s v="Houston"/>
    <x v="5"/>
    <x v="66"/>
    <x v="2"/>
    <s v="FUR-TA-10002774"/>
    <x v="0"/>
    <s v="Tables"/>
    <s v="Laminate Occasional Tables"/>
    <n v="863.12800000000004"/>
  </r>
  <r>
    <n v="4266"/>
    <s v="US-2017-131611"/>
    <d v="2017-11-05T00:00:00"/>
    <d v="2017-11-09T00:00:00"/>
    <s v="Standard Class"/>
    <s v="EP-13915"/>
    <s v="Emily Phan"/>
    <s v="Consumer"/>
    <s v="United States"/>
    <s v="Houston"/>
    <x v="5"/>
    <x v="66"/>
    <x v="2"/>
    <s v="OFF-BI-10004364"/>
    <x v="1"/>
    <s v="Binders"/>
    <s v="Storex Dura Pro Binders"/>
    <n v="3.5640000000000001"/>
  </r>
  <r>
    <n v="4267"/>
    <s v="US-2017-131611"/>
    <d v="2017-11-05T00:00:00"/>
    <d v="2017-11-09T00:00:00"/>
    <s v="Standard Class"/>
    <s v="EP-13915"/>
    <s v="Emily Phan"/>
    <s v="Consumer"/>
    <s v="United States"/>
    <s v="Houston"/>
    <x v="5"/>
    <x v="66"/>
    <x v="2"/>
    <s v="FUR-BO-10000780"/>
    <x v="0"/>
    <s v="Bookcases"/>
    <s v="O'Sullivan Plantations 2-Door Library in Landvery Oak"/>
    <n v="956.66480000000001"/>
  </r>
  <r>
    <n v="4268"/>
    <s v="US-2017-131611"/>
    <d v="2017-11-05T00:00:00"/>
    <d v="2017-11-09T00:00:00"/>
    <s v="Standard Class"/>
    <s v="EP-13915"/>
    <s v="Emily Phan"/>
    <s v="Consumer"/>
    <s v="United States"/>
    <s v="Houston"/>
    <x v="5"/>
    <x v="66"/>
    <x v="2"/>
    <s v="OFF-BI-10001989"/>
    <x v="1"/>
    <s v="Binders"/>
    <s v="Premium Transparent Presentation Covers by GBC"/>
    <n v="12.587999999999999"/>
  </r>
  <r>
    <n v="4269"/>
    <s v="US-2017-131611"/>
    <d v="2017-11-05T00:00:00"/>
    <d v="2017-11-09T00:00:00"/>
    <s v="Standard Class"/>
    <s v="EP-13915"/>
    <s v="Emily Phan"/>
    <s v="Consumer"/>
    <s v="United States"/>
    <s v="Houston"/>
    <x v="5"/>
    <x v="66"/>
    <x v="2"/>
    <s v="TEC-AC-10004001"/>
    <x v="2"/>
    <s v="Accessories"/>
    <s v="Logitech Wireless Headset H600 Over-The-Head Design"/>
    <n v="171.96"/>
  </r>
  <r>
    <n v="4270"/>
    <s v="US-2018-124821"/>
    <d v="2018-06-25T00:00:00"/>
    <d v="2018-06-29T00:00:00"/>
    <s v="Second Class"/>
    <s v="AM-10705"/>
    <s v="Anne McFarland"/>
    <s v="Consumer"/>
    <s v="United States"/>
    <s v="Seattle"/>
    <x v="4"/>
    <x v="60"/>
    <x v="1"/>
    <s v="FUR-TA-10000688"/>
    <x v="0"/>
    <s v="Tables"/>
    <s v="Chromcraft Bull-Nose Wood Round Conference Table Top, Wood Base"/>
    <n v="871.4"/>
  </r>
  <r>
    <n v="4271"/>
    <s v="CA-2016-166975"/>
    <d v="2016-11-26T00:00:00"/>
    <d v="2016-11-30T00:00:00"/>
    <s v="Standard Class"/>
    <s v="SH-20635"/>
    <s v="Stefanie Holloman"/>
    <s v="Corporate"/>
    <s v="United States"/>
    <s v="Jackson"/>
    <x v="18"/>
    <x v="279"/>
    <x v="0"/>
    <s v="FUR-FU-10003930"/>
    <x v="0"/>
    <s v="Furnishings"/>
    <s v="Howard Miller 12-3/4 Diameter Accuwave DS  Wall Clock"/>
    <n v="692.47199999999998"/>
  </r>
  <r>
    <n v="4272"/>
    <s v="CA-2017-123806"/>
    <d v="2017-11-24T00:00:00"/>
    <d v="2017-11-27T00:00:00"/>
    <s v="Second Class"/>
    <s v="LA-16780"/>
    <s v="Laura Armstrong"/>
    <s v="Corporate"/>
    <s v="United States"/>
    <s v="Baltimore"/>
    <x v="39"/>
    <x v="307"/>
    <x v="3"/>
    <s v="FUR-FU-10000965"/>
    <x v="0"/>
    <s v="Furnishings"/>
    <s v="Howard Miller 11-1/2&quot; Diameter Ridgewood Wall Clock"/>
    <n v="207.76"/>
  </r>
  <r>
    <n v="4273"/>
    <s v="US-2018-158505"/>
    <d v="2018-07-21T00:00:00"/>
    <d v="2018-07-21T00:00:00"/>
    <s v="Same Day"/>
    <s v="SF-20200"/>
    <s v="Sarah Foster"/>
    <s v="Consumer"/>
    <s v="United States"/>
    <s v="Murray"/>
    <x v="7"/>
    <x v="407"/>
    <x v="1"/>
    <s v="TEC-PH-10004071"/>
    <x v="2"/>
    <s v="Phones"/>
    <s v="PayAnywhere Card Reader"/>
    <n v="71.927999999999997"/>
  </r>
  <r>
    <n v="4274"/>
    <s v="US-2018-158505"/>
    <d v="2018-07-21T00:00:00"/>
    <d v="2018-07-21T00:00:00"/>
    <s v="Same Day"/>
    <s v="SF-20200"/>
    <s v="Sarah Foster"/>
    <s v="Consumer"/>
    <s v="United States"/>
    <s v="Murray"/>
    <x v="7"/>
    <x v="407"/>
    <x v="1"/>
    <s v="OFF-AR-10001044"/>
    <x v="1"/>
    <s v="Art"/>
    <s v="BOSTON Ranger #55 Pencil Sharpener, Black"/>
    <n v="25.99"/>
  </r>
  <r>
    <n v="4275"/>
    <s v="CA-2016-142692"/>
    <d v="2016-10-23T00:00:00"/>
    <d v="2016-10-28T00:00:00"/>
    <s v="Standard Class"/>
    <s v="AG-10495"/>
    <s v="Andrew Gjertsen"/>
    <s v="Corporate"/>
    <s v="United States"/>
    <s v="Seattle"/>
    <x v="4"/>
    <x v="59"/>
    <x v="1"/>
    <s v="OFF-BI-10004140"/>
    <x v="1"/>
    <s v="Binders"/>
    <s v="Avery Non-Stick Binders"/>
    <n v="3.5920000000000001"/>
  </r>
  <r>
    <n v="4276"/>
    <s v="CA-2016-123456"/>
    <d v="2016-07-09T00:00:00"/>
    <d v="2016-07-13T00:00:00"/>
    <s v="Standard Class"/>
    <s v="KN-16450"/>
    <s v="Kean Nguyen"/>
    <s v="Corporate"/>
    <s v="United States"/>
    <s v="Dallas"/>
    <x v="5"/>
    <x v="77"/>
    <x v="2"/>
    <s v="OFF-AP-10002684"/>
    <x v="1"/>
    <s v="Appliances"/>
    <s v="Acco 7-Outlet Masterpiece Power Center, Wihtout Fax/Phone Line Protection"/>
    <n v="48.631999999999998"/>
  </r>
  <r>
    <n v="4277"/>
    <s v="CA-2018-151358"/>
    <d v="2018-08-18T00:00:00"/>
    <d v="2018-08-22T00:00:00"/>
    <s v="Standard Class"/>
    <s v="NF-18595"/>
    <s v="Nicole Fjeld"/>
    <s v="Home Office"/>
    <s v="United States"/>
    <s v="Seattle"/>
    <x v="4"/>
    <x v="59"/>
    <x v="1"/>
    <s v="OFF-ST-10000046"/>
    <x v="1"/>
    <s v="Storage"/>
    <s v="Fellowes Super Stor/Drawer Files"/>
    <n v="323.10000000000002"/>
  </r>
  <r>
    <n v="4278"/>
    <s v="US-2017-107440"/>
    <d v="2017-04-16T00:00:00"/>
    <d v="2017-04-20T00:00:00"/>
    <s v="Standard Class"/>
    <s v="BS-11365"/>
    <s v="Bill Shonely"/>
    <s v="Corporate"/>
    <s v="United States"/>
    <s v="Lakewood"/>
    <x v="30"/>
    <x v="100"/>
    <x v="3"/>
    <s v="TEC-MA-10001047"/>
    <x v="2"/>
    <s v="Machines"/>
    <s v="3D Systems Cube Printer, 2nd Generation, Magenta"/>
    <n v="9099.93"/>
  </r>
  <r>
    <n v="4279"/>
    <s v="US-2017-107440"/>
    <d v="2017-04-16T00:00:00"/>
    <d v="2017-04-20T00:00:00"/>
    <s v="Standard Class"/>
    <s v="BS-11365"/>
    <s v="Bill Shonely"/>
    <s v="Corporate"/>
    <s v="United States"/>
    <s v="Lakewood"/>
    <x v="30"/>
    <x v="100"/>
    <x v="3"/>
    <s v="FUR-FU-10000550"/>
    <x v="0"/>
    <s v="Furnishings"/>
    <s v="Stacking Trays by OIC"/>
    <n v="9.9600000000000009"/>
  </r>
  <r>
    <n v="4280"/>
    <s v="US-2017-107440"/>
    <d v="2017-04-16T00:00:00"/>
    <d v="2017-04-20T00:00:00"/>
    <s v="Standard Class"/>
    <s v="BS-11365"/>
    <s v="Bill Shonely"/>
    <s v="Corporate"/>
    <s v="United States"/>
    <s v="Lakewood"/>
    <x v="30"/>
    <x v="100"/>
    <x v="3"/>
    <s v="OFF-BI-10002432"/>
    <x v="1"/>
    <s v="Binders"/>
    <s v="Wilson Jones Standard D-Ring Binders"/>
    <n v="25.3"/>
  </r>
  <r>
    <n v="4281"/>
    <s v="CA-2015-166989"/>
    <d v="2015-11-14T00:00:00"/>
    <d v="2015-11-18T00:00:00"/>
    <s v="Standard Class"/>
    <s v="RM-19675"/>
    <s v="Robert Marley"/>
    <s v="Home Office"/>
    <s v="United States"/>
    <s v="New York City"/>
    <x v="15"/>
    <x v="164"/>
    <x v="3"/>
    <s v="OFF-PA-10004470"/>
    <x v="1"/>
    <s v="Paper"/>
    <s v="Adams Write n' Stick Phone Message Book, 11&quot; X 5 1/4&quot;, 200 Messages"/>
    <n v="11.36"/>
  </r>
  <r>
    <n v="4282"/>
    <s v="CA-2015-166989"/>
    <d v="2015-11-14T00:00:00"/>
    <d v="2015-11-18T00:00:00"/>
    <s v="Standard Class"/>
    <s v="RM-19675"/>
    <s v="Robert Marley"/>
    <s v="Home Office"/>
    <s v="United States"/>
    <s v="New York City"/>
    <x v="15"/>
    <x v="164"/>
    <x v="3"/>
    <s v="FUR-CH-10001797"/>
    <x v="0"/>
    <s v="Chairs"/>
    <s v="Safco Chair Connectors, 6/Carton"/>
    <n v="69.263999999999996"/>
  </r>
  <r>
    <n v="4283"/>
    <s v="CA-2015-103100"/>
    <d v="2015-12-20T00:00:00"/>
    <d v="2015-12-23T00:00:00"/>
    <s v="First Class"/>
    <s v="AB-10105"/>
    <s v="Adrian Barton"/>
    <s v="Consumer"/>
    <s v="United States"/>
    <s v="Indianapolis"/>
    <x v="14"/>
    <x v="303"/>
    <x v="2"/>
    <s v="OFF-LA-10003720"/>
    <x v="1"/>
    <s v="Labels"/>
    <s v="Avery 487"/>
    <n v="3.69"/>
  </r>
  <r>
    <n v="4284"/>
    <s v="CA-2015-103100"/>
    <d v="2015-12-20T00:00:00"/>
    <d v="2015-12-23T00:00:00"/>
    <s v="First Class"/>
    <s v="AB-10105"/>
    <s v="Adrian Barton"/>
    <s v="Consumer"/>
    <s v="United States"/>
    <s v="Indianapolis"/>
    <x v="14"/>
    <x v="303"/>
    <x v="2"/>
    <s v="OFF-BI-10004600"/>
    <x v="1"/>
    <s v="Binders"/>
    <s v="Ibico Ibimaster 300 Manual Binding System"/>
    <n v="1103.97"/>
  </r>
  <r>
    <n v="4285"/>
    <s v="CA-2016-105690"/>
    <d v="2016-11-21T00:00:00"/>
    <d v="2016-11-26T00:00:00"/>
    <s v="Second Class"/>
    <s v="CA-11965"/>
    <s v="Carol Adams"/>
    <s v="Corporate"/>
    <s v="United States"/>
    <s v="Port Arthur"/>
    <x v="5"/>
    <x v="482"/>
    <x v="2"/>
    <s v="FUR-BO-10003965"/>
    <x v="0"/>
    <s v="Bookcases"/>
    <s v="O'Sullivan Manor Hill 2-Door Library in Brianna Oak"/>
    <n v="246.1328"/>
  </r>
  <r>
    <n v="4286"/>
    <s v="CA-2016-105690"/>
    <d v="2016-11-21T00:00:00"/>
    <d v="2016-11-26T00:00:00"/>
    <s v="Second Class"/>
    <s v="CA-11965"/>
    <s v="Carol Adams"/>
    <s v="Corporate"/>
    <s v="United States"/>
    <s v="Port Arthur"/>
    <x v="5"/>
    <x v="482"/>
    <x v="2"/>
    <s v="OFF-LA-10000240"/>
    <x v="1"/>
    <s v="Labels"/>
    <s v="Self-Adhesive Address Labels for Typewriters by Universal"/>
    <n v="11.696"/>
  </r>
  <r>
    <n v="4287"/>
    <s v="CA-2016-105690"/>
    <d v="2016-11-21T00:00:00"/>
    <d v="2016-11-26T00:00:00"/>
    <s v="Second Class"/>
    <s v="CA-11965"/>
    <s v="Carol Adams"/>
    <s v="Corporate"/>
    <s v="United States"/>
    <s v="Port Arthur"/>
    <x v="5"/>
    <x v="482"/>
    <x v="2"/>
    <s v="TEC-CO-10001571"/>
    <x v="2"/>
    <s v="Copiers"/>
    <s v="Sharp 1540cs Digital Laser Copier"/>
    <n v="439.99200000000002"/>
  </r>
  <r>
    <n v="4288"/>
    <s v="CA-2018-127516"/>
    <d v="2018-12-28T00:00:00"/>
    <d v="2019-01-03T00:00:00"/>
    <s v="Standard Class"/>
    <s v="EH-14005"/>
    <s v="Erica Hernandez"/>
    <s v="Home Office"/>
    <s v="United States"/>
    <s v="Nashville"/>
    <x v="18"/>
    <x v="394"/>
    <x v="0"/>
    <s v="OFF-ST-10000736"/>
    <x v="1"/>
    <s v="Storage"/>
    <s v="Carina Double Wide Media Storage Towers in Natural &amp; Black"/>
    <n v="64.784000000000006"/>
  </r>
  <r>
    <n v="4289"/>
    <s v="US-2016-117184"/>
    <d v="2016-05-17T00:00:00"/>
    <d v="2016-05-21T00:00:00"/>
    <s v="Standard Class"/>
    <s v="ON-18715"/>
    <s v="Odella Nelson"/>
    <s v="Corporate"/>
    <s v="United States"/>
    <s v="Houston"/>
    <x v="5"/>
    <x v="14"/>
    <x v="2"/>
    <s v="OFF-BI-10002082"/>
    <x v="1"/>
    <s v="Binders"/>
    <s v="GBC Twin Loop Wire Binding Elements"/>
    <n v="33.28"/>
  </r>
  <r>
    <n v="4290"/>
    <s v="US-2016-117184"/>
    <d v="2016-05-17T00:00:00"/>
    <d v="2016-05-21T00:00:00"/>
    <s v="Standard Class"/>
    <s v="ON-18715"/>
    <s v="Odella Nelson"/>
    <s v="Corporate"/>
    <s v="United States"/>
    <s v="Houston"/>
    <x v="5"/>
    <x v="14"/>
    <x v="2"/>
    <s v="OFF-PA-10002250"/>
    <x v="1"/>
    <s v="Paper"/>
    <s v="Things To Do Today Pad"/>
    <n v="14.087999999999999"/>
  </r>
  <r>
    <n v="4291"/>
    <s v="CA-2018-102407"/>
    <d v="2018-12-09T00:00:00"/>
    <d v="2018-12-13T00:00:00"/>
    <s v="Second Class"/>
    <s v="AT-10435"/>
    <s v="Alyssa Tate"/>
    <s v="Home Office"/>
    <s v="United States"/>
    <s v="Los Angeles"/>
    <x v="1"/>
    <x v="25"/>
    <x v="1"/>
    <s v="OFF-AR-10000122"/>
    <x v="1"/>
    <s v="Art"/>
    <s v="Newell 314"/>
    <n v="11.16"/>
  </r>
  <r>
    <n v="4292"/>
    <s v="CA-2018-102407"/>
    <d v="2018-12-09T00:00:00"/>
    <d v="2018-12-13T00:00:00"/>
    <s v="Second Class"/>
    <s v="AT-10435"/>
    <s v="Alyssa Tate"/>
    <s v="Home Office"/>
    <s v="United States"/>
    <s v="Los Angeles"/>
    <x v="1"/>
    <x v="25"/>
    <x v="1"/>
    <s v="FUR-TA-10003748"/>
    <x v="0"/>
    <s v="Tables"/>
    <s v="Bevis 36 x 72 Conference Tables"/>
    <n v="896.32799999999997"/>
  </r>
  <r>
    <n v="4293"/>
    <s v="CA-2018-102407"/>
    <d v="2018-12-09T00:00:00"/>
    <d v="2018-12-13T00:00:00"/>
    <s v="Second Class"/>
    <s v="AT-10435"/>
    <s v="Alyssa Tate"/>
    <s v="Home Office"/>
    <s v="United States"/>
    <s v="Los Angeles"/>
    <x v="1"/>
    <x v="25"/>
    <x v="1"/>
    <s v="OFF-AP-10001394"/>
    <x v="1"/>
    <s v="Appliances"/>
    <s v="Harmony Air Purifier"/>
    <n v="189"/>
  </r>
  <r>
    <n v="4294"/>
    <s v="CA-2018-130967"/>
    <d v="2018-03-10T00:00:00"/>
    <d v="2018-03-16T00:00:00"/>
    <s v="Standard Class"/>
    <s v="EB-13870"/>
    <s v="Emily Burns"/>
    <s v="Consumer"/>
    <s v="United States"/>
    <s v="Philadelphia"/>
    <x v="9"/>
    <x v="11"/>
    <x v="3"/>
    <s v="TEC-PH-10004896"/>
    <x v="2"/>
    <s v="Phones"/>
    <s v="Nokia Lumia 521 (T-Mobile)"/>
    <n v="53.981999999999999"/>
  </r>
  <r>
    <n v="4295"/>
    <s v="CA-2018-101581"/>
    <d v="2018-10-22T00:00:00"/>
    <d v="2018-10-27T00:00:00"/>
    <s v="Standard Class"/>
    <s v="DW-13195"/>
    <s v="David Wiener"/>
    <s v="Corporate"/>
    <s v="United States"/>
    <s v="Redmond"/>
    <x v="21"/>
    <x v="312"/>
    <x v="1"/>
    <s v="FUR-TA-10002607"/>
    <x v="0"/>
    <s v="Tables"/>
    <s v="KI Conference Tables"/>
    <n v="177.22499999999999"/>
  </r>
  <r>
    <n v="4296"/>
    <s v="CA-2018-169124"/>
    <d v="2018-07-03T00:00:00"/>
    <d v="2018-07-10T00:00:00"/>
    <s v="Standard Class"/>
    <s v="MB-17305"/>
    <s v="Maria Bertelson"/>
    <s v="Consumer"/>
    <s v="United States"/>
    <s v="Citrus Heights"/>
    <x v="1"/>
    <x v="483"/>
    <x v="1"/>
    <s v="FUR-FU-10001215"/>
    <x v="0"/>
    <s v="Furnishings"/>
    <s v="Howard Miller 11-1/2&quot; Diameter Brentwood Wall Clock"/>
    <n v="129.38999999999999"/>
  </r>
  <r>
    <n v="4297"/>
    <s v="CA-2018-117261"/>
    <d v="2018-09-04T00:00:00"/>
    <d v="2018-09-10T00:00:00"/>
    <s v="Standard Class"/>
    <s v="TH-21235"/>
    <s v="Tiffany House"/>
    <s v="Corporate"/>
    <s v="United States"/>
    <s v="Los Angeles"/>
    <x v="1"/>
    <x v="3"/>
    <x v="1"/>
    <s v="OFF-ST-10000419"/>
    <x v="1"/>
    <s v="Storage"/>
    <s v="Rogers Jumbo File, Granite"/>
    <n v="54.32"/>
  </r>
  <r>
    <n v="4298"/>
    <s v="CA-2018-129021"/>
    <d v="2018-08-23T00:00:00"/>
    <d v="2018-08-26T00:00:00"/>
    <s v="Second Class"/>
    <s v="PO-18850"/>
    <s v="Patrick O'Brill"/>
    <s v="Consumer"/>
    <s v="United States"/>
    <s v="Tallahassee"/>
    <x v="2"/>
    <x v="393"/>
    <x v="0"/>
    <s v="TEC-PH-10001459"/>
    <x v="2"/>
    <s v="Phones"/>
    <s v="Samsung Galaxy Mega 6.3"/>
    <n v="4367.8959999999997"/>
  </r>
  <r>
    <n v="4299"/>
    <s v="CA-2018-129021"/>
    <d v="2018-08-23T00:00:00"/>
    <d v="2018-08-26T00:00:00"/>
    <s v="Second Class"/>
    <s v="PO-18850"/>
    <s v="Patrick O'Brill"/>
    <s v="Consumer"/>
    <s v="United States"/>
    <s v="Tallahassee"/>
    <x v="2"/>
    <x v="393"/>
    <x v="0"/>
    <s v="OFF-PA-10000241"/>
    <x v="1"/>
    <s v="Paper"/>
    <s v="IBM Multi-Purpose Copy Paper, 8 1/2 x 11&quot;, Case"/>
    <n v="49.567999999999998"/>
  </r>
  <r>
    <n v="4300"/>
    <s v="CA-2018-129021"/>
    <d v="2018-08-23T00:00:00"/>
    <d v="2018-08-26T00:00:00"/>
    <s v="Second Class"/>
    <s v="PO-18850"/>
    <s v="Patrick O'Brill"/>
    <s v="Consumer"/>
    <s v="United States"/>
    <s v="Tallahassee"/>
    <x v="2"/>
    <x v="393"/>
    <x v="0"/>
    <s v="OFF-AP-10003040"/>
    <x v="1"/>
    <s v="Appliances"/>
    <s v="Fellowes 8 Outlet Superior Workstation Surge Protector w/o Phone/Fax/Modem Protection"/>
    <n v="161.376"/>
  </r>
  <r>
    <n v="4301"/>
    <s v="CA-2018-129021"/>
    <d v="2018-08-23T00:00:00"/>
    <d v="2018-08-26T00:00:00"/>
    <s v="Second Class"/>
    <s v="PO-18850"/>
    <s v="Patrick O'Brill"/>
    <s v="Consumer"/>
    <s v="United States"/>
    <s v="Tallahassee"/>
    <x v="2"/>
    <x v="393"/>
    <x v="0"/>
    <s v="FUR-FU-10001852"/>
    <x v="0"/>
    <s v="Furnishings"/>
    <s v="Eldon Regeneration Recycled Desk Accessories, Smoke"/>
    <n v="2.7839999999999998"/>
  </r>
  <r>
    <n v="4302"/>
    <s v="CA-2018-129021"/>
    <d v="2018-08-23T00:00:00"/>
    <d v="2018-08-26T00:00:00"/>
    <s v="Second Class"/>
    <s v="PO-18850"/>
    <s v="Patrick O'Brill"/>
    <s v="Consumer"/>
    <s v="United States"/>
    <s v="Tallahassee"/>
    <x v="2"/>
    <x v="393"/>
    <x v="0"/>
    <s v="OFF-PA-10000141"/>
    <x v="1"/>
    <s v="Paper"/>
    <s v="Ampad Evidence Wirebond Steno Books, 6&quot; x 9&quot;"/>
    <n v="8.7200000000000006"/>
  </r>
  <r>
    <n v="4303"/>
    <s v="CA-2015-123253"/>
    <d v="2015-08-22T00:00:00"/>
    <d v="2015-08-25T00:00:00"/>
    <s v="Second Class"/>
    <s v="DE-13255"/>
    <s v="Deanra Eno"/>
    <s v="Home Office"/>
    <s v="United States"/>
    <s v="Lakewood"/>
    <x v="24"/>
    <x v="345"/>
    <x v="3"/>
    <s v="OFF-AR-10002804"/>
    <x v="1"/>
    <s v="Art"/>
    <s v="Faber Castell Col-Erase Pencils"/>
    <n v="3.9119999999999999"/>
  </r>
  <r>
    <n v="4304"/>
    <s v="CA-2017-121601"/>
    <d v="2017-10-04T00:00:00"/>
    <d v="2017-10-04T00:00:00"/>
    <s v="Same Day"/>
    <s v="MO-17500"/>
    <s v="Mary O'Rourke"/>
    <s v="Consumer"/>
    <s v="United States"/>
    <s v="The Colony"/>
    <x v="5"/>
    <x v="484"/>
    <x v="2"/>
    <s v="OFF-EN-10003862"/>
    <x v="1"/>
    <s v="Envelopes"/>
    <s v="Laser &amp; Ink Jet Business Envelopes"/>
    <n v="59.752000000000002"/>
  </r>
  <r>
    <n v="4305"/>
    <s v="CA-2015-162278"/>
    <d v="2015-10-26T00:00:00"/>
    <d v="2015-10-30T00:00:00"/>
    <s v="Second Class"/>
    <s v="AH-10585"/>
    <s v="Angele Hood"/>
    <s v="Consumer"/>
    <s v="United States"/>
    <s v="Seattle"/>
    <x v="4"/>
    <x v="59"/>
    <x v="1"/>
    <s v="FUR-FU-10000448"/>
    <x v="0"/>
    <s v="Furnishings"/>
    <s v="Tenex Chairmats For Use With Carpeted Floors"/>
    <n v="63.92"/>
  </r>
  <r>
    <n v="4306"/>
    <s v="CA-2015-162278"/>
    <d v="2015-10-26T00:00:00"/>
    <d v="2015-10-30T00:00:00"/>
    <s v="Second Class"/>
    <s v="AH-10585"/>
    <s v="Angele Hood"/>
    <s v="Consumer"/>
    <s v="United States"/>
    <s v="Seattle"/>
    <x v="4"/>
    <x v="59"/>
    <x v="1"/>
    <s v="TEC-PH-10000526"/>
    <x v="2"/>
    <s v="Phones"/>
    <s v="Vtech CS6719"/>
    <n v="383.96"/>
  </r>
  <r>
    <n v="4307"/>
    <s v="CA-2017-161095"/>
    <d v="2017-06-28T00:00:00"/>
    <d v="2017-06-28T00:00:00"/>
    <s v="Same Day"/>
    <s v="CS-12250"/>
    <s v="Chris Selesnick"/>
    <s v="Corporate"/>
    <s v="United States"/>
    <s v="Los Angeles"/>
    <x v="1"/>
    <x v="3"/>
    <x v="1"/>
    <s v="OFF-BI-10002764"/>
    <x v="1"/>
    <s v="Binders"/>
    <s v="Recycled Pressboard Report Cover with Reinforced Top Hinge"/>
    <n v="7.7519999999999998"/>
  </r>
  <r>
    <n v="4308"/>
    <s v="CA-2017-161095"/>
    <d v="2017-06-28T00:00:00"/>
    <d v="2017-06-28T00:00:00"/>
    <s v="Same Day"/>
    <s v="CS-12250"/>
    <s v="Chris Selesnick"/>
    <s v="Corporate"/>
    <s v="United States"/>
    <s v="Los Angeles"/>
    <x v="1"/>
    <x v="3"/>
    <x v="1"/>
    <s v="OFF-BI-10001524"/>
    <x v="1"/>
    <s v="Binders"/>
    <s v="GBC Premium Transparent Covers with Diagonal Lined Pattern"/>
    <n v="33.567999999999998"/>
  </r>
  <r>
    <n v="4309"/>
    <s v="CA-2015-125829"/>
    <d v="2015-11-04T00:00:00"/>
    <d v="2015-11-11T00:00:00"/>
    <s v="Standard Class"/>
    <s v="WB-21850"/>
    <s v="William Brown"/>
    <s v="Consumer"/>
    <s v="United States"/>
    <s v="Los Angeles"/>
    <x v="1"/>
    <x v="62"/>
    <x v="1"/>
    <s v="TEC-PH-10001079"/>
    <x v="2"/>
    <s v="Phones"/>
    <s v="Polycom SoundPoint Pro SE-225 Corded phone"/>
    <n v="666.34400000000005"/>
  </r>
  <r>
    <n v="4310"/>
    <s v="CA-2015-125829"/>
    <d v="2015-11-04T00:00:00"/>
    <d v="2015-11-11T00:00:00"/>
    <s v="Standard Class"/>
    <s v="WB-21850"/>
    <s v="William Brown"/>
    <s v="Consumer"/>
    <s v="United States"/>
    <s v="Los Angeles"/>
    <x v="1"/>
    <x v="62"/>
    <x v="1"/>
    <s v="FUR-TA-10002041"/>
    <x v="0"/>
    <s v="Tables"/>
    <s v="Bevis Round Conference Table Top, X-Base"/>
    <n v="573.72799999999995"/>
  </r>
  <r>
    <n v="4311"/>
    <s v="CA-2015-125829"/>
    <d v="2015-11-04T00:00:00"/>
    <d v="2015-11-11T00:00:00"/>
    <s v="Standard Class"/>
    <s v="WB-21850"/>
    <s v="William Brown"/>
    <s v="Consumer"/>
    <s v="United States"/>
    <s v="Los Angeles"/>
    <x v="1"/>
    <x v="62"/>
    <x v="1"/>
    <s v="OFF-BI-10001036"/>
    <x v="1"/>
    <s v="Binders"/>
    <s v="Cardinal EasyOpen D-Ring Binders"/>
    <n v="21.936"/>
  </r>
  <r>
    <n v="4312"/>
    <s v="CA-2015-125829"/>
    <d v="2015-11-04T00:00:00"/>
    <d v="2015-11-11T00:00:00"/>
    <s v="Standard Class"/>
    <s v="WB-21850"/>
    <s v="William Brown"/>
    <s v="Consumer"/>
    <s v="United States"/>
    <s v="Los Angeles"/>
    <x v="1"/>
    <x v="62"/>
    <x v="1"/>
    <s v="OFF-PA-10000223"/>
    <x v="1"/>
    <s v="Paper"/>
    <s v="Xerox 2000"/>
    <n v="19.440000000000001"/>
  </r>
  <r>
    <n v="4313"/>
    <s v="CA-2015-125829"/>
    <d v="2015-11-04T00:00:00"/>
    <d v="2015-11-11T00:00:00"/>
    <s v="Standard Class"/>
    <s v="WB-21850"/>
    <s v="William Brown"/>
    <s v="Consumer"/>
    <s v="United States"/>
    <s v="Los Angeles"/>
    <x v="1"/>
    <x v="62"/>
    <x v="1"/>
    <s v="TEC-MA-10003246"/>
    <x v="2"/>
    <s v="Machines"/>
    <s v="Hewlett-Packard Deskjet D4360 Printer"/>
    <n v="447.96800000000002"/>
  </r>
  <r>
    <n v="4314"/>
    <s v="CA-2015-123127"/>
    <d v="2015-09-08T00:00:00"/>
    <d v="2015-09-12T00:00:00"/>
    <s v="Standard Class"/>
    <s v="SP-20620"/>
    <s v="Stefania Perrino"/>
    <s v="Corporate"/>
    <s v="United States"/>
    <s v="Long Beach"/>
    <x v="15"/>
    <x v="254"/>
    <x v="3"/>
    <s v="OFF-AP-10001962"/>
    <x v="1"/>
    <s v="Appliances"/>
    <s v="Black &amp; Decker Filter for Double Action Dustbuster Cordless Vac BLDV7210"/>
    <n v="16.78"/>
  </r>
  <r>
    <n v="4315"/>
    <s v="CA-2016-115945"/>
    <d v="2016-06-25T00:00:00"/>
    <d v="2016-07-01T00:00:00"/>
    <s v="Standard Class"/>
    <s v="AB-10165"/>
    <s v="Alan Barnes"/>
    <s v="Consumer"/>
    <s v="United States"/>
    <s v="Los Angeles"/>
    <x v="1"/>
    <x v="62"/>
    <x v="1"/>
    <s v="OFF-AR-10004062"/>
    <x v="1"/>
    <s v="Art"/>
    <s v="Staples in misc. colors"/>
    <n v="20.96"/>
  </r>
  <r>
    <n v="4316"/>
    <s v="CA-2016-115945"/>
    <d v="2016-06-25T00:00:00"/>
    <d v="2016-07-01T00:00:00"/>
    <s v="Standard Class"/>
    <s v="AB-10165"/>
    <s v="Alan Barnes"/>
    <s v="Consumer"/>
    <s v="United States"/>
    <s v="Los Angeles"/>
    <x v="1"/>
    <x v="62"/>
    <x v="1"/>
    <s v="OFF-BI-10004330"/>
    <x v="1"/>
    <s v="Binders"/>
    <s v="GBC Velobind Prepunched Cover Sets, Regency Series"/>
    <n v="88.751999999999995"/>
  </r>
  <r>
    <n v="4317"/>
    <s v="CA-2016-115945"/>
    <d v="2016-06-25T00:00:00"/>
    <d v="2016-07-01T00:00:00"/>
    <s v="Standard Class"/>
    <s v="AB-10165"/>
    <s v="Alan Barnes"/>
    <s v="Consumer"/>
    <s v="United States"/>
    <s v="Los Angeles"/>
    <x v="1"/>
    <x v="62"/>
    <x v="1"/>
    <s v="OFF-ST-10001963"/>
    <x v="1"/>
    <s v="Storage"/>
    <s v="Tennsco Regal Shelving Units"/>
    <n v="304.23"/>
  </r>
  <r>
    <n v="4318"/>
    <s v="CA-2016-136735"/>
    <d v="2016-07-26T00:00:00"/>
    <d v="2016-08-02T00:00:00"/>
    <s v="Standard Class"/>
    <s v="HA-14920"/>
    <s v="Helen Andreada"/>
    <s v="Consumer"/>
    <s v="United States"/>
    <s v="San Francisco"/>
    <x v="1"/>
    <x v="94"/>
    <x v="1"/>
    <s v="OFF-EN-10002230"/>
    <x v="1"/>
    <s v="Envelopes"/>
    <s v="Airmail Envelopes"/>
    <n v="167.86"/>
  </r>
  <r>
    <n v="4319"/>
    <s v="US-2018-136189"/>
    <d v="2018-12-07T00:00:00"/>
    <d v="2018-12-11T00:00:00"/>
    <s v="Standard Class"/>
    <s v="DC-13285"/>
    <s v="Debra Catini"/>
    <s v="Consumer"/>
    <s v="United States"/>
    <s v="Richmond"/>
    <x v="17"/>
    <x v="195"/>
    <x v="0"/>
    <s v="FUR-FU-10000175"/>
    <x v="0"/>
    <s v="Furnishings"/>
    <s v="DAX Wood Document Frame."/>
    <n v="82.38"/>
  </r>
  <r>
    <n v="4320"/>
    <s v="CA-2015-152345"/>
    <d v="2015-12-29T00:00:00"/>
    <d v="2016-01-03T00:00:00"/>
    <s v="Second Class"/>
    <s v="ST-20530"/>
    <s v="Shui Tom"/>
    <s v="Consumer"/>
    <s v="United States"/>
    <s v="Albuquerque"/>
    <x v="27"/>
    <x v="382"/>
    <x v="1"/>
    <s v="TEC-PH-10004897"/>
    <x v="2"/>
    <s v="Phones"/>
    <s v="Mediabridge Sport Armband iPhone 5s"/>
    <n v="23.975999999999999"/>
  </r>
  <r>
    <n v="4321"/>
    <s v="CA-2015-152345"/>
    <d v="2015-12-29T00:00:00"/>
    <d v="2016-01-03T00:00:00"/>
    <s v="Second Class"/>
    <s v="ST-20530"/>
    <s v="Shui Tom"/>
    <s v="Consumer"/>
    <s v="United States"/>
    <s v="Albuquerque"/>
    <x v="27"/>
    <x v="382"/>
    <x v="1"/>
    <s v="OFF-ST-10003123"/>
    <x v="1"/>
    <s v="Storage"/>
    <s v="Fellowes Bases and Tops For Staxonsteel/High-Stak Systems"/>
    <n v="33.29"/>
  </r>
  <r>
    <n v="4322"/>
    <s v="US-2016-147662"/>
    <d v="2016-02-14T00:00:00"/>
    <d v="2016-02-19T00:00:00"/>
    <s v="Standard Class"/>
    <s v="KB-16315"/>
    <s v="Karl Braun"/>
    <s v="Consumer"/>
    <s v="United States"/>
    <s v="Akron"/>
    <x v="24"/>
    <x v="75"/>
    <x v="3"/>
    <s v="OFF-BI-10001658"/>
    <x v="1"/>
    <s v="Binders"/>
    <s v="GBC Standard Therm-A-Bind Covers"/>
    <n v="14.952"/>
  </r>
  <r>
    <n v="4323"/>
    <s v="US-2016-147662"/>
    <d v="2016-02-14T00:00:00"/>
    <d v="2016-02-19T00:00:00"/>
    <s v="Standard Class"/>
    <s v="KB-16315"/>
    <s v="Karl Braun"/>
    <s v="Consumer"/>
    <s v="United States"/>
    <s v="Akron"/>
    <x v="24"/>
    <x v="75"/>
    <x v="3"/>
    <s v="TEC-PH-10002834"/>
    <x v="2"/>
    <s v="Phones"/>
    <s v="Google Nexus 5"/>
    <n v="323.98200000000003"/>
  </r>
  <r>
    <n v="4324"/>
    <s v="US-2016-147662"/>
    <d v="2016-02-14T00:00:00"/>
    <d v="2016-02-19T00:00:00"/>
    <s v="Standard Class"/>
    <s v="KB-16315"/>
    <s v="Karl Braun"/>
    <s v="Consumer"/>
    <s v="United States"/>
    <s v="Akron"/>
    <x v="24"/>
    <x v="75"/>
    <x v="3"/>
    <s v="OFF-BI-10002160"/>
    <x v="1"/>
    <s v="Binders"/>
    <s v="Acco Hanging Data Binders"/>
    <n v="2.286"/>
  </r>
  <r>
    <n v="4325"/>
    <s v="US-2016-147662"/>
    <d v="2016-02-14T00:00:00"/>
    <d v="2016-02-19T00:00:00"/>
    <s v="Standard Class"/>
    <s v="KB-16315"/>
    <s v="Karl Braun"/>
    <s v="Consumer"/>
    <s v="United States"/>
    <s v="Akron"/>
    <x v="24"/>
    <x v="75"/>
    <x v="3"/>
    <s v="OFF-AR-10004999"/>
    <x v="1"/>
    <s v="Art"/>
    <s v="Newell 315"/>
    <n v="14.352"/>
  </r>
  <r>
    <n v="4326"/>
    <s v="US-2016-147662"/>
    <d v="2016-02-14T00:00:00"/>
    <d v="2016-02-19T00:00:00"/>
    <s v="Standard Class"/>
    <s v="KB-16315"/>
    <s v="Karl Braun"/>
    <s v="Consumer"/>
    <s v="United States"/>
    <s v="Akron"/>
    <x v="24"/>
    <x v="75"/>
    <x v="3"/>
    <s v="TEC-AC-10003280"/>
    <x v="2"/>
    <s v="Accessories"/>
    <s v="Belkin F8E887 USB Wired Ergonomic Keyboard"/>
    <n v="71.975999999999999"/>
  </r>
  <r>
    <n v="4327"/>
    <s v="CA-2017-153346"/>
    <d v="2017-01-25T00:00:00"/>
    <d v="2017-01-27T00:00:00"/>
    <s v="First Class"/>
    <s v="TB-21355"/>
    <s v="Todd Boyes"/>
    <s v="Corporate"/>
    <s v="United States"/>
    <s v="Plainfield"/>
    <x v="30"/>
    <x v="170"/>
    <x v="3"/>
    <s v="OFF-AR-10000315"/>
    <x v="1"/>
    <s v="Art"/>
    <s v="Dixon Ticonderoga Maple Cedar Pencil, #2"/>
    <n v="9.2100000000000009"/>
  </r>
  <r>
    <n v="4328"/>
    <s v="CA-2017-153346"/>
    <d v="2017-01-25T00:00:00"/>
    <d v="2017-01-27T00:00:00"/>
    <s v="First Class"/>
    <s v="TB-21355"/>
    <s v="Todd Boyes"/>
    <s v="Corporate"/>
    <s v="United States"/>
    <s v="Plainfield"/>
    <x v="30"/>
    <x v="170"/>
    <x v="3"/>
    <s v="OFF-PA-10000007"/>
    <x v="1"/>
    <s v="Paper"/>
    <s v="Telephone Message Books with Fax/Mobile Section, 4 1/4&quot; x 6&quot;"/>
    <n v="18"/>
  </r>
  <r>
    <n v="4329"/>
    <s v="CA-2018-118360"/>
    <d v="2018-04-01T00:00:00"/>
    <d v="2018-04-07T00:00:00"/>
    <s v="Standard Class"/>
    <s v="JC-15775"/>
    <s v="John Castell"/>
    <s v="Consumer"/>
    <s v="United States"/>
    <s v="New York City"/>
    <x v="15"/>
    <x v="164"/>
    <x v="3"/>
    <s v="OFF-PA-10000791"/>
    <x v="1"/>
    <s v="Paper"/>
    <s v="Wirebound Message Books, Four 2 3/4 x 5 Forms per Page, 200 Sets per Book"/>
    <n v="42.93"/>
  </r>
  <r>
    <n v="4330"/>
    <s v="CA-2018-149853"/>
    <d v="2018-10-03T00:00:00"/>
    <d v="2018-10-09T00:00:00"/>
    <s v="Standard Class"/>
    <s v="PO-18850"/>
    <s v="Patrick O'Brill"/>
    <s v="Consumer"/>
    <s v="United States"/>
    <s v="Hialeah"/>
    <x v="2"/>
    <x v="186"/>
    <x v="0"/>
    <s v="OFF-PA-10000556"/>
    <x v="1"/>
    <s v="Paper"/>
    <s v="Xerox 208"/>
    <n v="15.552"/>
  </r>
  <r>
    <n v="4331"/>
    <s v="CA-2018-149853"/>
    <d v="2018-10-03T00:00:00"/>
    <d v="2018-10-09T00:00:00"/>
    <s v="Standard Class"/>
    <s v="PO-18850"/>
    <s v="Patrick O'Brill"/>
    <s v="Consumer"/>
    <s v="United States"/>
    <s v="Hialeah"/>
    <x v="2"/>
    <x v="186"/>
    <x v="0"/>
    <s v="OFF-AP-10000804"/>
    <x v="1"/>
    <s v="Appliances"/>
    <s v="Hoover Portapower Portable Vacuum"/>
    <n v="17.920000000000002"/>
  </r>
  <r>
    <n v="4332"/>
    <s v="CA-2018-107909"/>
    <d v="2018-09-01T00:00:00"/>
    <d v="2018-09-06T00:00:00"/>
    <s v="Standard Class"/>
    <s v="SS-20875"/>
    <s v="Sung Shariari"/>
    <s v="Consumer"/>
    <s v="United States"/>
    <s v="Redmond"/>
    <x v="4"/>
    <x v="485"/>
    <x v="1"/>
    <s v="TEC-AC-10001998"/>
    <x v="2"/>
    <s v="Accessories"/>
    <s v="LogitechÂ LS21 Speaker System - PC Multimedia - 2.1-CH - Wired"/>
    <n v="19.989999999999998"/>
  </r>
  <r>
    <n v="4333"/>
    <s v="CA-2018-107909"/>
    <d v="2018-09-01T00:00:00"/>
    <d v="2018-09-06T00:00:00"/>
    <s v="Standard Class"/>
    <s v="SS-20875"/>
    <s v="Sung Shariari"/>
    <s v="Consumer"/>
    <s v="United States"/>
    <s v="Redmond"/>
    <x v="4"/>
    <x v="485"/>
    <x v="1"/>
    <s v="OFF-BI-10003476"/>
    <x v="1"/>
    <s v="Binders"/>
    <s v="Avery Metallic Poly Binders"/>
    <n v="22.92"/>
  </r>
  <r>
    <n v="4334"/>
    <s v="CA-2016-112375"/>
    <d v="2016-12-21T00:00:00"/>
    <d v="2016-12-27T00:00:00"/>
    <s v="Standard Class"/>
    <s v="RD-19720"/>
    <s v="Roger Demir"/>
    <s v="Consumer"/>
    <s v="United States"/>
    <s v="Daytona Beach"/>
    <x v="2"/>
    <x v="486"/>
    <x v="0"/>
    <s v="TEC-AC-10003237"/>
    <x v="2"/>
    <s v="Accessories"/>
    <s v="Memorex Micro Travel Drive 4 GB"/>
    <n v="50.88"/>
  </r>
  <r>
    <n v="4335"/>
    <s v="CA-2016-112375"/>
    <d v="2016-12-21T00:00:00"/>
    <d v="2016-12-27T00:00:00"/>
    <s v="Standard Class"/>
    <s v="RD-19720"/>
    <s v="Roger Demir"/>
    <s v="Consumer"/>
    <s v="United States"/>
    <s v="Daytona Beach"/>
    <x v="2"/>
    <x v="486"/>
    <x v="0"/>
    <s v="OFF-EN-10003798"/>
    <x v="1"/>
    <s v="Envelopes"/>
    <s v="Recycled Interoffice Envelopes with Re-Use-A-Seal Closure, 10 x 13"/>
    <n v="27.312000000000001"/>
  </r>
  <r>
    <n v="4336"/>
    <s v="CA-2016-154795"/>
    <d v="2016-12-20T00:00:00"/>
    <d v="2016-12-24T00:00:00"/>
    <s v="Standard Class"/>
    <s v="GZ-14470"/>
    <s v="Gary Zandusky"/>
    <s v="Consumer"/>
    <s v="United States"/>
    <s v="Bullhead City"/>
    <x v="16"/>
    <x v="487"/>
    <x v="1"/>
    <s v="OFF-EN-10003068"/>
    <x v="1"/>
    <s v="Envelopes"/>
    <s v="#6 3/4 Gummed Flap White Envelopes"/>
    <n v="7.92"/>
  </r>
  <r>
    <n v="4337"/>
    <s v="CA-2016-154795"/>
    <d v="2016-12-20T00:00:00"/>
    <d v="2016-12-24T00:00:00"/>
    <s v="Standard Class"/>
    <s v="GZ-14470"/>
    <s v="Gary Zandusky"/>
    <s v="Consumer"/>
    <s v="United States"/>
    <s v="Bullhead City"/>
    <x v="16"/>
    <x v="487"/>
    <x v="1"/>
    <s v="FUR-FU-10002088"/>
    <x v="0"/>
    <s v="Furnishings"/>
    <s v="Nu-Dell Float Frame 11 x 14 1/2"/>
    <n v="14.368"/>
  </r>
  <r>
    <n v="4338"/>
    <s v="CA-2016-125234"/>
    <d v="2016-11-27T00:00:00"/>
    <d v="2016-12-01T00:00:00"/>
    <s v="Standard Class"/>
    <s v="SN-20710"/>
    <s v="Steve Nguyen"/>
    <s v="Home Office"/>
    <s v="United States"/>
    <s v="Los Angeles"/>
    <x v="1"/>
    <x v="13"/>
    <x v="1"/>
    <s v="TEC-AC-10000158"/>
    <x v="2"/>
    <s v="Accessories"/>
    <s v="Sony 64GB Class 10 Micro SDHC R40 Memory Card"/>
    <n v="107.97"/>
  </r>
  <r>
    <n v="4339"/>
    <s v="CA-2016-125234"/>
    <d v="2016-11-27T00:00:00"/>
    <d v="2016-12-01T00:00:00"/>
    <s v="Standard Class"/>
    <s v="SN-20710"/>
    <s v="Steve Nguyen"/>
    <s v="Home Office"/>
    <s v="United States"/>
    <s v="Los Angeles"/>
    <x v="1"/>
    <x v="13"/>
    <x v="1"/>
    <s v="OFF-PA-10000482"/>
    <x v="1"/>
    <s v="Paper"/>
    <s v="Snap-A-Way Black Print Carbonless Ruled Speed Letter, Triplicate"/>
    <n v="113.82"/>
  </r>
  <r>
    <n v="4340"/>
    <s v="CA-2018-133501"/>
    <d v="2018-08-27T00:00:00"/>
    <d v="2018-09-01T00:00:00"/>
    <s v="Standard Class"/>
    <s v="DK-12895"/>
    <s v="Dana Kaydos"/>
    <s v="Consumer"/>
    <s v="United States"/>
    <s v="Franklin"/>
    <x v="18"/>
    <x v="78"/>
    <x v="0"/>
    <s v="OFF-PA-10004888"/>
    <x v="1"/>
    <s v="Paper"/>
    <s v="Xerox 217"/>
    <n v="5.1840000000000002"/>
  </r>
  <r>
    <n v="4341"/>
    <s v="US-2015-129609"/>
    <d v="2015-03-22T00:00:00"/>
    <d v="2015-03-22T00:00:00"/>
    <s v="Same Day"/>
    <s v="VM-21835"/>
    <s v="Vivian Mathis"/>
    <s v="Consumer"/>
    <s v="United States"/>
    <s v="Portage"/>
    <x v="14"/>
    <x v="488"/>
    <x v="2"/>
    <s v="OFF-AR-10003478"/>
    <x v="1"/>
    <s v="Art"/>
    <s v="Avery Hi-Liter EverBold Pen Style Fluorescent Highlighters, 4/Pack"/>
    <n v="16.28"/>
  </r>
  <r>
    <n v="4342"/>
    <s v="CA-2018-130309"/>
    <d v="2018-12-17T00:00:00"/>
    <d v="2018-12-21T00:00:00"/>
    <s v="Standard Class"/>
    <s v="GB-14575"/>
    <s v="Giulietta Baptist"/>
    <s v="Consumer"/>
    <s v="United States"/>
    <s v="Arlington"/>
    <x v="17"/>
    <x v="101"/>
    <x v="0"/>
    <s v="OFF-ST-10003208"/>
    <x v="1"/>
    <s v="Storage"/>
    <s v="Adjustable Depth Letter/Legal Cart"/>
    <n v="544.38"/>
  </r>
  <r>
    <n v="4343"/>
    <s v="CA-2018-105410"/>
    <d v="2018-03-19T00:00:00"/>
    <d v="2018-03-22T00:00:00"/>
    <s v="First Class"/>
    <s v="ND-18370"/>
    <s v="Natalie DeCherney"/>
    <s v="Consumer"/>
    <s v="United States"/>
    <s v="San Francisco"/>
    <x v="1"/>
    <x v="94"/>
    <x v="1"/>
    <s v="OFF-BI-10004970"/>
    <x v="1"/>
    <s v="Binders"/>
    <s v="ACCOHIDE 3-Ring Binder, Blue, 1&quot;"/>
    <n v="19.824000000000002"/>
  </r>
  <r>
    <n v="4344"/>
    <s v="CA-2018-105410"/>
    <d v="2018-03-19T00:00:00"/>
    <d v="2018-03-22T00:00:00"/>
    <s v="First Class"/>
    <s v="ND-18370"/>
    <s v="Natalie DeCherney"/>
    <s v="Consumer"/>
    <s v="United States"/>
    <s v="San Francisco"/>
    <x v="1"/>
    <x v="94"/>
    <x v="1"/>
    <s v="TEC-PH-10000038"/>
    <x v="2"/>
    <s v="Phones"/>
    <s v="Jawbone MINI JAMBOX Wireless Bluetooth Speaker"/>
    <n v="657.50400000000002"/>
  </r>
  <r>
    <n v="4345"/>
    <s v="CA-2018-105410"/>
    <d v="2018-03-19T00:00:00"/>
    <d v="2018-03-22T00:00:00"/>
    <s v="First Class"/>
    <s v="ND-18370"/>
    <s v="Natalie DeCherney"/>
    <s v="Consumer"/>
    <s v="United States"/>
    <s v="San Francisco"/>
    <x v="1"/>
    <x v="94"/>
    <x v="1"/>
    <s v="TEC-AC-10001552"/>
    <x v="2"/>
    <s v="Accessories"/>
    <s v="Logitech K350 2.4Ghz Wireless Keyboard"/>
    <n v="99.54"/>
  </r>
  <r>
    <n v="4346"/>
    <s v="CA-2018-105410"/>
    <d v="2018-03-19T00:00:00"/>
    <d v="2018-03-22T00:00:00"/>
    <s v="First Class"/>
    <s v="ND-18370"/>
    <s v="Natalie DeCherney"/>
    <s v="Consumer"/>
    <s v="United States"/>
    <s v="San Francisco"/>
    <x v="1"/>
    <x v="94"/>
    <x v="1"/>
    <s v="TEC-AC-10002926"/>
    <x v="2"/>
    <s v="Accessories"/>
    <s v="Logitech Wireless Marathon Mouse M705"/>
    <n v="199.96"/>
  </r>
  <r>
    <n v="4347"/>
    <s v="CA-2017-120355"/>
    <d v="2017-09-18T00:00:00"/>
    <d v="2017-09-25T00:00:00"/>
    <s v="Standard Class"/>
    <s v="MM-17260"/>
    <s v="Magdelene Morse"/>
    <s v="Consumer"/>
    <s v="United States"/>
    <s v="New Rochelle"/>
    <x v="15"/>
    <x v="131"/>
    <x v="3"/>
    <s v="FUR-CH-10001394"/>
    <x v="0"/>
    <s v="Chairs"/>
    <s v="Global Leather Executive Chair"/>
    <n v="631.78200000000004"/>
  </r>
  <r>
    <n v="4348"/>
    <s v="CA-2017-120355"/>
    <d v="2017-09-18T00:00:00"/>
    <d v="2017-09-25T00:00:00"/>
    <s v="Standard Class"/>
    <s v="MM-17260"/>
    <s v="Magdelene Morse"/>
    <s v="Consumer"/>
    <s v="United States"/>
    <s v="New Rochelle"/>
    <x v="15"/>
    <x v="131"/>
    <x v="3"/>
    <s v="FUR-FU-10004053"/>
    <x v="0"/>
    <s v="Furnishings"/>
    <s v="DAX Two-Tone Silver Metal Document Frame"/>
    <n v="60.72"/>
  </r>
  <r>
    <n v="4349"/>
    <s v="CA-2018-169894"/>
    <d v="2018-11-24T00:00:00"/>
    <d v="2018-11-29T00:00:00"/>
    <s v="Second Class"/>
    <s v="MV-17485"/>
    <s v="Mark Van Huff"/>
    <s v="Consumer"/>
    <s v="United States"/>
    <s v="Mesa"/>
    <x v="16"/>
    <x v="154"/>
    <x v="1"/>
    <s v="OFF-BI-10004230"/>
    <x v="1"/>
    <s v="Binders"/>
    <s v="GBC Recycled Grain Textured Covers"/>
    <n v="20.724"/>
  </r>
  <r>
    <n v="4350"/>
    <s v="CA-2018-169894"/>
    <d v="2018-11-24T00:00:00"/>
    <d v="2018-11-29T00:00:00"/>
    <s v="Second Class"/>
    <s v="MV-17485"/>
    <s v="Mark Van Huff"/>
    <s v="Consumer"/>
    <s v="United States"/>
    <s v="Mesa"/>
    <x v="16"/>
    <x v="154"/>
    <x v="1"/>
    <s v="OFF-ST-10000060"/>
    <x v="1"/>
    <s v="Storage"/>
    <s v="Fellowes Bankers Box Staxonsteel Drawer File/Stacking System"/>
    <n v="415.87200000000001"/>
  </r>
  <r>
    <n v="4351"/>
    <s v="US-2018-100482"/>
    <d v="2018-04-11T00:00:00"/>
    <d v="2018-04-15T00:00:00"/>
    <s v="Standard Class"/>
    <s v="JL-15130"/>
    <s v="Jack Lebron"/>
    <s v="Consumer"/>
    <s v="United States"/>
    <s v="Lancaster"/>
    <x v="24"/>
    <x v="402"/>
    <x v="3"/>
    <s v="OFF-ST-10001325"/>
    <x v="1"/>
    <s v="Storage"/>
    <s v="Sterilite Officeware Hinged File Box"/>
    <n v="16.768000000000001"/>
  </r>
  <r>
    <n v="4352"/>
    <s v="US-2018-100482"/>
    <d v="2018-04-11T00:00:00"/>
    <d v="2018-04-15T00:00:00"/>
    <s v="Standard Class"/>
    <s v="JL-15130"/>
    <s v="Jack Lebron"/>
    <s v="Consumer"/>
    <s v="United States"/>
    <s v="Lancaster"/>
    <x v="24"/>
    <x v="402"/>
    <x v="3"/>
    <s v="TEC-AC-10003441"/>
    <x v="2"/>
    <s v="Accessories"/>
    <s v="Kingston Digital DataTraveler 32GB USB 2.0"/>
    <n v="27.12"/>
  </r>
  <r>
    <n v="4353"/>
    <s v="CA-2018-107748"/>
    <d v="2018-12-10T00:00:00"/>
    <d v="2018-12-12T00:00:00"/>
    <s v="Second Class"/>
    <s v="AG-10330"/>
    <s v="Alex Grayson"/>
    <s v="Consumer"/>
    <s v="United States"/>
    <s v="Stockton"/>
    <x v="1"/>
    <x v="351"/>
    <x v="1"/>
    <s v="TEC-PH-10003215"/>
    <x v="2"/>
    <s v="Phones"/>
    <s v="Jackery Bar Premium Fast-charging Portable Charger"/>
    <n v="95.84"/>
  </r>
  <r>
    <n v="4354"/>
    <s v="CA-2018-107748"/>
    <d v="2018-12-10T00:00:00"/>
    <d v="2018-12-12T00:00:00"/>
    <s v="Second Class"/>
    <s v="AG-10330"/>
    <s v="Alex Grayson"/>
    <s v="Consumer"/>
    <s v="United States"/>
    <s v="Stockton"/>
    <x v="1"/>
    <x v="351"/>
    <x v="1"/>
    <s v="OFF-PA-10002005"/>
    <x v="1"/>
    <s v="Paper"/>
    <s v="Xerox 225"/>
    <n v="12.96"/>
  </r>
  <r>
    <n v="4355"/>
    <s v="CA-2018-153654"/>
    <d v="2018-11-24T00:00:00"/>
    <d v="2018-11-26T00:00:00"/>
    <s v="Second Class"/>
    <s v="MD-17860"/>
    <s v="Michael Dominguez"/>
    <s v="Corporate"/>
    <s v="United States"/>
    <s v="Asheville"/>
    <x v="3"/>
    <x v="196"/>
    <x v="0"/>
    <s v="OFF-BI-10004465"/>
    <x v="1"/>
    <s v="Binders"/>
    <s v="Avery Durable Slant Ring Binders"/>
    <n v="19.007999999999999"/>
  </r>
  <r>
    <n v="4356"/>
    <s v="CA-2016-155600"/>
    <d v="2016-12-04T00:00:00"/>
    <d v="2016-12-07T00:00:00"/>
    <s v="Second Class"/>
    <s v="RO-19780"/>
    <s v="Rose O'Brian"/>
    <s v="Consumer"/>
    <s v="United States"/>
    <s v="Clarksville"/>
    <x v="18"/>
    <x v="377"/>
    <x v="0"/>
    <s v="OFF-BI-10000545"/>
    <x v="1"/>
    <s v="Binders"/>
    <s v="GBC Ibimaster 500 Manual ProClick Binding System"/>
    <n v="1598.058"/>
  </r>
  <r>
    <n v="4357"/>
    <s v="CA-2016-155600"/>
    <d v="2016-12-04T00:00:00"/>
    <d v="2016-12-07T00:00:00"/>
    <s v="Second Class"/>
    <s v="RO-19780"/>
    <s v="Rose O'Brian"/>
    <s v="Consumer"/>
    <s v="United States"/>
    <s v="Clarksville"/>
    <x v="18"/>
    <x v="377"/>
    <x v="0"/>
    <s v="OFF-AR-10003752"/>
    <x v="1"/>
    <s v="Art"/>
    <s v="Deluxe Chalkboard Eraser Cleaner"/>
    <n v="36.96"/>
  </r>
  <r>
    <n v="4358"/>
    <s v="CA-2018-162565"/>
    <d v="2018-12-11T00:00:00"/>
    <d v="2018-12-11T00:00:00"/>
    <s v="Same Day"/>
    <s v="RR-19315"/>
    <s v="Ralph Ritter"/>
    <s v="Consumer"/>
    <s v="United States"/>
    <s v="Aurora"/>
    <x v="10"/>
    <x v="173"/>
    <x v="2"/>
    <s v="OFF-PA-10001937"/>
    <x v="1"/>
    <s v="Paper"/>
    <s v="Xerox 21"/>
    <n v="10.368"/>
  </r>
  <r>
    <n v="4359"/>
    <s v="CA-2018-162565"/>
    <d v="2018-12-11T00:00:00"/>
    <d v="2018-12-11T00:00:00"/>
    <s v="Same Day"/>
    <s v="RR-19315"/>
    <s v="Ralph Ritter"/>
    <s v="Consumer"/>
    <s v="United States"/>
    <s v="Aurora"/>
    <x v="10"/>
    <x v="173"/>
    <x v="2"/>
    <s v="FUR-FU-10004306"/>
    <x v="0"/>
    <s v="Furnishings"/>
    <s v="Electrix Halogen Magnifier Lamp"/>
    <n v="77.72"/>
  </r>
  <r>
    <n v="4360"/>
    <s v="CA-2018-162565"/>
    <d v="2018-12-11T00:00:00"/>
    <d v="2018-12-11T00:00:00"/>
    <s v="Same Day"/>
    <s v="RR-19315"/>
    <s v="Ralph Ritter"/>
    <s v="Consumer"/>
    <s v="United States"/>
    <s v="Aurora"/>
    <x v="10"/>
    <x v="173"/>
    <x v="2"/>
    <s v="FUR-CH-10003973"/>
    <x v="0"/>
    <s v="Chairs"/>
    <s v="GuestStacker Chair with Chrome Finish Legs"/>
    <n v="520.46400000000006"/>
  </r>
  <r>
    <n v="4361"/>
    <s v="CA-2017-127642"/>
    <d v="2017-05-21T00:00:00"/>
    <d v="2017-05-23T00:00:00"/>
    <s v="First Class"/>
    <s v="CP-12340"/>
    <s v="Christine Phan"/>
    <s v="Corporate"/>
    <s v="United States"/>
    <s v="Warwick"/>
    <x v="34"/>
    <x v="122"/>
    <x v="3"/>
    <s v="OFF-PA-10000565"/>
    <x v="1"/>
    <s v="Paper"/>
    <s v="Easy-staple paper"/>
    <n v="111.96"/>
  </r>
  <r>
    <n v="4362"/>
    <s v="US-2018-163195"/>
    <d v="2018-02-17T00:00:00"/>
    <d v="2018-02-21T00:00:00"/>
    <s v="Second Class"/>
    <s v="LL-16840"/>
    <s v="Lauren Leatherbury"/>
    <s v="Consumer"/>
    <s v="United States"/>
    <s v="Lafayette"/>
    <x v="28"/>
    <x v="298"/>
    <x v="0"/>
    <s v="TEC-PH-10003875"/>
    <x v="2"/>
    <s v="Phones"/>
    <s v="KLD Oscar II Style Snap-on Ultra Thin Side Flip Synthetic Leather Cover Case for HTC One HTC M7"/>
    <n v="29.16"/>
  </r>
  <r>
    <n v="4363"/>
    <s v="CA-2018-111332"/>
    <d v="2018-05-20T00:00:00"/>
    <d v="2018-05-22T00:00:00"/>
    <s v="Second Class"/>
    <s v="NC-18340"/>
    <s v="Nat Carroll"/>
    <s v="Consumer"/>
    <s v="United States"/>
    <s v="Fargo"/>
    <x v="46"/>
    <x v="489"/>
    <x v="2"/>
    <s v="OFF-AR-10001953"/>
    <x v="1"/>
    <s v="Art"/>
    <s v="Boston 1645 Deluxe Heavier-Duty Electric Pencil Sharpener"/>
    <n v="131.94"/>
  </r>
  <r>
    <n v="4364"/>
    <s v="CA-2018-111332"/>
    <d v="2018-05-20T00:00:00"/>
    <d v="2018-05-22T00:00:00"/>
    <s v="Second Class"/>
    <s v="NC-18340"/>
    <s v="Nat Carroll"/>
    <s v="Consumer"/>
    <s v="United States"/>
    <s v="Fargo"/>
    <x v="46"/>
    <x v="489"/>
    <x v="2"/>
    <s v="OFF-AR-10001374"/>
    <x v="1"/>
    <s v="Art"/>
    <s v="BIC Brite Liner Highlighters, Chisel Tip"/>
    <n v="25.92"/>
  </r>
  <r>
    <n v="4365"/>
    <s v="CA-2018-111332"/>
    <d v="2018-05-20T00:00:00"/>
    <d v="2018-05-22T00:00:00"/>
    <s v="Second Class"/>
    <s v="NC-18340"/>
    <s v="Nat Carroll"/>
    <s v="Consumer"/>
    <s v="United States"/>
    <s v="Fargo"/>
    <x v="46"/>
    <x v="489"/>
    <x v="2"/>
    <s v="OFF-ST-10003816"/>
    <x v="1"/>
    <s v="Storage"/>
    <s v="Fellowes High-Stak Drawer Files"/>
    <n v="704.76"/>
  </r>
  <r>
    <n v="4366"/>
    <s v="CA-2018-111332"/>
    <d v="2018-05-20T00:00:00"/>
    <d v="2018-05-22T00:00:00"/>
    <s v="Second Class"/>
    <s v="NC-18340"/>
    <s v="Nat Carroll"/>
    <s v="Consumer"/>
    <s v="United States"/>
    <s v="Fargo"/>
    <x v="46"/>
    <x v="489"/>
    <x v="2"/>
    <s v="OFF-FA-10001843"/>
    <x v="1"/>
    <s v="Fasteners"/>
    <s v="Staples"/>
    <n v="7.41"/>
  </r>
  <r>
    <n v="4367"/>
    <s v="CA-2018-111332"/>
    <d v="2018-05-20T00:00:00"/>
    <d v="2018-05-22T00:00:00"/>
    <s v="Second Class"/>
    <s v="NC-18340"/>
    <s v="Nat Carroll"/>
    <s v="Consumer"/>
    <s v="United States"/>
    <s v="Fargo"/>
    <x v="46"/>
    <x v="489"/>
    <x v="2"/>
    <s v="OFF-AR-10000657"/>
    <x v="1"/>
    <s v="Art"/>
    <s v="Binney &amp; Smith inkTank Desk Highlighter, Chisel Tip, Yellow, 12/Box"/>
    <n v="21.5"/>
  </r>
  <r>
    <n v="4368"/>
    <s v="CA-2018-117044"/>
    <d v="2018-09-11T00:00:00"/>
    <d v="2018-09-13T00:00:00"/>
    <s v="Second Class"/>
    <s v="HA-14920"/>
    <s v="Helen Andreada"/>
    <s v="Consumer"/>
    <s v="United States"/>
    <s v="Chicago"/>
    <x v="10"/>
    <x v="36"/>
    <x v="2"/>
    <s v="OFF-FA-10000936"/>
    <x v="1"/>
    <s v="Fasteners"/>
    <s v="Acco Hot Clips Clips to Go"/>
    <n v="10.528"/>
  </r>
  <r>
    <n v="4369"/>
    <s v="CA-2018-117044"/>
    <d v="2018-09-11T00:00:00"/>
    <d v="2018-09-13T00:00:00"/>
    <s v="Second Class"/>
    <s v="HA-14920"/>
    <s v="Helen Andreada"/>
    <s v="Consumer"/>
    <s v="United States"/>
    <s v="Chicago"/>
    <x v="10"/>
    <x v="36"/>
    <x v="2"/>
    <s v="OFF-PA-10003657"/>
    <x v="1"/>
    <s v="Paper"/>
    <s v="Xerox 1927"/>
    <n v="20.544"/>
  </r>
  <r>
    <n v="4370"/>
    <s v="US-2017-165078"/>
    <d v="2017-11-05T00:00:00"/>
    <d v="2017-11-10T00:00:00"/>
    <s v="Standard Class"/>
    <s v="MA-17995"/>
    <s v="Michelle Arnett"/>
    <s v="Home Office"/>
    <s v="United States"/>
    <s v="Lawrence"/>
    <x v="14"/>
    <x v="451"/>
    <x v="2"/>
    <s v="OFF-BI-10001989"/>
    <x v="1"/>
    <s v="Binders"/>
    <s v="Premium Transparent Presentation Covers by GBC"/>
    <n v="104.9"/>
  </r>
  <r>
    <n v="4371"/>
    <s v="US-2017-165078"/>
    <d v="2017-11-05T00:00:00"/>
    <d v="2017-11-10T00:00:00"/>
    <s v="Standard Class"/>
    <s v="MA-17995"/>
    <s v="Michelle Arnett"/>
    <s v="Home Office"/>
    <s v="United States"/>
    <s v="Lawrence"/>
    <x v="14"/>
    <x v="451"/>
    <x v="2"/>
    <s v="OFF-AR-10002987"/>
    <x v="1"/>
    <s v="Art"/>
    <s v="Prismacolor Color Pencil Set"/>
    <n v="39.68"/>
  </r>
  <r>
    <n v="4372"/>
    <s v="US-2017-165078"/>
    <d v="2017-11-05T00:00:00"/>
    <d v="2017-11-10T00:00:00"/>
    <s v="Standard Class"/>
    <s v="MA-17995"/>
    <s v="Michelle Arnett"/>
    <s v="Home Office"/>
    <s v="United States"/>
    <s v="Lawrence"/>
    <x v="14"/>
    <x v="451"/>
    <x v="2"/>
    <s v="OFF-LA-10000414"/>
    <x v="1"/>
    <s v="Labels"/>
    <s v="Avery 503"/>
    <n v="51.75"/>
  </r>
  <r>
    <n v="4373"/>
    <s v="US-2018-169320"/>
    <d v="2018-07-23T00:00:00"/>
    <d v="2018-07-25T00:00:00"/>
    <s v="Second Class"/>
    <s v="LH-16900"/>
    <s v="Lena Hernandez"/>
    <s v="Consumer"/>
    <s v="United States"/>
    <s v="Elkhart"/>
    <x v="14"/>
    <x v="490"/>
    <x v="2"/>
    <s v="OFF-AR-10003602"/>
    <x v="1"/>
    <s v="Art"/>
    <s v="Quartet Omega Colored Chalk, 12/Pack"/>
    <n v="11.68"/>
  </r>
  <r>
    <n v="4374"/>
    <s v="US-2018-169320"/>
    <d v="2018-07-23T00:00:00"/>
    <d v="2018-07-25T00:00:00"/>
    <s v="Second Class"/>
    <s v="LH-16900"/>
    <s v="Lena Hernandez"/>
    <s v="Consumer"/>
    <s v="United States"/>
    <s v="Elkhart"/>
    <x v="14"/>
    <x v="490"/>
    <x v="2"/>
    <s v="TEC-AC-10002550"/>
    <x v="2"/>
    <s v="Accessories"/>
    <s v="Memorex 25GB 6X Branded Blu-Ray Recordable Disc, 30/Pack"/>
    <n v="159.75"/>
  </r>
  <r>
    <n v="4375"/>
    <s v="CA-2017-158575"/>
    <d v="2017-11-18T00:00:00"/>
    <d v="2017-11-24T00:00:00"/>
    <s v="Standard Class"/>
    <s v="SB-20290"/>
    <s v="Sean Braxton"/>
    <s v="Corporate"/>
    <s v="United States"/>
    <s v="Kent"/>
    <x v="24"/>
    <x v="360"/>
    <x v="3"/>
    <s v="OFF-AP-10002998"/>
    <x v="1"/>
    <s v="Appliances"/>
    <s v="Holmes 99% HEPA Air Purifier"/>
    <n v="103.968"/>
  </r>
  <r>
    <n v="4376"/>
    <s v="CA-2015-166954"/>
    <d v="2015-04-25T00:00:00"/>
    <d v="2015-04-30T00:00:00"/>
    <s v="Standard Class"/>
    <s v="BT-11305"/>
    <s v="Beth Thompson"/>
    <s v="Home Office"/>
    <s v="United States"/>
    <s v="San Gabriel"/>
    <x v="1"/>
    <x v="491"/>
    <x v="1"/>
    <s v="FUR-FU-10003708"/>
    <x v="0"/>
    <s v="Furnishings"/>
    <s v="Tenex Traditional Chairmats for Medium Pile Carpet, Standard Lip, 36&quot; x 48&quot;"/>
    <n v="303.25"/>
  </r>
  <r>
    <n v="4377"/>
    <s v="CA-2015-166954"/>
    <d v="2015-04-25T00:00:00"/>
    <d v="2015-04-30T00:00:00"/>
    <s v="Standard Class"/>
    <s v="BT-11305"/>
    <s v="Beth Thompson"/>
    <s v="Home Office"/>
    <s v="United States"/>
    <s v="San Gabriel"/>
    <x v="1"/>
    <x v="491"/>
    <x v="1"/>
    <s v="OFF-AP-10001391"/>
    <x v="1"/>
    <s v="Appliances"/>
    <s v="Kensington 6 Outlet MasterPiece HOMEOFFICE Power Control Center"/>
    <n v="270.72000000000003"/>
  </r>
  <r>
    <n v="4378"/>
    <s v="CA-2015-166954"/>
    <d v="2015-04-25T00:00:00"/>
    <d v="2015-04-30T00:00:00"/>
    <s v="Standard Class"/>
    <s v="BT-11305"/>
    <s v="Beth Thompson"/>
    <s v="Home Office"/>
    <s v="United States"/>
    <s v="San Gabriel"/>
    <x v="1"/>
    <x v="491"/>
    <x v="1"/>
    <s v="FUR-CH-10003973"/>
    <x v="0"/>
    <s v="Chairs"/>
    <s v="GuestStacker Chair with Chrome Finish Legs"/>
    <n v="1487.04"/>
  </r>
  <r>
    <n v="4379"/>
    <s v="CA-2016-140830"/>
    <d v="2016-11-30T00:00:00"/>
    <d v="2016-12-02T00:00:00"/>
    <s v="Second Class"/>
    <s v="PS-18970"/>
    <s v="Paul Stevenson"/>
    <s v="Home Office"/>
    <s v="United States"/>
    <s v="Henderson"/>
    <x v="0"/>
    <x v="0"/>
    <x v="0"/>
    <s v="OFF-EN-10000461"/>
    <x v="1"/>
    <s v="Envelopes"/>
    <s v="#10- 4 1/8&quot; x 9 1/2&quot; Recycled Envelopes"/>
    <n v="17.48"/>
  </r>
  <r>
    <n v="4380"/>
    <s v="CA-2016-140830"/>
    <d v="2016-11-30T00:00:00"/>
    <d v="2016-12-02T00:00:00"/>
    <s v="Second Class"/>
    <s v="PS-18970"/>
    <s v="Paul Stevenson"/>
    <s v="Home Office"/>
    <s v="United States"/>
    <s v="Henderson"/>
    <x v="0"/>
    <x v="0"/>
    <x v="0"/>
    <s v="OFF-EN-10002831"/>
    <x v="1"/>
    <s v="Envelopes"/>
    <s v="Tyvek  Top-Opening Peel &amp; Seel  Envelopes, Gray"/>
    <n v="71.88"/>
  </r>
  <r>
    <n v="4381"/>
    <s v="CA-2016-152891"/>
    <d v="2016-10-25T00:00:00"/>
    <d v="2016-10-30T00:00:00"/>
    <s v="Standard Class"/>
    <s v="TB-21625"/>
    <s v="Trudy Brown"/>
    <s v="Consumer"/>
    <s v="United States"/>
    <s v="San Francisco"/>
    <x v="1"/>
    <x v="94"/>
    <x v="1"/>
    <s v="OFF-AR-10004648"/>
    <x v="1"/>
    <s v="Art"/>
    <s v="Boston 19500 Mighty Mite Electric Pencil Sharpener"/>
    <n v="60.45"/>
  </r>
  <r>
    <n v="4382"/>
    <s v="CA-2016-152891"/>
    <d v="2016-10-25T00:00:00"/>
    <d v="2016-10-30T00:00:00"/>
    <s v="Standard Class"/>
    <s v="TB-21625"/>
    <s v="Trudy Brown"/>
    <s v="Consumer"/>
    <s v="United States"/>
    <s v="San Francisco"/>
    <x v="1"/>
    <x v="94"/>
    <x v="1"/>
    <s v="FUR-TA-10001857"/>
    <x v="0"/>
    <s v="Tables"/>
    <s v="Balt Solid Wood Rectangular Table"/>
    <n v="253.17599999999999"/>
  </r>
  <r>
    <n v="4383"/>
    <s v="US-2016-122784"/>
    <d v="2016-07-20T00:00:00"/>
    <d v="2016-07-27T00:00:00"/>
    <s v="Standard Class"/>
    <s v="RA-19915"/>
    <s v="Russell Applegate"/>
    <s v="Consumer"/>
    <s v="United States"/>
    <s v="Highland Park"/>
    <x v="10"/>
    <x v="417"/>
    <x v="2"/>
    <s v="OFF-BI-10000546"/>
    <x v="1"/>
    <s v="Binders"/>
    <s v="Avery Durable Binders"/>
    <n v="2.88"/>
  </r>
  <r>
    <n v="4384"/>
    <s v="US-2016-122784"/>
    <d v="2016-07-20T00:00:00"/>
    <d v="2016-07-27T00:00:00"/>
    <s v="Standard Class"/>
    <s v="RA-19915"/>
    <s v="Russell Applegate"/>
    <s v="Consumer"/>
    <s v="United States"/>
    <s v="Highland Park"/>
    <x v="10"/>
    <x v="417"/>
    <x v="2"/>
    <s v="FUR-BO-10004690"/>
    <x v="0"/>
    <s v="Bookcases"/>
    <s v="O'Sullivan Cherrywood Estates Traditional Barrister Bookcase"/>
    <n v="384.94400000000002"/>
  </r>
  <r>
    <n v="4385"/>
    <s v="US-2016-122784"/>
    <d v="2016-07-20T00:00:00"/>
    <d v="2016-07-27T00:00:00"/>
    <s v="Standard Class"/>
    <s v="RA-19915"/>
    <s v="Russell Applegate"/>
    <s v="Consumer"/>
    <s v="United States"/>
    <s v="Highland Park"/>
    <x v="10"/>
    <x v="417"/>
    <x v="2"/>
    <s v="TEC-PH-10001557"/>
    <x v="2"/>
    <s v="Phones"/>
    <s v="Pyle PMP37LED"/>
    <n v="153.584"/>
  </r>
  <r>
    <n v="4386"/>
    <s v="US-2016-122784"/>
    <d v="2016-07-20T00:00:00"/>
    <d v="2016-07-27T00:00:00"/>
    <s v="Standard Class"/>
    <s v="RA-19915"/>
    <s v="Russell Applegate"/>
    <s v="Consumer"/>
    <s v="United States"/>
    <s v="Highland Park"/>
    <x v="10"/>
    <x v="417"/>
    <x v="2"/>
    <s v="FUR-BO-10002545"/>
    <x v="0"/>
    <s v="Bookcases"/>
    <s v="Atlantic Metals Mobile 3-Shelf Bookcases, Custom Colors"/>
    <n v="913.43"/>
  </r>
  <r>
    <n v="4387"/>
    <s v="CA-2017-156811"/>
    <d v="2017-10-27T00:00:00"/>
    <d v="2017-11-02T00:00:00"/>
    <s v="Standard Class"/>
    <s v="BP-11095"/>
    <s v="Bart Pistole"/>
    <s v="Corporate"/>
    <s v="United States"/>
    <s v="San Francisco"/>
    <x v="1"/>
    <x v="34"/>
    <x v="1"/>
    <s v="OFF-AP-10001366"/>
    <x v="1"/>
    <s v="Appliances"/>
    <s v="Staple holder"/>
    <n v="43.92"/>
  </r>
  <r>
    <n v="4388"/>
    <s v="CA-2017-156811"/>
    <d v="2017-10-27T00:00:00"/>
    <d v="2017-11-02T00:00:00"/>
    <s v="Standard Class"/>
    <s v="BP-11095"/>
    <s v="Bart Pistole"/>
    <s v="Corporate"/>
    <s v="United States"/>
    <s v="San Francisco"/>
    <x v="1"/>
    <x v="34"/>
    <x v="1"/>
    <s v="OFF-BI-10001628"/>
    <x v="1"/>
    <s v="Binders"/>
    <s v="Acco Data Flex Cable Posts For Top &amp; Bottom Load Binders, 6&quot; Capacity"/>
    <n v="25.032"/>
  </r>
  <r>
    <n v="4389"/>
    <s v="CA-2018-111556"/>
    <d v="2018-11-20T00:00:00"/>
    <d v="2018-11-22T00:00:00"/>
    <s v="First Class"/>
    <s v="CD-11920"/>
    <s v="Carlos Daly"/>
    <s v="Consumer"/>
    <s v="United States"/>
    <s v="New York City"/>
    <x v="15"/>
    <x v="45"/>
    <x v="3"/>
    <s v="OFF-PA-10003651"/>
    <x v="1"/>
    <s v="Paper"/>
    <s v="Xerox 1968"/>
    <n v="46.76"/>
  </r>
  <r>
    <n v="4390"/>
    <s v="CA-2018-111556"/>
    <d v="2018-11-20T00:00:00"/>
    <d v="2018-11-22T00:00:00"/>
    <s v="First Class"/>
    <s v="CD-11920"/>
    <s v="Carlos Daly"/>
    <s v="Consumer"/>
    <s v="United States"/>
    <s v="New York City"/>
    <x v="15"/>
    <x v="45"/>
    <x v="3"/>
    <s v="FUR-BO-10003159"/>
    <x v="0"/>
    <s v="Bookcases"/>
    <s v="Sauder Camden County Collection Libraries, Planked Cherry Finish"/>
    <n v="183.96799999999999"/>
  </r>
  <r>
    <n v="4391"/>
    <s v="CA-2018-111556"/>
    <d v="2018-11-20T00:00:00"/>
    <d v="2018-11-22T00:00:00"/>
    <s v="First Class"/>
    <s v="CD-11920"/>
    <s v="Carlos Daly"/>
    <s v="Consumer"/>
    <s v="United States"/>
    <s v="New York City"/>
    <x v="15"/>
    <x v="45"/>
    <x v="3"/>
    <s v="TEC-PH-10001459"/>
    <x v="2"/>
    <s v="Phones"/>
    <s v="Samsung Galaxy Mega 6.3"/>
    <n v="1259.97"/>
  </r>
  <r>
    <n v="4392"/>
    <s v="CA-2018-111556"/>
    <d v="2018-11-20T00:00:00"/>
    <d v="2018-11-22T00:00:00"/>
    <s v="First Class"/>
    <s v="CD-11920"/>
    <s v="Carlos Daly"/>
    <s v="Consumer"/>
    <s v="United States"/>
    <s v="New York City"/>
    <x v="15"/>
    <x v="45"/>
    <x v="3"/>
    <s v="OFF-AR-10004602"/>
    <x v="1"/>
    <s v="Art"/>
    <s v="Boston KS Multi-Size Manual Pencil Sharpener"/>
    <n v="68.97"/>
  </r>
  <r>
    <n v="4393"/>
    <s v="CA-2017-108868"/>
    <d v="2017-09-08T00:00:00"/>
    <d v="2017-09-12T00:00:00"/>
    <s v="Standard Class"/>
    <s v="KB-16585"/>
    <s v="Ken Black"/>
    <s v="Corporate"/>
    <s v="United States"/>
    <s v="Dallas"/>
    <x v="5"/>
    <x v="176"/>
    <x v="2"/>
    <s v="OFF-AR-10001953"/>
    <x v="1"/>
    <s v="Art"/>
    <s v="Boston 1645 Deluxe Heavier-Duty Electric Pencil Sharpener"/>
    <n v="70.367999999999995"/>
  </r>
  <r>
    <n v="4394"/>
    <s v="CA-2017-108868"/>
    <d v="2017-09-08T00:00:00"/>
    <d v="2017-09-12T00:00:00"/>
    <s v="Standard Class"/>
    <s v="KB-16585"/>
    <s v="Ken Black"/>
    <s v="Corporate"/>
    <s v="United States"/>
    <s v="Dallas"/>
    <x v="5"/>
    <x v="176"/>
    <x v="2"/>
    <s v="TEC-PH-10000923"/>
    <x v="2"/>
    <s v="Phones"/>
    <s v="Belkin SportFit Armband For iPhone 5s/5c, Fuchsia"/>
    <n v="59.96"/>
  </r>
  <r>
    <n v="4395"/>
    <s v="CA-2015-142965"/>
    <d v="2015-07-20T00:00:00"/>
    <d v="2015-07-20T00:00:00"/>
    <s v="Same Day"/>
    <s v="SW-20245"/>
    <s v="Scot Wooten"/>
    <s v="Consumer"/>
    <s v="United States"/>
    <s v="Springfield"/>
    <x v="24"/>
    <x v="157"/>
    <x v="3"/>
    <s v="OFF-ST-10002583"/>
    <x v="1"/>
    <s v="Storage"/>
    <s v="Fellowes Neat Ideas Storage Cubes"/>
    <n v="25.984000000000002"/>
  </r>
  <r>
    <n v="4396"/>
    <s v="CA-2015-142965"/>
    <d v="2015-07-20T00:00:00"/>
    <d v="2015-07-20T00:00:00"/>
    <s v="Same Day"/>
    <s v="SW-20245"/>
    <s v="Scot Wooten"/>
    <s v="Consumer"/>
    <s v="United States"/>
    <s v="Springfield"/>
    <x v="24"/>
    <x v="157"/>
    <x v="3"/>
    <s v="OFF-BI-10000977"/>
    <x v="1"/>
    <s v="Binders"/>
    <s v="Ibico Plastic Spiral Binding Combs"/>
    <n v="27.36"/>
  </r>
  <r>
    <n v="4397"/>
    <s v="CA-2017-148740"/>
    <d v="2017-11-15T00:00:00"/>
    <d v="2017-11-19T00:00:00"/>
    <s v="Standard Class"/>
    <s v="AH-10690"/>
    <s v="Anna HÃ¤berlin"/>
    <s v="Corporate"/>
    <s v="United States"/>
    <s v="San Diego"/>
    <x v="1"/>
    <x v="142"/>
    <x v="1"/>
    <s v="TEC-PH-10002549"/>
    <x v="2"/>
    <s v="Phones"/>
    <s v="Polycom SoundPoint IP 450 VoIP phone"/>
    <n v="361.37599999999998"/>
  </r>
  <r>
    <n v="4398"/>
    <s v="US-2015-138758"/>
    <d v="2015-07-07T00:00:00"/>
    <d v="2015-07-11T00:00:00"/>
    <s v="Standard Class"/>
    <s v="JL-15835"/>
    <s v="John Lee"/>
    <s v="Consumer"/>
    <s v="United States"/>
    <s v="Philadelphia"/>
    <x v="9"/>
    <x v="74"/>
    <x v="3"/>
    <s v="FUR-CH-10002880"/>
    <x v="0"/>
    <s v="Chairs"/>
    <s v="Global High-Back Leather Tilter, Burgundy"/>
    <n v="172.18600000000001"/>
  </r>
  <r>
    <n v="4399"/>
    <s v="US-2015-138758"/>
    <d v="2015-07-07T00:00:00"/>
    <d v="2015-07-11T00:00:00"/>
    <s v="Standard Class"/>
    <s v="JL-15835"/>
    <s v="John Lee"/>
    <s v="Consumer"/>
    <s v="United States"/>
    <s v="Philadelphia"/>
    <x v="9"/>
    <x v="74"/>
    <x v="3"/>
    <s v="FUR-FU-10003039"/>
    <x v="0"/>
    <s v="Furnishings"/>
    <s v="Howard Miller 11-1/2&quot; Diameter Grantwood Wall Clock"/>
    <n v="69.007999999999996"/>
  </r>
  <r>
    <n v="4400"/>
    <s v="CA-2017-131737"/>
    <d v="2017-03-17T00:00:00"/>
    <d v="2017-03-17T00:00:00"/>
    <s v="Same Day"/>
    <s v="GZ-14470"/>
    <s v="Gary Zandusky"/>
    <s v="Consumer"/>
    <s v="United States"/>
    <s v="Columbia"/>
    <x v="39"/>
    <x v="209"/>
    <x v="3"/>
    <s v="OFF-EN-10003055"/>
    <x v="1"/>
    <s v="Envelopes"/>
    <s v="Blue String-Tie &amp; Button Interoffice Envelopes, 10 x 13"/>
    <n v="199.9"/>
  </r>
  <r>
    <n v="4401"/>
    <s v="CA-2017-131737"/>
    <d v="2017-03-17T00:00:00"/>
    <d v="2017-03-17T00:00:00"/>
    <s v="Same Day"/>
    <s v="GZ-14470"/>
    <s v="Gary Zandusky"/>
    <s v="Consumer"/>
    <s v="United States"/>
    <s v="Columbia"/>
    <x v="39"/>
    <x v="209"/>
    <x v="3"/>
    <s v="OFF-AP-10002945"/>
    <x v="1"/>
    <s v="Appliances"/>
    <s v="Honeywell Enviracaire Portable HEPA Air Cleaner for 17' x 22' Room"/>
    <n v="901.95"/>
  </r>
  <r>
    <n v="4402"/>
    <s v="CA-2017-131737"/>
    <d v="2017-03-17T00:00:00"/>
    <d v="2017-03-17T00:00:00"/>
    <s v="Same Day"/>
    <s v="GZ-14470"/>
    <s v="Gary Zandusky"/>
    <s v="Consumer"/>
    <s v="United States"/>
    <s v="Columbia"/>
    <x v="39"/>
    <x v="209"/>
    <x v="3"/>
    <s v="FUR-FU-10004306"/>
    <x v="0"/>
    <s v="Furnishings"/>
    <s v="Electrix Halogen Magnifier Lamp"/>
    <n v="971.5"/>
  </r>
  <r>
    <n v="4403"/>
    <s v="CA-2017-114538"/>
    <d v="2017-12-26T00:00:00"/>
    <d v="2017-12-27T00:00:00"/>
    <s v="First Class"/>
    <s v="RC-19825"/>
    <s v="Roy Collins"/>
    <s v="Consumer"/>
    <s v="United States"/>
    <s v="Colorado Springs"/>
    <x v="22"/>
    <x v="97"/>
    <x v="1"/>
    <s v="OFF-AR-10002445"/>
    <x v="1"/>
    <s v="Art"/>
    <s v="SANFORD Major Accent Highlighters"/>
    <n v="11.327999999999999"/>
  </r>
  <r>
    <n v="4404"/>
    <s v="CA-2015-127936"/>
    <d v="2015-09-02T00:00:00"/>
    <d v="2015-09-04T00:00:00"/>
    <s v="First Class"/>
    <s v="CL-12565"/>
    <s v="Clay Ludtke"/>
    <s v="Consumer"/>
    <s v="United States"/>
    <s v="New York City"/>
    <x v="15"/>
    <x v="29"/>
    <x v="3"/>
    <s v="OFF-AR-10002445"/>
    <x v="1"/>
    <s v="Art"/>
    <s v="SANFORD Major Accent Highlighters"/>
    <n v="21.24"/>
  </r>
  <r>
    <n v="4405"/>
    <s v="CA-2016-164336"/>
    <d v="2016-07-05T00:00:00"/>
    <d v="2016-07-10T00:00:00"/>
    <s v="Standard Class"/>
    <s v="MW-18220"/>
    <s v="Mitch Webber"/>
    <s v="Consumer"/>
    <s v="United States"/>
    <s v="Philadelphia"/>
    <x v="9"/>
    <x v="11"/>
    <x v="3"/>
    <s v="TEC-AC-10002345"/>
    <x v="2"/>
    <s v="Accessories"/>
    <s v="HP Standard 104 key PS/2 Keyboard"/>
    <n v="34.799999999999997"/>
  </r>
  <r>
    <n v="4406"/>
    <s v="CA-2016-164336"/>
    <d v="2016-07-05T00:00:00"/>
    <d v="2016-07-10T00:00:00"/>
    <s v="Standard Class"/>
    <s v="MW-18220"/>
    <s v="Mitch Webber"/>
    <s v="Consumer"/>
    <s v="United States"/>
    <s v="Philadelphia"/>
    <x v="9"/>
    <x v="11"/>
    <x v="3"/>
    <s v="OFF-ST-10001558"/>
    <x v="1"/>
    <s v="Storage"/>
    <s v="Acco Perma 4000 Stacking Storage Drawers"/>
    <n v="38.975999999999999"/>
  </r>
  <r>
    <n v="4407"/>
    <s v="CA-2017-100041"/>
    <d v="2017-11-20T00:00:00"/>
    <d v="2017-11-25T00:00:00"/>
    <s v="Standard Class"/>
    <s v="BF-10975"/>
    <s v="Barbara Fisher"/>
    <s v="Corporate"/>
    <s v="United States"/>
    <s v="Columbus"/>
    <x v="14"/>
    <x v="134"/>
    <x v="2"/>
    <s v="OFF-PA-10001622"/>
    <x v="1"/>
    <s v="Paper"/>
    <s v="Ampad Poly Cover Wirebound Steno Book, 6&quot; x 9&quot; Assorted Colors, Gregg Ruled"/>
    <n v="9.08"/>
  </r>
  <r>
    <n v="4408"/>
    <s v="CA-2017-100041"/>
    <d v="2017-11-20T00:00:00"/>
    <d v="2017-11-25T00:00:00"/>
    <s v="Standard Class"/>
    <s v="BF-10975"/>
    <s v="Barbara Fisher"/>
    <s v="Corporate"/>
    <s v="United States"/>
    <s v="Columbus"/>
    <x v="14"/>
    <x v="134"/>
    <x v="2"/>
    <s v="OFF-PA-10000418"/>
    <x v="1"/>
    <s v="Paper"/>
    <s v="Xerox 189"/>
    <n v="314.55"/>
  </r>
  <r>
    <n v="4409"/>
    <s v="CA-2017-100041"/>
    <d v="2017-11-20T00:00:00"/>
    <d v="2017-11-25T00:00:00"/>
    <s v="Standard Class"/>
    <s v="BF-10975"/>
    <s v="Barbara Fisher"/>
    <s v="Corporate"/>
    <s v="United States"/>
    <s v="Columbus"/>
    <x v="14"/>
    <x v="134"/>
    <x v="2"/>
    <s v="OFF-BI-10000343"/>
    <x v="1"/>
    <s v="Binders"/>
    <s v="Pressboard Covers with Storage Hooks, 9 1/2&quot; x 11&quot;, Light Blue"/>
    <n v="4.91"/>
  </r>
  <r>
    <n v="4410"/>
    <s v="US-2015-154879"/>
    <d v="2015-05-06T00:00:00"/>
    <d v="2015-05-11T00:00:00"/>
    <s v="Standard Class"/>
    <s v="SN-20710"/>
    <s v="Steve Nguyen"/>
    <s v="Home Office"/>
    <s v="United States"/>
    <s v="Los Angeles"/>
    <x v="1"/>
    <x v="25"/>
    <x v="1"/>
    <s v="OFF-LA-10004425"/>
    <x v="1"/>
    <s v="Labels"/>
    <s v="Staple-on labels"/>
    <n v="5.78"/>
  </r>
  <r>
    <n v="4411"/>
    <s v="US-2015-154879"/>
    <d v="2015-05-06T00:00:00"/>
    <d v="2015-05-11T00:00:00"/>
    <s v="Standard Class"/>
    <s v="SN-20710"/>
    <s v="Steve Nguyen"/>
    <s v="Home Office"/>
    <s v="United States"/>
    <s v="Los Angeles"/>
    <x v="1"/>
    <x v="25"/>
    <x v="1"/>
    <s v="OFF-AR-10001897"/>
    <x v="1"/>
    <s v="Art"/>
    <s v="Model L Table or Wall-Mount Pencil Sharpener"/>
    <n v="107.94"/>
  </r>
  <r>
    <n v="4412"/>
    <s v="CA-2015-130624"/>
    <d v="2015-06-21T00:00:00"/>
    <d v="2015-06-24T00:00:00"/>
    <s v="First Class"/>
    <s v="TB-21280"/>
    <s v="Toby Braunhardt"/>
    <s v="Consumer"/>
    <s v="United States"/>
    <s v="New York City"/>
    <x v="15"/>
    <x v="23"/>
    <x v="3"/>
    <s v="OFF-PA-10003883"/>
    <x v="1"/>
    <s v="Paper"/>
    <s v="Message Book, Phone, Wirebound Standard Line Memo, 2 3/4&quot; X 5&quot;"/>
    <n v="19.649999999999999"/>
  </r>
  <r>
    <n v="4413"/>
    <s v="CA-2015-130624"/>
    <d v="2015-06-21T00:00:00"/>
    <d v="2015-06-24T00:00:00"/>
    <s v="First Class"/>
    <s v="TB-21280"/>
    <s v="Toby Braunhardt"/>
    <s v="Consumer"/>
    <s v="United States"/>
    <s v="New York City"/>
    <x v="15"/>
    <x v="23"/>
    <x v="3"/>
    <s v="TEC-PH-10003963"/>
    <x v="2"/>
    <s v="Phones"/>
    <s v="GE 2-Jack Phone Line Splitter"/>
    <n v="617.97"/>
  </r>
  <r>
    <n v="4414"/>
    <s v="CA-2015-130624"/>
    <d v="2015-06-21T00:00:00"/>
    <d v="2015-06-24T00:00:00"/>
    <s v="First Class"/>
    <s v="TB-21280"/>
    <s v="Toby Braunhardt"/>
    <s v="Consumer"/>
    <s v="United States"/>
    <s v="New York City"/>
    <x v="15"/>
    <x v="23"/>
    <x v="3"/>
    <s v="OFF-AP-10001303"/>
    <x v="1"/>
    <s v="Appliances"/>
    <s v="Holmes Cool Mist Humidifier for the Whole House with 8-Gallon Output per Day, Extended Life Filter"/>
    <n v="59.7"/>
  </r>
  <r>
    <n v="4415"/>
    <s v="CA-2018-132339"/>
    <d v="2018-08-19T00:00:00"/>
    <d v="2018-08-23T00:00:00"/>
    <s v="Standard Class"/>
    <s v="JB-15400"/>
    <s v="Jennifer Braxton"/>
    <s v="Corporate"/>
    <s v="United States"/>
    <s v="Lawrence"/>
    <x v="31"/>
    <x v="128"/>
    <x v="3"/>
    <s v="OFF-BI-10003925"/>
    <x v="1"/>
    <s v="Binders"/>
    <s v="Fellowes PB300 Plastic Comb Binding Machine"/>
    <n v="387.99"/>
  </r>
  <r>
    <n v="4416"/>
    <s v="CA-2015-153983"/>
    <d v="2015-11-29T00:00:00"/>
    <d v="2015-12-06T00:00:00"/>
    <s v="Standard Class"/>
    <s v="AH-10210"/>
    <s v="Alan Hwang"/>
    <s v="Consumer"/>
    <s v="United States"/>
    <s v="San Francisco"/>
    <x v="1"/>
    <x v="34"/>
    <x v="1"/>
    <s v="TEC-PH-10004586"/>
    <x v="2"/>
    <s v="Phones"/>
    <s v="Wilson SignalBoost 841262 DB PRO Amplifier Kit"/>
    <n v="575.91999999999996"/>
  </r>
  <r>
    <n v="4417"/>
    <s v="CA-2015-153983"/>
    <d v="2015-11-29T00:00:00"/>
    <d v="2015-12-06T00:00:00"/>
    <s v="Standard Class"/>
    <s v="AH-10210"/>
    <s v="Alan Hwang"/>
    <s v="Consumer"/>
    <s v="United States"/>
    <s v="San Francisco"/>
    <x v="1"/>
    <x v="34"/>
    <x v="1"/>
    <s v="OFF-FA-10003495"/>
    <x v="1"/>
    <s v="Fasteners"/>
    <s v="Staples"/>
    <n v="30.4"/>
  </r>
  <r>
    <n v="4418"/>
    <s v="CA-2018-112900"/>
    <d v="2018-04-09T00:00:00"/>
    <d v="2018-04-12T00:00:00"/>
    <s v="Second Class"/>
    <s v="KL-16645"/>
    <s v="Ken Lonsdale"/>
    <s v="Consumer"/>
    <s v="United States"/>
    <s v="Detroit"/>
    <x v="12"/>
    <x v="185"/>
    <x v="2"/>
    <s v="OFF-BI-10002867"/>
    <x v="1"/>
    <s v="Binders"/>
    <s v="GBC Recycled Regency Composition Covers"/>
    <n v="478.24"/>
  </r>
  <r>
    <n v="4419"/>
    <s v="CA-2015-160157"/>
    <d v="2015-12-20T00:00:00"/>
    <d v="2015-12-27T00:00:00"/>
    <s v="Standard Class"/>
    <s v="MH-17455"/>
    <s v="Mark Hamilton"/>
    <s v="Consumer"/>
    <s v="United States"/>
    <s v="Hamilton"/>
    <x v="24"/>
    <x v="72"/>
    <x v="3"/>
    <s v="FUR-FU-10003773"/>
    <x v="0"/>
    <s v="Furnishings"/>
    <s v="Eldon Cleatmat Plus Chair Mats for High Pile Carpets"/>
    <n v="190.84800000000001"/>
  </r>
  <r>
    <n v="4420"/>
    <s v="CA-2015-139633"/>
    <d v="2015-12-17T00:00:00"/>
    <d v="2015-12-24T00:00:00"/>
    <s v="Standard Class"/>
    <s v="EC-14050"/>
    <s v="Erin Creighton"/>
    <s v="Consumer"/>
    <s v="United States"/>
    <s v="Columbus"/>
    <x v="24"/>
    <x v="47"/>
    <x v="3"/>
    <s v="OFF-BI-10002954"/>
    <x v="1"/>
    <s v="Binders"/>
    <s v="Newell 3-Hole Punched Plastic Slotted Magazine Holders for Binders"/>
    <n v="5.484"/>
  </r>
  <r>
    <n v="4421"/>
    <s v="CA-2016-163090"/>
    <d v="2016-11-17T00:00:00"/>
    <d v="2016-11-21T00:00:00"/>
    <s v="Second Class"/>
    <s v="GH-14665"/>
    <s v="Greg Hansen"/>
    <s v="Consumer"/>
    <s v="United States"/>
    <s v="Chicago"/>
    <x v="10"/>
    <x v="26"/>
    <x v="2"/>
    <s v="OFF-SU-10002537"/>
    <x v="1"/>
    <s v="Supplies"/>
    <s v="Acme Box Cutter Scissors"/>
    <n v="40.92"/>
  </r>
  <r>
    <n v="4422"/>
    <s v="CA-2015-117016"/>
    <d v="2015-03-04T00:00:00"/>
    <d v="2015-03-09T00:00:00"/>
    <s v="Standard Class"/>
    <s v="SC-20095"/>
    <s v="Sanjit Chand"/>
    <s v="Consumer"/>
    <s v="United States"/>
    <s v="Margate"/>
    <x v="2"/>
    <x v="492"/>
    <x v="0"/>
    <s v="OFF-AR-10001374"/>
    <x v="1"/>
    <s v="Art"/>
    <s v="BIC Brite Liner Highlighters, Chisel Tip"/>
    <n v="15.552"/>
  </r>
  <r>
    <n v="4423"/>
    <s v="CA-2018-159464"/>
    <d v="2018-05-18T00:00:00"/>
    <d v="2018-05-19T00:00:00"/>
    <s v="First Class"/>
    <s v="TB-21355"/>
    <s v="Todd Boyes"/>
    <s v="Corporate"/>
    <s v="United States"/>
    <s v="Sandy Springs"/>
    <x v="32"/>
    <x v="493"/>
    <x v="0"/>
    <s v="OFF-AP-10001492"/>
    <x v="1"/>
    <s v="Appliances"/>
    <s v="Acco Six-Outlet Power Strip, 4' Cord Length"/>
    <n v="17.239999999999998"/>
  </r>
  <r>
    <n v="4424"/>
    <s v="CA-2018-159464"/>
    <d v="2018-05-18T00:00:00"/>
    <d v="2018-05-19T00:00:00"/>
    <s v="First Class"/>
    <s v="TB-21355"/>
    <s v="Todd Boyes"/>
    <s v="Corporate"/>
    <s v="United States"/>
    <s v="Sandy Springs"/>
    <x v="32"/>
    <x v="493"/>
    <x v="0"/>
    <s v="FUR-BO-10003546"/>
    <x v="0"/>
    <s v="Bookcases"/>
    <s v="Hon 4-Shelf Metal Bookcases"/>
    <n v="302.94"/>
  </r>
  <r>
    <n v="4425"/>
    <s v="CA-2018-159464"/>
    <d v="2018-05-18T00:00:00"/>
    <d v="2018-05-19T00:00:00"/>
    <s v="First Class"/>
    <s v="TB-21355"/>
    <s v="Todd Boyes"/>
    <s v="Corporate"/>
    <s v="United States"/>
    <s v="Sandy Springs"/>
    <x v="32"/>
    <x v="493"/>
    <x v="0"/>
    <s v="TEC-PH-10002185"/>
    <x v="2"/>
    <s v="Phones"/>
    <s v="QVS USB Car Charger 2-Port 2.1Amp for iPod/iPhone/iPad/iPad 2/iPad 3"/>
    <n v="34.75"/>
  </r>
  <r>
    <n v="4426"/>
    <s v="CA-2018-159464"/>
    <d v="2018-05-18T00:00:00"/>
    <d v="2018-05-19T00:00:00"/>
    <s v="First Class"/>
    <s v="TB-21355"/>
    <s v="Todd Boyes"/>
    <s v="Corporate"/>
    <s v="United States"/>
    <s v="Sandy Springs"/>
    <x v="32"/>
    <x v="493"/>
    <x v="0"/>
    <s v="OFF-BI-10000315"/>
    <x v="1"/>
    <s v="Binders"/>
    <s v="Poly Designer Cover &amp; Back"/>
    <n v="113.94"/>
  </r>
  <r>
    <n v="4427"/>
    <s v="CA-2018-159464"/>
    <d v="2018-05-18T00:00:00"/>
    <d v="2018-05-19T00:00:00"/>
    <s v="First Class"/>
    <s v="TB-21355"/>
    <s v="Todd Boyes"/>
    <s v="Corporate"/>
    <s v="United States"/>
    <s v="Sandy Springs"/>
    <x v="32"/>
    <x v="493"/>
    <x v="0"/>
    <s v="TEC-PH-10002350"/>
    <x v="2"/>
    <s v="Phones"/>
    <s v="Apple EarPods with Remote and Mic"/>
    <n v="55.98"/>
  </r>
  <r>
    <n v="4428"/>
    <s v="US-2018-103226"/>
    <d v="2018-09-22T00:00:00"/>
    <d v="2018-09-28T00:00:00"/>
    <s v="Standard Class"/>
    <s v="DW-13195"/>
    <s v="David Wiener"/>
    <s v="Corporate"/>
    <s v="United States"/>
    <s v="Albuquerque"/>
    <x v="27"/>
    <x v="382"/>
    <x v="1"/>
    <s v="OFF-PA-10002666"/>
    <x v="1"/>
    <s v="Paper"/>
    <s v="Southworth 25% Cotton Linen-Finish Paper &amp; Envelopes"/>
    <n v="27.18"/>
  </r>
  <r>
    <n v="4429"/>
    <s v="CA-2018-119452"/>
    <d v="2018-03-21T00:00:00"/>
    <d v="2018-03-27T00:00:00"/>
    <s v="Standard Class"/>
    <s v="CL-12565"/>
    <s v="Clay Ludtke"/>
    <s v="Consumer"/>
    <s v="United States"/>
    <s v="Tulsa"/>
    <x v="26"/>
    <x v="311"/>
    <x v="2"/>
    <s v="FUR-CH-10004495"/>
    <x v="0"/>
    <s v="Chairs"/>
    <s v="Global Leather and Oak Executive Chair, Black"/>
    <n v="1805.88"/>
  </r>
  <r>
    <n v="4430"/>
    <s v="CA-2018-147725"/>
    <d v="2018-09-14T00:00:00"/>
    <d v="2018-09-14T00:00:00"/>
    <s v="Same Day"/>
    <s v="LT-17110"/>
    <s v="Liz Thompson"/>
    <s v="Consumer"/>
    <s v="United States"/>
    <s v="Orange"/>
    <x v="30"/>
    <x v="415"/>
    <x v="3"/>
    <s v="OFF-AR-10001725"/>
    <x v="1"/>
    <s v="Art"/>
    <s v="Boston Home &amp; Office Model 2000 Electric Pencil Sharpeners"/>
    <n v="70.95"/>
  </r>
  <r>
    <n v="4431"/>
    <s v="CA-2017-168893"/>
    <d v="2017-11-03T00:00:00"/>
    <d v="2017-11-08T00:00:00"/>
    <s v="Second Class"/>
    <s v="AP-10915"/>
    <s v="Arthur Prichep"/>
    <s v="Consumer"/>
    <s v="United States"/>
    <s v="Henderson"/>
    <x v="0"/>
    <x v="0"/>
    <x v="0"/>
    <s v="OFF-FA-10002280"/>
    <x v="1"/>
    <s v="Fasteners"/>
    <s v="Advantus Plastic Paper Clips"/>
    <n v="20"/>
  </r>
  <r>
    <n v="4432"/>
    <s v="CA-2017-168893"/>
    <d v="2017-11-03T00:00:00"/>
    <d v="2017-11-08T00:00:00"/>
    <s v="Second Class"/>
    <s v="AP-10915"/>
    <s v="Arthur Prichep"/>
    <s v="Consumer"/>
    <s v="United States"/>
    <s v="Henderson"/>
    <x v="0"/>
    <x v="0"/>
    <x v="0"/>
    <s v="OFF-AR-10001770"/>
    <x v="1"/>
    <s v="Art"/>
    <s v="Economy #2 Pencils"/>
    <n v="7.98"/>
  </r>
  <r>
    <n v="4433"/>
    <s v="CA-2017-168893"/>
    <d v="2017-11-03T00:00:00"/>
    <d v="2017-11-08T00:00:00"/>
    <s v="Second Class"/>
    <s v="AP-10915"/>
    <s v="Arthur Prichep"/>
    <s v="Consumer"/>
    <s v="United States"/>
    <s v="Henderson"/>
    <x v="0"/>
    <x v="0"/>
    <x v="0"/>
    <s v="FUR-FU-10002885"/>
    <x v="0"/>
    <s v="Furnishings"/>
    <s v="Magna Visual Magnetic Picture Hangers"/>
    <n v="24.1"/>
  </r>
  <r>
    <n v="4434"/>
    <s v="CA-2017-168893"/>
    <d v="2017-11-03T00:00:00"/>
    <d v="2017-11-08T00:00:00"/>
    <s v="Second Class"/>
    <s v="AP-10915"/>
    <s v="Arthur Prichep"/>
    <s v="Consumer"/>
    <s v="United States"/>
    <s v="Henderson"/>
    <x v="0"/>
    <x v="0"/>
    <x v="0"/>
    <s v="OFF-AR-10003772"/>
    <x v="1"/>
    <s v="Art"/>
    <s v="Boston 16750 Black Compact Battery Pencil Sharpener"/>
    <n v="8.75"/>
  </r>
  <r>
    <n v="4435"/>
    <s v="CA-2017-168893"/>
    <d v="2017-11-03T00:00:00"/>
    <d v="2017-11-08T00:00:00"/>
    <s v="Second Class"/>
    <s v="AP-10915"/>
    <s v="Arthur Prichep"/>
    <s v="Consumer"/>
    <s v="United States"/>
    <s v="Henderson"/>
    <x v="0"/>
    <x v="0"/>
    <x v="0"/>
    <s v="FUR-TA-10003392"/>
    <x v="0"/>
    <s v="Tables"/>
    <s v="Global Adaptabilities Conference Tables"/>
    <n v="842.94"/>
  </r>
  <r>
    <n v="4436"/>
    <s v="CA-2017-163398"/>
    <d v="2017-05-03T00:00:00"/>
    <d v="2017-05-08T00:00:00"/>
    <s v="Standard Class"/>
    <s v="CB-12415"/>
    <s v="Christy Brittain"/>
    <s v="Consumer"/>
    <s v="United States"/>
    <s v="Chicago"/>
    <x v="10"/>
    <x v="155"/>
    <x v="2"/>
    <s v="OFF-BI-10000014"/>
    <x v="1"/>
    <s v="Binders"/>
    <s v="Heavy-Duty E-Z-D Binders"/>
    <n v="2.1819999999999999"/>
  </r>
  <r>
    <n v="4437"/>
    <s v="CA-2017-163398"/>
    <d v="2017-05-03T00:00:00"/>
    <d v="2017-05-08T00:00:00"/>
    <s v="Standard Class"/>
    <s v="CB-12415"/>
    <s v="Christy Brittain"/>
    <s v="Consumer"/>
    <s v="United States"/>
    <s v="Chicago"/>
    <x v="10"/>
    <x v="155"/>
    <x v="2"/>
    <s v="OFF-AR-10003217"/>
    <x v="1"/>
    <s v="Art"/>
    <s v="Newell 316"/>
    <n v="27.384"/>
  </r>
  <r>
    <n v="4438"/>
    <s v="CA-2017-163398"/>
    <d v="2017-05-03T00:00:00"/>
    <d v="2017-05-08T00:00:00"/>
    <s v="Standard Class"/>
    <s v="CB-12415"/>
    <s v="Christy Brittain"/>
    <s v="Consumer"/>
    <s v="United States"/>
    <s v="Chicago"/>
    <x v="10"/>
    <x v="155"/>
    <x v="2"/>
    <s v="OFF-AP-10002403"/>
    <x v="1"/>
    <s v="Appliances"/>
    <s v="Acco Smartsocket Color-Coded Six-Outlet AC Adapter Model Surge Protectors"/>
    <n v="26.405999999999999"/>
  </r>
  <r>
    <n v="4439"/>
    <s v="CA-2017-162726"/>
    <d v="2017-12-27T00:00:00"/>
    <d v="2018-01-02T00:00:00"/>
    <s v="Standard Class"/>
    <s v="MT-17815"/>
    <s v="Meg Tillman"/>
    <s v="Consumer"/>
    <s v="United States"/>
    <s v="Port Arthur"/>
    <x v="5"/>
    <x v="482"/>
    <x v="2"/>
    <s v="OFF-PA-10001972"/>
    <x v="1"/>
    <s v="Paper"/>
    <s v="Xerox 214"/>
    <n v="10.368"/>
  </r>
  <r>
    <n v="4440"/>
    <s v="CA-2017-162726"/>
    <d v="2017-12-27T00:00:00"/>
    <d v="2018-01-02T00:00:00"/>
    <s v="Standard Class"/>
    <s v="MT-17815"/>
    <s v="Meg Tillman"/>
    <s v="Consumer"/>
    <s v="United States"/>
    <s v="Port Arthur"/>
    <x v="5"/>
    <x v="482"/>
    <x v="2"/>
    <s v="OFF-PA-10004041"/>
    <x v="1"/>
    <s v="Paper"/>
    <s v="It's Hot Message Books with Stickers, 2 3/4&quot; x 5&quot;"/>
    <n v="23.68"/>
  </r>
  <r>
    <n v="4441"/>
    <s v="US-2017-111290"/>
    <d v="2017-07-22T00:00:00"/>
    <d v="2017-07-26T00:00:00"/>
    <s v="Standard Class"/>
    <s v="DK-13375"/>
    <s v="Dennis Kane"/>
    <s v="Consumer"/>
    <s v="United States"/>
    <s v="Westland"/>
    <x v="12"/>
    <x v="20"/>
    <x v="2"/>
    <s v="TEC-AC-10004975"/>
    <x v="2"/>
    <s v="Accessories"/>
    <s v="Plantronics Audio 995 Wireless Stereo Headset"/>
    <n v="109.95"/>
  </r>
  <r>
    <n v="4442"/>
    <s v="US-2017-111290"/>
    <d v="2017-07-22T00:00:00"/>
    <d v="2017-07-26T00:00:00"/>
    <s v="Standard Class"/>
    <s v="DK-13375"/>
    <s v="Dennis Kane"/>
    <s v="Consumer"/>
    <s v="United States"/>
    <s v="Westland"/>
    <x v="12"/>
    <x v="20"/>
    <x v="2"/>
    <s v="OFF-ST-10001932"/>
    <x v="1"/>
    <s v="Storage"/>
    <s v="Fellowes Staxonsteel Drawer Files"/>
    <n v="965.85"/>
  </r>
  <r>
    <n v="4443"/>
    <s v="US-2017-111290"/>
    <d v="2017-07-22T00:00:00"/>
    <d v="2017-07-26T00:00:00"/>
    <s v="Standard Class"/>
    <s v="DK-13375"/>
    <s v="Dennis Kane"/>
    <s v="Consumer"/>
    <s v="United States"/>
    <s v="Westland"/>
    <x v="12"/>
    <x v="20"/>
    <x v="2"/>
    <s v="OFF-AR-10001761"/>
    <x v="1"/>
    <s v="Art"/>
    <s v="Avery Hi-Liter Smear-Safe Highlighters"/>
    <n v="29.2"/>
  </r>
  <r>
    <n v="4444"/>
    <s v="US-2017-111290"/>
    <d v="2017-07-22T00:00:00"/>
    <d v="2017-07-26T00:00:00"/>
    <s v="Standard Class"/>
    <s v="DK-13375"/>
    <s v="Dennis Kane"/>
    <s v="Consumer"/>
    <s v="United States"/>
    <s v="Westland"/>
    <x v="12"/>
    <x v="20"/>
    <x v="2"/>
    <s v="OFF-PA-10002262"/>
    <x v="1"/>
    <s v="Paper"/>
    <s v="Xerox 192"/>
    <n v="32.4"/>
  </r>
  <r>
    <n v="4445"/>
    <s v="US-2015-147704"/>
    <d v="2015-11-16T00:00:00"/>
    <d v="2015-11-21T00:00:00"/>
    <s v="Standard Class"/>
    <s v="SR-20740"/>
    <s v="Steven Roelle"/>
    <s v="Home Office"/>
    <s v="United States"/>
    <s v="Bloomington"/>
    <x v="14"/>
    <x v="462"/>
    <x v="2"/>
    <s v="OFF-EN-10004483"/>
    <x v="1"/>
    <s v="Envelopes"/>
    <s v="#10 White Business Envelopes,4 1/8 x 9 1/2"/>
    <n v="78.349999999999994"/>
  </r>
  <r>
    <n v="4446"/>
    <s v="US-2015-147704"/>
    <d v="2015-11-16T00:00:00"/>
    <d v="2015-11-21T00:00:00"/>
    <s v="Standard Class"/>
    <s v="SR-20740"/>
    <s v="Steven Roelle"/>
    <s v="Home Office"/>
    <s v="United States"/>
    <s v="Bloomington"/>
    <x v="14"/>
    <x v="462"/>
    <x v="2"/>
    <s v="OFF-PA-10003270"/>
    <x v="1"/>
    <s v="Paper"/>
    <s v="Xerox 1954"/>
    <n v="31.68"/>
  </r>
  <r>
    <n v="4447"/>
    <s v="US-2015-147704"/>
    <d v="2015-11-16T00:00:00"/>
    <d v="2015-11-21T00:00:00"/>
    <s v="Standard Class"/>
    <s v="SR-20740"/>
    <s v="Steven Roelle"/>
    <s v="Home Office"/>
    <s v="United States"/>
    <s v="Bloomington"/>
    <x v="14"/>
    <x v="462"/>
    <x v="2"/>
    <s v="OFF-BI-10001634"/>
    <x v="1"/>
    <s v="Binders"/>
    <s v="Wilson Jones Active Use Binders"/>
    <n v="29.12"/>
  </r>
  <r>
    <n v="4448"/>
    <s v="US-2015-147704"/>
    <d v="2015-11-16T00:00:00"/>
    <d v="2015-11-21T00:00:00"/>
    <s v="Standard Class"/>
    <s v="SR-20740"/>
    <s v="Steven Roelle"/>
    <s v="Home Office"/>
    <s v="United States"/>
    <s v="Bloomington"/>
    <x v="14"/>
    <x v="462"/>
    <x v="2"/>
    <s v="OFF-ST-10000675"/>
    <x v="1"/>
    <s v="Storage"/>
    <s v="File Shuttle II and Handi-File, Black"/>
    <n v="169.45"/>
  </r>
  <r>
    <n v="4449"/>
    <s v="CA-2016-121965"/>
    <d v="2016-06-19T00:00:00"/>
    <d v="2016-06-23T00:00:00"/>
    <s v="Standard Class"/>
    <s v="LH-17155"/>
    <s v="Logan Haushalter"/>
    <s v="Consumer"/>
    <s v="United States"/>
    <s v="Los Angeles"/>
    <x v="1"/>
    <x v="3"/>
    <x v="1"/>
    <s v="FUR-FU-10000732"/>
    <x v="0"/>
    <s v="Furnishings"/>
    <s v="Eldon 200 Class Desk Accessories"/>
    <n v="12.56"/>
  </r>
  <r>
    <n v="4450"/>
    <s v="CA-2016-121965"/>
    <d v="2016-06-19T00:00:00"/>
    <d v="2016-06-23T00:00:00"/>
    <s v="Standard Class"/>
    <s v="LH-17155"/>
    <s v="Logan Haushalter"/>
    <s v="Consumer"/>
    <s v="United States"/>
    <s v="Los Angeles"/>
    <x v="1"/>
    <x v="3"/>
    <x v="1"/>
    <s v="OFF-PA-10004355"/>
    <x v="1"/>
    <s v="Paper"/>
    <s v="Xerox 231"/>
    <n v="6.48"/>
  </r>
  <r>
    <n v="4451"/>
    <s v="CA-2016-121965"/>
    <d v="2016-06-19T00:00:00"/>
    <d v="2016-06-23T00:00:00"/>
    <s v="Standard Class"/>
    <s v="LH-17155"/>
    <s v="Logan Haushalter"/>
    <s v="Consumer"/>
    <s v="United States"/>
    <s v="Los Angeles"/>
    <x v="1"/>
    <x v="3"/>
    <x v="1"/>
    <s v="OFF-EN-10000056"/>
    <x v="1"/>
    <s v="Envelopes"/>
    <s v="Cameo Buff Policy Envelopes"/>
    <n v="186.69"/>
  </r>
  <r>
    <n v="4452"/>
    <s v="CA-2017-147137"/>
    <d v="2017-07-04T00:00:00"/>
    <d v="2017-07-06T00:00:00"/>
    <s v="First Class"/>
    <s v="AA-10645"/>
    <s v="Anna Andreadi"/>
    <s v="Consumer"/>
    <s v="United States"/>
    <s v="San Francisco"/>
    <x v="1"/>
    <x v="9"/>
    <x v="1"/>
    <s v="FUR-FU-10000221"/>
    <x v="0"/>
    <s v="Furnishings"/>
    <s v="Master Caster Door Stop, Brown"/>
    <n v="25.4"/>
  </r>
  <r>
    <n v="4453"/>
    <s v="CA-2017-147137"/>
    <d v="2017-07-04T00:00:00"/>
    <d v="2017-07-06T00:00:00"/>
    <s v="First Class"/>
    <s v="AA-10645"/>
    <s v="Anna Andreadi"/>
    <s v="Consumer"/>
    <s v="United States"/>
    <s v="San Francisco"/>
    <x v="1"/>
    <x v="9"/>
    <x v="1"/>
    <s v="OFF-EN-10003567"/>
    <x v="1"/>
    <s v="Envelopes"/>
    <s v="Inter-Office Recycled Envelopes, Brown Kraft, Button-String,10&quot; x 13&quot; , 100/Box"/>
    <n v="43.96"/>
  </r>
  <r>
    <n v="4454"/>
    <s v="CA-2017-147137"/>
    <d v="2017-07-04T00:00:00"/>
    <d v="2017-07-06T00:00:00"/>
    <s v="First Class"/>
    <s v="AA-10645"/>
    <s v="Anna Andreadi"/>
    <s v="Consumer"/>
    <s v="United States"/>
    <s v="San Francisco"/>
    <x v="1"/>
    <x v="9"/>
    <x v="1"/>
    <s v="FUR-BO-10001811"/>
    <x v="0"/>
    <s v="Bookcases"/>
    <s v="Atlantic Metals Mobile 5-Shelf Bookcases, Custom Colors"/>
    <n v="1279.165"/>
  </r>
  <r>
    <n v="4455"/>
    <s v="CA-2017-147137"/>
    <d v="2017-07-04T00:00:00"/>
    <d v="2017-07-06T00:00:00"/>
    <s v="First Class"/>
    <s v="AA-10645"/>
    <s v="Anna Andreadi"/>
    <s v="Consumer"/>
    <s v="United States"/>
    <s v="San Francisco"/>
    <x v="1"/>
    <x v="9"/>
    <x v="1"/>
    <s v="OFF-ST-10002486"/>
    <x v="1"/>
    <s v="Storage"/>
    <s v="Eldon Shelf Savers Cubes and Bins"/>
    <n v="27.92"/>
  </r>
  <r>
    <n v="4456"/>
    <s v="US-2016-146745"/>
    <d v="2016-09-03T00:00:00"/>
    <d v="2016-09-08T00:00:00"/>
    <s v="Standard Class"/>
    <s v="AS-10630"/>
    <s v="Ann Steele"/>
    <s v="Home Office"/>
    <s v="United States"/>
    <s v="San Francisco"/>
    <x v="1"/>
    <x v="94"/>
    <x v="1"/>
    <s v="FUR-CH-10002372"/>
    <x v="0"/>
    <s v="Chairs"/>
    <s v="Office Star - Ergonomically Designed Knee Chair"/>
    <n v="129.56800000000001"/>
  </r>
  <r>
    <n v="4457"/>
    <s v="US-2016-146745"/>
    <d v="2016-09-03T00:00:00"/>
    <d v="2016-09-08T00:00:00"/>
    <s v="Standard Class"/>
    <s v="AS-10630"/>
    <s v="Ann Steele"/>
    <s v="Home Office"/>
    <s v="United States"/>
    <s v="San Francisco"/>
    <x v="1"/>
    <x v="94"/>
    <x v="1"/>
    <s v="OFF-BI-10003274"/>
    <x v="1"/>
    <s v="Binders"/>
    <s v="Avery Durable Slant Ring Binders, No Labels"/>
    <n v="6.3680000000000003"/>
  </r>
  <r>
    <n v="4458"/>
    <s v="CA-2018-115175"/>
    <d v="2018-08-07T00:00:00"/>
    <d v="2018-08-12T00:00:00"/>
    <s v="Standard Class"/>
    <s v="MC-17575"/>
    <s v="Matt Collins"/>
    <s v="Consumer"/>
    <s v="United States"/>
    <s v="San Jose"/>
    <x v="1"/>
    <x v="58"/>
    <x v="1"/>
    <s v="OFF-PA-10001878"/>
    <x v="1"/>
    <s v="Paper"/>
    <s v="Xerox 1891"/>
    <n v="244.55"/>
  </r>
  <r>
    <n v="4459"/>
    <s v="CA-2018-105851"/>
    <d v="2018-03-13T00:00:00"/>
    <d v="2018-03-20T00:00:00"/>
    <s v="Standard Class"/>
    <s v="SE-20110"/>
    <s v="Sanjit Engle"/>
    <s v="Consumer"/>
    <s v="United States"/>
    <s v="Denver"/>
    <x v="22"/>
    <x v="76"/>
    <x v="1"/>
    <s v="OFF-SU-10002881"/>
    <x v="1"/>
    <s v="Supplies"/>
    <s v="Martin Yale Chadless Opener Electric Letter Opener"/>
    <n v="1332.4960000000001"/>
  </r>
  <r>
    <n v="4460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FUR-FU-10001979"/>
    <x v="0"/>
    <s v="Furnishings"/>
    <s v="Dana Halogen Swing-Arm Architect Lamp"/>
    <n v="32.776000000000003"/>
  </r>
  <r>
    <n v="4461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OFF-ST-10001522"/>
    <x v="1"/>
    <s v="Storage"/>
    <s v="Gould Plastics 18-Pocket Panel Bin, 34w x 5-1/4d x 20-1/2h"/>
    <n v="147.184"/>
  </r>
  <r>
    <n v="4462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TEC-AC-10003657"/>
    <x v="2"/>
    <s v="Accessories"/>
    <s v="Lenovo 17-Key USB Numeric Keypad"/>
    <n v="54.384"/>
  </r>
  <r>
    <n v="4463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OFF-BI-10001718"/>
    <x v="1"/>
    <s v="Binders"/>
    <s v="GBC DocuBind P50 Personal Binding Machine"/>
    <n v="76.775999999999996"/>
  </r>
  <r>
    <n v="4464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OFF-PA-10003022"/>
    <x v="1"/>
    <s v="Paper"/>
    <s v="Xerox 1992"/>
    <n v="14.352"/>
  </r>
  <r>
    <n v="4465"/>
    <s v="US-2018-125717"/>
    <d v="2018-09-28T00:00:00"/>
    <d v="2018-10-01T00:00:00"/>
    <s v="First Class"/>
    <s v="DS-13030"/>
    <s v="Darrin Sayre"/>
    <s v="Home Office"/>
    <s v="United States"/>
    <s v="Aurora"/>
    <x v="22"/>
    <x v="42"/>
    <x v="1"/>
    <s v="OFF-AP-10000891"/>
    <x v="1"/>
    <s v="Appliances"/>
    <s v="Kensington 7 Outlet MasterPiece HOMEOFFICE Power Control Center"/>
    <n v="209.792"/>
  </r>
  <r>
    <n v="4466"/>
    <s v="CA-2016-163895"/>
    <d v="2016-08-07T00:00:00"/>
    <d v="2016-08-11T00:00:00"/>
    <s v="Standard Class"/>
    <s v="NS-18640"/>
    <s v="Noel Staavos"/>
    <s v="Corporate"/>
    <s v="United States"/>
    <s v="Boise"/>
    <x v="45"/>
    <x v="479"/>
    <x v="1"/>
    <s v="OFF-BI-10004970"/>
    <x v="1"/>
    <s v="Binders"/>
    <s v="ACCOHIDE 3-Ring Binder, Blue, 1&quot;"/>
    <n v="3.3039999999999998"/>
  </r>
  <r>
    <n v="4467"/>
    <s v="CA-2018-168641"/>
    <d v="2018-11-24T00:00:00"/>
    <d v="2018-12-01T00:00:00"/>
    <s v="Standard Class"/>
    <s v="KA-16525"/>
    <s v="Kelly Andreada"/>
    <s v="Consumer"/>
    <s v="United States"/>
    <s v="New York City"/>
    <x v="15"/>
    <x v="45"/>
    <x v="3"/>
    <s v="OFF-AR-10003759"/>
    <x v="1"/>
    <s v="Art"/>
    <s v="Crayola Anti Dust Chalk, 12/Pack"/>
    <n v="16.38"/>
  </r>
  <r>
    <n v="4468"/>
    <s v="CA-2018-168641"/>
    <d v="2018-11-24T00:00:00"/>
    <d v="2018-12-01T00:00:00"/>
    <s v="Standard Class"/>
    <s v="KA-16525"/>
    <s v="Kelly Andreada"/>
    <s v="Consumer"/>
    <s v="United States"/>
    <s v="New York City"/>
    <x v="15"/>
    <x v="45"/>
    <x v="3"/>
    <s v="OFF-EN-10003001"/>
    <x v="1"/>
    <s v="Envelopes"/>
    <s v="Ames Color-File Green Diamond Border X-ray Mailers"/>
    <n v="167.96"/>
  </r>
  <r>
    <n v="4469"/>
    <s v="CA-2018-168641"/>
    <d v="2018-11-24T00:00:00"/>
    <d v="2018-12-01T00:00:00"/>
    <s v="Standard Class"/>
    <s v="KA-16525"/>
    <s v="Kelly Andreada"/>
    <s v="Consumer"/>
    <s v="United States"/>
    <s v="New York City"/>
    <x v="15"/>
    <x v="45"/>
    <x v="3"/>
    <s v="FUR-BO-10000780"/>
    <x v="0"/>
    <s v="Bookcases"/>
    <s v="O'Sullivan Plantations 2-Door Library in Landvery Oak"/>
    <n v="321.56799999999998"/>
  </r>
  <r>
    <n v="4470"/>
    <s v="CA-2018-168641"/>
    <d v="2018-11-24T00:00:00"/>
    <d v="2018-12-01T00:00:00"/>
    <s v="Standard Class"/>
    <s v="KA-16525"/>
    <s v="Kelly Andreada"/>
    <s v="Consumer"/>
    <s v="United States"/>
    <s v="New York City"/>
    <x v="15"/>
    <x v="45"/>
    <x v="3"/>
    <s v="OFF-PA-10001972"/>
    <x v="1"/>
    <s v="Paper"/>
    <s v="Xerox 214"/>
    <n v="12.96"/>
  </r>
  <r>
    <n v="4471"/>
    <s v="CA-2018-156895"/>
    <d v="2018-05-08T00:00:00"/>
    <d v="2018-05-12T00:00:00"/>
    <s v="Standard Class"/>
    <s v="DJ-13510"/>
    <s v="Don Jones"/>
    <s v="Corporate"/>
    <s v="United States"/>
    <s v="Philadelphia"/>
    <x v="9"/>
    <x v="11"/>
    <x v="3"/>
    <s v="FUR-CH-10003535"/>
    <x v="0"/>
    <s v="Chairs"/>
    <s v="Global Armless Task Chair, Royal Blue"/>
    <n v="128.05799999999999"/>
  </r>
  <r>
    <n v="4472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FUR-CH-10003774"/>
    <x v="0"/>
    <s v="Chairs"/>
    <s v="Global Wood Trimmed Manager's Task Chair, Khaki"/>
    <n v="63.686"/>
  </r>
  <r>
    <n v="4473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TEC-AC-10004571"/>
    <x v="2"/>
    <s v="Accessories"/>
    <s v="Logitech G700s Rechargeable Gaming Mouse"/>
    <n v="239.976"/>
  </r>
  <r>
    <n v="4474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FUR-TA-10004442"/>
    <x v="0"/>
    <s v="Tables"/>
    <s v="Riverside Furniture Stanwyck Manor Table Series"/>
    <n v="344.22"/>
  </r>
  <r>
    <n v="4475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OFF-PA-10002787"/>
    <x v="1"/>
    <s v="Paper"/>
    <s v="Xerox 227"/>
    <n v="15.552"/>
  </r>
  <r>
    <n v="4476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FUR-FU-10004586"/>
    <x v="0"/>
    <s v="Furnishings"/>
    <s v="G.E. Longer-Life Indoor Recessed Floodlight Bulbs"/>
    <n v="21.248000000000001"/>
  </r>
  <r>
    <n v="4477"/>
    <s v="CA-2018-121300"/>
    <d v="2018-09-29T00:00:00"/>
    <d v="2018-09-29T00:00:00"/>
    <s v="Same Day"/>
    <s v="MG-17680"/>
    <s v="Maureen Gastineau"/>
    <s v="Home Office"/>
    <s v="United States"/>
    <s v="Mentor"/>
    <x v="24"/>
    <x v="494"/>
    <x v="3"/>
    <s v="OFF-PA-10002606"/>
    <x v="1"/>
    <s v="Paper"/>
    <s v="Xerox 1928"/>
    <n v="8.4480000000000004"/>
  </r>
  <r>
    <n v="4478"/>
    <s v="CA-2018-130211"/>
    <d v="2018-10-22T00:00:00"/>
    <d v="2018-10-22T00:00:00"/>
    <s v="Same Day"/>
    <s v="BD-11620"/>
    <s v="Brian DeCherney"/>
    <s v="Consumer"/>
    <s v="United States"/>
    <s v="Lawton"/>
    <x v="26"/>
    <x v="495"/>
    <x v="2"/>
    <s v="OFF-ST-10000129"/>
    <x v="1"/>
    <s v="Storage"/>
    <s v="Fellowes Recycled Storage Drawers"/>
    <n v="333.09"/>
  </r>
  <r>
    <n v="4479"/>
    <s v="CA-2018-130211"/>
    <d v="2018-10-22T00:00:00"/>
    <d v="2018-10-22T00:00:00"/>
    <s v="Same Day"/>
    <s v="BD-11620"/>
    <s v="Brian DeCherney"/>
    <s v="Consumer"/>
    <s v="United States"/>
    <s v="Lawton"/>
    <x v="26"/>
    <x v="495"/>
    <x v="2"/>
    <s v="FUR-TA-10003748"/>
    <x v="0"/>
    <s v="Tables"/>
    <s v="Bevis 36 x 72 Conference Tables"/>
    <n v="248.98"/>
  </r>
  <r>
    <n v="4480"/>
    <s v="CA-2015-147235"/>
    <d v="2015-03-24T00:00:00"/>
    <d v="2015-03-28T00:00:00"/>
    <s v="Standard Class"/>
    <s v="CD-11920"/>
    <s v="Carlos Daly"/>
    <s v="Consumer"/>
    <s v="United States"/>
    <s v="New York City"/>
    <x v="15"/>
    <x v="23"/>
    <x v="3"/>
    <s v="OFF-PA-10004948"/>
    <x v="1"/>
    <s v="Paper"/>
    <s v="Xerox 190"/>
    <n v="24.9"/>
  </r>
  <r>
    <n v="4481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FA-10001561"/>
    <x v="1"/>
    <s v="Fasteners"/>
    <s v="Stockwell Push Pins"/>
    <n v="15.26"/>
  </r>
  <r>
    <n v="4482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AP-10002998"/>
    <x v="1"/>
    <s v="Appliances"/>
    <s v="Holmes 99% HEPA Air Purifier"/>
    <n v="43.32"/>
  </r>
  <r>
    <n v="4483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BI-10003981"/>
    <x v="1"/>
    <s v="Binders"/>
    <s v="Avery Durable Plastic 1&quot; Binders"/>
    <n v="43.584000000000003"/>
  </r>
  <r>
    <n v="4484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PA-10001725"/>
    <x v="1"/>
    <s v="Paper"/>
    <s v="Xerox 1892"/>
    <n v="116.28"/>
  </r>
  <r>
    <n v="4485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BI-10002071"/>
    <x v="1"/>
    <s v="Binders"/>
    <s v="Fellowes Black Plastic Comb Bindings"/>
    <n v="9.2959999999999994"/>
  </r>
  <r>
    <n v="4486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PA-10000477"/>
    <x v="1"/>
    <s v="Paper"/>
    <s v="Xerox 22"/>
    <n v="19.440000000000001"/>
  </r>
  <r>
    <n v="4487"/>
    <s v="CA-2017-109365"/>
    <d v="2017-11-03T00:00:00"/>
    <d v="2017-11-08T00:00:00"/>
    <s v="Standard Class"/>
    <s v="XP-21865"/>
    <s v="Xylona Preis"/>
    <s v="Consumer"/>
    <s v="United States"/>
    <s v="Los Angeles"/>
    <x v="1"/>
    <x v="13"/>
    <x v="1"/>
    <s v="OFF-PA-10004359"/>
    <x v="1"/>
    <s v="Paper"/>
    <s v="Multicolor Computer Printout Paper"/>
    <n v="314.55"/>
  </r>
  <r>
    <n v="4488"/>
    <s v="CA-2016-162621"/>
    <d v="2016-09-05T00:00:00"/>
    <d v="2016-09-11T00:00:00"/>
    <s v="Standard Class"/>
    <s v="CA-12055"/>
    <s v="Cathy Armstrong"/>
    <s v="Home Office"/>
    <s v="United States"/>
    <s v="Houston"/>
    <x v="5"/>
    <x v="66"/>
    <x v="2"/>
    <s v="OFF-BI-10000962"/>
    <x v="1"/>
    <s v="Binders"/>
    <s v="Acco Flexible ACCOHIDE Square Ring Data Binder, Dark Blue, 11 1/2&quot; X 14&quot; 7/8&quot;"/>
    <n v="16.27"/>
  </r>
  <r>
    <n v="4489"/>
    <s v="CA-2016-162621"/>
    <d v="2016-09-05T00:00:00"/>
    <d v="2016-09-11T00:00:00"/>
    <s v="Standard Class"/>
    <s v="CA-12055"/>
    <s v="Cathy Armstrong"/>
    <s v="Home Office"/>
    <s v="United States"/>
    <s v="Houston"/>
    <x v="5"/>
    <x v="66"/>
    <x v="2"/>
    <s v="OFF-SU-10003567"/>
    <x v="1"/>
    <s v="Supplies"/>
    <s v="Stiletto Hand Letter Openers"/>
    <n v="69.12"/>
  </r>
  <r>
    <n v="4490"/>
    <s v="CA-2016-162621"/>
    <d v="2016-09-05T00:00:00"/>
    <d v="2016-09-11T00:00:00"/>
    <s v="Standard Class"/>
    <s v="CA-12055"/>
    <s v="Cathy Armstrong"/>
    <s v="Home Office"/>
    <s v="United States"/>
    <s v="Houston"/>
    <x v="5"/>
    <x v="66"/>
    <x v="2"/>
    <s v="OFF-BI-10003708"/>
    <x v="1"/>
    <s v="Binders"/>
    <s v="Acco Four Pocket Poly Ring Binder with Label Holder, Smoke, 1&quot;"/>
    <n v="4.47"/>
  </r>
  <r>
    <n v="4491"/>
    <s v="CA-2018-105921"/>
    <d v="2018-08-14T00:00:00"/>
    <d v="2018-08-21T00:00:00"/>
    <s v="Standard Class"/>
    <s v="JM-15250"/>
    <s v="Janet Martin"/>
    <s v="Consumer"/>
    <s v="United States"/>
    <s v="Los Angeles"/>
    <x v="1"/>
    <x v="3"/>
    <x v="1"/>
    <s v="FUR-TA-10001095"/>
    <x v="0"/>
    <s v="Tables"/>
    <s v="Chromcraft Round Conference Tables"/>
    <n v="418.29599999999999"/>
  </r>
  <r>
    <n v="4492"/>
    <s v="CA-2015-150798"/>
    <d v="2015-12-01T00:00:00"/>
    <d v="2015-12-03T00:00:00"/>
    <s v="Second Class"/>
    <s v="JK-15730"/>
    <s v="Joe Kamberova"/>
    <s v="Consumer"/>
    <s v="United States"/>
    <s v="Columbus"/>
    <x v="24"/>
    <x v="47"/>
    <x v="3"/>
    <s v="TEC-CO-10001571"/>
    <x v="2"/>
    <s v="Copiers"/>
    <s v="Sharp 1540cs Digital Laser Copier"/>
    <n v="659.98800000000006"/>
  </r>
  <r>
    <n v="4493"/>
    <s v="CA-2015-150798"/>
    <d v="2015-12-01T00:00:00"/>
    <d v="2015-12-03T00:00:00"/>
    <s v="Second Class"/>
    <s v="JK-15730"/>
    <s v="Joe Kamberova"/>
    <s v="Consumer"/>
    <s v="United States"/>
    <s v="Columbus"/>
    <x v="24"/>
    <x v="47"/>
    <x v="3"/>
    <s v="FUR-FU-10000221"/>
    <x v="0"/>
    <s v="Furnishings"/>
    <s v="Master Caster Door Stop, Brown"/>
    <n v="8.1280000000000001"/>
  </r>
  <r>
    <n v="4494"/>
    <s v="CA-2015-150798"/>
    <d v="2015-12-01T00:00:00"/>
    <d v="2015-12-03T00:00:00"/>
    <s v="Second Class"/>
    <s v="JK-15730"/>
    <s v="Joe Kamberova"/>
    <s v="Consumer"/>
    <s v="United States"/>
    <s v="Columbus"/>
    <x v="24"/>
    <x v="47"/>
    <x v="3"/>
    <s v="OFF-PA-10001972"/>
    <x v="1"/>
    <s v="Paper"/>
    <s v="Xerox 214"/>
    <n v="36.287999999999997"/>
  </r>
  <r>
    <n v="4495"/>
    <s v="CA-2015-150798"/>
    <d v="2015-12-01T00:00:00"/>
    <d v="2015-12-03T00:00:00"/>
    <s v="Second Class"/>
    <s v="JK-15730"/>
    <s v="Joe Kamberova"/>
    <s v="Consumer"/>
    <s v="United States"/>
    <s v="Columbus"/>
    <x v="24"/>
    <x v="47"/>
    <x v="3"/>
    <s v="FUR-CH-10000015"/>
    <x v="0"/>
    <s v="Chairs"/>
    <s v="Hon Multipurpose Stacking Arm Chairs"/>
    <n v="909.72"/>
  </r>
  <r>
    <n v="4496"/>
    <s v="CA-2018-112753"/>
    <d v="2018-06-18T00:00:00"/>
    <d v="2018-06-23T00:00:00"/>
    <s v="Standard Class"/>
    <s v="CC-12670"/>
    <s v="Craig Carreira"/>
    <s v="Consumer"/>
    <s v="United States"/>
    <s v="Los Angeles"/>
    <x v="1"/>
    <x v="3"/>
    <x v="1"/>
    <s v="FUR-BO-10004015"/>
    <x v="0"/>
    <s v="Bookcases"/>
    <s v="Bush Andora Bookcase, Maple/Graphite Gray Finish"/>
    <n v="917.92349999999999"/>
  </r>
  <r>
    <n v="4497"/>
    <s v="CA-2018-112753"/>
    <d v="2018-06-18T00:00:00"/>
    <d v="2018-06-23T00:00:00"/>
    <s v="Standard Class"/>
    <s v="CC-12670"/>
    <s v="Craig Carreira"/>
    <s v="Consumer"/>
    <s v="United States"/>
    <s v="Los Angeles"/>
    <x v="1"/>
    <x v="3"/>
    <x v="1"/>
    <s v="OFF-PA-10002036"/>
    <x v="1"/>
    <s v="Paper"/>
    <s v="Xerox 1930"/>
    <n v="38.880000000000003"/>
  </r>
  <r>
    <n v="4498"/>
    <s v="CA-2018-155075"/>
    <d v="2018-12-02T00:00:00"/>
    <d v="2018-12-09T00:00:00"/>
    <s v="Standard Class"/>
    <s v="GW-14605"/>
    <s v="Giulietta Weimer"/>
    <s v="Consumer"/>
    <s v="United States"/>
    <s v="Philadelphia"/>
    <x v="9"/>
    <x v="11"/>
    <x v="3"/>
    <s v="OFF-BI-10003650"/>
    <x v="1"/>
    <s v="Binders"/>
    <s v="GBC DocuBind 300 Electric Binding Machine"/>
    <n v="631.17600000000004"/>
  </r>
  <r>
    <n v="4499"/>
    <s v="CA-2015-103401"/>
    <d v="2015-11-21T00:00:00"/>
    <d v="2015-11-26T00:00:00"/>
    <s v="Standard Class"/>
    <s v="GR-14560"/>
    <s v="Georgia Rosenberg"/>
    <s v="Corporate"/>
    <s v="United States"/>
    <s v="San Francisco"/>
    <x v="1"/>
    <x v="94"/>
    <x v="1"/>
    <s v="OFF-PA-10003309"/>
    <x v="1"/>
    <s v="Paper"/>
    <s v="Xerox 211"/>
    <n v="12.96"/>
  </r>
  <r>
    <n v="4500"/>
    <s v="CA-2017-124814"/>
    <d v="2017-04-10T00:00:00"/>
    <d v="2017-04-16T00:00:00"/>
    <s v="Standard Class"/>
    <s v="FM-14215"/>
    <s v="Filia McAdams"/>
    <s v="Corporate"/>
    <s v="United States"/>
    <s v="Bakersfield"/>
    <x v="1"/>
    <x v="409"/>
    <x v="1"/>
    <s v="OFF-PA-10002787"/>
    <x v="1"/>
    <s v="Paper"/>
    <s v="Xerox 227"/>
    <n v="12.96"/>
  </r>
  <r>
    <n v="4501"/>
    <s v="CA-2017-124814"/>
    <d v="2017-04-10T00:00:00"/>
    <d v="2017-04-16T00:00:00"/>
    <s v="Standard Class"/>
    <s v="FM-14215"/>
    <s v="Filia McAdams"/>
    <s v="Corporate"/>
    <s v="United States"/>
    <s v="Bakersfield"/>
    <x v="1"/>
    <x v="409"/>
    <x v="1"/>
    <s v="OFF-BI-10000174"/>
    <x v="1"/>
    <s v="Binders"/>
    <s v="Wilson Jones Clip &amp; Carry Folder Binder Tool for Ring Binders, Clear"/>
    <n v="23.2"/>
  </r>
  <r>
    <n v="4502"/>
    <s v="CA-2015-116757"/>
    <d v="2015-06-30T00:00:00"/>
    <d v="2015-07-04T00:00:00"/>
    <s v="Standard Class"/>
    <s v="MS-17980"/>
    <s v="Michael Stewart"/>
    <s v="Corporate"/>
    <s v="United States"/>
    <s v="Houston"/>
    <x v="5"/>
    <x v="14"/>
    <x v="2"/>
    <s v="OFF-PA-10002005"/>
    <x v="1"/>
    <s v="Paper"/>
    <s v="Xerox 225"/>
    <n v="25.92"/>
  </r>
  <r>
    <n v="4503"/>
    <s v="CA-2015-116757"/>
    <d v="2015-06-30T00:00:00"/>
    <d v="2015-07-04T00:00:00"/>
    <s v="Standard Class"/>
    <s v="MS-17980"/>
    <s v="Michael Stewart"/>
    <s v="Corporate"/>
    <s v="United States"/>
    <s v="Houston"/>
    <x v="5"/>
    <x v="14"/>
    <x v="2"/>
    <s v="OFF-FA-10002815"/>
    <x v="1"/>
    <s v="Fasteners"/>
    <s v="Staples"/>
    <n v="21.312000000000001"/>
  </r>
  <r>
    <n v="4504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TEC-PH-10000213"/>
    <x v="2"/>
    <s v="Phones"/>
    <s v="Seidio BD2-HK3IPH5-BK DILEX Case and Holster Combo for Apple iPhone 5/5s - Black"/>
    <n v="173.65600000000001"/>
  </r>
  <r>
    <n v="4505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OFF-AP-10000828"/>
    <x v="1"/>
    <s v="Appliances"/>
    <s v="Avanti 4.4 Cu. Ft. Refrigerator"/>
    <n v="361.96"/>
  </r>
  <r>
    <n v="4506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TEC-AC-10004708"/>
    <x v="2"/>
    <s v="Accessories"/>
    <s v="Sony 32GB Class 10 Micro SDHC R40 Memory Card"/>
    <n v="62.85"/>
  </r>
  <r>
    <n v="4507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TEC-PH-10001530"/>
    <x v="2"/>
    <s v="Phones"/>
    <s v="Cisco Unified IP Phone 7945G VoIP phone"/>
    <n v="818.37599999999998"/>
  </r>
  <r>
    <n v="4508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OFF-ST-10002301"/>
    <x v="1"/>
    <s v="Storage"/>
    <s v="Tennsco Commercial Shelving"/>
    <n v="20.34"/>
  </r>
  <r>
    <n v="4509"/>
    <s v="US-2015-138247"/>
    <d v="2015-12-24T00:00:00"/>
    <d v="2015-12-29T00:00:00"/>
    <s v="Standard Class"/>
    <s v="BF-11170"/>
    <s v="Ben Ferrer"/>
    <s v="Home Office"/>
    <s v="United States"/>
    <s v="Los Angeles"/>
    <x v="1"/>
    <x v="62"/>
    <x v="1"/>
    <s v="FUR-FU-10002554"/>
    <x v="0"/>
    <s v="Furnishings"/>
    <s v="Westinghouse Floor Lamp with Metal Mesh Shade, Black"/>
    <n v="23.99"/>
  </r>
  <r>
    <n v="4510"/>
    <s v="CA-2018-167003"/>
    <d v="2018-05-23T00:00:00"/>
    <d v="2018-05-29T00:00:00"/>
    <s v="Standard Class"/>
    <s v="VS-21820"/>
    <s v="Vivek Sundaresam"/>
    <s v="Consumer"/>
    <s v="United States"/>
    <s v="Los Angeles"/>
    <x v="1"/>
    <x v="1"/>
    <x v="1"/>
    <s v="FUR-TA-10001520"/>
    <x v="0"/>
    <s v="Tables"/>
    <s v="Lesro Sheffield Collection Coffee Table, End Table, Center Table, Corner Table"/>
    <n v="171.28800000000001"/>
  </r>
  <r>
    <n v="4511"/>
    <s v="CA-2017-119935"/>
    <d v="2017-11-10T00:00:00"/>
    <d v="2017-11-14T00:00:00"/>
    <s v="Standard Class"/>
    <s v="KM-16225"/>
    <s v="Kalyca Meade"/>
    <s v="Corporate"/>
    <s v="United States"/>
    <s v="Springfield"/>
    <x v="25"/>
    <x v="333"/>
    <x v="2"/>
    <s v="FUR-FU-10001085"/>
    <x v="0"/>
    <s v="Furnishings"/>
    <s v="3M Polarizing Light Filter Sleeves"/>
    <n v="37.299999999999997"/>
  </r>
  <r>
    <n v="4512"/>
    <s v="CA-2017-119935"/>
    <d v="2017-11-10T00:00:00"/>
    <d v="2017-11-14T00:00:00"/>
    <s v="Standard Class"/>
    <s v="KM-16225"/>
    <s v="Kalyca Meade"/>
    <s v="Corporate"/>
    <s v="United States"/>
    <s v="Springfield"/>
    <x v="25"/>
    <x v="333"/>
    <x v="2"/>
    <s v="OFF-BI-10001597"/>
    <x v="1"/>
    <s v="Binders"/>
    <s v="Wilson Jones Ledger-Size, Piano-Hinge Binder, 2&quot;, Blue"/>
    <n v="81.96"/>
  </r>
  <r>
    <n v="4513"/>
    <s v="CA-2017-118969"/>
    <d v="2017-10-02T00:00:00"/>
    <d v="2017-10-03T00:00:00"/>
    <s v="First Class"/>
    <s v="LP-17095"/>
    <s v="Liz Preis"/>
    <s v="Consumer"/>
    <s v="United States"/>
    <s v="Phoenix"/>
    <x v="16"/>
    <x v="51"/>
    <x v="1"/>
    <s v="OFF-BI-10002429"/>
    <x v="1"/>
    <s v="Binders"/>
    <s v="Premier Elliptical Ring Binder, Black"/>
    <n v="54.792000000000002"/>
  </r>
  <r>
    <n v="4514"/>
    <s v="CA-2017-145240"/>
    <d v="2017-09-06T00:00:00"/>
    <d v="2017-09-08T00:00:00"/>
    <s v="First Class"/>
    <s v="BG-11740"/>
    <s v="Bruce Geld"/>
    <s v="Consumer"/>
    <s v="United States"/>
    <s v="Houston"/>
    <x v="5"/>
    <x v="32"/>
    <x v="2"/>
    <s v="OFF-ST-10001590"/>
    <x v="1"/>
    <s v="Storage"/>
    <s v="Tenex Personal Project File with Scoop Front Design, Black"/>
    <n v="10.784000000000001"/>
  </r>
  <r>
    <n v="4515"/>
    <s v="CA-2017-120873"/>
    <d v="2017-10-27T00:00:00"/>
    <d v="2017-11-01T00:00:00"/>
    <s v="Second Class"/>
    <s v="BW-11200"/>
    <s v="Ben Wallace"/>
    <s v="Consumer"/>
    <s v="United States"/>
    <s v="Hampton"/>
    <x v="17"/>
    <x v="496"/>
    <x v="0"/>
    <s v="FUR-CH-10000847"/>
    <x v="0"/>
    <s v="Chairs"/>
    <s v="Global Executive Mid-Back Manager's Chair"/>
    <n v="290.98"/>
  </r>
  <r>
    <n v="4516"/>
    <s v="US-2018-111920"/>
    <d v="2018-10-22T00:00:00"/>
    <d v="2018-10-26T00:00:00"/>
    <s v="Standard Class"/>
    <s v="PS-18970"/>
    <s v="Paul Stevenson"/>
    <s v="Home Office"/>
    <s v="United States"/>
    <s v="Tulsa"/>
    <x v="26"/>
    <x v="311"/>
    <x v="2"/>
    <s v="OFF-AR-10003179"/>
    <x v="1"/>
    <s v="Art"/>
    <s v="Dixon Ticonderoga Core-Lock Colored Pencils"/>
    <n v="36.44"/>
  </r>
  <r>
    <n v="4517"/>
    <s v="US-2017-128678"/>
    <d v="2017-09-15T00:00:00"/>
    <d v="2017-09-20T00:00:00"/>
    <s v="Standard Class"/>
    <s v="RB-19570"/>
    <s v="Rob Beeghly"/>
    <s v="Consumer"/>
    <s v="United States"/>
    <s v="Seattle"/>
    <x v="4"/>
    <x v="59"/>
    <x v="1"/>
    <s v="OFF-PA-10000807"/>
    <x v="1"/>
    <s v="Paper"/>
    <s v="TOPS &quot;Important Message&quot; Pads, Canary, 4-1/4 x 5-1/2, 50 Sheets per Pad"/>
    <n v="21.4"/>
  </r>
  <r>
    <n v="4518"/>
    <s v="US-2017-128678"/>
    <d v="2017-09-15T00:00:00"/>
    <d v="2017-09-20T00:00:00"/>
    <s v="Standard Class"/>
    <s v="RB-19570"/>
    <s v="Rob Beeghly"/>
    <s v="Consumer"/>
    <s v="United States"/>
    <s v="Seattle"/>
    <x v="4"/>
    <x v="59"/>
    <x v="1"/>
    <s v="OFF-BI-10002103"/>
    <x v="1"/>
    <s v="Binders"/>
    <s v="Cardinal Slant-D Ring Binder, Heavy Gauge Vinyl"/>
    <n v="48.664000000000001"/>
  </r>
  <r>
    <n v="4519"/>
    <s v="CA-2017-101385"/>
    <d v="2017-09-25T00:00:00"/>
    <d v="2017-10-01T00:00:00"/>
    <s v="Standard Class"/>
    <s v="JW-16075"/>
    <s v="Julia West"/>
    <s v="Consumer"/>
    <s v="United States"/>
    <s v="San Francisco"/>
    <x v="1"/>
    <x v="9"/>
    <x v="1"/>
    <s v="OFF-AR-10004441"/>
    <x v="1"/>
    <s v="Art"/>
    <s v="BIC Brite Liner Highlighters"/>
    <n v="16.559999999999999"/>
  </r>
  <r>
    <n v="4520"/>
    <s v="CA-2018-107167"/>
    <d v="2018-06-10T00:00:00"/>
    <d v="2018-06-14T00:00:00"/>
    <s v="Standard Class"/>
    <s v="ND-18460"/>
    <s v="Neil Ducich"/>
    <s v="Corporate"/>
    <s v="United States"/>
    <s v="Jacksonville"/>
    <x v="2"/>
    <x v="133"/>
    <x v="0"/>
    <s v="OFF-ST-10003805"/>
    <x v="1"/>
    <s v="Storage"/>
    <s v="24 Capacity Maxi Data Binder Racks, Pearl"/>
    <n v="1347.52"/>
  </r>
  <r>
    <n v="4521"/>
    <s v="CA-2015-109491"/>
    <d v="2015-02-20T00:00:00"/>
    <d v="2015-02-26T00:00:00"/>
    <s v="Standard Class"/>
    <s v="LC-16930"/>
    <s v="Linda Cazamias"/>
    <s v="Corporate"/>
    <s v="United States"/>
    <s v="Richmond"/>
    <x v="14"/>
    <x v="237"/>
    <x v="2"/>
    <s v="TEC-AC-10001284"/>
    <x v="2"/>
    <s v="Accessories"/>
    <s v="Enermax Briskie RF Wireless Keyboard and Mouse Combo"/>
    <n v="62.31"/>
  </r>
  <r>
    <n v="4522"/>
    <s v="CA-2015-109491"/>
    <d v="2015-02-20T00:00:00"/>
    <d v="2015-02-26T00:00:00"/>
    <s v="Standard Class"/>
    <s v="LC-16930"/>
    <s v="Linda Cazamias"/>
    <s v="Corporate"/>
    <s v="United States"/>
    <s v="Richmond"/>
    <x v="14"/>
    <x v="237"/>
    <x v="2"/>
    <s v="FUR-FU-10000221"/>
    <x v="0"/>
    <s v="Furnishings"/>
    <s v="Master Caster Door Stop, Brown"/>
    <n v="20.32"/>
  </r>
  <r>
    <n v="4523"/>
    <s v="CA-2018-105445"/>
    <d v="2018-02-20T00:00:00"/>
    <d v="2018-02-25T00:00:00"/>
    <s v="Second Class"/>
    <s v="BP-11095"/>
    <s v="Bart Pistole"/>
    <s v="Corporate"/>
    <s v="United States"/>
    <s v="Louisville"/>
    <x v="22"/>
    <x v="127"/>
    <x v="1"/>
    <s v="OFF-FA-10001229"/>
    <x v="1"/>
    <s v="Fasteners"/>
    <s v="Staples"/>
    <n v="9.4320000000000004"/>
  </r>
  <r>
    <n v="4524"/>
    <s v="CA-2015-107454"/>
    <d v="2015-11-02T00:00:00"/>
    <d v="2015-11-06T00:00:00"/>
    <s v="Standard Class"/>
    <s v="RD-19720"/>
    <s v="Roger Demir"/>
    <s v="Consumer"/>
    <s v="United States"/>
    <s v="New York City"/>
    <x v="15"/>
    <x v="23"/>
    <x v="3"/>
    <s v="OFF-LA-10001569"/>
    <x v="1"/>
    <s v="Labels"/>
    <s v="Avery 499"/>
    <n v="34.86"/>
  </r>
  <r>
    <n v="4525"/>
    <s v="CA-2015-107454"/>
    <d v="2015-11-02T00:00:00"/>
    <d v="2015-11-06T00:00:00"/>
    <s v="Standard Class"/>
    <s v="RD-19720"/>
    <s v="Roger Demir"/>
    <s v="Consumer"/>
    <s v="United States"/>
    <s v="New York City"/>
    <x v="15"/>
    <x v="23"/>
    <x v="3"/>
    <s v="FUR-FU-10004018"/>
    <x v="0"/>
    <s v="Furnishings"/>
    <s v="Tensor Computer Mounted Lamp"/>
    <n v="89.34"/>
  </r>
  <r>
    <n v="4526"/>
    <s v="US-2018-105046"/>
    <d v="2018-07-17T00:00:00"/>
    <d v="2018-07-23T00:00:00"/>
    <s v="Standard Class"/>
    <s v="BE-11335"/>
    <s v="Bill Eplett"/>
    <s v="Home Office"/>
    <s v="United States"/>
    <s v="Rome"/>
    <x v="15"/>
    <x v="497"/>
    <x v="3"/>
    <s v="TEC-PH-10004536"/>
    <x v="2"/>
    <s v="Phones"/>
    <s v="Avaya 5420 Digital phone"/>
    <n v="269.98"/>
  </r>
  <r>
    <n v="4527"/>
    <s v="US-2018-105046"/>
    <d v="2018-07-17T00:00:00"/>
    <d v="2018-07-23T00:00:00"/>
    <s v="Standard Class"/>
    <s v="BE-11335"/>
    <s v="Bill Eplett"/>
    <s v="Home Office"/>
    <s v="United States"/>
    <s v="Rome"/>
    <x v="15"/>
    <x v="497"/>
    <x v="3"/>
    <s v="OFF-PA-10004353"/>
    <x v="1"/>
    <s v="Paper"/>
    <s v="Southworth 25% Cotton Premium Laser Paper and Envelopes"/>
    <n v="99.9"/>
  </r>
  <r>
    <n v="4528"/>
    <s v="US-2018-105046"/>
    <d v="2018-07-17T00:00:00"/>
    <d v="2018-07-23T00:00:00"/>
    <s v="Standard Class"/>
    <s v="BE-11335"/>
    <s v="Bill Eplett"/>
    <s v="Home Office"/>
    <s v="United States"/>
    <s v="Rome"/>
    <x v="15"/>
    <x v="497"/>
    <x v="3"/>
    <s v="FUR-FU-10004848"/>
    <x v="0"/>
    <s v="Furnishings"/>
    <s v="DAX Solid Wood Frames"/>
    <n v="39.08"/>
  </r>
  <r>
    <n v="4529"/>
    <s v="CA-2018-152856"/>
    <d v="2018-09-08T00:00:00"/>
    <d v="2018-09-10T00:00:00"/>
    <s v="Second Class"/>
    <s v="RS-19765"/>
    <s v="Roland Schwarz"/>
    <s v="Corporate"/>
    <s v="United States"/>
    <s v="Marion"/>
    <x v="24"/>
    <x v="367"/>
    <x v="3"/>
    <s v="TEC-AC-10004864"/>
    <x v="2"/>
    <s v="Accessories"/>
    <s v="Memorex Micro Travel Drive 32 GB"/>
    <n v="116.83199999999999"/>
  </r>
  <r>
    <n v="4530"/>
    <s v="CA-2017-134691"/>
    <d v="2017-11-14T00:00:00"/>
    <d v="2017-11-18T00:00:00"/>
    <s v="Standard Class"/>
    <s v="KC-16540"/>
    <s v="Kelly Collister"/>
    <s v="Consumer"/>
    <s v="United States"/>
    <s v="Houston"/>
    <x v="5"/>
    <x v="16"/>
    <x v="2"/>
    <s v="OFF-BI-10002393"/>
    <x v="1"/>
    <s v="Binders"/>
    <s v="Binder Posts"/>
    <n v="2.2959999999999998"/>
  </r>
  <r>
    <n v="4531"/>
    <s v="CA-2017-118759"/>
    <d v="2017-11-14T00:00:00"/>
    <d v="2017-11-17T00:00:00"/>
    <s v="First Class"/>
    <s v="MB-17305"/>
    <s v="Maria Bertelson"/>
    <s v="Consumer"/>
    <s v="United States"/>
    <s v="New York City"/>
    <x v="15"/>
    <x v="29"/>
    <x v="3"/>
    <s v="FUR-CH-10002335"/>
    <x v="0"/>
    <s v="Chairs"/>
    <s v="Hon GuestStacker Chair"/>
    <n v="408.00599999999997"/>
  </r>
  <r>
    <n v="4532"/>
    <s v="CA-2017-118759"/>
    <d v="2017-11-14T00:00:00"/>
    <d v="2017-11-17T00:00:00"/>
    <s v="First Class"/>
    <s v="MB-17305"/>
    <s v="Maria Bertelson"/>
    <s v="Consumer"/>
    <s v="United States"/>
    <s v="New York City"/>
    <x v="15"/>
    <x v="29"/>
    <x v="3"/>
    <s v="OFF-ST-10001590"/>
    <x v="1"/>
    <s v="Storage"/>
    <s v="Tenex Personal Project File with Scoop Front Design, Black"/>
    <n v="40.44"/>
  </r>
  <r>
    <n v="4533"/>
    <s v="CA-2015-140403"/>
    <d v="2015-10-10T00:00:00"/>
    <d v="2015-10-10T00:00:00"/>
    <s v="Same Day"/>
    <s v="TN-21040"/>
    <s v="Tanja Norvell"/>
    <s v="Home Office"/>
    <s v="United States"/>
    <s v="Manteca"/>
    <x v="1"/>
    <x v="359"/>
    <x v="1"/>
    <s v="FUR-CH-10002774"/>
    <x v="0"/>
    <s v="Chairs"/>
    <s v="Global Deluxe Stacking Chair, Gray"/>
    <n v="122.352"/>
  </r>
  <r>
    <n v="4534"/>
    <s v="CA-2015-140403"/>
    <d v="2015-10-10T00:00:00"/>
    <d v="2015-10-10T00:00:00"/>
    <s v="Same Day"/>
    <s v="TN-21040"/>
    <s v="Tanja Norvell"/>
    <s v="Home Office"/>
    <s v="United States"/>
    <s v="Manteca"/>
    <x v="1"/>
    <x v="359"/>
    <x v="1"/>
    <s v="OFF-EN-10001219"/>
    <x v="1"/>
    <s v="Envelopes"/>
    <s v="#10- 4 1/8&quot; x 9 1/2&quot; Security-Tint Envelopes"/>
    <n v="15.28"/>
  </r>
  <r>
    <n v="4535"/>
    <s v="CA-2016-163104"/>
    <d v="2016-03-19T00:00:00"/>
    <d v="2016-03-26T00:00:00"/>
    <s v="Standard Class"/>
    <s v="MC-18130"/>
    <s v="Mike Caudle"/>
    <s v="Corporate"/>
    <s v="United States"/>
    <s v="Los Angeles"/>
    <x v="1"/>
    <x v="25"/>
    <x v="1"/>
    <s v="OFF-PA-10001947"/>
    <x v="1"/>
    <s v="Paper"/>
    <s v="Xerox 1974"/>
    <n v="11.96"/>
  </r>
  <r>
    <n v="4536"/>
    <s v="CA-2018-138464"/>
    <d v="2018-07-08T00:00:00"/>
    <d v="2018-07-12T00:00:00"/>
    <s v="Standard Class"/>
    <s v="VF-21715"/>
    <s v="Vicky Freymann"/>
    <s v="Home Office"/>
    <s v="United States"/>
    <s v="Seattle"/>
    <x v="4"/>
    <x v="60"/>
    <x v="1"/>
    <s v="FUR-FU-10003142"/>
    <x v="0"/>
    <s v="Furnishings"/>
    <s v="Master Big Foot Doorstop, Beige"/>
    <n v="15.84"/>
  </r>
  <r>
    <n v="4537"/>
    <s v="CA-2018-138464"/>
    <d v="2018-07-08T00:00:00"/>
    <d v="2018-07-12T00:00:00"/>
    <s v="Standard Class"/>
    <s v="VF-21715"/>
    <s v="Vicky Freymann"/>
    <s v="Home Office"/>
    <s v="United States"/>
    <s v="Seattle"/>
    <x v="4"/>
    <x v="60"/>
    <x v="1"/>
    <s v="OFF-BI-10001543"/>
    <x v="1"/>
    <s v="Binders"/>
    <s v="GBC VeloBinder Manual Binding System"/>
    <n v="86.376000000000005"/>
  </r>
  <r>
    <n v="4538"/>
    <s v="CA-2018-138464"/>
    <d v="2018-07-08T00:00:00"/>
    <d v="2018-07-12T00:00:00"/>
    <s v="Standard Class"/>
    <s v="VF-21715"/>
    <s v="Vicky Freymann"/>
    <s v="Home Office"/>
    <s v="United States"/>
    <s v="Seattle"/>
    <x v="4"/>
    <x v="60"/>
    <x v="1"/>
    <s v="OFF-AR-10003560"/>
    <x v="1"/>
    <s v="Art"/>
    <s v="Zebra Zazzle Fluorescent Highlighters"/>
    <n v="18.239999999999998"/>
  </r>
  <r>
    <n v="4539"/>
    <s v="CA-2018-138464"/>
    <d v="2018-07-08T00:00:00"/>
    <d v="2018-07-12T00:00:00"/>
    <s v="Standard Class"/>
    <s v="VF-21715"/>
    <s v="Vicky Freymann"/>
    <s v="Home Office"/>
    <s v="United States"/>
    <s v="Seattle"/>
    <x v="4"/>
    <x v="60"/>
    <x v="1"/>
    <s v="OFF-AR-10004757"/>
    <x v="1"/>
    <s v="Art"/>
    <s v="Crayola Colored Pencils"/>
    <n v="13.12"/>
  </r>
  <r>
    <n v="4540"/>
    <s v="CA-2016-104129"/>
    <d v="2016-02-27T00:00:00"/>
    <d v="2016-03-02T00:00:00"/>
    <s v="Standard Class"/>
    <s v="ES-14080"/>
    <s v="Erin Smith"/>
    <s v="Corporate"/>
    <s v="United States"/>
    <s v="Providence"/>
    <x v="34"/>
    <x v="258"/>
    <x v="3"/>
    <s v="TEC-PH-10003800"/>
    <x v="2"/>
    <s v="Phones"/>
    <s v="i.Sound Portable Power - 8000 mAh"/>
    <n v="105.98"/>
  </r>
  <r>
    <n v="4541"/>
    <s v="CA-2016-104129"/>
    <d v="2016-02-27T00:00:00"/>
    <d v="2016-03-02T00:00:00"/>
    <s v="Standard Class"/>
    <s v="ES-14080"/>
    <s v="Erin Smith"/>
    <s v="Corporate"/>
    <s v="United States"/>
    <s v="Providence"/>
    <x v="34"/>
    <x v="258"/>
    <x v="3"/>
    <s v="FUR-TA-10004152"/>
    <x v="0"/>
    <s v="Tables"/>
    <s v="Barricks 18&quot; x 48&quot; Non-Folding Utility Table with Bottom Storage Shelf"/>
    <n v="493.92"/>
  </r>
  <r>
    <n v="4542"/>
    <s v="US-2018-132206"/>
    <d v="2018-06-16T00:00:00"/>
    <d v="2018-06-21T00:00:00"/>
    <s v="Standard Class"/>
    <s v="MK-17905"/>
    <s v="Michael Kennedy"/>
    <s v="Corporate"/>
    <s v="United States"/>
    <s v="Chicago"/>
    <x v="10"/>
    <x v="155"/>
    <x v="2"/>
    <s v="OFF-BI-10000756"/>
    <x v="1"/>
    <s v="Binders"/>
    <s v="Storex DuraTech Recycled Plastic Frosted Binders"/>
    <n v="5.9359999999999999"/>
  </r>
  <r>
    <n v="4543"/>
    <s v="CA-2018-113474"/>
    <d v="2018-03-30T00:00:00"/>
    <d v="2018-03-31T00:00:00"/>
    <s v="First Class"/>
    <s v="TM-21490"/>
    <s v="Tony Molinari"/>
    <s v="Consumer"/>
    <s v="United States"/>
    <s v="Oklahoma City"/>
    <x v="26"/>
    <x v="335"/>
    <x v="2"/>
    <s v="OFF-EN-10004206"/>
    <x v="1"/>
    <s v="Envelopes"/>
    <s v="Multimedia Mailers"/>
    <n v="325.86"/>
  </r>
  <r>
    <n v="4544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FUR-CH-10004477"/>
    <x v="0"/>
    <s v="Chairs"/>
    <s v="Global Push Button Manager's Chair, Indigo"/>
    <n v="383.60700000000003"/>
  </r>
  <r>
    <n v="4545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TEC-PH-10003505"/>
    <x v="2"/>
    <s v="Phones"/>
    <s v="Geemarc AmpliPOWER60"/>
    <n v="148.47999999999999"/>
  </r>
  <r>
    <n v="4546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TEC-PH-10000526"/>
    <x v="2"/>
    <s v="Phones"/>
    <s v="Vtech CS6719"/>
    <n v="537.54399999999998"/>
  </r>
  <r>
    <n v="4547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OFF-BI-10003314"/>
    <x v="1"/>
    <s v="Binders"/>
    <s v="Tuff Stuff Recycled Round Ring Binders"/>
    <n v="1.9279999999999999"/>
  </r>
  <r>
    <n v="4548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OFF-AR-10003190"/>
    <x v="1"/>
    <s v="Art"/>
    <s v="Newell 32"/>
    <n v="6.9119999999999999"/>
  </r>
  <r>
    <n v="4549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FUR-FU-10001861"/>
    <x v="0"/>
    <s v="Furnishings"/>
    <s v="Floodlight Indoor Halogen Bulbs, 1 Bulb per Pack, 60 Watts"/>
    <n v="7.76"/>
  </r>
  <r>
    <n v="4550"/>
    <s v="CA-2016-126557"/>
    <d v="2016-07-12T00:00:00"/>
    <d v="2016-07-17T00:00:00"/>
    <s v="Second Class"/>
    <s v="RL-19615"/>
    <s v="Rob Lucas"/>
    <s v="Consumer"/>
    <s v="United States"/>
    <s v="Chicago"/>
    <x v="10"/>
    <x v="26"/>
    <x v="2"/>
    <s v="TEC-PH-10003963"/>
    <x v="2"/>
    <s v="Phones"/>
    <s v="GE 2-Jack Phone Line Splitter"/>
    <n v="659.16800000000001"/>
  </r>
  <r>
    <n v="4551"/>
    <s v="US-2018-107636"/>
    <d v="2018-04-30T00:00:00"/>
    <d v="2018-05-02T00:00:00"/>
    <s v="First Class"/>
    <s v="NM-18520"/>
    <s v="Neoma Murray"/>
    <s v="Consumer"/>
    <s v="United States"/>
    <s v="Manchester"/>
    <x v="29"/>
    <x v="113"/>
    <x v="3"/>
    <s v="OFF-LA-10003388"/>
    <x v="1"/>
    <s v="Labels"/>
    <s v="Avery 5"/>
    <n v="5.76"/>
  </r>
  <r>
    <n v="4552"/>
    <s v="US-2015-165862"/>
    <d v="2015-07-13T00:00:00"/>
    <d v="2015-07-17T00:00:00"/>
    <s v="Standard Class"/>
    <s v="GK-14620"/>
    <s v="Grace Kelly"/>
    <s v="Corporate"/>
    <s v="United States"/>
    <s v="Los Angeles"/>
    <x v="1"/>
    <x v="13"/>
    <x v="1"/>
    <s v="FUR-TA-10002855"/>
    <x v="0"/>
    <s v="Tables"/>
    <s v="Bevis Round Conference Table Top &amp; Single Column Base"/>
    <n v="351.21600000000001"/>
  </r>
  <r>
    <n v="4553"/>
    <s v="US-2015-106334"/>
    <d v="2015-12-27T00:00:00"/>
    <d v="2016-01-02T00:00:00"/>
    <s v="Standard Class"/>
    <s v="JF-15490"/>
    <s v="Jeremy Farry"/>
    <s v="Consumer"/>
    <s v="United States"/>
    <s v="San Francisco"/>
    <x v="1"/>
    <x v="34"/>
    <x v="1"/>
    <s v="FUR-CH-10004886"/>
    <x v="0"/>
    <s v="Chairs"/>
    <s v="Bevis Steel Folding Chairs"/>
    <n v="230.28"/>
  </r>
  <r>
    <n v="4554"/>
    <s v="US-2015-106334"/>
    <d v="2015-12-27T00:00:00"/>
    <d v="2016-01-02T00:00:00"/>
    <s v="Standard Class"/>
    <s v="JF-15490"/>
    <s v="Jeremy Farry"/>
    <s v="Consumer"/>
    <s v="United States"/>
    <s v="San Francisco"/>
    <x v="1"/>
    <x v="34"/>
    <x v="1"/>
    <s v="OFF-PA-10003657"/>
    <x v="1"/>
    <s v="Paper"/>
    <s v="Xerox 1927"/>
    <n v="12.84"/>
  </r>
  <r>
    <n v="4555"/>
    <s v="CA-2017-101448"/>
    <d v="2017-02-27T00:00:00"/>
    <d v="2017-03-01T00:00:00"/>
    <s v="Second Class"/>
    <s v="EB-13930"/>
    <s v="Eric Barreto"/>
    <s v="Consumer"/>
    <s v="United States"/>
    <s v="La Crosse"/>
    <x v="6"/>
    <x v="498"/>
    <x v="2"/>
    <s v="OFF-BI-10004738"/>
    <x v="1"/>
    <s v="Binders"/>
    <s v="Flexible Leather- Look Classic Collection Ring Binder"/>
    <n v="56.82"/>
  </r>
  <r>
    <n v="4556"/>
    <s v="CA-2016-130218"/>
    <d v="2016-03-23T00:00:00"/>
    <d v="2016-03-26T00:00:00"/>
    <s v="First Class"/>
    <s v="SG-20470"/>
    <s v="Sheri Gordon"/>
    <s v="Consumer"/>
    <s v="United States"/>
    <s v="Florence"/>
    <x v="20"/>
    <x v="328"/>
    <x v="0"/>
    <s v="OFF-FA-10003112"/>
    <x v="1"/>
    <s v="Fasteners"/>
    <s v="Staples"/>
    <n v="31.56"/>
  </r>
  <r>
    <n v="4557"/>
    <s v="CA-2016-130218"/>
    <d v="2016-03-23T00:00:00"/>
    <d v="2016-03-26T00:00:00"/>
    <s v="First Class"/>
    <s v="SG-20470"/>
    <s v="Sheri Gordon"/>
    <s v="Consumer"/>
    <s v="United States"/>
    <s v="Florence"/>
    <x v="20"/>
    <x v="328"/>
    <x v="0"/>
    <s v="OFF-ST-10002486"/>
    <x v="1"/>
    <s v="Storage"/>
    <s v="Eldon Shelf Savers Cubes and Bins"/>
    <n v="27.92"/>
  </r>
  <r>
    <n v="4558"/>
    <s v="US-2018-117331"/>
    <d v="2018-10-21T00:00:00"/>
    <d v="2018-10-28T00:00:00"/>
    <s v="Standard Class"/>
    <s v="ND-18370"/>
    <s v="Natalie DeCherney"/>
    <s v="Consumer"/>
    <s v="United States"/>
    <s v="Glendale"/>
    <x v="16"/>
    <x v="275"/>
    <x v="1"/>
    <s v="OFF-BI-10003984"/>
    <x v="1"/>
    <s v="Binders"/>
    <s v="Lock-Up Easel 'Spel-Binder'"/>
    <n v="8.5589999999999993"/>
  </r>
  <r>
    <n v="4559"/>
    <s v="CA-2015-127383"/>
    <d v="2015-12-31T00:00:00"/>
    <d v="2016-01-05T00:00:00"/>
    <s v="Standard Class"/>
    <s v="CM-11815"/>
    <s v="Candace McMahon"/>
    <s v="Corporate"/>
    <s v="United States"/>
    <s v="El Paso"/>
    <x v="5"/>
    <x v="293"/>
    <x v="2"/>
    <s v="OFF-EN-10004773"/>
    <x v="1"/>
    <s v="Envelopes"/>
    <s v="Staple envelope"/>
    <n v="49.567999999999998"/>
  </r>
  <r>
    <n v="4560"/>
    <s v="CA-2015-110219"/>
    <d v="2015-05-05T00:00:00"/>
    <d v="2015-05-08T00:00:00"/>
    <s v="First Class"/>
    <s v="EB-13870"/>
    <s v="Emily Burns"/>
    <s v="Consumer"/>
    <s v="United States"/>
    <s v="San Antonio"/>
    <x v="5"/>
    <x v="65"/>
    <x v="2"/>
    <s v="FUR-CH-10001146"/>
    <x v="0"/>
    <s v="Chairs"/>
    <s v="Global Value Mid-Back Manager's Chair, Gray"/>
    <n v="127.869"/>
  </r>
  <r>
    <n v="4561"/>
    <s v="CA-2016-118871"/>
    <d v="2016-12-04T00:00:00"/>
    <d v="2016-12-09T00:00:00"/>
    <s v="Second Class"/>
    <s v="HM-14860"/>
    <s v="Harry Marie"/>
    <s v="Corporate"/>
    <s v="United States"/>
    <s v="Los Angeles"/>
    <x v="1"/>
    <x v="13"/>
    <x v="1"/>
    <s v="OFF-EN-10003296"/>
    <x v="1"/>
    <s v="Envelopes"/>
    <s v="Tyvek Side-Opening Peel &amp; Seel Expanding Envelopes"/>
    <n v="271.44"/>
  </r>
  <r>
    <n v="4562"/>
    <s v="CA-2016-118871"/>
    <d v="2016-12-04T00:00:00"/>
    <d v="2016-12-09T00:00:00"/>
    <s v="Second Class"/>
    <s v="HM-14860"/>
    <s v="Harry Marie"/>
    <s v="Corporate"/>
    <s v="United States"/>
    <s v="Los Angeles"/>
    <x v="1"/>
    <x v="13"/>
    <x v="1"/>
    <s v="TEC-PH-10000193"/>
    <x v="2"/>
    <s v="Phones"/>
    <s v="Jensen SMPS-640 -Â speaker phone"/>
    <n v="110.352"/>
  </r>
  <r>
    <n v="4563"/>
    <s v="CA-2016-118871"/>
    <d v="2016-12-04T00:00:00"/>
    <d v="2016-12-09T00:00:00"/>
    <s v="Second Class"/>
    <s v="HM-14860"/>
    <s v="Harry Marie"/>
    <s v="Corporate"/>
    <s v="United States"/>
    <s v="Los Angeles"/>
    <x v="1"/>
    <x v="13"/>
    <x v="1"/>
    <s v="FUR-FU-10002111"/>
    <x v="0"/>
    <s v="Furnishings"/>
    <s v="Master Caster Door Stop, Large Brown"/>
    <n v="36.4"/>
  </r>
  <r>
    <n v="4564"/>
    <s v="CA-2018-129490"/>
    <d v="2018-09-26T00:00:00"/>
    <d v="2018-09-30T00:00:00"/>
    <s v="Standard Class"/>
    <s v="SJ-20125"/>
    <s v="Sanjit Jacobs"/>
    <s v="Home Office"/>
    <s v="United States"/>
    <s v="Miramar"/>
    <x v="2"/>
    <x v="473"/>
    <x v="0"/>
    <s v="FUR-CH-10003298"/>
    <x v="0"/>
    <s v="Chairs"/>
    <s v="Office Star - Contemporary Task Swivel chair with Loop Arms, Charcoal"/>
    <n v="419.13600000000002"/>
  </r>
  <r>
    <n v="4565"/>
    <s v="CA-2015-101175"/>
    <d v="2015-12-09T00:00:00"/>
    <d v="2015-12-14T00:00:00"/>
    <s v="Standard Class"/>
    <s v="DM-12955"/>
    <s v="Dario Medina"/>
    <s v="Corporate"/>
    <s v="United States"/>
    <s v="Mesa"/>
    <x v="16"/>
    <x v="154"/>
    <x v="1"/>
    <s v="OFF-ST-10004950"/>
    <x v="1"/>
    <s v="Storage"/>
    <s v="Acco Perma 3000 Stacking Storage Drawers"/>
    <n v="100.70399999999999"/>
  </r>
  <r>
    <n v="4566"/>
    <s v="US-2018-149510"/>
    <d v="2018-12-03T00:00:00"/>
    <d v="2018-12-10T00:00:00"/>
    <s v="Standard Class"/>
    <s v="MC-17575"/>
    <s v="Matt Collins"/>
    <s v="Consumer"/>
    <s v="United States"/>
    <s v="Fayetteville"/>
    <x v="3"/>
    <x v="305"/>
    <x v="0"/>
    <s v="OFF-AP-10002350"/>
    <x v="1"/>
    <s v="Appliances"/>
    <s v="Belkin F9H710-06 7 Outlet SurgeMaster Surge Protector"/>
    <n v="45.216000000000001"/>
  </r>
  <r>
    <n v="4567"/>
    <s v="US-2018-149510"/>
    <d v="2018-12-03T00:00:00"/>
    <d v="2018-12-10T00:00:00"/>
    <s v="Standard Class"/>
    <s v="MC-17575"/>
    <s v="Matt Collins"/>
    <s v="Consumer"/>
    <s v="United States"/>
    <s v="Fayetteville"/>
    <x v="3"/>
    <x v="305"/>
    <x v="0"/>
    <s v="OFF-BI-10004233"/>
    <x v="1"/>
    <s v="Binders"/>
    <s v="GBC Pre-Punched Binding Paper, Plastic, White, 8-1/2&quot; x 11&quot;"/>
    <n v="28.782"/>
  </r>
  <r>
    <n v="4568"/>
    <s v="US-2018-149510"/>
    <d v="2018-12-03T00:00:00"/>
    <d v="2018-12-10T00:00:00"/>
    <s v="Standard Class"/>
    <s v="MC-17575"/>
    <s v="Matt Collins"/>
    <s v="Consumer"/>
    <s v="United States"/>
    <s v="Fayetteville"/>
    <x v="3"/>
    <x v="305"/>
    <x v="0"/>
    <s v="OFF-PA-10001892"/>
    <x v="1"/>
    <s v="Paper"/>
    <s v="Rediform Wirebound &quot;Phone Memo&quot; Message Book, 11 x 5-3/4"/>
    <n v="24.448"/>
  </r>
  <r>
    <n v="4569"/>
    <s v="CA-2016-111990"/>
    <d v="2016-11-08T00:00:00"/>
    <d v="2016-11-13T00:00:00"/>
    <s v="Standard Class"/>
    <s v="DB-13660"/>
    <s v="Duane Benoit"/>
    <s v="Consumer"/>
    <s v="United States"/>
    <s v="Houston"/>
    <x v="5"/>
    <x v="14"/>
    <x v="2"/>
    <s v="OFF-BI-10003291"/>
    <x v="1"/>
    <s v="Binders"/>
    <s v="Wilson Jones Leather-Like Binders with DublLock Round Rings"/>
    <n v="10.476000000000001"/>
  </r>
  <r>
    <n v="4570"/>
    <s v="CA-2015-169460"/>
    <d v="2015-04-19T00:00:00"/>
    <d v="2015-04-21T00:00:00"/>
    <s v="Second Class"/>
    <s v="NF-18595"/>
    <s v="Nicole Fjeld"/>
    <s v="Home Office"/>
    <s v="United States"/>
    <s v="San Jose"/>
    <x v="1"/>
    <x v="58"/>
    <x v="1"/>
    <s v="FUR-FU-10004017"/>
    <x v="0"/>
    <s v="Furnishings"/>
    <s v="Executive Impressions 13&quot; Chairman Wall Clock"/>
    <n v="76.14"/>
  </r>
  <r>
    <n v="4571"/>
    <s v="US-2016-152128"/>
    <d v="2016-05-25T00:00:00"/>
    <d v="2016-05-27T00:00:00"/>
    <s v="Second Class"/>
    <s v="NM-18445"/>
    <s v="Nathan Mautz"/>
    <s v="Home Office"/>
    <s v="United States"/>
    <s v="Wichita"/>
    <x v="41"/>
    <x v="476"/>
    <x v="2"/>
    <s v="OFF-AR-10002445"/>
    <x v="1"/>
    <s v="Art"/>
    <s v="SANFORD Major Accent Highlighters"/>
    <n v="21.24"/>
  </r>
  <r>
    <n v="4572"/>
    <s v="US-2016-152128"/>
    <d v="2016-05-25T00:00:00"/>
    <d v="2016-05-27T00:00:00"/>
    <s v="Second Class"/>
    <s v="NM-18445"/>
    <s v="Nathan Mautz"/>
    <s v="Home Office"/>
    <s v="United States"/>
    <s v="Wichita"/>
    <x v="41"/>
    <x v="476"/>
    <x v="2"/>
    <s v="OFF-BI-10001718"/>
    <x v="1"/>
    <s v="Binders"/>
    <s v="GBC DocuBind P50 Personal Binding Machine"/>
    <n v="127.96"/>
  </r>
  <r>
    <n v="4573"/>
    <s v="CA-2018-126662"/>
    <d v="2018-07-17T00:00:00"/>
    <d v="2018-07-21T00:00:00"/>
    <s v="Standard Class"/>
    <s v="AB-10255"/>
    <s v="Alejandro Ballentine"/>
    <s v="Home Office"/>
    <s v="United States"/>
    <s v="Los Angeles"/>
    <x v="1"/>
    <x v="1"/>
    <x v="1"/>
    <s v="TEC-CO-10004202"/>
    <x v="2"/>
    <s v="Copiers"/>
    <s v="Brother DCP1000 Digital 3 in 1 Multifunction Machine"/>
    <n v="479.98399999999998"/>
  </r>
  <r>
    <n v="4574"/>
    <s v="CA-2017-139395"/>
    <d v="2017-12-12T00:00:00"/>
    <d v="2017-12-18T00:00:00"/>
    <s v="Standard Class"/>
    <s v="MG-17650"/>
    <s v="Matthew Grinstein"/>
    <s v="Home Office"/>
    <s v="United States"/>
    <s v="Jackson"/>
    <x v="12"/>
    <x v="30"/>
    <x v="2"/>
    <s v="TEC-PH-10002103"/>
    <x v="2"/>
    <s v="Phones"/>
    <s v="Jabra SPEAK 410"/>
    <n v="657.93"/>
  </r>
  <r>
    <n v="4575"/>
    <s v="CA-2017-139395"/>
    <d v="2017-12-12T00:00:00"/>
    <d v="2017-12-18T00:00:00"/>
    <s v="Standard Class"/>
    <s v="MG-17650"/>
    <s v="Matthew Grinstein"/>
    <s v="Home Office"/>
    <s v="United States"/>
    <s v="Jackson"/>
    <x v="12"/>
    <x v="30"/>
    <x v="2"/>
    <s v="FUR-FU-10003724"/>
    <x v="0"/>
    <s v="Furnishings"/>
    <s v="Westinghouse Clip-On Gooseneck Lamps"/>
    <n v="33.479999999999997"/>
  </r>
  <r>
    <n v="4576"/>
    <s v="CA-2017-139395"/>
    <d v="2017-12-12T00:00:00"/>
    <d v="2017-12-18T00:00:00"/>
    <s v="Standard Class"/>
    <s v="MG-17650"/>
    <s v="Matthew Grinstein"/>
    <s v="Home Office"/>
    <s v="United States"/>
    <s v="Jackson"/>
    <x v="12"/>
    <x v="30"/>
    <x v="2"/>
    <s v="OFF-AR-10003732"/>
    <x v="1"/>
    <s v="Art"/>
    <s v="Newell 333"/>
    <n v="13.9"/>
  </r>
  <r>
    <n v="4577"/>
    <s v="CA-2017-139395"/>
    <d v="2017-12-12T00:00:00"/>
    <d v="2017-12-18T00:00:00"/>
    <s v="Standard Class"/>
    <s v="MG-17650"/>
    <s v="Matthew Grinstein"/>
    <s v="Home Office"/>
    <s v="United States"/>
    <s v="Jackson"/>
    <x v="12"/>
    <x v="30"/>
    <x v="2"/>
    <s v="OFF-ST-10000885"/>
    <x v="1"/>
    <s v="Storage"/>
    <s v="Fellowes Desktop Hanging File Manager"/>
    <n v="26.86"/>
  </r>
  <r>
    <n v="4578"/>
    <s v="US-2015-121734"/>
    <d v="2015-04-11T00:00:00"/>
    <d v="2015-04-16T00:00:00"/>
    <s v="Standard Class"/>
    <s v="SE-20110"/>
    <s v="Sanjit Engle"/>
    <s v="Consumer"/>
    <s v="United States"/>
    <s v="Lewiston"/>
    <x v="45"/>
    <x v="499"/>
    <x v="1"/>
    <s v="OFF-BI-10004817"/>
    <x v="1"/>
    <s v="Binders"/>
    <s v="GBC Personal VeloBind Strips"/>
    <n v="9.5839999999999996"/>
  </r>
  <r>
    <n v="4579"/>
    <s v="CA-2016-110947"/>
    <d v="2016-06-09T00:00:00"/>
    <d v="2016-06-15T00:00:00"/>
    <s v="Standard Class"/>
    <s v="AG-10765"/>
    <s v="Anthony Garverick"/>
    <s v="Home Office"/>
    <s v="United States"/>
    <s v="Hampton"/>
    <x v="17"/>
    <x v="496"/>
    <x v="0"/>
    <s v="OFF-BI-10001670"/>
    <x v="1"/>
    <s v="Binders"/>
    <s v="Vinyl Sectional Post Binders"/>
    <n v="113.1"/>
  </r>
  <r>
    <n v="4580"/>
    <s v="US-2015-150126"/>
    <d v="2015-07-27T00:00:00"/>
    <d v="2015-08-02T00:00:00"/>
    <s v="Standard Class"/>
    <s v="AS-10045"/>
    <s v="Aaron Smayling"/>
    <s v="Corporate"/>
    <s v="United States"/>
    <s v="New York City"/>
    <x v="15"/>
    <x v="45"/>
    <x v="3"/>
    <s v="OFF-PA-10002709"/>
    <x v="1"/>
    <s v="Paper"/>
    <s v="Xerox 1956"/>
    <n v="65.78"/>
  </r>
  <r>
    <n v="4581"/>
    <s v="CA-2016-164427"/>
    <d v="2016-07-31T00:00:00"/>
    <d v="2016-08-06T00:00:00"/>
    <s v="Standard Class"/>
    <s v="AR-10405"/>
    <s v="Allen Rosenblatt"/>
    <s v="Corporate"/>
    <s v="United States"/>
    <s v="Hattiesburg"/>
    <x v="35"/>
    <x v="500"/>
    <x v="0"/>
    <s v="TEC-AC-10004469"/>
    <x v="2"/>
    <s v="Accessories"/>
    <s v="Microsoft Sculpt Comfort Mouse"/>
    <n v="239.7"/>
  </r>
  <r>
    <n v="4582"/>
    <s v="CA-2017-120250"/>
    <d v="2017-09-19T00:00:00"/>
    <d v="2017-09-22T00:00:00"/>
    <s v="First Class"/>
    <s v="AP-10720"/>
    <s v="Anne Pryor"/>
    <s v="Home Office"/>
    <s v="United States"/>
    <s v="Philadelphia"/>
    <x v="9"/>
    <x v="11"/>
    <x v="3"/>
    <s v="FUR-FU-10003424"/>
    <x v="0"/>
    <s v="Furnishings"/>
    <s v="Nu-Dell Oak Frame"/>
    <n v="25.632000000000001"/>
  </r>
  <r>
    <n v="4583"/>
    <s v="CA-2017-121993"/>
    <d v="2017-06-10T00:00:00"/>
    <d v="2017-06-12T00:00:00"/>
    <s v="First Class"/>
    <s v="JB-16000"/>
    <s v="Joy Bell-"/>
    <s v="Consumer"/>
    <s v="United States"/>
    <s v="Philadelphia"/>
    <x v="9"/>
    <x v="11"/>
    <x v="3"/>
    <s v="OFF-LA-10003720"/>
    <x v="1"/>
    <s v="Labels"/>
    <s v="Avery 487"/>
    <n v="23.616"/>
  </r>
  <r>
    <n v="4584"/>
    <s v="US-2017-100405"/>
    <d v="2017-08-26T00:00:00"/>
    <d v="2017-08-28T00:00:00"/>
    <s v="Second Class"/>
    <s v="TS-21430"/>
    <s v="Tom Stivers"/>
    <s v="Corporate"/>
    <s v="United States"/>
    <s v="Los Angeles"/>
    <x v="1"/>
    <x v="62"/>
    <x v="1"/>
    <s v="OFF-AR-10000390"/>
    <x v="1"/>
    <s v="Art"/>
    <s v="Newell Chalk Holder"/>
    <n v="8.26"/>
  </r>
  <r>
    <n v="4585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OFF-EN-10001335"/>
    <x v="1"/>
    <s v="Envelopes"/>
    <s v="White Business Envelopes with Contemporary Seam, Recycled White Business Envelopes"/>
    <n v="76.58"/>
  </r>
  <r>
    <n v="4586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OFF-AR-10003469"/>
    <x v="1"/>
    <s v="Art"/>
    <s v="Nontoxic Chalk"/>
    <n v="8.8000000000000007"/>
  </r>
  <r>
    <n v="4587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OFF-BI-10003718"/>
    <x v="1"/>
    <s v="Binders"/>
    <s v="GBC Therma-A-Bind 250T Electric Binding System"/>
    <n v="590.35199999999998"/>
  </r>
  <r>
    <n v="4588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OFF-FA-10004838"/>
    <x v="1"/>
    <s v="Fasteners"/>
    <s v="Super Bands, 12/Pack"/>
    <n v="5.58"/>
  </r>
  <r>
    <n v="4589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FUR-FU-10002508"/>
    <x v="0"/>
    <s v="Furnishings"/>
    <s v="Document Clip Frames"/>
    <n v="25.02"/>
  </r>
  <r>
    <n v="4590"/>
    <s v="US-2018-163790"/>
    <d v="2018-11-02T00:00:00"/>
    <d v="2018-11-04T00:00:00"/>
    <s v="Second Class"/>
    <s v="NL-18310"/>
    <s v="Nancy Lomonaco"/>
    <s v="Home Office"/>
    <s v="United States"/>
    <s v="Danville"/>
    <x v="1"/>
    <x v="501"/>
    <x v="1"/>
    <s v="OFF-ST-10001511"/>
    <x v="1"/>
    <s v="Storage"/>
    <s v="Space Solutions Commercial Steel Shelving"/>
    <n v="452.55"/>
  </r>
  <r>
    <n v="4591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OFF-SU-10000952"/>
    <x v="1"/>
    <s v="Supplies"/>
    <s v="Fiskars Home &amp; Office Scissors"/>
    <n v="17.760000000000002"/>
  </r>
  <r>
    <n v="4592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TEC-PH-10002275"/>
    <x v="2"/>
    <s v="Phones"/>
    <s v="Mitel 5320 IP Phone VoIP phone"/>
    <n v="302.38400000000001"/>
  </r>
  <r>
    <n v="4593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FUR-CH-10003535"/>
    <x v="0"/>
    <s v="Chairs"/>
    <s v="Global Armless Task Chair, Royal Blue"/>
    <n v="146.352"/>
  </r>
  <r>
    <n v="4594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OFF-AP-10004052"/>
    <x v="1"/>
    <s v="Appliances"/>
    <s v="Hoover Replacement Belts For Soft Guard &amp; Commercial Ltweight Upright Vacs, 2/Pk"/>
    <n v="7.9"/>
  </r>
  <r>
    <n v="4595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FUR-TA-10003473"/>
    <x v="0"/>
    <s v="Tables"/>
    <s v="Bretford Rectangular Conference Table Tops"/>
    <n v="902.71199999999999"/>
  </r>
  <r>
    <n v="4596"/>
    <s v="CA-2017-129868"/>
    <d v="2017-12-26T00:00:00"/>
    <d v="2017-12-31T00:00:00"/>
    <s v="Standard Class"/>
    <s v="MC-18130"/>
    <s v="Mike Caudle"/>
    <s v="Corporate"/>
    <s v="United States"/>
    <s v="Los Angeles"/>
    <x v="1"/>
    <x v="25"/>
    <x v="1"/>
    <s v="OFF-AR-10001897"/>
    <x v="1"/>
    <s v="Art"/>
    <s v="Model L Table or Wall-Mount Pencil Sharpener"/>
    <n v="53.97"/>
  </r>
  <r>
    <n v="4597"/>
    <s v="CA-2017-140564"/>
    <d v="2017-12-05T00:00:00"/>
    <d v="2017-12-10T00:00:00"/>
    <s v="Second Class"/>
    <s v="TC-21475"/>
    <s v="Tony Chapman"/>
    <s v="Home Office"/>
    <s v="United States"/>
    <s v="Washington"/>
    <x v="40"/>
    <x v="225"/>
    <x v="3"/>
    <s v="OFF-AR-10000034"/>
    <x v="1"/>
    <s v="Art"/>
    <s v="BIC Brite Liner Grip Highlighters, Assorted, 5/Pack"/>
    <n v="33.92"/>
  </r>
  <r>
    <n v="4598"/>
    <s v="US-2018-169502"/>
    <d v="2018-08-28T00:00:00"/>
    <d v="2018-09-01T00:00:00"/>
    <s v="Standard Class"/>
    <s v="MG-17650"/>
    <s v="Matthew Grinstein"/>
    <s v="Home Office"/>
    <s v="United States"/>
    <s v="Milwaukee"/>
    <x v="6"/>
    <x v="201"/>
    <x v="2"/>
    <s v="OFF-SU-10004115"/>
    <x v="1"/>
    <s v="Supplies"/>
    <s v="Acme Stainless Steel Office Snips"/>
    <n v="21.81"/>
  </r>
  <r>
    <n v="4599"/>
    <s v="US-2018-169502"/>
    <d v="2018-08-28T00:00:00"/>
    <d v="2018-09-01T00:00:00"/>
    <s v="Standard Class"/>
    <s v="MG-17650"/>
    <s v="Matthew Grinstein"/>
    <s v="Home Office"/>
    <s v="United States"/>
    <s v="Milwaukee"/>
    <x v="6"/>
    <x v="201"/>
    <x v="2"/>
    <s v="OFF-AP-10001947"/>
    <x v="1"/>
    <s v="Appliances"/>
    <s v="Acco 6 Outlet Guardian Premium Plus Surge Suppressor"/>
    <n v="91.6"/>
  </r>
  <r>
    <n v="4600"/>
    <s v="CA-2016-146948"/>
    <d v="2016-07-16T00:00:00"/>
    <d v="2016-07-20T00:00:00"/>
    <s v="Standard Class"/>
    <s v="MG-17890"/>
    <s v="Michael Granlund"/>
    <s v="Home Office"/>
    <s v="United States"/>
    <s v="Baltimore"/>
    <x v="39"/>
    <x v="307"/>
    <x v="3"/>
    <s v="FUR-CH-10004853"/>
    <x v="0"/>
    <s v="Chairs"/>
    <s v="Global Manager's Adjustable Task Chair, Storm"/>
    <n v="150.97999999999999"/>
  </r>
  <r>
    <n v="4601"/>
    <s v="CA-2016-146948"/>
    <d v="2016-07-16T00:00:00"/>
    <d v="2016-07-20T00:00:00"/>
    <s v="Standard Class"/>
    <s v="MG-17890"/>
    <s v="Michael Granlund"/>
    <s v="Home Office"/>
    <s v="United States"/>
    <s v="Baltimore"/>
    <x v="39"/>
    <x v="307"/>
    <x v="3"/>
    <s v="OFF-EN-10000483"/>
    <x v="1"/>
    <s v="Envelopes"/>
    <s v="White Envelopes, White Envelopes with Clear Poly Window"/>
    <n v="137.25"/>
  </r>
  <r>
    <n v="4602"/>
    <s v="CA-2016-146948"/>
    <d v="2016-07-16T00:00:00"/>
    <d v="2016-07-20T00:00:00"/>
    <s v="Standard Class"/>
    <s v="MG-17890"/>
    <s v="Michael Granlund"/>
    <s v="Home Office"/>
    <s v="United States"/>
    <s v="Baltimore"/>
    <x v="39"/>
    <x v="307"/>
    <x v="3"/>
    <s v="OFF-FA-10001332"/>
    <x v="1"/>
    <s v="Fasteners"/>
    <s v="Acco Banker's Clasps, 5 3/4&quot;-Long"/>
    <n v="11.52"/>
  </r>
  <r>
    <n v="4603"/>
    <s v="US-2016-113327"/>
    <d v="2016-05-26T00:00:00"/>
    <d v="2016-05-29T00:00:00"/>
    <s v="Second Class"/>
    <s v="BF-11170"/>
    <s v="Ben Ferrer"/>
    <s v="Home Office"/>
    <s v="United States"/>
    <s v="Jacksonville"/>
    <x v="3"/>
    <x v="222"/>
    <x v="0"/>
    <s v="OFF-PA-10003790"/>
    <x v="1"/>
    <s v="Paper"/>
    <s v="Xerox 1991"/>
    <n v="18.271999999999998"/>
  </r>
  <r>
    <n v="4604"/>
    <s v="US-2016-113327"/>
    <d v="2016-05-26T00:00:00"/>
    <d v="2016-05-29T00:00:00"/>
    <s v="Second Class"/>
    <s v="BF-11170"/>
    <s v="Ben Ferrer"/>
    <s v="Home Office"/>
    <s v="United States"/>
    <s v="Jacksonville"/>
    <x v="3"/>
    <x v="222"/>
    <x v="0"/>
    <s v="OFF-PA-10003134"/>
    <x v="1"/>
    <s v="Paper"/>
    <s v="Xerox 1937"/>
    <n v="153.72800000000001"/>
  </r>
  <r>
    <n v="4605"/>
    <s v="US-2016-113327"/>
    <d v="2016-05-26T00:00:00"/>
    <d v="2016-05-29T00:00:00"/>
    <s v="Second Class"/>
    <s v="BF-11170"/>
    <s v="Ben Ferrer"/>
    <s v="Home Office"/>
    <s v="United States"/>
    <s v="Jacksonville"/>
    <x v="3"/>
    <x v="222"/>
    <x v="0"/>
    <s v="OFF-EN-10004459"/>
    <x v="1"/>
    <s v="Envelopes"/>
    <s v="Security-Tint Envelopes"/>
    <n v="12.224"/>
  </r>
  <r>
    <n v="4606"/>
    <s v="US-2016-113327"/>
    <d v="2016-05-26T00:00:00"/>
    <d v="2016-05-29T00:00:00"/>
    <s v="Second Class"/>
    <s v="BF-11170"/>
    <s v="Ben Ferrer"/>
    <s v="Home Office"/>
    <s v="United States"/>
    <s v="Jacksonville"/>
    <x v="3"/>
    <x v="222"/>
    <x v="0"/>
    <s v="TEC-AC-10003628"/>
    <x v="2"/>
    <s v="Accessories"/>
    <s v="Logitech 910-002974 M325 Wireless Mouse for Web Scrolling"/>
    <n v="167.94399999999999"/>
  </r>
  <r>
    <n v="4607"/>
    <s v="CA-2016-135020"/>
    <d v="2016-05-28T00:00:00"/>
    <d v="2016-06-02T00:00:00"/>
    <s v="Standard Class"/>
    <s v="MS-17770"/>
    <s v="Maxwell Schwartz"/>
    <s v="Consumer"/>
    <s v="United States"/>
    <s v="Rochester"/>
    <x v="15"/>
    <x v="144"/>
    <x v="3"/>
    <s v="TEC-PH-10004093"/>
    <x v="2"/>
    <s v="Phones"/>
    <s v="Panasonic Kx-TS550"/>
    <n v="45.99"/>
  </r>
  <r>
    <n v="4608"/>
    <s v="CA-2016-135020"/>
    <d v="2016-05-28T00:00:00"/>
    <d v="2016-06-02T00:00:00"/>
    <s v="Standard Class"/>
    <s v="MS-17770"/>
    <s v="Maxwell Schwartz"/>
    <s v="Consumer"/>
    <s v="United States"/>
    <s v="Rochester"/>
    <x v="15"/>
    <x v="144"/>
    <x v="3"/>
    <s v="OFF-ST-10001490"/>
    <x v="1"/>
    <s v="Storage"/>
    <s v="Hot File 7-Pocket, Floor Stand"/>
    <n v="535.41"/>
  </r>
  <r>
    <n v="4609"/>
    <s v="CA-2016-135020"/>
    <d v="2016-05-28T00:00:00"/>
    <d v="2016-06-02T00:00:00"/>
    <s v="Standard Class"/>
    <s v="MS-17770"/>
    <s v="Maxwell Schwartz"/>
    <s v="Consumer"/>
    <s v="United States"/>
    <s v="Rochester"/>
    <x v="15"/>
    <x v="144"/>
    <x v="3"/>
    <s v="OFF-BI-10000605"/>
    <x v="1"/>
    <s v="Binders"/>
    <s v="Acco Pressboard Covers with Storage Hooks, 9 1/2&quot; x 11&quot;, Executive Red"/>
    <n v="6.0960000000000001"/>
  </r>
  <r>
    <n v="4610"/>
    <s v="CA-2016-135020"/>
    <d v="2016-05-28T00:00:00"/>
    <d v="2016-06-02T00:00:00"/>
    <s v="Standard Class"/>
    <s v="MS-17770"/>
    <s v="Maxwell Schwartz"/>
    <s v="Consumer"/>
    <s v="United States"/>
    <s v="Rochester"/>
    <x v="15"/>
    <x v="144"/>
    <x v="3"/>
    <s v="OFF-PA-10004255"/>
    <x v="1"/>
    <s v="Paper"/>
    <s v="Xerox 219"/>
    <n v="45.36"/>
  </r>
  <r>
    <n v="4611"/>
    <s v="US-2018-141852"/>
    <d v="2018-11-09T00:00:00"/>
    <d v="2018-11-14T00:00:00"/>
    <s v="Standard Class"/>
    <s v="JE-15745"/>
    <s v="Joel Eaton"/>
    <s v="Consumer"/>
    <s v="United States"/>
    <s v="Oceanside"/>
    <x v="1"/>
    <x v="218"/>
    <x v="1"/>
    <s v="FUR-FU-10000023"/>
    <x v="0"/>
    <s v="Furnishings"/>
    <s v="Eldon Wave Desk Accessories"/>
    <n v="47.12"/>
  </r>
  <r>
    <n v="4612"/>
    <s v="CA-2017-109407"/>
    <d v="2017-01-24T00:00:00"/>
    <d v="2017-01-26T00:00:00"/>
    <s v="Second Class"/>
    <s v="HG-14965"/>
    <s v="Henry Goldwyn"/>
    <s v="Corporate"/>
    <s v="United States"/>
    <s v="Gulfport"/>
    <x v="35"/>
    <x v="251"/>
    <x v="0"/>
    <s v="OFF-BI-10000285"/>
    <x v="1"/>
    <s v="Binders"/>
    <s v="XtraLife ClearVue Slant-D Ring Binders by Cardinal"/>
    <n v="31.36"/>
  </r>
  <r>
    <n v="4613"/>
    <s v="US-2017-165953"/>
    <d v="2017-12-31T00:00:00"/>
    <d v="2018-01-06T00:00:00"/>
    <s v="Standard Class"/>
    <s v="EP-13915"/>
    <s v="Emily Phan"/>
    <s v="Consumer"/>
    <s v="United States"/>
    <s v="Jacksonville"/>
    <x v="2"/>
    <x v="133"/>
    <x v="0"/>
    <s v="OFF-AR-10000588"/>
    <x v="1"/>
    <s v="Art"/>
    <s v="Newell 345"/>
    <n v="47.616"/>
  </r>
  <r>
    <n v="4614"/>
    <s v="US-2017-165953"/>
    <d v="2017-12-31T00:00:00"/>
    <d v="2018-01-06T00:00:00"/>
    <s v="Standard Class"/>
    <s v="EP-13915"/>
    <s v="Emily Phan"/>
    <s v="Consumer"/>
    <s v="United States"/>
    <s v="Jacksonville"/>
    <x v="2"/>
    <x v="133"/>
    <x v="0"/>
    <s v="OFF-PA-10002250"/>
    <x v="1"/>
    <s v="Paper"/>
    <s v="Things To Do Today Pad"/>
    <n v="23.48"/>
  </r>
  <r>
    <n v="4615"/>
    <s v="CA-2017-144540"/>
    <d v="2017-09-05T00:00:00"/>
    <d v="2017-09-10T00:00:00"/>
    <s v="Standard Class"/>
    <s v="GH-14410"/>
    <s v="Gary Hansen"/>
    <s v="Home Office"/>
    <s v="United States"/>
    <s v="Houston"/>
    <x v="5"/>
    <x v="32"/>
    <x v="2"/>
    <s v="OFF-AP-10002457"/>
    <x v="1"/>
    <s v="Appliances"/>
    <s v="Eureka The Boss Plus 12-Amp Hard Box Upright Vacuum, Red"/>
    <n v="62.79"/>
  </r>
  <r>
    <n v="4616"/>
    <s v="CA-2017-144540"/>
    <d v="2017-09-05T00:00:00"/>
    <d v="2017-09-10T00:00:00"/>
    <s v="Standard Class"/>
    <s v="GH-14410"/>
    <s v="Gary Hansen"/>
    <s v="Home Office"/>
    <s v="United States"/>
    <s v="Houston"/>
    <x v="5"/>
    <x v="32"/>
    <x v="2"/>
    <s v="OFF-FA-10002763"/>
    <x v="1"/>
    <s v="Fasteners"/>
    <s v="Advantus Map Pennant Flags and Round Head Tacks"/>
    <n v="28.44"/>
  </r>
  <r>
    <n v="4617"/>
    <s v="CA-2016-159863"/>
    <d v="2016-09-04T00:00:00"/>
    <d v="2016-09-07T00:00:00"/>
    <s v="Second Class"/>
    <s v="DS-13180"/>
    <s v="David Smith"/>
    <s v="Corporate"/>
    <s v="United States"/>
    <s v="Houston"/>
    <x v="5"/>
    <x v="14"/>
    <x v="2"/>
    <s v="TEC-AC-10000109"/>
    <x v="2"/>
    <s v="Accessories"/>
    <s v="Sony Micro Vault Click 16 GB USB 2.0 Flash Drive"/>
    <n v="134.376"/>
  </r>
  <r>
    <n v="4618"/>
    <s v="CA-2016-117800"/>
    <d v="2016-09-21T00:00:00"/>
    <d v="2016-09-26T00:00:00"/>
    <s v="Standard Class"/>
    <s v="TH-21550"/>
    <s v="Tracy Hopkins"/>
    <s v="Home Office"/>
    <s v="United States"/>
    <s v="Everett"/>
    <x v="31"/>
    <x v="288"/>
    <x v="3"/>
    <s v="TEC-PH-10002415"/>
    <x v="2"/>
    <s v="Phones"/>
    <s v="Polycom VoiceStation 500 ConferenceÂ phone"/>
    <n v="589.9"/>
  </r>
  <r>
    <n v="4619"/>
    <s v="CA-2016-117800"/>
    <d v="2016-09-21T00:00:00"/>
    <d v="2016-09-26T00:00:00"/>
    <s v="Standard Class"/>
    <s v="TH-21550"/>
    <s v="Tracy Hopkins"/>
    <s v="Home Office"/>
    <s v="United States"/>
    <s v="Everett"/>
    <x v="31"/>
    <x v="288"/>
    <x v="3"/>
    <s v="FUR-CH-10000785"/>
    <x v="0"/>
    <s v="Chairs"/>
    <s v="Global Ergonomic Managers Chair"/>
    <n v="542.94000000000005"/>
  </r>
  <r>
    <n v="4620"/>
    <s v="CA-2018-145219"/>
    <d v="2018-12-24T00:00:00"/>
    <d v="2018-12-25T00:00:00"/>
    <s v="First Class"/>
    <s v="RM-19675"/>
    <s v="Robert Marley"/>
    <s v="Home Office"/>
    <s v="United States"/>
    <s v="Los Angeles"/>
    <x v="1"/>
    <x v="13"/>
    <x v="1"/>
    <s v="TEC-CO-10001449"/>
    <x v="2"/>
    <s v="Copiers"/>
    <s v="Hewlett Packard LaserJet 3310 Copier"/>
    <n v="2879.9520000000002"/>
  </r>
  <r>
    <n v="4621"/>
    <s v="CA-2018-145219"/>
    <d v="2018-12-24T00:00:00"/>
    <d v="2018-12-25T00:00:00"/>
    <s v="First Class"/>
    <s v="RM-19675"/>
    <s v="Robert Marley"/>
    <s v="Home Office"/>
    <s v="United States"/>
    <s v="Los Angeles"/>
    <x v="1"/>
    <x v="13"/>
    <x v="1"/>
    <s v="OFF-BI-10001670"/>
    <x v="1"/>
    <s v="Binders"/>
    <s v="Vinyl Sectional Post Binders"/>
    <n v="90.48"/>
  </r>
  <r>
    <n v="4622"/>
    <s v="CA-2016-161214"/>
    <d v="2016-10-05T00:00:00"/>
    <d v="2016-10-08T00:00:00"/>
    <s v="Second Class"/>
    <s v="SF-20965"/>
    <s v="Sylvia Foulston"/>
    <s v="Corporate"/>
    <s v="United States"/>
    <s v="Wilmington"/>
    <x v="13"/>
    <x v="49"/>
    <x v="3"/>
    <s v="OFF-ST-10001328"/>
    <x v="1"/>
    <s v="Storage"/>
    <s v="Personal Filing Tote with Lid, Black/Gray"/>
    <n v="77.55"/>
  </r>
  <r>
    <n v="4623"/>
    <s v="CA-2018-147228"/>
    <d v="2018-09-09T00:00:00"/>
    <d v="2018-09-14T00:00:00"/>
    <s v="Standard Class"/>
    <s v="SO-20335"/>
    <s v="Sean O'Donnell"/>
    <s v="Consumer"/>
    <s v="United States"/>
    <s v="Columbia"/>
    <x v="18"/>
    <x v="84"/>
    <x v="0"/>
    <s v="OFF-SU-10001225"/>
    <x v="1"/>
    <s v="Supplies"/>
    <s v="Staple remover"/>
    <n v="8.8320000000000007"/>
  </r>
  <r>
    <n v="4624"/>
    <s v="CA-2018-147228"/>
    <d v="2018-09-09T00:00:00"/>
    <d v="2018-09-14T00:00:00"/>
    <s v="Standard Class"/>
    <s v="SO-20335"/>
    <s v="Sean O'Donnell"/>
    <s v="Consumer"/>
    <s v="United States"/>
    <s v="Columbia"/>
    <x v="18"/>
    <x v="84"/>
    <x v="0"/>
    <s v="OFF-PA-10000357"/>
    <x v="1"/>
    <s v="Paper"/>
    <s v="Xerox 1888"/>
    <n v="177.536"/>
  </r>
  <r>
    <n v="4625"/>
    <s v="CA-2018-147228"/>
    <d v="2018-09-09T00:00:00"/>
    <d v="2018-09-14T00:00:00"/>
    <s v="Standard Class"/>
    <s v="SO-20335"/>
    <s v="Sean O'Donnell"/>
    <s v="Consumer"/>
    <s v="United States"/>
    <s v="Columbia"/>
    <x v="18"/>
    <x v="84"/>
    <x v="0"/>
    <s v="OFF-ST-10000046"/>
    <x v="1"/>
    <s v="Storage"/>
    <s v="Fellowes Super Stor/Drawer Files"/>
    <n v="258.48"/>
  </r>
  <r>
    <n v="4626"/>
    <s v="CA-2018-147228"/>
    <d v="2018-09-09T00:00:00"/>
    <d v="2018-09-14T00:00:00"/>
    <s v="Standard Class"/>
    <s v="SO-20335"/>
    <s v="Sean O'Donnell"/>
    <s v="Consumer"/>
    <s v="United States"/>
    <s v="Columbia"/>
    <x v="18"/>
    <x v="84"/>
    <x v="0"/>
    <s v="FUR-FU-10000023"/>
    <x v="0"/>
    <s v="Furnishings"/>
    <s v="Eldon Wave Desk Accessories"/>
    <n v="14.135999999999999"/>
  </r>
  <r>
    <n v="4627"/>
    <s v="CA-2017-101336"/>
    <d v="2017-11-13T00:00:00"/>
    <d v="2017-11-18T00:00:00"/>
    <s v="Standard Class"/>
    <s v="CK-12760"/>
    <s v="Cyma Kinney"/>
    <s v="Corporate"/>
    <s v="United States"/>
    <s v="New York City"/>
    <x v="15"/>
    <x v="164"/>
    <x v="3"/>
    <s v="OFF-ST-10003455"/>
    <x v="1"/>
    <s v="Storage"/>
    <s v="Tenex File Box, Personal Filing Tote with Lid, Black"/>
    <n v="77.55"/>
  </r>
  <r>
    <n v="4628"/>
    <s v="CA-2017-101336"/>
    <d v="2017-11-13T00:00:00"/>
    <d v="2017-11-18T00:00:00"/>
    <s v="Standard Class"/>
    <s v="CK-12760"/>
    <s v="Cyma Kinney"/>
    <s v="Corporate"/>
    <s v="United States"/>
    <s v="New York City"/>
    <x v="15"/>
    <x v="164"/>
    <x v="3"/>
    <s v="OFF-ST-10000876"/>
    <x v="1"/>
    <s v="Storage"/>
    <s v="Eldon Simplefile Box Office"/>
    <n v="24.88"/>
  </r>
  <r>
    <n v="4629"/>
    <s v="CA-2017-101336"/>
    <d v="2017-11-13T00:00:00"/>
    <d v="2017-11-18T00:00:00"/>
    <s v="Standard Class"/>
    <s v="CK-12760"/>
    <s v="Cyma Kinney"/>
    <s v="Corporate"/>
    <s v="United States"/>
    <s v="New York City"/>
    <x v="15"/>
    <x v="164"/>
    <x v="3"/>
    <s v="OFF-AR-10003582"/>
    <x v="1"/>
    <s v="Art"/>
    <s v="Boston Electric Pencil Sharpener, Model 1818, Charcoal Black"/>
    <n v="140.75"/>
  </r>
  <r>
    <n v="4630"/>
    <s v="CA-2017-101336"/>
    <d v="2017-11-13T00:00:00"/>
    <d v="2017-11-18T00:00:00"/>
    <s v="Standard Class"/>
    <s v="CK-12760"/>
    <s v="Cyma Kinney"/>
    <s v="Corporate"/>
    <s v="United States"/>
    <s v="New York City"/>
    <x v="15"/>
    <x v="164"/>
    <x v="3"/>
    <s v="OFF-ST-10004258"/>
    <x v="1"/>
    <s v="Storage"/>
    <s v="Portable Personal File Box"/>
    <n v="36.630000000000003"/>
  </r>
  <r>
    <n v="4631"/>
    <s v="US-2016-126235"/>
    <d v="2016-10-15T00:00:00"/>
    <d v="2016-10-15T00:00:00"/>
    <s v="Same Day"/>
    <s v="GA-14725"/>
    <s v="Guy Armstrong"/>
    <s v="Consumer"/>
    <s v="United States"/>
    <s v="Mount Pleasant"/>
    <x v="12"/>
    <x v="502"/>
    <x v="2"/>
    <s v="FUR-FU-10000719"/>
    <x v="0"/>
    <s v="Furnishings"/>
    <s v="DAX Cubicle Frames, 8-1/2 x 11"/>
    <n v="17.14"/>
  </r>
  <r>
    <n v="4632"/>
    <s v="CA-2018-168396"/>
    <d v="2018-08-03T00:00:00"/>
    <d v="2018-08-08T00:00:00"/>
    <s v="Second Class"/>
    <s v="BD-11725"/>
    <s v="Bruce Degenhardt"/>
    <s v="Consumer"/>
    <s v="United States"/>
    <s v="San Francisco"/>
    <x v="1"/>
    <x v="34"/>
    <x v="1"/>
    <s v="OFF-LA-10001297"/>
    <x v="1"/>
    <s v="Labels"/>
    <s v="Avery 473"/>
    <n v="51.75"/>
  </r>
  <r>
    <n v="4633"/>
    <s v="CA-2018-168396"/>
    <d v="2018-08-03T00:00:00"/>
    <d v="2018-08-08T00:00:00"/>
    <s v="Second Class"/>
    <s v="BD-11725"/>
    <s v="Bruce Degenhardt"/>
    <s v="Consumer"/>
    <s v="United States"/>
    <s v="San Francisco"/>
    <x v="1"/>
    <x v="34"/>
    <x v="1"/>
    <s v="FUR-FU-10000723"/>
    <x v="0"/>
    <s v="Furnishings"/>
    <s v="Deflect-o EconoMat Studded, No Bevel Mat for Low Pile Carpeting"/>
    <n v="123.96"/>
  </r>
  <r>
    <n v="4634"/>
    <s v="CA-2016-130456"/>
    <d v="2016-08-21T00:00:00"/>
    <d v="2016-08-26T00:00:00"/>
    <s v="Standard Class"/>
    <s v="DS-13180"/>
    <s v="David Smith"/>
    <s v="Corporate"/>
    <s v="United States"/>
    <s v="San Francisco"/>
    <x v="1"/>
    <x v="34"/>
    <x v="1"/>
    <s v="FUR-BO-10003893"/>
    <x v="0"/>
    <s v="Bookcases"/>
    <s v="Sauder Camden County Collection Library"/>
    <n v="586.39800000000002"/>
  </r>
  <r>
    <n v="4635"/>
    <s v="CA-2016-130456"/>
    <d v="2016-08-21T00:00:00"/>
    <d v="2016-08-26T00:00:00"/>
    <s v="Standard Class"/>
    <s v="DS-13180"/>
    <s v="David Smith"/>
    <s v="Corporate"/>
    <s v="United States"/>
    <s v="San Francisco"/>
    <x v="1"/>
    <x v="34"/>
    <x v="1"/>
    <s v="OFF-ST-10000736"/>
    <x v="1"/>
    <s v="Storage"/>
    <s v="Carina Double Wide Media Storage Towers in Natural &amp; Black"/>
    <n v="80.98"/>
  </r>
  <r>
    <n v="4636"/>
    <s v="CA-2018-116288"/>
    <d v="2018-03-12T00:00:00"/>
    <d v="2018-03-17T00:00:00"/>
    <s v="Standard Class"/>
    <s v="BS-11380"/>
    <s v="Bill Stewart"/>
    <s v="Corporate"/>
    <s v="United States"/>
    <s v="San Francisco"/>
    <x v="1"/>
    <x v="34"/>
    <x v="1"/>
    <s v="OFF-ST-10000736"/>
    <x v="1"/>
    <s v="Storage"/>
    <s v="Carina Double Wide Media Storage Towers in Natural &amp; Black"/>
    <n v="242.94"/>
  </r>
  <r>
    <n v="4637"/>
    <s v="CA-2018-168228"/>
    <d v="2018-04-27T00:00:00"/>
    <d v="2018-04-29T00:00:00"/>
    <s v="First Class"/>
    <s v="AP-10915"/>
    <s v="Arthur Prichep"/>
    <s v="Consumer"/>
    <s v="United States"/>
    <s v="Los Angeles"/>
    <x v="1"/>
    <x v="62"/>
    <x v="1"/>
    <s v="OFF-AR-10003373"/>
    <x v="1"/>
    <s v="Art"/>
    <s v="Boston School Pro Electric Pencil Sharpener, 1670"/>
    <n v="123.92"/>
  </r>
  <r>
    <n v="4638"/>
    <s v="CA-2018-168228"/>
    <d v="2018-04-27T00:00:00"/>
    <d v="2018-04-29T00:00:00"/>
    <s v="First Class"/>
    <s v="AP-10915"/>
    <s v="Arthur Prichep"/>
    <s v="Consumer"/>
    <s v="United States"/>
    <s v="Los Angeles"/>
    <x v="1"/>
    <x v="62"/>
    <x v="1"/>
    <s v="OFF-AR-10000390"/>
    <x v="1"/>
    <s v="Art"/>
    <s v="Newell Chalk Holder"/>
    <n v="12.39"/>
  </r>
  <r>
    <n v="4639"/>
    <s v="CA-2018-168228"/>
    <d v="2018-04-27T00:00:00"/>
    <d v="2018-04-29T00:00:00"/>
    <s v="First Class"/>
    <s v="AP-10915"/>
    <s v="Arthur Prichep"/>
    <s v="Consumer"/>
    <s v="United States"/>
    <s v="Los Angeles"/>
    <x v="1"/>
    <x v="62"/>
    <x v="1"/>
    <s v="OFF-AR-10001725"/>
    <x v="1"/>
    <s v="Art"/>
    <s v="Boston Home &amp; Office Model 2000 Electric Pencil Sharpeners"/>
    <n v="47.3"/>
  </r>
  <r>
    <n v="4640"/>
    <s v="CA-2017-102162"/>
    <d v="2017-09-11T00:00:00"/>
    <d v="2017-09-16T00:00:00"/>
    <s v="Standard Class"/>
    <s v="JF-15565"/>
    <s v="Jill Fjeld"/>
    <s v="Consumer"/>
    <s v="United States"/>
    <s v="Newport News"/>
    <x v="17"/>
    <x v="388"/>
    <x v="0"/>
    <s v="TEC-CO-10001943"/>
    <x v="2"/>
    <s v="Copiers"/>
    <s v="Canon PC-428 Personal Copier"/>
    <n v="1599.92"/>
  </r>
  <r>
    <n v="4641"/>
    <s v="CA-2017-102162"/>
    <d v="2017-09-11T00:00:00"/>
    <d v="2017-09-16T00:00:00"/>
    <s v="Standard Class"/>
    <s v="JF-15565"/>
    <s v="Jill Fjeld"/>
    <s v="Consumer"/>
    <s v="United States"/>
    <s v="Newport News"/>
    <x v="17"/>
    <x v="388"/>
    <x v="0"/>
    <s v="OFF-EN-10002312"/>
    <x v="1"/>
    <s v="Envelopes"/>
    <s v="#10 Self-Seal White Envelopes"/>
    <n v="11.09"/>
  </r>
  <r>
    <n v="4642"/>
    <s v="CA-2018-130141"/>
    <d v="2018-10-22T00:00:00"/>
    <d v="2018-10-24T00:00:00"/>
    <s v="Second Class"/>
    <s v="HA-14905"/>
    <s v="Helen Abelman"/>
    <s v="Consumer"/>
    <s v="United States"/>
    <s v="Fort Collins"/>
    <x v="22"/>
    <x v="375"/>
    <x v="1"/>
    <s v="OFF-BI-10000831"/>
    <x v="1"/>
    <s v="Binders"/>
    <s v="Storex Flexible Poly Binders with Double Pockets"/>
    <n v="3.1680000000000001"/>
  </r>
  <r>
    <n v="4643"/>
    <s v="CA-2018-130141"/>
    <d v="2018-10-22T00:00:00"/>
    <d v="2018-10-24T00:00:00"/>
    <s v="Second Class"/>
    <s v="HA-14905"/>
    <s v="Helen Abelman"/>
    <s v="Consumer"/>
    <s v="United States"/>
    <s v="Fort Collins"/>
    <x v="22"/>
    <x v="375"/>
    <x v="1"/>
    <s v="FUR-CH-10000749"/>
    <x v="0"/>
    <s v="Chairs"/>
    <s v="Office Star - Ergonomic Mid Back Chair with 2-Way Adjustable Arms"/>
    <n v="579.13599999999997"/>
  </r>
  <r>
    <n v="4644"/>
    <s v="CA-2016-147501"/>
    <d v="2016-08-02T00:00:00"/>
    <d v="2016-08-06T00:00:00"/>
    <s v="Standard Class"/>
    <s v="Co-12640"/>
    <s v="Corey-Lock"/>
    <s v="Consumer"/>
    <s v="United States"/>
    <s v="Seattle"/>
    <x v="4"/>
    <x v="59"/>
    <x v="1"/>
    <s v="OFF-BI-10002003"/>
    <x v="1"/>
    <s v="Binders"/>
    <s v="Ibico Presentation Index for Binding Systems"/>
    <n v="6.3680000000000003"/>
  </r>
  <r>
    <n v="4645"/>
    <s v="CA-2016-147501"/>
    <d v="2016-08-02T00:00:00"/>
    <d v="2016-08-06T00:00:00"/>
    <s v="Standard Class"/>
    <s v="Co-12640"/>
    <s v="Corey-Lock"/>
    <s v="Consumer"/>
    <s v="United States"/>
    <s v="Seattle"/>
    <x v="4"/>
    <x v="59"/>
    <x v="1"/>
    <s v="TEC-MA-10001972"/>
    <x v="2"/>
    <s v="Machines"/>
    <s v="Okidata C331dn Printer"/>
    <n v="558.4"/>
  </r>
  <r>
    <n v="4646"/>
    <s v="CA-2017-143910"/>
    <d v="2017-08-12T00:00:00"/>
    <d v="2017-08-16T00:00:00"/>
    <s v="Standard Class"/>
    <s v="BC-11125"/>
    <s v="Becky Castell"/>
    <s v="Home Office"/>
    <s v="United States"/>
    <s v="New York City"/>
    <x v="15"/>
    <x v="164"/>
    <x v="3"/>
    <s v="FUR-CH-10000225"/>
    <x v="0"/>
    <s v="Chairs"/>
    <s v="Global Geo Office Task Chair, Gray"/>
    <n v="145.76400000000001"/>
  </r>
  <r>
    <n v="4647"/>
    <s v="CA-2015-146885"/>
    <d v="2015-05-30T00:00:00"/>
    <d v="2015-06-05T00:00:00"/>
    <s v="Standard Class"/>
    <s v="EB-13840"/>
    <s v="Ellis Ballard"/>
    <s v="Corporate"/>
    <s v="United States"/>
    <s v="Richmond"/>
    <x v="17"/>
    <x v="195"/>
    <x v="0"/>
    <s v="OFF-PA-10001622"/>
    <x v="1"/>
    <s v="Paper"/>
    <s v="Ampad Poly Cover Wirebound Steno Book, 6&quot; x 9&quot; Assorted Colors, Gregg Ruled"/>
    <n v="13.62"/>
  </r>
  <r>
    <n v="4648"/>
    <s v="CA-2017-139556"/>
    <d v="2017-04-26T00:00:00"/>
    <d v="2017-05-01T00:00:00"/>
    <s v="Standard Class"/>
    <s v="DB-13360"/>
    <s v="Dennis Bolton"/>
    <s v="Home Office"/>
    <s v="United States"/>
    <s v="New York City"/>
    <x v="15"/>
    <x v="29"/>
    <x v="3"/>
    <s v="FUR-CH-10004983"/>
    <x v="0"/>
    <s v="Chairs"/>
    <s v="Office Star - Mid Back Dual function Ergonomic High Back Chair with 2-Way Adjustable Arms"/>
    <n v="434.64600000000002"/>
  </r>
  <r>
    <n v="4649"/>
    <s v="CA-2018-129357"/>
    <d v="2018-05-14T00:00:00"/>
    <d v="2018-05-19T00:00:00"/>
    <s v="Standard Class"/>
    <s v="KB-16585"/>
    <s v="Ken Black"/>
    <s v="Corporate"/>
    <s v="United States"/>
    <s v="Seattle"/>
    <x v="4"/>
    <x v="5"/>
    <x v="1"/>
    <s v="OFF-PA-10003228"/>
    <x v="1"/>
    <s v="Paper"/>
    <s v="Xerox 1917"/>
    <n v="440.19"/>
  </r>
  <r>
    <n v="4650"/>
    <s v="CA-2018-129357"/>
    <d v="2018-05-14T00:00:00"/>
    <d v="2018-05-19T00:00:00"/>
    <s v="Standard Class"/>
    <s v="KB-16585"/>
    <s v="Ken Black"/>
    <s v="Corporate"/>
    <s v="United States"/>
    <s v="Seattle"/>
    <x v="4"/>
    <x v="5"/>
    <x v="1"/>
    <s v="OFF-SU-10004498"/>
    <x v="1"/>
    <s v="Supplies"/>
    <s v="Martin-Yale Premier Letter Opener"/>
    <n v="64.400000000000006"/>
  </r>
  <r>
    <n v="4651"/>
    <s v="CA-2018-150987"/>
    <d v="2018-04-08T00:00:00"/>
    <d v="2018-04-12T00:00:00"/>
    <s v="Standard Class"/>
    <s v="AH-10120"/>
    <s v="Adrian Hane"/>
    <s v="Home Office"/>
    <s v="United States"/>
    <s v="San Francisco"/>
    <x v="1"/>
    <x v="94"/>
    <x v="1"/>
    <s v="OFF-PA-10001878"/>
    <x v="1"/>
    <s v="Paper"/>
    <s v="Xerox 1891"/>
    <n v="244.55"/>
  </r>
  <r>
    <n v="4652"/>
    <s v="CA-2018-150987"/>
    <d v="2018-04-08T00:00:00"/>
    <d v="2018-04-12T00:00:00"/>
    <s v="Standard Class"/>
    <s v="AH-10120"/>
    <s v="Adrian Hane"/>
    <s v="Home Office"/>
    <s v="United States"/>
    <s v="San Francisco"/>
    <x v="1"/>
    <x v="94"/>
    <x v="1"/>
    <s v="OFF-PA-10002923"/>
    <x v="1"/>
    <s v="Paper"/>
    <s v="Xerox 1942"/>
    <n v="195.76"/>
  </r>
  <r>
    <n v="4653"/>
    <s v="CA-2018-132647"/>
    <d v="2018-02-17T00:00:00"/>
    <d v="2018-02-23T00:00:00"/>
    <s v="Standard Class"/>
    <s v="GH-14410"/>
    <s v="Gary Hansen"/>
    <s v="Home Office"/>
    <s v="United States"/>
    <s v="Perth Amboy"/>
    <x v="30"/>
    <x v="346"/>
    <x v="3"/>
    <s v="OFF-PA-10001838"/>
    <x v="1"/>
    <s v="Paper"/>
    <s v="Adams Telephone Message Book W/Dividers/Space For Phone Numbers, 5 1/4&quot;X8 1/2&quot;, 300/Messages"/>
    <n v="11.76"/>
  </r>
  <r>
    <n v="4654"/>
    <s v="CA-2018-132647"/>
    <d v="2018-02-17T00:00:00"/>
    <d v="2018-02-23T00:00:00"/>
    <s v="Standard Class"/>
    <s v="GH-14410"/>
    <s v="Gary Hansen"/>
    <s v="Home Office"/>
    <s v="United States"/>
    <s v="Perth Amboy"/>
    <x v="30"/>
    <x v="346"/>
    <x v="3"/>
    <s v="OFF-ST-10003123"/>
    <x v="1"/>
    <s v="Storage"/>
    <s v="Fellowes Bases and Tops For Staxonsteel/High-Stak Systems"/>
    <n v="166.45"/>
  </r>
  <r>
    <n v="4655"/>
    <s v="CA-2018-159107"/>
    <d v="2018-06-24T00:00:00"/>
    <d v="2018-06-26T00:00:00"/>
    <s v="Second Class"/>
    <s v="KT-16480"/>
    <s v="Kean Thornton"/>
    <s v="Consumer"/>
    <s v="United States"/>
    <s v="San Francisco"/>
    <x v="1"/>
    <x v="94"/>
    <x v="1"/>
    <s v="OFF-FA-10001332"/>
    <x v="1"/>
    <s v="Fasteners"/>
    <s v="Acco Banker's Clasps, 5 3/4&quot;-Long"/>
    <n v="2.88"/>
  </r>
  <r>
    <n v="4656"/>
    <s v="CA-2015-160738"/>
    <d v="2015-05-05T00:00:00"/>
    <d v="2015-05-10T00:00:00"/>
    <s v="Standard Class"/>
    <s v="KH-16330"/>
    <s v="Katharine Harms"/>
    <s v="Corporate"/>
    <s v="United States"/>
    <s v="Freeport"/>
    <x v="10"/>
    <x v="481"/>
    <x v="2"/>
    <s v="OFF-ST-10003442"/>
    <x v="1"/>
    <s v="Storage"/>
    <s v="Eldon Portable Mobile Manager"/>
    <n v="45.247999999999998"/>
  </r>
  <r>
    <n v="4657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OFF-AR-10001468"/>
    <x v="1"/>
    <s v="Art"/>
    <s v="Sanford Prismacolor Professional Thick Lead Art Pencils, 36-Color Set"/>
    <n v="59.904000000000003"/>
  </r>
  <r>
    <n v="4658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OFF-AP-10003266"/>
    <x v="1"/>
    <s v="Appliances"/>
    <s v="Holmes Replacement Filter for HEPA Air Cleaner, Large Room"/>
    <n v="23.696000000000002"/>
  </r>
  <r>
    <n v="4659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OFF-PA-10002230"/>
    <x v="1"/>
    <s v="Paper"/>
    <s v="Xerox 1897"/>
    <n v="7.968"/>
  </r>
  <r>
    <n v="4660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OFF-AP-10003622"/>
    <x v="1"/>
    <s v="Appliances"/>
    <s v="Bravo II Megaboss 12-Amp Hard Body Upright, Replacement Belts, 2 Belts per Pack"/>
    <n v="18.2"/>
  </r>
  <r>
    <n v="4661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TEC-AC-10001542"/>
    <x v="2"/>
    <s v="Accessories"/>
    <s v="SanDisk Cruzer 16 GB USB Flash Drive"/>
    <n v="27.552"/>
  </r>
  <r>
    <n v="4662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FUR-CH-10002965"/>
    <x v="0"/>
    <s v="Chairs"/>
    <s v="Global Leather Highback Executive Chair with Pneumatic Height Adjustment, Black"/>
    <n v="844.11599999999999"/>
  </r>
  <r>
    <n v="4663"/>
    <s v="CA-2016-112130"/>
    <d v="2016-05-03T00:00:00"/>
    <d v="2016-05-07T00:00:00"/>
    <s v="Standard Class"/>
    <s v="SV-20785"/>
    <s v="Stewart Visinsky"/>
    <s v="Consumer"/>
    <s v="United States"/>
    <s v="Philadelphia"/>
    <x v="9"/>
    <x v="11"/>
    <x v="3"/>
    <s v="OFF-ST-10000563"/>
    <x v="1"/>
    <s v="Storage"/>
    <s v="Fellowes Bankers Box Stor/Drawer Steel Plus"/>
    <n v="76.751999999999995"/>
  </r>
  <r>
    <n v="4664"/>
    <s v="CA-2017-111409"/>
    <d v="2017-09-18T00:00:00"/>
    <d v="2017-09-22T00:00:00"/>
    <s v="Standard Class"/>
    <s v="PO-18850"/>
    <s v="Patrick O'Brill"/>
    <s v="Consumer"/>
    <s v="United States"/>
    <s v="Jacksonville"/>
    <x v="2"/>
    <x v="133"/>
    <x v="0"/>
    <s v="OFF-LA-10002787"/>
    <x v="1"/>
    <s v="Labels"/>
    <s v="Avery 480"/>
    <n v="3"/>
  </r>
  <r>
    <n v="4665"/>
    <s v="CA-2017-116232"/>
    <d v="2017-09-22T00:00:00"/>
    <d v="2017-09-26T00:00:00"/>
    <s v="Standard Class"/>
    <s v="AC-10450"/>
    <s v="Amy Cox"/>
    <s v="Consumer"/>
    <s v="United States"/>
    <s v="Pembroke Pines"/>
    <x v="2"/>
    <x v="118"/>
    <x v="0"/>
    <s v="OFF-BI-10004022"/>
    <x v="1"/>
    <s v="Binders"/>
    <s v="Acco Suede Grain Vinyl Round Ring Binder"/>
    <n v="7.5060000000000002"/>
  </r>
  <r>
    <n v="4666"/>
    <s v="CA-2017-116232"/>
    <d v="2017-09-22T00:00:00"/>
    <d v="2017-09-26T00:00:00"/>
    <s v="Standard Class"/>
    <s v="AC-10450"/>
    <s v="Amy Cox"/>
    <s v="Consumer"/>
    <s v="United States"/>
    <s v="Pembroke Pines"/>
    <x v="2"/>
    <x v="118"/>
    <x v="0"/>
    <s v="OFF-LA-10001158"/>
    <x v="1"/>
    <s v="Labels"/>
    <s v="Avery Address/Shipping Labels for Typewriters, 4&quot; x 2&quot;"/>
    <n v="16.559999999999999"/>
  </r>
  <r>
    <n v="4667"/>
    <s v="CA-2017-116547"/>
    <d v="2017-01-10T00:00:00"/>
    <d v="2017-01-17T00:00:00"/>
    <s v="Standard Class"/>
    <s v="KB-16585"/>
    <s v="Ken Black"/>
    <s v="Corporate"/>
    <s v="United States"/>
    <s v="Seattle"/>
    <x v="4"/>
    <x v="60"/>
    <x v="1"/>
    <s v="FUR-FU-10000076"/>
    <x v="0"/>
    <s v="Furnishings"/>
    <s v="24-Hour Round Wall Clock"/>
    <n v="79.92"/>
  </r>
  <r>
    <n v="4668"/>
    <s v="CA-2017-116547"/>
    <d v="2017-01-10T00:00:00"/>
    <d v="2017-01-17T00:00:00"/>
    <s v="Standard Class"/>
    <s v="KB-16585"/>
    <s v="Ken Black"/>
    <s v="Corporate"/>
    <s v="United States"/>
    <s v="Seattle"/>
    <x v="4"/>
    <x v="60"/>
    <x v="1"/>
    <s v="TEC-AC-10002335"/>
    <x v="2"/>
    <s v="Accessories"/>
    <s v="Logitech Media Keyboard K200"/>
    <n v="69.98"/>
  </r>
  <r>
    <n v="4669"/>
    <s v="US-2018-133200"/>
    <d v="2018-05-06T00:00:00"/>
    <d v="2018-05-11T00:00:00"/>
    <s v="Standard Class"/>
    <s v="DB-13555"/>
    <s v="Dorothy Badders"/>
    <s v="Corporate"/>
    <s v="United States"/>
    <s v="Fort Worth"/>
    <x v="5"/>
    <x v="6"/>
    <x v="2"/>
    <s v="OFF-BI-10002827"/>
    <x v="1"/>
    <s v="Binders"/>
    <s v="Avery Durable Poly Binders"/>
    <n v="11.06"/>
  </r>
  <r>
    <n v="4670"/>
    <s v="US-2018-133200"/>
    <d v="2018-05-06T00:00:00"/>
    <d v="2018-05-11T00:00:00"/>
    <s v="Standard Class"/>
    <s v="DB-13555"/>
    <s v="Dorothy Badders"/>
    <s v="Corporate"/>
    <s v="United States"/>
    <s v="Fort Worth"/>
    <x v="5"/>
    <x v="6"/>
    <x v="2"/>
    <s v="FUR-BO-10001601"/>
    <x v="0"/>
    <s v="Bookcases"/>
    <s v="Sauder Mission Library with Doors, Fruitwood Finish"/>
    <n v="623.46479999999997"/>
  </r>
  <r>
    <n v="4671"/>
    <s v="US-2018-133200"/>
    <d v="2018-05-06T00:00:00"/>
    <d v="2018-05-11T00:00:00"/>
    <s v="Standard Class"/>
    <s v="DB-13555"/>
    <s v="Dorothy Badders"/>
    <s v="Corporate"/>
    <s v="United States"/>
    <s v="Fort Worth"/>
    <x v="5"/>
    <x v="6"/>
    <x v="2"/>
    <s v="OFF-ST-10001932"/>
    <x v="1"/>
    <s v="Storage"/>
    <s v="Fellowes Staxonsteel Drawer Files"/>
    <n v="772.68"/>
  </r>
  <r>
    <n v="4672"/>
    <s v="CA-2017-133550"/>
    <d v="2017-07-31T00:00:00"/>
    <d v="2017-08-06T00:00:00"/>
    <s v="Standard Class"/>
    <s v="KL-16645"/>
    <s v="Ken Lonsdale"/>
    <s v="Consumer"/>
    <s v="United States"/>
    <s v="Detroit"/>
    <x v="12"/>
    <x v="185"/>
    <x v="2"/>
    <s v="OFF-AP-10001005"/>
    <x v="1"/>
    <s v="Appliances"/>
    <s v="Honeywell Quietcare HEPA Air Cleaner"/>
    <n v="283.14"/>
  </r>
  <r>
    <n v="4673"/>
    <s v="CA-2017-133550"/>
    <d v="2017-07-31T00:00:00"/>
    <d v="2017-08-06T00:00:00"/>
    <s v="Standard Class"/>
    <s v="KL-16645"/>
    <s v="Ken Lonsdale"/>
    <s v="Consumer"/>
    <s v="United States"/>
    <s v="Detroit"/>
    <x v="12"/>
    <x v="185"/>
    <x v="2"/>
    <s v="TEC-PH-10004042"/>
    <x v="2"/>
    <s v="Phones"/>
    <s v="ClearOne Communications CHAT 70 OCÂ Speaker Phone"/>
    <n v="635.96"/>
  </r>
  <r>
    <n v="4674"/>
    <s v="CA-2017-133550"/>
    <d v="2017-07-31T00:00:00"/>
    <d v="2017-08-06T00:00:00"/>
    <s v="Standard Class"/>
    <s v="KL-16645"/>
    <s v="Ken Lonsdale"/>
    <s v="Consumer"/>
    <s v="United States"/>
    <s v="Detroit"/>
    <x v="12"/>
    <x v="185"/>
    <x v="2"/>
    <s v="TEC-PH-10001079"/>
    <x v="2"/>
    <s v="Phones"/>
    <s v="Polycom SoundPoint Pro SE-225 Corded phone"/>
    <n v="118.99"/>
  </r>
  <r>
    <n v="4675"/>
    <s v="CA-2017-133550"/>
    <d v="2017-07-31T00:00:00"/>
    <d v="2017-08-06T00:00:00"/>
    <s v="Standard Class"/>
    <s v="KL-16645"/>
    <s v="Ken Lonsdale"/>
    <s v="Consumer"/>
    <s v="United States"/>
    <s v="Detroit"/>
    <x v="12"/>
    <x v="185"/>
    <x v="2"/>
    <s v="FUR-FU-10002918"/>
    <x v="0"/>
    <s v="Furnishings"/>
    <s v="Eldon ClusterMat Chair Mat with Cordless Antistatic Protection"/>
    <n v="272.94"/>
  </r>
  <r>
    <n v="4676"/>
    <s v="CA-2018-139416"/>
    <d v="2018-03-27T00:00:00"/>
    <d v="2018-03-29T00:00:00"/>
    <s v="Second Class"/>
    <s v="AG-10270"/>
    <s v="Alejandro Grove"/>
    <s v="Consumer"/>
    <s v="United States"/>
    <s v="Philadelphia"/>
    <x v="9"/>
    <x v="74"/>
    <x v="3"/>
    <s v="FUR-FU-10003832"/>
    <x v="0"/>
    <s v="Furnishings"/>
    <s v="Eldon Expressions Punched Metal &amp; Wood Desk Accessories, Black &amp; Cherry"/>
    <n v="15.007999999999999"/>
  </r>
  <r>
    <n v="4677"/>
    <s v="CA-2015-114510"/>
    <d v="2015-03-14T00:00:00"/>
    <d v="2015-03-19T00:00:00"/>
    <s v="Standard Class"/>
    <s v="JF-15295"/>
    <s v="Jason Fortune-"/>
    <s v="Consumer"/>
    <s v="United States"/>
    <s v="Logan"/>
    <x v="7"/>
    <x v="503"/>
    <x v="1"/>
    <s v="OFF-BI-10001617"/>
    <x v="1"/>
    <s v="Binders"/>
    <s v="GBC Wire Binding Combs"/>
    <n v="33.088000000000001"/>
  </r>
  <r>
    <n v="4678"/>
    <s v="CA-2015-114510"/>
    <d v="2015-03-14T00:00:00"/>
    <d v="2015-03-19T00:00:00"/>
    <s v="Standard Class"/>
    <s v="JF-15295"/>
    <s v="Jason Fortune-"/>
    <s v="Consumer"/>
    <s v="United States"/>
    <s v="Logan"/>
    <x v="7"/>
    <x v="503"/>
    <x v="1"/>
    <s v="OFF-ST-10000736"/>
    <x v="1"/>
    <s v="Storage"/>
    <s v="Carina Double Wide Media Storage Towers in Natural &amp; Black"/>
    <n v="80.98"/>
  </r>
  <r>
    <n v="4679"/>
    <s v="CA-2015-114510"/>
    <d v="2015-03-14T00:00:00"/>
    <d v="2015-03-19T00:00:00"/>
    <s v="Standard Class"/>
    <s v="JF-15295"/>
    <s v="Jason Fortune-"/>
    <s v="Consumer"/>
    <s v="United States"/>
    <s v="Logan"/>
    <x v="7"/>
    <x v="503"/>
    <x v="1"/>
    <s v="TEC-AC-10004877"/>
    <x v="2"/>
    <s v="Accessories"/>
    <s v="ImationÂ 30456 USBÂ Flash DriveÂ 8GB"/>
    <n v="82.8"/>
  </r>
  <r>
    <n v="4680"/>
    <s v="CA-2015-114510"/>
    <d v="2015-03-14T00:00:00"/>
    <d v="2015-03-19T00:00:00"/>
    <s v="Standard Class"/>
    <s v="JF-15295"/>
    <s v="Jason Fortune-"/>
    <s v="Consumer"/>
    <s v="United States"/>
    <s v="Logan"/>
    <x v="7"/>
    <x v="503"/>
    <x v="1"/>
    <s v="OFF-ST-10003221"/>
    <x v="1"/>
    <s v="Storage"/>
    <s v="Staple magnet"/>
    <n v="21.36"/>
  </r>
  <r>
    <n v="4681"/>
    <s v="CA-2015-114510"/>
    <d v="2015-03-14T00:00:00"/>
    <d v="2015-03-19T00:00:00"/>
    <s v="Standard Class"/>
    <s v="JF-15295"/>
    <s v="Jason Fortune-"/>
    <s v="Consumer"/>
    <s v="United States"/>
    <s v="Logan"/>
    <x v="7"/>
    <x v="503"/>
    <x v="1"/>
    <s v="OFF-BI-10003007"/>
    <x v="1"/>
    <s v="Binders"/>
    <s v="Premium Transparent Presentation Covers, No Pattern/Clear, 8 1/2&quot; x 11&quot;"/>
    <n v="62.048000000000002"/>
  </r>
  <r>
    <n v="4682"/>
    <s v="CA-2017-169215"/>
    <d v="2017-07-14T00:00:00"/>
    <d v="2017-07-18T00:00:00"/>
    <s v="Second Class"/>
    <s v="RE-19450"/>
    <s v="Richard Eichhorn"/>
    <s v="Consumer"/>
    <s v="United States"/>
    <s v="Auburn"/>
    <x v="15"/>
    <x v="135"/>
    <x v="3"/>
    <s v="OFF-FA-10000936"/>
    <x v="1"/>
    <s v="Fasteners"/>
    <s v="Acco Hot Clips Clips to Go"/>
    <n v="29.61"/>
  </r>
  <r>
    <n v="4683"/>
    <s v="CA-2017-127698"/>
    <d v="2017-12-01T00:00:00"/>
    <d v="2017-12-01T00:00:00"/>
    <s v="Same Day"/>
    <s v="MV-18190"/>
    <s v="Mike Vittorini"/>
    <s v="Consumer"/>
    <s v="United States"/>
    <s v="Raleigh"/>
    <x v="3"/>
    <x v="313"/>
    <x v="0"/>
    <s v="TEC-PH-10003811"/>
    <x v="2"/>
    <s v="Phones"/>
    <s v="Jabra Supreme Plus Driver EditionÂ Headset"/>
    <n v="863.928"/>
  </r>
  <r>
    <n v="4684"/>
    <s v="CA-2017-159912"/>
    <d v="2017-08-29T00:00:00"/>
    <d v="2017-09-03T00:00:00"/>
    <s v="Standard Class"/>
    <s v="GB-14530"/>
    <s v="George Bell"/>
    <s v="Corporate"/>
    <s v="United States"/>
    <s v="Philadelphia"/>
    <x v="9"/>
    <x v="74"/>
    <x v="3"/>
    <s v="FUR-TA-10004152"/>
    <x v="0"/>
    <s v="Tables"/>
    <s v="Barricks 18&quot; x 48&quot; Non-Folding Utility Table with Bottom Storage Shelf"/>
    <n v="241.92"/>
  </r>
  <r>
    <n v="4685"/>
    <s v="CA-2017-159912"/>
    <d v="2017-08-29T00:00:00"/>
    <d v="2017-09-03T00:00:00"/>
    <s v="Standard Class"/>
    <s v="GB-14530"/>
    <s v="George Bell"/>
    <s v="Corporate"/>
    <s v="United States"/>
    <s v="Philadelphia"/>
    <x v="9"/>
    <x v="74"/>
    <x v="3"/>
    <s v="FUR-BO-10002853"/>
    <x v="0"/>
    <s v="Bookcases"/>
    <s v="O'Sullivan 5-Shelf Heavy-Duty Bookcases"/>
    <n v="163.88"/>
  </r>
  <r>
    <n v="4686"/>
    <s v="CA-2017-159912"/>
    <d v="2017-08-29T00:00:00"/>
    <d v="2017-09-03T00:00:00"/>
    <s v="Standard Class"/>
    <s v="GB-14530"/>
    <s v="George Bell"/>
    <s v="Corporate"/>
    <s v="United States"/>
    <s v="Philadelphia"/>
    <x v="9"/>
    <x v="74"/>
    <x v="3"/>
    <s v="OFF-BI-10002071"/>
    <x v="1"/>
    <s v="Binders"/>
    <s v="Fellowes Black Plastic Comb Bindings"/>
    <n v="3.4860000000000002"/>
  </r>
  <r>
    <n v="4687"/>
    <s v="CA-2017-159912"/>
    <d v="2017-08-29T00:00:00"/>
    <d v="2017-09-03T00:00:00"/>
    <s v="Standard Class"/>
    <s v="GB-14530"/>
    <s v="George Bell"/>
    <s v="Corporate"/>
    <s v="United States"/>
    <s v="Philadelphia"/>
    <x v="9"/>
    <x v="74"/>
    <x v="3"/>
    <s v="OFF-FA-10000053"/>
    <x v="1"/>
    <s v="Fasteners"/>
    <s v="Revere Boxed Rubber Bands by Revere"/>
    <n v="10.584"/>
  </r>
  <r>
    <n v="4688"/>
    <s v="CA-2017-101987"/>
    <d v="2017-06-24T00:00:00"/>
    <d v="2017-06-30T00:00:00"/>
    <s v="Standard Class"/>
    <s v="HL-15040"/>
    <s v="Hunter Lopez"/>
    <s v="Consumer"/>
    <s v="United States"/>
    <s v="Richmond"/>
    <x v="14"/>
    <x v="237"/>
    <x v="2"/>
    <s v="TEC-PH-10001305"/>
    <x v="2"/>
    <s v="Phones"/>
    <s v="Panasonic KX TS208W Corded phone"/>
    <n v="440.91"/>
  </r>
  <r>
    <n v="4689"/>
    <s v="US-2018-154851"/>
    <d v="2018-03-30T00:00:00"/>
    <d v="2018-04-03T00:00:00"/>
    <s v="Standard Class"/>
    <s v="BP-11155"/>
    <s v="Becky Pak"/>
    <s v="Consumer"/>
    <s v="United States"/>
    <s v="Lancaster"/>
    <x v="9"/>
    <x v="207"/>
    <x v="3"/>
    <s v="OFF-BI-10001525"/>
    <x v="1"/>
    <s v="Binders"/>
    <s v="Acco Pressboard Covers with Storage Hooks, 14 7/8&quot; x 11&quot;, Executive Red"/>
    <n v="5.7149999999999999"/>
  </r>
  <r>
    <n v="4690"/>
    <s v="CA-2015-138681"/>
    <d v="2015-12-20T00:00:00"/>
    <d v="2015-12-22T00:00:00"/>
    <s v="First Class"/>
    <s v="CT-11995"/>
    <s v="Carol Triggs"/>
    <s v="Consumer"/>
    <s v="United States"/>
    <s v="Tucson"/>
    <x v="16"/>
    <x v="115"/>
    <x v="1"/>
    <s v="FUR-FU-10001876"/>
    <x v="0"/>
    <s v="Furnishings"/>
    <s v="Computer Room Manger, 14&quot;"/>
    <n v="51.968000000000004"/>
  </r>
  <r>
    <n v="4691"/>
    <s v="CA-2015-138681"/>
    <d v="2015-12-20T00:00:00"/>
    <d v="2015-12-22T00:00:00"/>
    <s v="First Class"/>
    <s v="CT-11995"/>
    <s v="Carol Triggs"/>
    <s v="Consumer"/>
    <s v="United States"/>
    <s v="Tucson"/>
    <x v="16"/>
    <x v="115"/>
    <x v="1"/>
    <s v="TEC-AC-10003628"/>
    <x v="2"/>
    <s v="Accessories"/>
    <s v="Logitech 910-002974 M325 Wireless Mouse for Web Scrolling"/>
    <n v="71.975999999999999"/>
  </r>
  <r>
    <n v="4692"/>
    <s v="CA-2015-138681"/>
    <d v="2015-12-20T00:00:00"/>
    <d v="2015-12-22T00:00:00"/>
    <s v="First Class"/>
    <s v="CT-11995"/>
    <s v="Carol Triggs"/>
    <s v="Consumer"/>
    <s v="United States"/>
    <s v="Tucson"/>
    <x v="16"/>
    <x v="115"/>
    <x v="1"/>
    <s v="FUR-CH-10004860"/>
    <x v="0"/>
    <s v="Chairs"/>
    <s v="Global Low Back Tilter Chair"/>
    <n v="242.352"/>
  </r>
  <r>
    <n v="4693"/>
    <s v="CA-2015-138681"/>
    <d v="2015-12-20T00:00:00"/>
    <d v="2015-12-22T00:00:00"/>
    <s v="First Class"/>
    <s v="CT-11995"/>
    <s v="Carol Triggs"/>
    <s v="Consumer"/>
    <s v="United States"/>
    <s v="Tucson"/>
    <x v="16"/>
    <x v="115"/>
    <x v="1"/>
    <s v="OFF-PA-10000357"/>
    <x v="1"/>
    <s v="Paper"/>
    <s v="Xerox 1888"/>
    <n v="221.92"/>
  </r>
  <r>
    <n v="4694"/>
    <s v="CA-2015-138681"/>
    <d v="2015-12-20T00:00:00"/>
    <d v="2015-12-22T00:00:00"/>
    <s v="First Class"/>
    <s v="CT-11995"/>
    <s v="Carol Triggs"/>
    <s v="Consumer"/>
    <s v="United States"/>
    <s v="Tucson"/>
    <x v="16"/>
    <x v="115"/>
    <x v="1"/>
    <s v="OFF-PA-10003270"/>
    <x v="1"/>
    <s v="Paper"/>
    <s v="Xerox 1954"/>
    <n v="8.4480000000000004"/>
  </r>
  <r>
    <n v="4695"/>
    <s v="US-2016-138121"/>
    <d v="2016-12-17T00:00:00"/>
    <d v="2016-12-17T00:00:00"/>
    <s v="Same Day"/>
    <s v="JL-15835"/>
    <s v="John Lee"/>
    <s v="Consumer"/>
    <s v="United States"/>
    <s v="Detroit"/>
    <x v="12"/>
    <x v="185"/>
    <x v="2"/>
    <s v="OFF-BI-10000320"/>
    <x v="1"/>
    <s v="Binders"/>
    <s v="GBC Plastic Binding Combs"/>
    <n v="29.52"/>
  </r>
  <r>
    <n v="4696"/>
    <s v="US-2016-138121"/>
    <d v="2016-12-17T00:00:00"/>
    <d v="2016-12-17T00:00:00"/>
    <s v="Same Day"/>
    <s v="JL-15835"/>
    <s v="John Lee"/>
    <s v="Consumer"/>
    <s v="United States"/>
    <s v="Detroit"/>
    <x v="12"/>
    <x v="185"/>
    <x v="2"/>
    <s v="FUR-CH-10003846"/>
    <x v="0"/>
    <s v="Chairs"/>
    <s v="Hon Valutask Swivel Chairs"/>
    <n v="302.94"/>
  </r>
  <r>
    <n v="4697"/>
    <s v="US-2016-138121"/>
    <d v="2016-12-17T00:00:00"/>
    <d v="2016-12-17T00:00:00"/>
    <s v="Same Day"/>
    <s v="JL-15835"/>
    <s v="John Lee"/>
    <s v="Consumer"/>
    <s v="United States"/>
    <s v="Detroit"/>
    <x v="12"/>
    <x v="185"/>
    <x v="2"/>
    <s v="FUR-CH-10004875"/>
    <x v="0"/>
    <s v="Chairs"/>
    <s v="Harbour Creations 67200 Series Stacking Chairs"/>
    <n v="142.36000000000001"/>
  </r>
  <r>
    <n v="4698"/>
    <s v="US-2016-138121"/>
    <d v="2016-12-17T00:00:00"/>
    <d v="2016-12-17T00:00:00"/>
    <s v="Same Day"/>
    <s v="JL-15835"/>
    <s v="John Lee"/>
    <s v="Consumer"/>
    <s v="United States"/>
    <s v="Detroit"/>
    <x v="12"/>
    <x v="185"/>
    <x v="2"/>
    <s v="FUR-CH-10003817"/>
    <x v="0"/>
    <s v="Chairs"/>
    <s v="Global Value Steno Chair, Gray"/>
    <n v="546.66"/>
  </r>
  <r>
    <n v="4699"/>
    <s v="US-2016-138121"/>
    <d v="2016-12-17T00:00:00"/>
    <d v="2016-12-17T00:00:00"/>
    <s v="Same Day"/>
    <s v="JL-15835"/>
    <s v="John Lee"/>
    <s v="Consumer"/>
    <s v="United States"/>
    <s v="Detroit"/>
    <x v="12"/>
    <x v="185"/>
    <x v="2"/>
    <s v="FUR-FU-10002116"/>
    <x v="0"/>
    <s v="Furnishings"/>
    <s v="Tenex Carpeted, Granite-Look or Clear Contemporary Contour Shape Chair Mats"/>
    <n v="212.13"/>
  </r>
  <r>
    <n v="4700"/>
    <s v="CA-2018-140298"/>
    <d v="2018-05-11T00:00:00"/>
    <d v="2018-05-17T00:00:00"/>
    <s v="Standard Class"/>
    <s v="JK-16120"/>
    <s v="Julie Kriz"/>
    <s v="Home Office"/>
    <s v="United States"/>
    <s v="Austin"/>
    <x v="5"/>
    <x v="110"/>
    <x v="2"/>
    <s v="OFF-AR-10003481"/>
    <x v="1"/>
    <s v="Art"/>
    <s v="Newell 348"/>
    <n v="5.2480000000000002"/>
  </r>
  <r>
    <n v="4701"/>
    <s v="CA-2018-140298"/>
    <d v="2018-05-11T00:00:00"/>
    <d v="2018-05-17T00:00:00"/>
    <s v="Standard Class"/>
    <s v="JK-16120"/>
    <s v="Julie Kriz"/>
    <s v="Home Office"/>
    <s v="United States"/>
    <s v="Austin"/>
    <x v="5"/>
    <x v="110"/>
    <x v="2"/>
    <s v="OFF-ST-10004180"/>
    <x v="1"/>
    <s v="Storage"/>
    <s v="Safco Commercial Shelving"/>
    <n v="74.415999999999997"/>
  </r>
  <r>
    <n v="4702"/>
    <s v="CA-2018-140298"/>
    <d v="2018-05-11T00:00:00"/>
    <d v="2018-05-17T00:00:00"/>
    <s v="Standard Class"/>
    <s v="JK-16120"/>
    <s v="Julie Kriz"/>
    <s v="Home Office"/>
    <s v="United States"/>
    <s v="Austin"/>
    <x v="5"/>
    <x v="110"/>
    <x v="2"/>
    <s v="OFF-PA-10003657"/>
    <x v="1"/>
    <s v="Paper"/>
    <s v="Xerox 1927"/>
    <n v="6.8479999999999999"/>
  </r>
  <r>
    <n v="4703"/>
    <s v="CA-2018-140298"/>
    <d v="2018-05-11T00:00:00"/>
    <d v="2018-05-17T00:00:00"/>
    <s v="Standard Class"/>
    <s v="JK-16120"/>
    <s v="Julie Kriz"/>
    <s v="Home Office"/>
    <s v="United States"/>
    <s v="Austin"/>
    <x v="5"/>
    <x v="110"/>
    <x v="2"/>
    <s v="FUR-FU-10001967"/>
    <x v="0"/>
    <s v="Furnishings"/>
    <s v="Telescoping Adjustable Floor Lamp"/>
    <n v="7.9960000000000004"/>
  </r>
  <r>
    <n v="4704"/>
    <s v="CA-2017-166240"/>
    <d v="2017-06-24T00:00:00"/>
    <d v="2017-06-28T00:00:00"/>
    <s v="Standard Class"/>
    <s v="DH-13075"/>
    <s v="Dave Hallsten"/>
    <s v="Corporate"/>
    <s v="United States"/>
    <s v="Houston"/>
    <x v="5"/>
    <x v="14"/>
    <x v="2"/>
    <s v="OFF-AP-10002082"/>
    <x v="1"/>
    <s v="Appliances"/>
    <s v="Holmes HEPA Air Purifier"/>
    <n v="8.7119999999999997"/>
  </r>
  <r>
    <n v="4705"/>
    <s v="CA-2017-158435"/>
    <d v="2017-05-17T00:00:00"/>
    <d v="2017-05-18T00:00:00"/>
    <s v="First Class"/>
    <s v="AG-10900"/>
    <s v="Arthur Gainer"/>
    <s v="Consumer"/>
    <s v="United States"/>
    <s v="Waterbury"/>
    <x v="29"/>
    <x v="504"/>
    <x v="3"/>
    <s v="OFF-SU-10000381"/>
    <x v="1"/>
    <s v="Supplies"/>
    <s v="Acme Forged Steel Scissors with Black Enamel Handles"/>
    <n v="65.17"/>
  </r>
  <r>
    <n v="4706"/>
    <s v="CA-2017-158435"/>
    <d v="2017-05-17T00:00:00"/>
    <d v="2017-05-18T00:00:00"/>
    <s v="First Class"/>
    <s v="AG-10900"/>
    <s v="Arthur Gainer"/>
    <s v="Consumer"/>
    <s v="United States"/>
    <s v="Waterbury"/>
    <x v="29"/>
    <x v="504"/>
    <x v="3"/>
    <s v="OFF-LA-10002475"/>
    <x v="1"/>
    <s v="Labels"/>
    <s v="Avery 519"/>
    <n v="14.62"/>
  </r>
  <r>
    <n v="4707"/>
    <s v="CA-2017-158435"/>
    <d v="2017-05-17T00:00:00"/>
    <d v="2017-05-18T00:00:00"/>
    <s v="First Class"/>
    <s v="AG-10900"/>
    <s v="Arthur Gainer"/>
    <s v="Consumer"/>
    <s v="United States"/>
    <s v="Waterbury"/>
    <x v="29"/>
    <x v="504"/>
    <x v="3"/>
    <s v="FUR-FU-10003975"/>
    <x v="0"/>
    <s v="Furnishings"/>
    <s v="Eldon Advantage Chair Mats for Low to Medium Pile Carpets"/>
    <n v="173.24"/>
  </r>
  <r>
    <n v="4708"/>
    <s v="CA-2018-138149"/>
    <d v="2018-06-29T00:00:00"/>
    <d v="2018-06-30T00:00:00"/>
    <s v="First Class"/>
    <s v="WB-21850"/>
    <s v="William Brown"/>
    <s v="Consumer"/>
    <s v="United States"/>
    <s v="Los Angeles"/>
    <x v="1"/>
    <x v="13"/>
    <x v="1"/>
    <s v="OFF-BI-10003091"/>
    <x v="1"/>
    <s v="Binders"/>
    <s v="GBC DocuBind TL200 Manual Binding Machine"/>
    <n v="895.92"/>
  </r>
  <r>
    <n v="4709"/>
    <s v="CA-2018-138149"/>
    <d v="2018-06-29T00:00:00"/>
    <d v="2018-06-30T00:00:00"/>
    <s v="First Class"/>
    <s v="WB-21850"/>
    <s v="William Brown"/>
    <s v="Consumer"/>
    <s v="United States"/>
    <s v="Los Angeles"/>
    <x v="1"/>
    <x v="13"/>
    <x v="1"/>
    <s v="OFF-ST-10002974"/>
    <x v="1"/>
    <s v="Storage"/>
    <s v="Trav-L-File Heavy-Duty Shuttle II, Black"/>
    <n v="130.71"/>
  </r>
  <r>
    <n v="4710"/>
    <s v="CA-2018-138149"/>
    <d v="2018-06-29T00:00:00"/>
    <d v="2018-06-30T00:00:00"/>
    <s v="First Class"/>
    <s v="WB-21850"/>
    <s v="William Brown"/>
    <s v="Consumer"/>
    <s v="United States"/>
    <s v="Los Angeles"/>
    <x v="1"/>
    <x v="13"/>
    <x v="1"/>
    <s v="OFF-AR-10000255"/>
    <x v="1"/>
    <s v="Art"/>
    <s v="Newell 328"/>
    <n v="11.68"/>
  </r>
  <r>
    <n v="4711"/>
    <s v="CA-2018-138149"/>
    <d v="2018-06-29T00:00:00"/>
    <d v="2018-06-30T00:00:00"/>
    <s v="First Class"/>
    <s v="WB-21850"/>
    <s v="William Brown"/>
    <s v="Consumer"/>
    <s v="United States"/>
    <s v="Los Angeles"/>
    <x v="1"/>
    <x v="13"/>
    <x v="1"/>
    <s v="TEC-AC-10001284"/>
    <x v="2"/>
    <s v="Accessories"/>
    <s v="Enermax Briskie RF Wireless Keyboard and Mouse Combo"/>
    <n v="62.31"/>
  </r>
  <r>
    <n v="4712"/>
    <s v="CA-2015-112403"/>
    <d v="2015-03-31T00:00:00"/>
    <d v="2015-03-31T00:00:00"/>
    <s v="Same Day"/>
    <s v="JO-15280"/>
    <s v="Jas O'Carroll"/>
    <s v="Consumer"/>
    <s v="United States"/>
    <s v="Philadelphia"/>
    <x v="9"/>
    <x v="74"/>
    <x v="3"/>
    <s v="OFF-BI-10003529"/>
    <x v="1"/>
    <s v="Binders"/>
    <s v="Avery Round Ring Poly Binders"/>
    <n v="0.85199999999999998"/>
  </r>
  <r>
    <n v="4713"/>
    <s v="CA-2015-108273"/>
    <d v="2015-12-16T00:00:00"/>
    <d v="2015-12-21T00:00:00"/>
    <s v="Standard Class"/>
    <s v="EJ-13720"/>
    <s v="Ed Jacobs"/>
    <s v="Consumer"/>
    <s v="United States"/>
    <s v="Huntsville"/>
    <x v="5"/>
    <x v="143"/>
    <x v="2"/>
    <s v="OFF-PA-10000029"/>
    <x v="1"/>
    <s v="Paper"/>
    <s v="Xerox 224"/>
    <n v="36.287999999999997"/>
  </r>
  <r>
    <n v="4714"/>
    <s v="CA-2015-108273"/>
    <d v="2015-12-16T00:00:00"/>
    <d v="2015-12-21T00:00:00"/>
    <s v="Standard Class"/>
    <s v="EJ-13720"/>
    <s v="Ed Jacobs"/>
    <s v="Consumer"/>
    <s v="United States"/>
    <s v="Huntsville"/>
    <x v="5"/>
    <x v="143"/>
    <x v="2"/>
    <s v="FUR-FU-10002116"/>
    <x v="0"/>
    <s v="Furnishings"/>
    <s v="Tenex Carpeted, Granite-Look or Clear Contemporary Contour Shape Chair Mats"/>
    <n v="56.567999999999998"/>
  </r>
  <r>
    <n v="4715"/>
    <s v="CA-2018-121643"/>
    <d v="2018-05-18T00:00:00"/>
    <d v="2018-05-20T00:00:00"/>
    <s v="First Class"/>
    <s v="AB-10105"/>
    <s v="Adrian Barton"/>
    <s v="Consumer"/>
    <s v="United States"/>
    <s v="Portland"/>
    <x v="21"/>
    <x v="40"/>
    <x v="1"/>
    <s v="TEC-PH-10002200"/>
    <x v="2"/>
    <s v="Phones"/>
    <s v="Aastra 6757i CT Wireless VoIP phone"/>
    <n v="344.70400000000001"/>
  </r>
  <r>
    <n v="4716"/>
    <s v="US-2016-122910"/>
    <d v="2016-05-12T00:00:00"/>
    <d v="2016-05-16T00:00:00"/>
    <s v="Standard Class"/>
    <s v="LT-16765"/>
    <s v="Larry Tron"/>
    <s v="Consumer"/>
    <s v="United States"/>
    <s v="Louisville"/>
    <x v="22"/>
    <x v="127"/>
    <x v="1"/>
    <s v="TEC-PH-10000441"/>
    <x v="2"/>
    <s v="Phones"/>
    <s v="VTech DS6151"/>
    <n v="201.584"/>
  </r>
  <r>
    <n v="4717"/>
    <s v="CA-2018-143126"/>
    <d v="2018-12-03T00:00:00"/>
    <d v="2018-12-07T00:00:00"/>
    <s v="Second Class"/>
    <s v="CM-12655"/>
    <s v="Corinna Mitchell"/>
    <s v="Home Office"/>
    <s v="United States"/>
    <s v="Seattle"/>
    <x v="4"/>
    <x v="60"/>
    <x v="1"/>
    <s v="FUR-TA-10002958"/>
    <x v="0"/>
    <s v="Tables"/>
    <s v="Bevis Oval Conference Table, Walnut"/>
    <n v="521.96"/>
  </r>
  <r>
    <n v="4718"/>
    <s v="CA-2016-129042"/>
    <d v="2016-12-12T00:00:00"/>
    <d v="2016-12-17T00:00:00"/>
    <s v="Standard Class"/>
    <s v="EM-13960"/>
    <s v="Eric Murdock"/>
    <s v="Consumer"/>
    <s v="United States"/>
    <s v="Baltimore"/>
    <x v="39"/>
    <x v="307"/>
    <x v="3"/>
    <s v="OFF-AR-10001662"/>
    <x v="1"/>
    <s v="Art"/>
    <s v="Rogers Handheld Barrel Pencil Sharpener"/>
    <n v="8.2200000000000006"/>
  </r>
  <r>
    <n v="4719"/>
    <s v="CA-2016-109736"/>
    <d v="2016-10-10T00:00:00"/>
    <d v="2016-10-11T00:00:00"/>
    <s v="First Class"/>
    <s v="DJ-13420"/>
    <s v="Denny Joy"/>
    <s v="Corporate"/>
    <s v="United States"/>
    <s v="San Francisco"/>
    <x v="1"/>
    <x v="9"/>
    <x v="1"/>
    <s v="OFF-PA-10004101"/>
    <x v="1"/>
    <s v="Paper"/>
    <s v="Xerox 1894"/>
    <n v="45.36"/>
  </r>
  <r>
    <n v="4720"/>
    <s v="CA-2016-142601"/>
    <d v="2016-04-18T00:00:00"/>
    <d v="2016-04-20T00:00:00"/>
    <s v="Second Class"/>
    <s v="DE-13255"/>
    <s v="Deanra Eno"/>
    <s v="Home Office"/>
    <s v="United States"/>
    <s v="Los Angeles"/>
    <x v="1"/>
    <x v="25"/>
    <x v="1"/>
    <s v="OFF-ST-10002756"/>
    <x v="1"/>
    <s v="Storage"/>
    <s v="Tennsco Stur-D-Stor Boltless Shelving, 5 Shelves, 24&quot; Deep, Sand"/>
    <n v="947.17"/>
  </r>
  <r>
    <n v="4721"/>
    <s v="CA-2016-142601"/>
    <d v="2016-04-18T00:00:00"/>
    <d v="2016-04-20T00:00:00"/>
    <s v="Second Class"/>
    <s v="DE-13255"/>
    <s v="Deanra Eno"/>
    <s v="Home Office"/>
    <s v="United States"/>
    <s v="Los Angeles"/>
    <x v="1"/>
    <x v="25"/>
    <x v="1"/>
    <s v="OFF-PA-10000483"/>
    <x v="1"/>
    <s v="Paper"/>
    <s v="Xerox 19"/>
    <n v="61.96"/>
  </r>
  <r>
    <n v="4722"/>
    <s v="CA-2015-106229"/>
    <d v="2015-06-07T00:00:00"/>
    <d v="2015-06-11T00:00:00"/>
    <s v="Second Class"/>
    <s v="NR-18550"/>
    <s v="Nick Radford"/>
    <s v="Consumer"/>
    <s v="United States"/>
    <s v="Aurora"/>
    <x v="10"/>
    <x v="173"/>
    <x v="2"/>
    <s v="FUR-TA-10002041"/>
    <x v="0"/>
    <s v="Tables"/>
    <s v="Bevis Round Conference Table Top, X-Base"/>
    <n v="268.935"/>
  </r>
  <r>
    <n v="4723"/>
    <s v="US-2018-135230"/>
    <d v="2018-09-01T00:00:00"/>
    <d v="2018-09-07T00:00:00"/>
    <s v="Standard Class"/>
    <s v="CK-12325"/>
    <s v="Christine Kargatis"/>
    <s v="Home Office"/>
    <s v="United States"/>
    <s v="Seattle"/>
    <x v="4"/>
    <x v="5"/>
    <x v="1"/>
    <s v="OFF-AR-10001166"/>
    <x v="1"/>
    <s v="Art"/>
    <s v="Staples in misc. colors"/>
    <n v="7.58"/>
  </r>
  <r>
    <n v="4724"/>
    <s v="CA-2017-159653"/>
    <d v="2017-05-22T00:00:00"/>
    <d v="2017-05-22T00:00:00"/>
    <s v="Same Day"/>
    <s v="JF-15490"/>
    <s v="Jeremy Farry"/>
    <s v="Consumer"/>
    <s v="United States"/>
    <s v="Athens"/>
    <x v="32"/>
    <x v="505"/>
    <x v="0"/>
    <s v="OFF-LA-10004345"/>
    <x v="1"/>
    <s v="Labels"/>
    <s v="Avery 493"/>
    <n v="14.73"/>
  </r>
  <r>
    <n v="4725"/>
    <s v="CA-2017-131968"/>
    <d v="2017-11-11T00:00:00"/>
    <d v="2017-11-15T00:00:00"/>
    <s v="Standard Class"/>
    <s v="LB-16795"/>
    <s v="Laurel Beltran"/>
    <s v="Home Office"/>
    <s v="United States"/>
    <s v="Apopka"/>
    <x v="2"/>
    <x v="330"/>
    <x v="0"/>
    <s v="OFF-BI-10002852"/>
    <x v="1"/>
    <s v="Binders"/>
    <s v="Ibico Standard Transparent Covers"/>
    <n v="9.8879999999999999"/>
  </r>
  <r>
    <n v="4726"/>
    <s v="CA-2017-131968"/>
    <d v="2017-11-11T00:00:00"/>
    <d v="2017-11-15T00:00:00"/>
    <s v="Standard Class"/>
    <s v="LB-16795"/>
    <s v="Laurel Beltran"/>
    <s v="Home Office"/>
    <s v="United States"/>
    <s v="Apopka"/>
    <x v="2"/>
    <x v="330"/>
    <x v="0"/>
    <s v="OFF-AP-10001058"/>
    <x v="1"/>
    <s v="Appliances"/>
    <s v="Sanyo 2.5 Cubic Foot Mid-Size Office Refrigerators"/>
    <n v="671.54399999999998"/>
  </r>
  <r>
    <n v="4727"/>
    <s v="CA-2015-119151"/>
    <d v="2015-11-25T00:00:00"/>
    <d v="2015-11-29T00:00:00"/>
    <s v="Second Class"/>
    <s v="MP-18175"/>
    <s v="Mike Pelletier"/>
    <s v="Home Office"/>
    <s v="United States"/>
    <s v="New York City"/>
    <x v="15"/>
    <x v="29"/>
    <x v="3"/>
    <s v="OFF-ST-10003470"/>
    <x v="1"/>
    <s v="Storage"/>
    <s v="Tennsco Snap-Together Open Shelving Units, Starter Sets and Add-On Units"/>
    <n v="1117.92"/>
  </r>
  <r>
    <n v="4728"/>
    <s v="CA-2015-119151"/>
    <d v="2015-11-25T00:00:00"/>
    <d v="2015-11-29T00:00:00"/>
    <s v="Second Class"/>
    <s v="MP-18175"/>
    <s v="Mike Pelletier"/>
    <s v="Home Office"/>
    <s v="United States"/>
    <s v="New York City"/>
    <x v="15"/>
    <x v="29"/>
    <x v="3"/>
    <s v="FUR-BO-10003159"/>
    <x v="0"/>
    <s v="Bookcases"/>
    <s v="Sauder Camden County Collection Libraries, Planked Cherry Finish"/>
    <n v="275.952"/>
  </r>
  <r>
    <n v="4729"/>
    <s v="CA-2015-123323"/>
    <d v="2015-11-07T00:00:00"/>
    <d v="2015-11-12T00:00:00"/>
    <s v="Standard Class"/>
    <s v="LH-16900"/>
    <s v="Lena Hernandez"/>
    <s v="Consumer"/>
    <s v="United States"/>
    <s v="San Francisco"/>
    <x v="1"/>
    <x v="94"/>
    <x v="1"/>
    <s v="OFF-BI-10003684"/>
    <x v="1"/>
    <s v="Binders"/>
    <s v="Wilson Jones Legal Size Ring Binders"/>
    <n v="123.14400000000001"/>
  </r>
  <r>
    <n v="4730"/>
    <s v="CA-2017-124681"/>
    <d v="2017-07-18T00:00:00"/>
    <d v="2017-07-23T00:00:00"/>
    <s v="Second Class"/>
    <s v="SV-20935"/>
    <s v="Susan Vittorini"/>
    <s v="Consumer"/>
    <s v="United States"/>
    <s v="Dallas"/>
    <x v="5"/>
    <x v="162"/>
    <x v="2"/>
    <s v="TEC-AC-10000487"/>
    <x v="2"/>
    <s v="Accessories"/>
    <s v="SanDisk Cruzer 4 GB USB Flash Drive"/>
    <n v="15.576000000000001"/>
  </r>
  <r>
    <n v="4731"/>
    <s v="US-2016-103996"/>
    <d v="2016-03-29T00:00:00"/>
    <d v="2016-03-31T00:00:00"/>
    <s v="Second Class"/>
    <s v="RB-19435"/>
    <s v="Richard Bierner"/>
    <s v="Consumer"/>
    <s v="United States"/>
    <s v="San Diego"/>
    <x v="1"/>
    <x v="188"/>
    <x v="1"/>
    <s v="OFF-PA-10001736"/>
    <x v="1"/>
    <s v="Paper"/>
    <s v="Xerox 1880"/>
    <n v="212.64"/>
  </r>
  <r>
    <n v="4732"/>
    <s v="US-2016-103996"/>
    <d v="2016-03-29T00:00:00"/>
    <d v="2016-03-31T00:00:00"/>
    <s v="Second Class"/>
    <s v="RB-19435"/>
    <s v="Richard Bierner"/>
    <s v="Consumer"/>
    <s v="United States"/>
    <s v="San Diego"/>
    <x v="1"/>
    <x v="188"/>
    <x v="1"/>
    <s v="OFF-PA-10001609"/>
    <x v="1"/>
    <s v="Paper"/>
    <s v="Tops Wirebound Message Log Books"/>
    <n v="9.8699999999999992"/>
  </r>
  <r>
    <n v="4733"/>
    <s v="US-2016-103996"/>
    <d v="2016-03-29T00:00:00"/>
    <d v="2016-03-31T00:00:00"/>
    <s v="Second Class"/>
    <s v="RB-19435"/>
    <s v="Richard Bierner"/>
    <s v="Consumer"/>
    <s v="United States"/>
    <s v="San Diego"/>
    <x v="1"/>
    <x v="188"/>
    <x v="1"/>
    <s v="TEC-AC-10003116"/>
    <x v="2"/>
    <s v="Accessories"/>
    <s v="Memorex Froggy Flash Drive 8 GB"/>
    <n v="53.25"/>
  </r>
  <r>
    <n v="4734"/>
    <s v="US-2016-103996"/>
    <d v="2016-03-29T00:00:00"/>
    <d v="2016-03-31T00:00:00"/>
    <s v="Second Class"/>
    <s v="RB-19435"/>
    <s v="Richard Bierner"/>
    <s v="Consumer"/>
    <s v="United States"/>
    <s v="San Diego"/>
    <x v="1"/>
    <x v="188"/>
    <x v="1"/>
    <s v="FUR-FU-10004586"/>
    <x v="0"/>
    <s v="Furnishings"/>
    <s v="G.E. Longer-Life Indoor Recessed Floodlight Bulbs"/>
    <n v="19.920000000000002"/>
  </r>
  <r>
    <n v="4735"/>
    <s v="CA-2017-120530"/>
    <d v="2017-04-07T00:00:00"/>
    <d v="2017-04-12T00:00:00"/>
    <s v="Standard Class"/>
    <s v="Dl-13600"/>
    <s v="Dorris liebe"/>
    <s v="Corporate"/>
    <s v="United States"/>
    <s v="New York City"/>
    <x v="15"/>
    <x v="45"/>
    <x v="3"/>
    <s v="FUR-CH-10000454"/>
    <x v="0"/>
    <s v="Chairs"/>
    <s v="Hon Deluxe Fabric Upholstered Stacking Chairs, Rounded Back"/>
    <n v="658.74599999999998"/>
  </r>
  <r>
    <n v="4736"/>
    <s v="CA-2016-155054"/>
    <d v="2016-06-13T00:00:00"/>
    <d v="2016-06-19T00:00:00"/>
    <s v="Standard Class"/>
    <s v="PS-19045"/>
    <s v="Penelope Sewall"/>
    <s v="Home Office"/>
    <s v="United States"/>
    <s v="Lewiston"/>
    <x v="43"/>
    <x v="506"/>
    <x v="3"/>
    <s v="OFF-BI-10004970"/>
    <x v="1"/>
    <s v="Binders"/>
    <s v="ACCOHIDE 3-Ring Binder, Blue, 1&quot;"/>
    <n v="8.26"/>
  </r>
  <r>
    <n v="4737"/>
    <s v="CA-2016-155054"/>
    <d v="2016-06-13T00:00:00"/>
    <d v="2016-06-19T00:00:00"/>
    <s v="Standard Class"/>
    <s v="PS-19045"/>
    <s v="Penelope Sewall"/>
    <s v="Home Office"/>
    <s v="United States"/>
    <s v="Lewiston"/>
    <x v="43"/>
    <x v="506"/>
    <x v="3"/>
    <s v="OFF-BI-10002824"/>
    <x v="1"/>
    <s v="Binders"/>
    <s v="Recycled Easel Ring Binders"/>
    <n v="29.84"/>
  </r>
  <r>
    <n v="4738"/>
    <s v="CA-2016-155054"/>
    <d v="2016-06-13T00:00:00"/>
    <d v="2016-06-19T00:00:00"/>
    <s v="Standard Class"/>
    <s v="PS-19045"/>
    <s v="Penelope Sewall"/>
    <s v="Home Office"/>
    <s v="United States"/>
    <s v="Lewiston"/>
    <x v="43"/>
    <x v="506"/>
    <x v="3"/>
    <s v="TEC-AC-10003657"/>
    <x v="2"/>
    <s v="Accessories"/>
    <s v="Lenovo 17-Key USB Numeric Keypad"/>
    <n v="67.98"/>
  </r>
  <r>
    <n v="4739"/>
    <s v="CA-2016-105725"/>
    <d v="2016-02-18T00:00:00"/>
    <d v="2016-02-24T00:00:00"/>
    <s v="Standard Class"/>
    <s v="GT-14755"/>
    <s v="Guy Thornton"/>
    <s v="Consumer"/>
    <s v="United States"/>
    <s v="Long Beach"/>
    <x v="1"/>
    <x v="106"/>
    <x v="1"/>
    <s v="OFF-LA-10003510"/>
    <x v="1"/>
    <s v="Labels"/>
    <s v="Avery 4027 File Folder Labels for Dot Matrix Printers, 5000 Labels per Box, White"/>
    <n v="61.06"/>
  </r>
  <r>
    <n v="4740"/>
    <s v="CA-2016-105725"/>
    <d v="2016-02-18T00:00:00"/>
    <d v="2016-02-24T00:00:00"/>
    <s v="Standard Class"/>
    <s v="GT-14755"/>
    <s v="Guy Thornton"/>
    <s v="Consumer"/>
    <s v="United States"/>
    <s v="Long Beach"/>
    <x v="1"/>
    <x v="106"/>
    <x v="1"/>
    <s v="FUR-TA-10001676"/>
    <x v="0"/>
    <s v="Tables"/>
    <s v="Hon 61000 Series Interactive Training Tables"/>
    <n v="35.543999999999997"/>
  </r>
  <r>
    <n v="4741"/>
    <s v="CA-2018-164364"/>
    <d v="2018-11-12T00:00:00"/>
    <d v="2018-11-16T00:00:00"/>
    <s v="Standard Class"/>
    <s v="CS-12355"/>
    <s v="Christine Sundaresam"/>
    <s v="Consumer"/>
    <s v="United States"/>
    <s v="Seattle"/>
    <x v="4"/>
    <x v="60"/>
    <x v="1"/>
    <s v="OFF-LA-10004853"/>
    <x v="1"/>
    <s v="Labels"/>
    <s v="Avery 483"/>
    <n v="9.9600000000000009"/>
  </r>
  <r>
    <n v="4742"/>
    <s v="CA-2018-164364"/>
    <d v="2018-11-12T00:00:00"/>
    <d v="2018-11-16T00:00:00"/>
    <s v="Standard Class"/>
    <s v="CS-12355"/>
    <s v="Christine Sundaresam"/>
    <s v="Consumer"/>
    <s v="United States"/>
    <s v="Seattle"/>
    <x v="4"/>
    <x v="60"/>
    <x v="1"/>
    <s v="OFF-AR-10000315"/>
    <x v="1"/>
    <s v="Art"/>
    <s v="Dixon Ticonderoga Maple Cedar Pencil, #2"/>
    <n v="9.2100000000000009"/>
  </r>
  <r>
    <n v="4743"/>
    <s v="CA-2018-164364"/>
    <d v="2018-11-12T00:00:00"/>
    <d v="2018-11-16T00:00:00"/>
    <s v="Standard Class"/>
    <s v="CS-12355"/>
    <s v="Christine Sundaresam"/>
    <s v="Consumer"/>
    <s v="United States"/>
    <s v="Seattle"/>
    <x v="4"/>
    <x v="60"/>
    <x v="1"/>
    <s v="OFF-SU-10000381"/>
    <x v="1"/>
    <s v="Supplies"/>
    <s v="Acme Forged Steel Scissors with Black Enamel Handles"/>
    <n v="27.93"/>
  </r>
  <r>
    <n v="4744"/>
    <s v="CA-2018-168123"/>
    <d v="2018-03-05T00:00:00"/>
    <d v="2018-03-05T00:00:00"/>
    <s v="Same Day"/>
    <s v="JD-16060"/>
    <s v="Julia Dunbar"/>
    <s v="Consumer"/>
    <s v="United States"/>
    <s v="Rochester"/>
    <x v="11"/>
    <x v="38"/>
    <x v="2"/>
    <s v="OFF-FA-10002763"/>
    <x v="1"/>
    <s v="Fasteners"/>
    <s v="Advantus Map Pennant Flags and Round Head Tacks"/>
    <n v="7.9"/>
  </r>
  <r>
    <n v="4745"/>
    <s v="CA-2018-168123"/>
    <d v="2018-03-05T00:00:00"/>
    <d v="2018-03-05T00:00:00"/>
    <s v="Same Day"/>
    <s v="JD-16060"/>
    <s v="Julia Dunbar"/>
    <s v="Consumer"/>
    <s v="United States"/>
    <s v="Rochester"/>
    <x v="11"/>
    <x v="38"/>
    <x v="2"/>
    <s v="OFF-ST-10000877"/>
    <x v="1"/>
    <s v="Storage"/>
    <s v="Recycled Steel Personal File for Standard File Folders"/>
    <n v="221.16"/>
  </r>
  <r>
    <n v="4746"/>
    <s v="CA-2018-168123"/>
    <d v="2018-03-05T00:00:00"/>
    <d v="2018-03-05T00:00:00"/>
    <s v="Same Day"/>
    <s v="JD-16060"/>
    <s v="Julia Dunbar"/>
    <s v="Consumer"/>
    <s v="United States"/>
    <s v="Rochester"/>
    <x v="11"/>
    <x v="38"/>
    <x v="2"/>
    <s v="OFF-BI-10001071"/>
    <x v="1"/>
    <s v="Binders"/>
    <s v="GBC ProClick Punch Binding System"/>
    <n v="127.96"/>
  </r>
  <r>
    <n v="4747"/>
    <s v="CA-2018-168123"/>
    <d v="2018-03-05T00:00:00"/>
    <d v="2018-03-05T00:00:00"/>
    <s v="Same Day"/>
    <s v="JD-16060"/>
    <s v="Julia Dunbar"/>
    <s v="Consumer"/>
    <s v="United States"/>
    <s v="Rochester"/>
    <x v="11"/>
    <x v="38"/>
    <x v="2"/>
    <s v="OFF-BI-10001097"/>
    <x v="1"/>
    <s v="Binders"/>
    <s v="Avery Hole Reinforcements"/>
    <n v="18.690000000000001"/>
  </r>
  <r>
    <n v="4748"/>
    <s v="CA-2017-120005"/>
    <d v="2017-03-03T00:00:00"/>
    <d v="2017-03-03T00:00:00"/>
    <s v="Same Day"/>
    <s v="TS-21160"/>
    <s v="Theresa Swint"/>
    <s v="Corporate"/>
    <s v="United States"/>
    <s v="San Francisco"/>
    <x v="1"/>
    <x v="94"/>
    <x v="1"/>
    <s v="OFF-SU-10004782"/>
    <x v="1"/>
    <s v="Supplies"/>
    <s v="Elite 5&quot; Scissors"/>
    <n v="25.35"/>
  </r>
  <r>
    <n v="4749"/>
    <s v="CA-2017-120005"/>
    <d v="2017-03-03T00:00:00"/>
    <d v="2017-03-03T00:00:00"/>
    <s v="Same Day"/>
    <s v="TS-21160"/>
    <s v="Theresa Swint"/>
    <s v="Corporate"/>
    <s v="United States"/>
    <s v="San Francisco"/>
    <x v="1"/>
    <x v="94"/>
    <x v="1"/>
    <s v="FUR-FU-10000672"/>
    <x v="0"/>
    <s v="Furnishings"/>
    <s v="Executive Impressions 10&quot; Spectator Wall Clock"/>
    <n v="35.28"/>
  </r>
  <r>
    <n v="4750"/>
    <s v="CA-2017-123526"/>
    <d v="2017-12-24T00:00:00"/>
    <d v="2017-12-25T00:00:00"/>
    <s v="First Class"/>
    <s v="BV-11245"/>
    <s v="Benjamin Venier"/>
    <s v="Corporate"/>
    <s v="United States"/>
    <s v="Seattle"/>
    <x v="4"/>
    <x v="5"/>
    <x v="1"/>
    <s v="OFF-PA-10002986"/>
    <x v="1"/>
    <s v="Paper"/>
    <s v="Xerox 1898"/>
    <n v="33.4"/>
  </r>
  <r>
    <n v="4751"/>
    <s v="CA-2017-127649"/>
    <d v="2017-10-07T00:00:00"/>
    <d v="2017-10-09T00:00:00"/>
    <s v="First Class"/>
    <s v="DL-13495"/>
    <s v="Dionis Lloyd"/>
    <s v="Corporate"/>
    <s v="United States"/>
    <s v="Spokane"/>
    <x v="4"/>
    <x v="320"/>
    <x v="1"/>
    <s v="TEC-MA-10001972"/>
    <x v="2"/>
    <s v="Machines"/>
    <s v="Okidata C331dn Printer"/>
    <n v="837.6"/>
  </r>
  <r>
    <n v="4752"/>
    <s v="CA-2017-159989"/>
    <d v="2017-12-09T00:00:00"/>
    <d v="2017-12-13T00:00:00"/>
    <s v="Standard Class"/>
    <s v="EB-13870"/>
    <s v="Emily Burns"/>
    <s v="Consumer"/>
    <s v="United States"/>
    <s v="Franklin"/>
    <x v="18"/>
    <x v="78"/>
    <x v="0"/>
    <s v="TEC-PH-10000169"/>
    <x v="2"/>
    <s v="Phones"/>
    <s v="ARKON Windshield Dashboard Air Vent Car Mount Holder"/>
    <n v="40.68"/>
  </r>
  <r>
    <n v="4753"/>
    <s v="CA-2018-103499"/>
    <d v="2018-11-20T00:00:00"/>
    <d v="2018-11-24T00:00:00"/>
    <s v="Standard Class"/>
    <s v="ES-14020"/>
    <s v="Erica Smith"/>
    <s v="Consumer"/>
    <s v="United States"/>
    <s v="Jackson"/>
    <x v="18"/>
    <x v="279"/>
    <x v="0"/>
    <s v="FUR-CH-10001482"/>
    <x v="0"/>
    <s v="Chairs"/>
    <s v="Office Star - Mesh Screen back chair with Vinyl seat"/>
    <n v="209.56800000000001"/>
  </r>
  <r>
    <n v="4754"/>
    <s v="US-2016-167220"/>
    <d v="2016-12-12T00:00:00"/>
    <d v="2016-12-16T00:00:00"/>
    <s v="Standard Class"/>
    <s v="JB-15925"/>
    <s v="Joni Blumstein"/>
    <s v="Consumer"/>
    <s v="United States"/>
    <s v="Austin"/>
    <x v="5"/>
    <x v="110"/>
    <x v="2"/>
    <s v="TEC-AC-10002018"/>
    <x v="2"/>
    <s v="Accessories"/>
    <s v="AmazonBasics 3-Button USB Wired Mouse"/>
    <n v="22.367999999999999"/>
  </r>
  <r>
    <n v="4755"/>
    <s v="CA-2018-126354"/>
    <d v="2018-02-03T00:00:00"/>
    <d v="2018-02-08T00:00:00"/>
    <s v="Standard Class"/>
    <s v="SC-20380"/>
    <s v="Shahid Collister"/>
    <s v="Consumer"/>
    <s v="United States"/>
    <s v="Pembroke Pines"/>
    <x v="2"/>
    <x v="118"/>
    <x v="0"/>
    <s v="OFF-BI-10000301"/>
    <x v="1"/>
    <s v="Binders"/>
    <s v="GBC Instant Report Kit"/>
    <n v="3.8820000000000001"/>
  </r>
  <r>
    <n v="4756"/>
    <s v="CA-2018-126354"/>
    <d v="2018-02-03T00:00:00"/>
    <d v="2018-02-08T00:00:00"/>
    <s v="Standard Class"/>
    <s v="SC-20380"/>
    <s v="Shahid Collister"/>
    <s v="Consumer"/>
    <s v="United States"/>
    <s v="Pembroke Pines"/>
    <x v="2"/>
    <x v="118"/>
    <x v="0"/>
    <s v="OFF-PA-10004381"/>
    <x v="1"/>
    <s v="Paper"/>
    <s v="14-7/8 x 11 Blue Bar Computer Printout Paper"/>
    <n v="115.29600000000001"/>
  </r>
  <r>
    <n v="4757"/>
    <s v="CA-2018-169817"/>
    <d v="2018-09-21T00:00:00"/>
    <d v="2018-09-25T00:00:00"/>
    <s v="Standard Class"/>
    <s v="EB-13870"/>
    <s v="Emily Burns"/>
    <s v="Consumer"/>
    <s v="United States"/>
    <s v="Philadelphia"/>
    <x v="9"/>
    <x v="105"/>
    <x v="3"/>
    <s v="OFF-BI-10004141"/>
    <x v="1"/>
    <s v="Binders"/>
    <s v="Insertable Tab Indexes For Data Binders"/>
    <n v="1.9079999999999999"/>
  </r>
  <r>
    <n v="4758"/>
    <s v="US-2018-144582"/>
    <d v="2018-04-30T00:00:00"/>
    <d v="2018-05-05T00:00:00"/>
    <s v="Standard Class"/>
    <s v="TC-21475"/>
    <s v="Tony Chapman"/>
    <s v="Home Office"/>
    <s v="United States"/>
    <s v="Danville"/>
    <x v="10"/>
    <x v="507"/>
    <x v="2"/>
    <s v="OFF-BI-10001575"/>
    <x v="1"/>
    <s v="Binders"/>
    <s v="GBC Linen Binding Covers"/>
    <n v="43.372"/>
  </r>
  <r>
    <n v="4759"/>
    <s v="CA-2015-121573"/>
    <d v="2015-11-03T00:00:00"/>
    <d v="2015-11-07T00:00:00"/>
    <s v="Standard Class"/>
    <s v="SG-20605"/>
    <s v="Speros Goranitis"/>
    <s v="Consumer"/>
    <s v="United States"/>
    <s v="New York City"/>
    <x v="15"/>
    <x v="29"/>
    <x v="3"/>
    <s v="TEC-PH-10000984"/>
    <x v="2"/>
    <s v="Phones"/>
    <s v="Panasonic KX-TG9471B"/>
    <n v="783.96"/>
  </r>
  <r>
    <n v="4760"/>
    <s v="CA-2015-121573"/>
    <d v="2015-11-03T00:00:00"/>
    <d v="2015-11-07T00:00:00"/>
    <s v="Standard Class"/>
    <s v="SG-20605"/>
    <s v="Speros Goranitis"/>
    <s v="Consumer"/>
    <s v="United States"/>
    <s v="New York City"/>
    <x v="15"/>
    <x v="29"/>
    <x v="3"/>
    <s v="OFF-BI-10000666"/>
    <x v="1"/>
    <s v="Binders"/>
    <s v="Surelock Post Binders"/>
    <n v="48.896000000000001"/>
  </r>
  <r>
    <n v="4761"/>
    <s v="CA-2015-121573"/>
    <d v="2015-11-03T00:00:00"/>
    <d v="2015-11-07T00:00:00"/>
    <s v="Standard Class"/>
    <s v="SG-20605"/>
    <s v="Speros Goranitis"/>
    <s v="Consumer"/>
    <s v="United States"/>
    <s v="New York City"/>
    <x v="15"/>
    <x v="29"/>
    <x v="3"/>
    <s v="OFF-BI-10003712"/>
    <x v="1"/>
    <s v="Binders"/>
    <s v="Acco Pressboard Covers with Storage Hooks, 14 7/8&quot; x 11&quot;, Light Blue"/>
    <n v="7.8559999999999999"/>
  </r>
  <r>
    <n v="4762"/>
    <s v="CA-2017-117660"/>
    <d v="2017-12-30T00:00:00"/>
    <d v="2018-01-04T00:00:00"/>
    <s v="Standard Class"/>
    <s v="BM-11785"/>
    <s v="Bryan Mills"/>
    <s v="Consumer"/>
    <s v="United States"/>
    <s v="Columbus"/>
    <x v="24"/>
    <x v="47"/>
    <x v="3"/>
    <s v="OFF-LA-10003720"/>
    <x v="1"/>
    <s v="Labels"/>
    <s v="Avery 487"/>
    <n v="5.9039999999999999"/>
  </r>
  <r>
    <n v="4763"/>
    <s v="CA-2017-117660"/>
    <d v="2017-12-30T00:00:00"/>
    <d v="2018-01-04T00:00:00"/>
    <s v="Standard Class"/>
    <s v="BM-11785"/>
    <s v="Bryan Mills"/>
    <s v="Consumer"/>
    <s v="United States"/>
    <s v="Columbus"/>
    <x v="24"/>
    <x v="47"/>
    <x v="3"/>
    <s v="OFF-SU-10001664"/>
    <x v="1"/>
    <s v="Supplies"/>
    <s v="Acme Office Executive Series Stainless Steel Trimmers"/>
    <n v="13.712"/>
  </r>
  <r>
    <n v="4764"/>
    <s v="CA-2015-112851"/>
    <d v="2015-09-17T00:00:00"/>
    <d v="2015-09-21T00:00:00"/>
    <s v="Standard Class"/>
    <s v="NR-18550"/>
    <s v="Nick Radford"/>
    <s v="Consumer"/>
    <s v="United States"/>
    <s v="Chula Vista"/>
    <x v="1"/>
    <x v="457"/>
    <x v="1"/>
    <s v="OFF-EN-10001453"/>
    <x v="1"/>
    <s v="Envelopes"/>
    <s v="Tyvek Interoffice Envelopes, 9 1/2&quot; x 12 1/2&quot;, 100/Box"/>
    <n v="182.94"/>
  </r>
  <r>
    <n v="4765"/>
    <s v="CA-2018-123701"/>
    <d v="2018-11-24T00:00:00"/>
    <d v="2018-11-27T00:00:00"/>
    <s v="First Class"/>
    <s v="PG-18820"/>
    <s v="Patrick Gardner"/>
    <s v="Consumer"/>
    <s v="United States"/>
    <s v="San Francisco"/>
    <x v="1"/>
    <x v="94"/>
    <x v="1"/>
    <s v="OFF-AR-10001860"/>
    <x v="1"/>
    <s v="Art"/>
    <s v="BIC Liqua Brite Liner"/>
    <n v="27.76"/>
  </r>
  <r>
    <n v="4766"/>
    <s v="CA-2016-118227"/>
    <d v="2016-04-24T00:00:00"/>
    <d v="2016-04-28T00:00:00"/>
    <s v="Standard Class"/>
    <s v="DB-13270"/>
    <s v="Deborah Brumfield"/>
    <s v="Home Office"/>
    <s v="United States"/>
    <s v="New York City"/>
    <x v="15"/>
    <x v="29"/>
    <x v="3"/>
    <s v="OFF-AR-10001044"/>
    <x v="1"/>
    <s v="Art"/>
    <s v="BOSTON Ranger #55 Pencil Sharpener, Black"/>
    <n v="25.99"/>
  </r>
  <r>
    <n v="4767"/>
    <s v="CA-2016-123155"/>
    <d v="2016-03-09T00:00:00"/>
    <d v="2016-03-12T00:00:00"/>
    <s v="First Class"/>
    <s v="NS-18640"/>
    <s v="Noel Staavos"/>
    <s v="Corporate"/>
    <s v="United States"/>
    <s v="San Antonio"/>
    <x v="5"/>
    <x v="65"/>
    <x v="2"/>
    <s v="TEC-AC-10002473"/>
    <x v="2"/>
    <s v="Accessories"/>
    <s v="Maxell 4.7GB DVD-R"/>
    <n v="113.52"/>
  </r>
  <r>
    <n v="4768"/>
    <s v="CA-2016-123155"/>
    <d v="2016-03-09T00:00:00"/>
    <d v="2016-03-12T00:00:00"/>
    <s v="First Class"/>
    <s v="NS-18640"/>
    <s v="Noel Staavos"/>
    <s v="Corporate"/>
    <s v="United States"/>
    <s v="San Antonio"/>
    <x v="5"/>
    <x v="65"/>
    <x v="2"/>
    <s v="TEC-PH-10001809"/>
    <x v="2"/>
    <s v="Phones"/>
    <s v="Panasonic KX T7736-B Digital phone"/>
    <n v="359.88"/>
  </r>
  <r>
    <n v="4769"/>
    <s v="CA-2018-158883"/>
    <d v="2018-06-02T00:00:00"/>
    <d v="2018-06-03T00:00:00"/>
    <s v="Same Day"/>
    <s v="CS-11860"/>
    <s v="Cari Schnelling"/>
    <s v="Consumer"/>
    <s v="United States"/>
    <s v="Jacksonville"/>
    <x v="3"/>
    <x v="222"/>
    <x v="0"/>
    <s v="OFF-PA-10004733"/>
    <x v="1"/>
    <s v="Paper"/>
    <s v="Things To Do Today Spiral Book"/>
    <n v="25.344000000000001"/>
  </r>
  <r>
    <n v="4770"/>
    <s v="US-2017-114888"/>
    <d v="2017-09-19T00:00:00"/>
    <d v="2017-09-24T00:00:00"/>
    <s v="Second Class"/>
    <s v="CC-12430"/>
    <s v="Chuck Clark"/>
    <s v="Home Office"/>
    <s v="United States"/>
    <s v="San Francisco"/>
    <x v="1"/>
    <x v="9"/>
    <x v="1"/>
    <s v="OFF-BI-10003355"/>
    <x v="1"/>
    <s v="Binders"/>
    <s v="Cardinal Holdit Business Card Pockets"/>
    <n v="11.952"/>
  </r>
  <r>
    <n v="4771"/>
    <s v="US-2017-114888"/>
    <d v="2017-09-19T00:00:00"/>
    <d v="2017-09-24T00:00:00"/>
    <s v="Second Class"/>
    <s v="CC-12430"/>
    <s v="Chuck Clark"/>
    <s v="Home Office"/>
    <s v="United States"/>
    <s v="San Francisco"/>
    <x v="1"/>
    <x v="9"/>
    <x v="1"/>
    <s v="OFF-SU-10001212"/>
    <x v="1"/>
    <s v="Supplies"/>
    <s v="Kleencut Forged Office Shears by Acme United Corporation"/>
    <n v="6.24"/>
  </r>
  <r>
    <n v="4772"/>
    <s v="US-2015-167262"/>
    <d v="2015-10-31T00:00:00"/>
    <d v="2015-11-03T00:00:00"/>
    <s v="Second Class"/>
    <s v="AC-10450"/>
    <s v="Amy Cox"/>
    <s v="Consumer"/>
    <s v="United States"/>
    <s v="Avondale"/>
    <x v="16"/>
    <x v="508"/>
    <x v="1"/>
    <s v="TEC-PH-10000486"/>
    <x v="2"/>
    <s v="Phones"/>
    <s v="Plantronics HL10 Handset Lifter"/>
    <n v="742.33600000000001"/>
  </r>
  <r>
    <n v="4773"/>
    <s v="CA-2018-119746"/>
    <d v="2018-11-23T00:00:00"/>
    <d v="2018-11-27T00:00:00"/>
    <s v="Standard Class"/>
    <s v="CM-12385"/>
    <s v="Christopher Martinez"/>
    <s v="Consumer"/>
    <s v="United States"/>
    <s v="Chicago"/>
    <x v="10"/>
    <x v="26"/>
    <x v="2"/>
    <s v="FUR-FU-10004909"/>
    <x v="0"/>
    <s v="Furnishings"/>
    <s v="Contemporary Wood/Metal Frame"/>
    <n v="6.4640000000000004"/>
  </r>
  <r>
    <n v="4774"/>
    <s v="CA-2018-119746"/>
    <d v="2018-11-23T00:00:00"/>
    <d v="2018-11-27T00:00:00"/>
    <s v="Standard Class"/>
    <s v="CM-12385"/>
    <s v="Christopher Martinez"/>
    <s v="Consumer"/>
    <s v="United States"/>
    <s v="Chicago"/>
    <x v="10"/>
    <x v="26"/>
    <x v="2"/>
    <s v="OFF-LA-10001613"/>
    <x v="1"/>
    <s v="Labels"/>
    <s v="Avery File Folder Labels"/>
    <n v="11.52"/>
  </r>
  <r>
    <n v="4775"/>
    <s v="CA-2018-119746"/>
    <d v="2018-11-23T00:00:00"/>
    <d v="2018-11-27T00:00:00"/>
    <s v="Standard Class"/>
    <s v="CM-12385"/>
    <s v="Christopher Martinez"/>
    <s v="Consumer"/>
    <s v="United States"/>
    <s v="Chicago"/>
    <x v="10"/>
    <x v="26"/>
    <x v="2"/>
    <s v="TEC-PH-10004447"/>
    <x v="2"/>
    <s v="Phones"/>
    <s v="Toshiba IPT2010-SD IPÂ Telephone"/>
    <n v="222.38399999999999"/>
  </r>
  <r>
    <n v="4776"/>
    <s v="CA-2018-108091"/>
    <d v="2018-11-16T00:00:00"/>
    <d v="2018-11-21T00:00:00"/>
    <s v="Standard Class"/>
    <s v="EK-13795"/>
    <s v="Eileen Kiefer"/>
    <s v="Home Office"/>
    <s v="United States"/>
    <s v="Escondido"/>
    <x v="1"/>
    <x v="245"/>
    <x v="1"/>
    <s v="OFF-AR-10000255"/>
    <x v="1"/>
    <s v="Art"/>
    <s v="Newell 328"/>
    <n v="23.36"/>
  </r>
  <r>
    <n v="4777"/>
    <s v="CA-2017-101630"/>
    <d v="2017-02-19T00:00:00"/>
    <d v="2017-02-23T00:00:00"/>
    <s v="Second Class"/>
    <s v="CK-12760"/>
    <s v="Cyma Kinney"/>
    <s v="Corporate"/>
    <s v="United States"/>
    <s v="Long Beach"/>
    <x v="15"/>
    <x v="254"/>
    <x v="3"/>
    <s v="OFF-LA-10004425"/>
    <x v="1"/>
    <s v="Labels"/>
    <s v="Staple-on labels"/>
    <n v="8.67"/>
  </r>
  <r>
    <n v="4778"/>
    <s v="CA-2017-101630"/>
    <d v="2017-02-19T00:00:00"/>
    <d v="2017-02-23T00:00:00"/>
    <s v="Second Class"/>
    <s v="CK-12760"/>
    <s v="Cyma Kinney"/>
    <s v="Corporate"/>
    <s v="United States"/>
    <s v="Long Beach"/>
    <x v="15"/>
    <x v="254"/>
    <x v="3"/>
    <s v="OFF-SU-10001664"/>
    <x v="1"/>
    <s v="Supplies"/>
    <s v="Acme Office Executive Series Stainless Steel Trimmers"/>
    <n v="25.71"/>
  </r>
  <r>
    <n v="4779"/>
    <s v="CA-2018-132346"/>
    <d v="2018-11-07T00:00:00"/>
    <d v="2018-11-11T00:00:00"/>
    <s v="Standard Class"/>
    <s v="PK-19075"/>
    <s v="Pete Kriz"/>
    <s v="Consumer"/>
    <s v="United States"/>
    <s v="Newark"/>
    <x v="13"/>
    <x v="284"/>
    <x v="3"/>
    <s v="OFF-AP-10000696"/>
    <x v="1"/>
    <s v="Appliances"/>
    <s v="Holmes Odor Grabber"/>
    <n v="100.94"/>
  </r>
  <r>
    <n v="4780"/>
    <s v="CA-2015-150301"/>
    <d v="2015-07-08T00:00:00"/>
    <d v="2015-07-10T00:00:00"/>
    <s v="First Class"/>
    <s v="MH-18025"/>
    <s v="Michelle Huthwaite"/>
    <s v="Consumer"/>
    <s v="United States"/>
    <s v="Buffalo"/>
    <x v="15"/>
    <x v="249"/>
    <x v="3"/>
    <s v="FUR-CH-10002647"/>
    <x v="0"/>
    <s v="Chairs"/>
    <s v="Situations Contoured Folding Chairs, 4/Set"/>
    <n v="63.881999999999998"/>
  </r>
  <r>
    <n v="4781"/>
    <s v="CA-2015-159310"/>
    <d v="2015-11-07T00:00:00"/>
    <d v="2015-11-12T00:00:00"/>
    <s v="Standard Class"/>
    <s v="SC-20725"/>
    <s v="Steven Cartwright"/>
    <s v="Consumer"/>
    <s v="United States"/>
    <s v="Houston"/>
    <x v="5"/>
    <x v="32"/>
    <x v="2"/>
    <s v="FUR-CH-10002758"/>
    <x v="0"/>
    <s v="Chairs"/>
    <s v="Hon Deluxe Fabric Upholstered Stacking Chairs, Squared Back"/>
    <n v="683.14400000000001"/>
  </r>
  <r>
    <n v="4782"/>
    <s v="CA-2015-159310"/>
    <d v="2015-11-07T00:00:00"/>
    <d v="2015-11-12T00:00:00"/>
    <s v="Standard Class"/>
    <s v="SC-20725"/>
    <s v="Steven Cartwright"/>
    <s v="Consumer"/>
    <s v="United States"/>
    <s v="Houston"/>
    <x v="5"/>
    <x v="32"/>
    <x v="2"/>
    <s v="OFF-BI-10000201"/>
    <x v="1"/>
    <s v="Binders"/>
    <s v="Avery Triangle Shaped Sheet Lifters, Black, 2/Pack"/>
    <n v="1.476"/>
  </r>
  <r>
    <n v="4783"/>
    <s v="CA-2015-159310"/>
    <d v="2015-11-07T00:00:00"/>
    <d v="2015-11-12T00:00:00"/>
    <s v="Standard Class"/>
    <s v="SC-20725"/>
    <s v="Steven Cartwright"/>
    <s v="Consumer"/>
    <s v="United States"/>
    <s v="Houston"/>
    <x v="5"/>
    <x v="32"/>
    <x v="2"/>
    <s v="OFF-SU-10004115"/>
    <x v="1"/>
    <s v="Supplies"/>
    <s v="Acme Stainless Steel Office Snips"/>
    <n v="40.712000000000003"/>
  </r>
  <r>
    <n v="4784"/>
    <s v="US-2018-147984"/>
    <d v="2018-01-28T00:00:00"/>
    <d v="2018-02-01T00:00:00"/>
    <s v="Standard Class"/>
    <s v="GB-14575"/>
    <s v="Giulietta Baptist"/>
    <s v="Consumer"/>
    <s v="United States"/>
    <s v="Wichita"/>
    <x v="41"/>
    <x v="476"/>
    <x v="2"/>
    <s v="OFF-PA-10000806"/>
    <x v="1"/>
    <s v="Paper"/>
    <s v="Xerox 1934"/>
    <n v="279.89999999999998"/>
  </r>
  <r>
    <n v="4785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OFF-AR-10001473"/>
    <x v="1"/>
    <s v="Art"/>
    <s v="Newell 313"/>
    <n v="13.12"/>
  </r>
  <r>
    <n v="4786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FUR-BO-10003450"/>
    <x v="0"/>
    <s v="Bookcases"/>
    <s v="Bush Westfield Collection Bookcases, Dark Cherry Finish"/>
    <n v="69.575999999999993"/>
  </r>
  <r>
    <n v="4787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OFF-AR-10001545"/>
    <x v="1"/>
    <s v="Art"/>
    <s v="Newell 326"/>
    <n v="4.2240000000000002"/>
  </r>
  <r>
    <n v="4788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TEC-AC-10004396"/>
    <x v="2"/>
    <s v="Accessories"/>
    <s v="Logitech Keyboard K120"/>
    <n v="58.08"/>
  </r>
  <r>
    <n v="4789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FUR-FU-10002456"/>
    <x v="0"/>
    <s v="Furnishings"/>
    <s v="Master Caster Door Stop, Large Neon Orange"/>
    <n v="52.415999999999997"/>
  </r>
  <r>
    <n v="4790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FUR-FU-10001473"/>
    <x v="0"/>
    <s v="Furnishings"/>
    <s v="DAX Wood Document Frame"/>
    <n v="54.92"/>
  </r>
  <r>
    <n v="4791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FUR-TA-10000849"/>
    <x v="0"/>
    <s v="Tables"/>
    <s v="Bevis Rectangular Conference Tables"/>
    <n v="364.95"/>
  </r>
  <r>
    <n v="4792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OFF-PA-10001166"/>
    <x v="1"/>
    <s v="Paper"/>
    <s v="Xerox 1932"/>
    <n v="85.055999999999997"/>
  </r>
  <r>
    <n v="4793"/>
    <s v="CA-2016-104346"/>
    <d v="2016-12-11T00:00:00"/>
    <d v="2016-12-16T00:00:00"/>
    <s v="Standard Class"/>
    <s v="IM-15070"/>
    <s v="Irene Maddox"/>
    <s v="Consumer"/>
    <s v="United States"/>
    <s v="Colorado Springs"/>
    <x v="22"/>
    <x v="97"/>
    <x v="1"/>
    <s v="OFF-PA-10003256"/>
    <x v="1"/>
    <s v="Paper"/>
    <s v="Avery Personal Creations Heavyweight Cards"/>
    <n v="27.696000000000002"/>
  </r>
  <r>
    <n v="4794"/>
    <s v="US-2016-141684"/>
    <d v="2016-06-29T00:00:00"/>
    <d v="2016-07-04T00:00:00"/>
    <s v="Standard Class"/>
    <s v="MM-18055"/>
    <s v="Michelle Moray"/>
    <s v="Consumer"/>
    <s v="United States"/>
    <s v="New York City"/>
    <x v="15"/>
    <x v="164"/>
    <x v="3"/>
    <s v="OFF-PA-10002870"/>
    <x v="1"/>
    <s v="Paper"/>
    <s v="Ampad Phone Message Book, Recycled, 400 Message Capacity, 5 Â¾â€ x 11â€"/>
    <n v="24.96"/>
  </r>
  <r>
    <n v="4795"/>
    <s v="CA-2016-144722"/>
    <d v="2016-03-16T00:00:00"/>
    <d v="2016-03-23T00:00:00"/>
    <s v="Standard Class"/>
    <s v="MF-18250"/>
    <s v="Monica Federle"/>
    <s v="Corporate"/>
    <s v="United States"/>
    <s v="Los Angeles"/>
    <x v="1"/>
    <x v="1"/>
    <x v="1"/>
    <s v="FUR-FU-10001215"/>
    <x v="0"/>
    <s v="Furnishings"/>
    <s v="Howard Miller 11-1/2&quot; Diameter Brentwood Wall Clock"/>
    <n v="43.13"/>
  </r>
  <r>
    <n v="4796"/>
    <s v="CA-2016-120516"/>
    <d v="2016-08-13T00:00:00"/>
    <d v="2016-08-17T00:00:00"/>
    <s v="Standard Class"/>
    <s v="CK-12595"/>
    <s v="Clytie Kelty"/>
    <s v="Consumer"/>
    <s v="United States"/>
    <s v="Marietta"/>
    <x v="32"/>
    <x v="509"/>
    <x v="0"/>
    <s v="OFF-BI-10004187"/>
    <x v="1"/>
    <s v="Binders"/>
    <s v="3-ring staple pack"/>
    <n v="5.64"/>
  </r>
  <r>
    <n v="4797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OFF-BI-10001718"/>
    <x v="1"/>
    <s v="Binders"/>
    <s v="GBC DocuBind P50 Personal Binding Machine"/>
    <n v="57.582000000000001"/>
  </r>
  <r>
    <n v="4798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OFF-PA-10004983"/>
    <x v="1"/>
    <s v="Paper"/>
    <s v="Xerox 23"/>
    <n v="31.103999999999999"/>
  </r>
  <r>
    <n v="4799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FUR-FU-10002396"/>
    <x v="0"/>
    <s v="Furnishings"/>
    <s v="DAX Copper Panel Document Frame, 5 x 7 Size"/>
    <n v="30.192"/>
  </r>
  <r>
    <n v="4800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TEC-PH-10003988"/>
    <x v="2"/>
    <s v="Phones"/>
    <s v="LF Elite 3D Dazzle Designer Hard Case Cover, Lf Stylus Pen and Wiper For Apple Iphone 5c Mini Lite"/>
    <n v="43.6"/>
  </r>
  <r>
    <n v="4801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OFF-AR-10002467"/>
    <x v="1"/>
    <s v="Art"/>
    <s v="Dixon Ticonderoga Pencils"/>
    <n v="4.7679999999999998"/>
  </r>
  <r>
    <n v="4802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OFF-BI-10004002"/>
    <x v="1"/>
    <s v="Binders"/>
    <s v="Wilson Jones International Size A4 Ring Binders"/>
    <n v="10.38"/>
  </r>
  <r>
    <n v="4803"/>
    <s v="US-2017-148901"/>
    <d v="2017-05-14T00:00:00"/>
    <d v="2017-05-19T00:00:00"/>
    <s v="Standard Class"/>
    <s v="MK-17905"/>
    <s v="Michael Kennedy"/>
    <s v="Corporate"/>
    <s v="United States"/>
    <s v="Jacksonville"/>
    <x v="2"/>
    <x v="133"/>
    <x v="0"/>
    <s v="OFF-BI-10002309"/>
    <x v="1"/>
    <s v="Binders"/>
    <s v="Avery Heavy-Duty EZD  Binder With Locking Rings"/>
    <n v="13.391999999999999"/>
  </r>
  <r>
    <n v="4804"/>
    <s v="CA-2018-136364"/>
    <d v="2018-07-13T00:00:00"/>
    <d v="2018-07-17T00:00:00"/>
    <s v="Second Class"/>
    <s v="MH-17455"/>
    <s v="Mark Hamilton"/>
    <s v="Consumer"/>
    <s v="United States"/>
    <s v="Philadelphia"/>
    <x v="9"/>
    <x v="11"/>
    <x v="3"/>
    <s v="TEC-PH-10003885"/>
    <x v="2"/>
    <s v="Phones"/>
    <s v="Cisco SPA508G"/>
    <n v="39.594000000000001"/>
  </r>
  <r>
    <n v="4805"/>
    <s v="CA-2018-136364"/>
    <d v="2018-07-13T00:00:00"/>
    <d v="2018-07-17T00:00:00"/>
    <s v="Second Class"/>
    <s v="MH-17455"/>
    <s v="Mark Hamilton"/>
    <s v="Consumer"/>
    <s v="United States"/>
    <s v="Philadelphia"/>
    <x v="9"/>
    <x v="11"/>
    <x v="3"/>
    <s v="FUR-FU-10002501"/>
    <x v="0"/>
    <s v="Furnishings"/>
    <s v="Nu-Dell Executive Frame"/>
    <n v="91.007999999999996"/>
  </r>
  <r>
    <n v="4806"/>
    <s v="CA-2016-137708"/>
    <d v="2016-11-22T00:00:00"/>
    <d v="2016-11-25T00:00:00"/>
    <s v="Second Class"/>
    <s v="NG-18430"/>
    <s v="Nathan Gelder"/>
    <s v="Consumer"/>
    <s v="United States"/>
    <s v="Los Angeles"/>
    <x v="1"/>
    <x v="141"/>
    <x v="1"/>
    <s v="OFF-PA-10000176"/>
    <x v="1"/>
    <s v="Paper"/>
    <s v="Xerox 1887"/>
    <n v="37.94"/>
  </r>
  <r>
    <n v="4807"/>
    <s v="CA-2016-137708"/>
    <d v="2016-11-22T00:00:00"/>
    <d v="2016-11-25T00:00:00"/>
    <s v="Second Class"/>
    <s v="NG-18430"/>
    <s v="Nathan Gelder"/>
    <s v="Consumer"/>
    <s v="United States"/>
    <s v="Los Angeles"/>
    <x v="1"/>
    <x v="141"/>
    <x v="1"/>
    <s v="OFF-PA-10000327"/>
    <x v="1"/>
    <s v="Paper"/>
    <s v="Xerox 1971"/>
    <n v="42.8"/>
  </r>
  <r>
    <n v="4808"/>
    <s v="CA-2016-137708"/>
    <d v="2016-11-22T00:00:00"/>
    <d v="2016-11-25T00:00:00"/>
    <s v="Second Class"/>
    <s v="NG-18430"/>
    <s v="Nathan Gelder"/>
    <s v="Consumer"/>
    <s v="United States"/>
    <s v="Los Angeles"/>
    <x v="1"/>
    <x v="141"/>
    <x v="1"/>
    <s v="OFF-ST-10004634"/>
    <x v="1"/>
    <s v="Storage"/>
    <s v="Personal Folder Holder, Ebony"/>
    <n v="33.630000000000003"/>
  </r>
  <r>
    <n v="4809"/>
    <s v="CA-2015-149055"/>
    <d v="2015-11-23T00:00:00"/>
    <d v="2015-11-28T00:00:00"/>
    <s v="Standard Class"/>
    <s v="PB-19210"/>
    <s v="Phillip Breyer"/>
    <s v="Corporate"/>
    <s v="United States"/>
    <s v="Philadelphia"/>
    <x v="9"/>
    <x v="63"/>
    <x v="3"/>
    <s v="OFF-EN-10003040"/>
    <x v="1"/>
    <s v="Envelopes"/>
    <s v="Quality Park Security Envelopes"/>
    <n v="62.808"/>
  </r>
  <r>
    <n v="4810"/>
    <s v="CA-2016-151589"/>
    <d v="2016-12-27T00:00:00"/>
    <d v="2016-12-30T00:00:00"/>
    <s v="First Class"/>
    <s v="RE-19450"/>
    <s v="Richard Eichhorn"/>
    <s v="Consumer"/>
    <s v="United States"/>
    <s v="Eau Claire"/>
    <x v="6"/>
    <x v="423"/>
    <x v="2"/>
    <s v="OFF-PA-10003228"/>
    <x v="1"/>
    <s v="Paper"/>
    <s v="Xerox 1917"/>
    <n v="195.64"/>
  </r>
  <r>
    <n v="4811"/>
    <s v="CA-2016-151589"/>
    <d v="2016-12-27T00:00:00"/>
    <d v="2016-12-30T00:00:00"/>
    <s v="First Class"/>
    <s v="RE-19450"/>
    <s v="Richard Eichhorn"/>
    <s v="Consumer"/>
    <s v="United States"/>
    <s v="Eau Claire"/>
    <x v="6"/>
    <x v="423"/>
    <x v="2"/>
    <s v="TEC-PH-10004345"/>
    <x v="2"/>
    <s v="Phones"/>
    <s v="Cisco SPA 502G IP Phone"/>
    <n v="239.9"/>
  </r>
  <r>
    <n v="4812"/>
    <s v="CA-2017-121370"/>
    <d v="2017-11-14T00:00:00"/>
    <d v="2017-11-19T00:00:00"/>
    <s v="Second Class"/>
    <s v="EB-14110"/>
    <s v="Eugene Barchas"/>
    <s v="Consumer"/>
    <s v="United States"/>
    <s v="Philadelphia"/>
    <x v="9"/>
    <x v="63"/>
    <x v="3"/>
    <s v="FUR-CH-10000785"/>
    <x v="0"/>
    <s v="Chairs"/>
    <s v="Global Ergonomic Managers Chair"/>
    <n v="380.05799999999999"/>
  </r>
  <r>
    <n v="4813"/>
    <s v="CA-2017-121370"/>
    <d v="2017-11-14T00:00:00"/>
    <d v="2017-11-19T00:00:00"/>
    <s v="Second Class"/>
    <s v="EB-14110"/>
    <s v="Eugene Barchas"/>
    <s v="Consumer"/>
    <s v="United States"/>
    <s v="Philadelphia"/>
    <x v="9"/>
    <x v="63"/>
    <x v="3"/>
    <s v="TEC-CO-10004115"/>
    <x v="2"/>
    <s v="Copiers"/>
    <s v="Sharp AL-1530CS Digital Copier"/>
    <n v="1199.9760000000001"/>
  </r>
  <r>
    <n v="4814"/>
    <s v="CA-2017-121370"/>
    <d v="2017-11-14T00:00:00"/>
    <d v="2017-11-19T00:00:00"/>
    <s v="Second Class"/>
    <s v="EB-14110"/>
    <s v="Eugene Barchas"/>
    <s v="Consumer"/>
    <s v="United States"/>
    <s v="Philadelphia"/>
    <x v="9"/>
    <x v="63"/>
    <x v="3"/>
    <s v="FUR-FU-10002813"/>
    <x v="0"/>
    <s v="Furnishings"/>
    <s v="DAX Contemporary Wood Frame with Silver Metal Mat, Desktop, 11 x 14 Size"/>
    <n v="48.576000000000001"/>
  </r>
  <r>
    <n v="4815"/>
    <s v="CA-2017-111696"/>
    <d v="2017-05-08T00:00:00"/>
    <d v="2017-05-10T00:00:00"/>
    <s v="First Class"/>
    <s v="TB-21625"/>
    <s v="Trudy Brown"/>
    <s v="Consumer"/>
    <s v="United States"/>
    <s v="Los Angeles"/>
    <x v="1"/>
    <x v="25"/>
    <x v="1"/>
    <s v="OFF-PA-10002751"/>
    <x v="1"/>
    <s v="Paper"/>
    <s v="Xerox 1920"/>
    <n v="17.940000000000001"/>
  </r>
  <r>
    <n v="4816"/>
    <s v="CA-2015-139598"/>
    <d v="2015-12-26T00:00:00"/>
    <d v="2015-12-31T00:00:00"/>
    <s v="Standard Class"/>
    <s v="MG-17695"/>
    <s v="Maureen Gnade"/>
    <s v="Consumer"/>
    <s v="United States"/>
    <s v="Philadelphia"/>
    <x v="9"/>
    <x v="63"/>
    <x v="3"/>
    <s v="OFF-PA-10004569"/>
    <x v="1"/>
    <s v="Paper"/>
    <s v="Wirebound Message Books, Two 4 1/4&quot; x 5&quot; Forms per Page"/>
    <n v="18.263999999999999"/>
  </r>
  <r>
    <n v="4817"/>
    <s v="CA-2015-139598"/>
    <d v="2015-12-26T00:00:00"/>
    <d v="2015-12-31T00:00:00"/>
    <s v="Standard Class"/>
    <s v="MG-17695"/>
    <s v="Maureen Gnade"/>
    <s v="Consumer"/>
    <s v="United States"/>
    <s v="Philadelphia"/>
    <x v="9"/>
    <x v="63"/>
    <x v="3"/>
    <s v="OFF-AP-10002998"/>
    <x v="1"/>
    <s v="Appliances"/>
    <s v="Holmes 99% HEPA Air Purifier"/>
    <n v="34.655999999999999"/>
  </r>
  <r>
    <n v="4818"/>
    <s v="CA-2015-139598"/>
    <d v="2015-12-26T00:00:00"/>
    <d v="2015-12-31T00:00:00"/>
    <s v="Standard Class"/>
    <s v="MG-17695"/>
    <s v="Maureen Gnade"/>
    <s v="Consumer"/>
    <s v="United States"/>
    <s v="Philadelphia"/>
    <x v="9"/>
    <x v="63"/>
    <x v="3"/>
    <s v="OFF-AP-10003287"/>
    <x v="1"/>
    <s v="Appliances"/>
    <s v="Tripp Lite TLP810NET Broadband Surge for Modem/Fax"/>
    <n v="81.552000000000007"/>
  </r>
  <r>
    <n v="4819"/>
    <s v="CA-2015-139598"/>
    <d v="2015-12-26T00:00:00"/>
    <d v="2015-12-31T00:00:00"/>
    <s v="Standard Class"/>
    <s v="MG-17695"/>
    <s v="Maureen Gnade"/>
    <s v="Consumer"/>
    <s v="United States"/>
    <s v="Philadelphia"/>
    <x v="9"/>
    <x v="63"/>
    <x v="3"/>
    <s v="OFF-ST-10001370"/>
    <x v="1"/>
    <s v="Storage"/>
    <s v="Sensible Storage WireTech Storage Systems"/>
    <n v="227.136"/>
  </r>
  <r>
    <n v="4820"/>
    <s v="CA-2018-117436"/>
    <d v="2018-06-08T00:00:00"/>
    <d v="2018-06-14T00:00:00"/>
    <s v="Standard Class"/>
    <s v="LW-17125"/>
    <s v="Liz Willingham"/>
    <s v="Consumer"/>
    <s v="United States"/>
    <s v="Norwich"/>
    <x v="29"/>
    <x v="211"/>
    <x v="3"/>
    <s v="OFF-BI-10004040"/>
    <x v="1"/>
    <s v="Binders"/>
    <s v="Wilson Jones Impact Binders"/>
    <n v="10.36"/>
  </r>
  <r>
    <n v="4821"/>
    <s v="CA-2016-140025"/>
    <d v="2016-04-07T00:00:00"/>
    <d v="2016-04-11T00:00:00"/>
    <s v="Standard Class"/>
    <s v="PF-19120"/>
    <s v="Peter Fuller"/>
    <s v="Consumer"/>
    <s v="United States"/>
    <s v="San Antonio"/>
    <x v="5"/>
    <x v="65"/>
    <x v="2"/>
    <s v="OFF-AP-10002651"/>
    <x v="1"/>
    <s v="Appliances"/>
    <s v="Hoover Upright Vacuum With Dirt Cup"/>
    <n v="463.24799999999999"/>
  </r>
  <r>
    <n v="4822"/>
    <s v="CA-2016-140025"/>
    <d v="2016-04-07T00:00:00"/>
    <d v="2016-04-11T00:00:00"/>
    <s v="Standard Class"/>
    <s v="PF-19120"/>
    <s v="Peter Fuller"/>
    <s v="Consumer"/>
    <s v="United States"/>
    <s v="San Antonio"/>
    <x v="5"/>
    <x v="65"/>
    <x v="2"/>
    <s v="TEC-AC-10002402"/>
    <x v="2"/>
    <s v="Accessories"/>
    <s v="Razer Kraken PRO Over Ear PC and Music Headset"/>
    <n v="383.952"/>
  </r>
  <r>
    <n v="4823"/>
    <s v="CA-2017-134222"/>
    <d v="2017-07-10T00:00:00"/>
    <d v="2017-07-11T00:00:00"/>
    <s v="Same Day"/>
    <s v="NZ-18565"/>
    <s v="Nick Zandusky"/>
    <s v="Home Office"/>
    <s v="United States"/>
    <s v="Yuma"/>
    <x v="16"/>
    <x v="510"/>
    <x v="1"/>
    <s v="OFF-BI-10001658"/>
    <x v="1"/>
    <s v="Binders"/>
    <s v="GBC Standard Therm-A-Bind Covers"/>
    <n v="44.856000000000002"/>
  </r>
  <r>
    <n v="4824"/>
    <s v="CA-2017-140018"/>
    <d v="2017-11-21T00:00:00"/>
    <d v="2017-11-26T00:00:00"/>
    <s v="Standard Class"/>
    <s v="CK-12205"/>
    <s v="Chloris Kastensmidt"/>
    <s v="Consumer"/>
    <s v="United States"/>
    <s v="Columbus"/>
    <x v="24"/>
    <x v="47"/>
    <x v="3"/>
    <s v="TEC-MA-10000752"/>
    <x v="2"/>
    <s v="Machines"/>
    <s v="Texas Instrument TI-15 Fraction Calculator"/>
    <n v="30.344999999999999"/>
  </r>
  <r>
    <n v="4825"/>
    <s v="CA-2017-140018"/>
    <d v="2017-11-21T00:00:00"/>
    <d v="2017-11-26T00:00:00"/>
    <s v="Standard Class"/>
    <s v="CK-12205"/>
    <s v="Chloris Kastensmidt"/>
    <s v="Consumer"/>
    <s v="United States"/>
    <s v="Columbus"/>
    <x v="24"/>
    <x v="47"/>
    <x v="3"/>
    <s v="FUR-CH-10003817"/>
    <x v="0"/>
    <s v="Chairs"/>
    <s v="Global Value Steno Chair, Gray"/>
    <n v="127.554"/>
  </r>
  <r>
    <n v="4826"/>
    <s v="CA-2017-140018"/>
    <d v="2017-11-21T00:00:00"/>
    <d v="2017-11-26T00:00:00"/>
    <s v="Standard Class"/>
    <s v="CK-12205"/>
    <s v="Chloris Kastensmidt"/>
    <s v="Consumer"/>
    <s v="United States"/>
    <s v="Columbus"/>
    <x v="24"/>
    <x v="47"/>
    <x v="3"/>
    <s v="FUR-FU-10001876"/>
    <x v="0"/>
    <s v="Furnishings"/>
    <s v="Computer Room Manger, 14&quot;"/>
    <n v="77.951999999999998"/>
  </r>
  <r>
    <n v="4827"/>
    <s v="US-2018-136707"/>
    <d v="2018-11-12T00:00:00"/>
    <d v="2018-11-15T00:00:00"/>
    <s v="First Class"/>
    <s v="JE-15610"/>
    <s v="Jim Epp"/>
    <s v="Corporate"/>
    <s v="United States"/>
    <s v="Los Angeles"/>
    <x v="1"/>
    <x v="1"/>
    <x v="1"/>
    <s v="OFF-BI-10003460"/>
    <x v="1"/>
    <s v="Binders"/>
    <s v="Acco 3-Hole Punch"/>
    <n v="14.016"/>
  </r>
  <r>
    <n v="4828"/>
    <s v="CA-2015-152562"/>
    <d v="2015-11-01T00:00:00"/>
    <d v="2015-11-08T00:00:00"/>
    <s v="Standard Class"/>
    <s v="JO-15145"/>
    <s v="Jack O'Briant"/>
    <s v="Corporate"/>
    <s v="United States"/>
    <s v="Richmond"/>
    <x v="0"/>
    <x v="126"/>
    <x v="0"/>
    <s v="OFF-ST-10000464"/>
    <x v="1"/>
    <s v="Storage"/>
    <s v="Multi-Use Personal File Cart and Caster Set, Three Stacking Bins"/>
    <n v="69.52"/>
  </r>
  <r>
    <n v="4829"/>
    <s v="CA-2015-152562"/>
    <d v="2015-11-01T00:00:00"/>
    <d v="2015-11-08T00:00:00"/>
    <s v="Standard Class"/>
    <s v="JO-15145"/>
    <s v="Jack O'Briant"/>
    <s v="Corporate"/>
    <s v="United States"/>
    <s v="Richmond"/>
    <x v="0"/>
    <x v="126"/>
    <x v="0"/>
    <s v="OFF-AR-10001919"/>
    <x v="1"/>
    <s v="Art"/>
    <s v="OIC #2 Pencils, Medium Soft"/>
    <n v="5.64"/>
  </r>
  <r>
    <n v="4830"/>
    <s v="CA-2017-152408"/>
    <d v="2017-05-15T00:00:00"/>
    <d v="2017-05-21T00:00:00"/>
    <s v="Standard Class"/>
    <s v="TT-21220"/>
    <s v="Thomas Thornton"/>
    <s v="Consumer"/>
    <s v="United States"/>
    <s v="New York City"/>
    <x v="15"/>
    <x v="45"/>
    <x v="3"/>
    <s v="OFF-BI-10002393"/>
    <x v="1"/>
    <s v="Binders"/>
    <s v="Binder Posts"/>
    <n v="13.776"/>
  </r>
  <r>
    <n v="4831"/>
    <s v="CA-2015-120278"/>
    <d v="2015-11-07T00:00:00"/>
    <d v="2015-11-12T00:00:00"/>
    <s v="Standard Class"/>
    <s v="MS-17365"/>
    <s v="Maribeth Schnelling"/>
    <s v="Consumer"/>
    <s v="United States"/>
    <s v="Wausau"/>
    <x v="6"/>
    <x v="511"/>
    <x v="2"/>
    <s v="OFF-AP-10001293"/>
    <x v="1"/>
    <s v="Appliances"/>
    <s v="Belkin 8 Outlet Surge Protector"/>
    <n v="245.88"/>
  </r>
  <r>
    <n v="4832"/>
    <s v="CA-2015-120278"/>
    <d v="2015-11-07T00:00:00"/>
    <d v="2015-11-12T00:00:00"/>
    <s v="Standard Class"/>
    <s v="MS-17365"/>
    <s v="Maribeth Schnelling"/>
    <s v="Consumer"/>
    <s v="United States"/>
    <s v="Wausau"/>
    <x v="6"/>
    <x v="511"/>
    <x v="2"/>
    <s v="OFF-ST-10004258"/>
    <x v="1"/>
    <s v="Storage"/>
    <s v="Portable Personal File Box"/>
    <n v="36.630000000000003"/>
  </r>
  <r>
    <n v="4833"/>
    <s v="CA-2015-120278"/>
    <d v="2015-11-07T00:00:00"/>
    <d v="2015-11-12T00:00:00"/>
    <s v="Standard Class"/>
    <s v="MS-17365"/>
    <s v="Maribeth Schnelling"/>
    <s v="Consumer"/>
    <s v="United States"/>
    <s v="Wausau"/>
    <x v="6"/>
    <x v="511"/>
    <x v="2"/>
    <s v="OFF-ST-10002214"/>
    <x v="1"/>
    <s v="Storage"/>
    <s v="X-Rack File for Hanging Folders"/>
    <n v="22.58"/>
  </r>
  <r>
    <n v="4834"/>
    <s v="CA-2015-120278"/>
    <d v="2015-11-07T00:00:00"/>
    <d v="2015-11-12T00:00:00"/>
    <s v="Standard Class"/>
    <s v="MS-17365"/>
    <s v="Maribeth Schnelling"/>
    <s v="Consumer"/>
    <s v="United States"/>
    <s v="Wausau"/>
    <x v="6"/>
    <x v="511"/>
    <x v="2"/>
    <s v="OFF-BI-10004970"/>
    <x v="1"/>
    <s v="Binders"/>
    <s v="ACCOHIDE 3-Ring Binder, Blue, 1&quot;"/>
    <n v="12.39"/>
  </r>
  <r>
    <n v="4835"/>
    <s v="CA-2018-167661"/>
    <d v="2018-10-05T00:00:00"/>
    <d v="2018-10-10T00:00:00"/>
    <s v="Standard Class"/>
    <s v="MP-18175"/>
    <s v="Mike Pelletier"/>
    <s v="Home Office"/>
    <s v="United States"/>
    <s v="San Francisco"/>
    <x v="1"/>
    <x v="94"/>
    <x v="1"/>
    <s v="OFF-BI-10002571"/>
    <x v="1"/>
    <s v="Binders"/>
    <s v="Avery Framed View Binder, EZD Ring (Locking), Navy, 1 1/2&quot;"/>
    <n v="39.92"/>
  </r>
  <r>
    <n v="4836"/>
    <s v="CA-2018-167661"/>
    <d v="2018-10-05T00:00:00"/>
    <d v="2018-10-10T00:00:00"/>
    <s v="Standard Class"/>
    <s v="MP-18175"/>
    <s v="Mike Pelletier"/>
    <s v="Home Office"/>
    <s v="United States"/>
    <s v="San Francisco"/>
    <x v="1"/>
    <x v="94"/>
    <x v="1"/>
    <s v="OFF-PA-10002581"/>
    <x v="1"/>
    <s v="Paper"/>
    <s v="Xerox 1951"/>
    <n v="61.96"/>
  </r>
  <r>
    <n v="4837"/>
    <s v="CA-2018-167661"/>
    <d v="2018-10-05T00:00:00"/>
    <d v="2018-10-10T00:00:00"/>
    <s v="Standard Class"/>
    <s v="MP-18175"/>
    <s v="Mike Pelletier"/>
    <s v="Home Office"/>
    <s v="United States"/>
    <s v="San Francisco"/>
    <x v="1"/>
    <x v="94"/>
    <x v="1"/>
    <s v="OFF-BI-10001097"/>
    <x v="1"/>
    <s v="Binders"/>
    <s v="Avery Hole Reinforcements"/>
    <n v="19.936"/>
  </r>
  <r>
    <n v="4838"/>
    <s v="CA-2018-106831"/>
    <d v="2018-06-01T00:00:00"/>
    <d v="2018-06-03T00:00:00"/>
    <s v="First Class"/>
    <s v="FH-14350"/>
    <s v="Fred Harton"/>
    <s v="Consumer"/>
    <s v="United States"/>
    <s v="Dublin"/>
    <x v="24"/>
    <x v="82"/>
    <x v="3"/>
    <s v="OFF-BI-10003429"/>
    <x v="1"/>
    <s v="Binders"/>
    <s v="Cardinal HOLDit! Binder Insert Strips,Extra Strips"/>
    <n v="3.798"/>
  </r>
  <r>
    <n v="4839"/>
    <s v="CA-2018-106831"/>
    <d v="2018-06-01T00:00:00"/>
    <d v="2018-06-03T00:00:00"/>
    <s v="First Class"/>
    <s v="FH-14350"/>
    <s v="Fred Harton"/>
    <s v="Consumer"/>
    <s v="United States"/>
    <s v="Dublin"/>
    <x v="24"/>
    <x v="82"/>
    <x v="3"/>
    <s v="OFF-PA-10000682"/>
    <x v="1"/>
    <s v="Paper"/>
    <s v="Xerox 1924"/>
    <n v="27.744"/>
  </r>
  <r>
    <n v="4840"/>
    <s v="CA-2018-106831"/>
    <d v="2018-06-01T00:00:00"/>
    <d v="2018-06-03T00:00:00"/>
    <s v="First Class"/>
    <s v="FH-14350"/>
    <s v="Fred Harton"/>
    <s v="Consumer"/>
    <s v="United States"/>
    <s v="Dublin"/>
    <x v="24"/>
    <x v="82"/>
    <x v="3"/>
    <s v="TEC-PH-10001700"/>
    <x v="2"/>
    <s v="Phones"/>
    <s v="Panasonic KX-TG6844B Expandable Digital Cordless Telephone"/>
    <n v="158.376"/>
  </r>
  <r>
    <n v="4841"/>
    <s v="CA-2018-154123"/>
    <d v="2018-11-20T00:00:00"/>
    <d v="2018-11-25T00:00:00"/>
    <s v="Standard Class"/>
    <s v="SC-20050"/>
    <s v="Sample Company A"/>
    <s v="Home Office"/>
    <s v="United States"/>
    <s v="Henderson"/>
    <x v="0"/>
    <x v="0"/>
    <x v="0"/>
    <s v="FUR-FU-10000629"/>
    <x v="0"/>
    <s v="Furnishings"/>
    <s v="9-3/4 Diameter Round Wall Clock"/>
    <n v="27.58"/>
  </r>
  <r>
    <n v="4842"/>
    <s v="CA-2017-136049"/>
    <d v="2017-12-23T00:00:00"/>
    <d v="2017-12-28T00:00:00"/>
    <s v="Standard Class"/>
    <s v="NM-18520"/>
    <s v="Neoma Murray"/>
    <s v="Consumer"/>
    <s v="United States"/>
    <s v="Bowling Green"/>
    <x v="24"/>
    <x v="391"/>
    <x v="3"/>
    <s v="OFF-BI-10001267"/>
    <x v="1"/>
    <s v="Binders"/>
    <s v="Universal Recycled Hanging Pressboard Report Binders, Letter Size"/>
    <n v="5.5529999999999999"/>
  </r>
  <r>
    <n v="4843"/>
    <s v="CA-2018-118402"/>
    <d v="2018-09-29T00:00:00"/>
    <d v="2018-10-04T00:00:00"/>
    <s v="Standard Class"/>
    <s v="JO-15280"/>
    <s v="Jas O'Carroll"/>
    <s v="Consumer"/>
    <s v="United States"/>
    <s v="Memphis"/>
    <x v="18"/>
    <x v="31"/>
    <x v="0"/>
    <s v="OFF-ST-10001418"/>
    <x v="1"/>
    <s v="Storage"/>
    <s v="Carina Media Storage Towers in Natural &amp; Black"/>
    <n v="243.92"/>
  </r>
  <r>
    <n v="4844"/>
    <s v="US-2017-139388"/>
    <d v="2017-11-07T00:00:00"/>
    <d v="2017-11-09T00:00:00"/>
    <s v="First Class"/>
    <s v="CC-12475"/>
    <s v="Cindy Chapman"/>
    <s v="Consumer"/>
    <s v="United States"/>
    <s v="Lakewood"/>
    <x v="30"/>
    <x v="100"/>
    <x v="3"/>
    <s v="OFF-FA-10004968"/>
    <x v="1"/>
    <s v="Fasteners"/>
    <s v="Rubber Band Ball"/>
    <n v="14.96"/>
  </r>
  <r>
    <n v="4845"/>
    <s v="US-2015-128685"/>
    <d v="2015-04-04T00:00:00"/>
    <d v="2015-04-05T00:00:00"/>
    <s v="First Class"/>
    <s v="MZ-17515"/>
    <s v="Mary Zewe"/>
    <s v="Corporate"/>
    <s v="United States"/>
    <s v="Los Angeles"/>
    <x v="1"/>
    <x v="141"/>
    <x v="1"/>
    <s v="OFF-BI-10004140"/>
    <x v="1"/>
    <s v="Binders"/>
    <s v="Avery Non-Stick Binders"/>
    <n v="7.1840000000000002"/>
  </r>
  <r>
    <n v="4846"/>
    <s v="CA-2016-124044"/>
    <d v="2016-07-23T00:00:00"/>
    <d v="2016-07-26T00:00:00"/>
    <s v="Second Class"/>
    <s v="MS-17830"/>
    <s v="Melanie Seite"/>
    <s v="Consumer"/>
    <s v="United States"/>
    <s v="Rochester"/>
    <x v="15"/>
    <x v="144"/>
    <x v="3"/>
    <s v="OFF-BI-10003460"/>
    <x v="1"/>
    <s v="Binders"/>
    <s v="Acco 3-Hole Punch"/>
    <n v="10.512"/>
  </r>
  <r>
    <n v="4847"/>
    <s v="CA-2015-164469"/>
    <d v="2015-06-25T00:00:00"/>
    <d v="2015-06-27T00:00:00"/>
    <s v="Second Class"/>
    <s v="GK-14620"/>
    <s v="Grace Kelly"/>
    <s v="Corporate"/>
    <s v="United States"/>
    <s v="Salem"/>
    <x v="21"/>
    <x v="160"/>
    <x v="1"/>
    <s v="TEC-PH-10002115"/>
    <x v="2"/>
    <s v="Phones"/>
    <s v="Plantronics 81402"/>
    <n v="263.95999999999998"/>
  </r>
  <r>
    <n v="4848"/>
    <s v="CA-2015-164469"/>
    <d v="2015-06-25T00:00:00"/>
    <d v="2015-06-27T00:00:00"/>
    <s v="Second Class"/>
    <s v="GK-14620"/>
    <s v="Grace Kelly"/>
    <s v="Corporate"/>
    <s v="United States"/>
    <s v="Salem"/>
    <x v="21"/>
    <x v="160"/>
    <x v="1"/>
    <s v="OFF-AR-10003478"/>
    <x v="1"/>
    <s v="Art"/>
    <s v="Avery Hi-Liter EverBold Pen Style Fluorescent Highlighters, 4/Pack"/>
    <n v="71.632000000000005"/>
  </r>
  <r>
    <n v="4849"/>
    <s v="CA-2015-164469"/>
    <d v="2015-06-25T00:00:00"/>
    <d v="2015-06-27T00:00:00"/>
    <s v="Second Class"/>
    <s v="GK-14620"/>
    <s v="Grace Kelly"/>
    <s v="Corporate"/>
    <s v="United States"/>
    <s v="Salem"/>
    <x v="21"/>
    <x v="160"/>
    <x v="1"/>
    <s v="OFF-AR-10000475"/>
    <x v="1"/>
    <s v="Art"/>
    <s v="Hunt BOSTON Vista Battery-Operated Pencil Sharpener, Black"/>
    <n v="9.3279999999999994"/>
  </r>
  <r>
    <n v="4850"/>
    <s v="CA-2015-107818"/>
    <d v="2015-09-08T00:00:00"/>
    <d v="2015-09-14T00:00:00"/>
    <s v="Standard Class"/>
    <s v="MC-17275"/>
    <s v="Marc Crier"/>
    <s v="Consumer"/>
    <s v="United States"/>
    <s v="Pasco"/>
    <x v="4"/>
    <x v="512"/>
    <x v="1"/>
    <s v="OFF-AR-10003045"/>
    <x v="1"/>
    <s v="Art"/>
    <s v="Prang Colored Pencils"/>
    <n v="5.88"/>
  </r>
  <r>
    <n v="4851"/>
    <s v="CA-2015-107818"/>
    <d v="2015-09-08T00:00:00"/>
    <d v="2015-09-14T00:00:00"/>
    <s v="Standard Class"/>
    <s v="MC-17275"/>
    <s v="Marc Crier"/>
    <s v="Consumer"/>
    <s v="United States"/>
    <s v="Pasco"/>
    <x v="4"/>
    <x v="512"/>
    <x v="1"/>
    <s v="FUR-CH-10000454"/>
    <x v="0"/>
    <s v="Chairs"/>
    <s v="Hon Deluxe Fabric Upholstered Stacking Chairs, Rounded Back"/>
    <n v="975.92"/>
  </r>
  <r>
    <n v="4852"/>
    <s v="CA-2015-107818"/>
    <d v="2015-09-08T00:00:00"/>
    <d v="2015-09-14T00:00:00"/>
    <s v="Standard Class"/>
    <s v="MC-17275"/>
    <s v="Marc Crier"/>
    <s v="Consumer"/>
    <s v="United States"/>
    <s v="Pasco"/>
    <x v="4"/>
    <x v="512"/>
    <x v="1"/>
    <s v="OFF-AR-10000380"/>
    <x v="1"/>
    <s v="Art"/>
    <s v="Hunt PowerHouse Electric Pencil Sharpener, Blue"/>
    <n v="303.83999999999997"/>
  </r>
  <r>
    <n v="4853"/>
    <s v="CA-2015-107818"/>
    <d v="2015-09-08T00:00:00"/>
    <d v="2015-09-14T00:00:00"/>
    <s v="Standard Class"/>
    <s v="MC-17275"/>
    <s v="Marc Crier"/>
    <s v="Consumer"/>
    <s v="United States"/>
    <s v="Pasco"/>
    <x v="4"/>
    <x v="512"/>
    <x v="1"/>
    <s v="OFF-ST-10000736"/>
    <x v="1"/>
    <s v="Storage"/>
    <s v="Carina Double Wide Media Storage Towers in Natural &amp; Black"/>
    <n v="485.88"/>
  </r>
  <r>
    <n v="4854"/>
    <s v="CA-2015-113320"/>
    <d v="2015-12-12T00:00:00"/>
    <d v="2015-12-15T00:00:00"/>
    <s v="Second Class"/>
    <s v="LH-17155"/>
    <s v="Logan Haushalter"/>
    <s v="Consumer"/>
    <s v="United States"/>
    <s v="Oakland"/>
    <x v="1"/>
    <x v="232"/>
    <x v="1"/>
    <s v="FUR-FU-10004270"/>
    <x v="0"/>
    <s v="Furnishings"/>
    <s v="Eldon Image Series Desk Accessories, Burgundy"/>
    <n v="12.54"/>
  </r>
  <r>
    <n v="4855"/>
    <s v="CA-2015-113320"/>
    <d v="2015-12-12T00:00:00"/>
    <d v="2015-12-15T00:00:00"/>
    <s v="Second Class"/>
    <s v="LH-17155"/>
    <s v="Logan Haushalter"/>
    <s v="Consumer"/>
    <s v="United States"/>
    <s v="Oakland"/>
    <x v="1"/>
    <x v="232"/>
    <x v="1"/>
    <s v="OFF-ST-10000617"/>
    <x v="1"/>
    <s v="Storage"/>
    <s v="Woodgrain Magazine Files by Perma"/>
    <n v="8.94"/>
  </r>
  <r>
    <n v="4856"/>
    <s v="CA-2015-113320"/>
    <d v="2015-12-12T00:00:00"/>
    <d v="2015-12-15T00:00:00"/>
    <s v="Second Class"/>
    <s v="LH-17155"/>
    <s v="Logan Haushalter"/>
    <s v="Consumer"/>
    <s v="United States"/>
    <s v="Oakland"/>
    <x v="1"/>
    <x v="232"/>
    <x v="1"/>
    <s v="FUR-FU-10001706"/>
    <x v="0"/>
    <s v="Furnishings"/>
    <s v="Longer-Life Soft White Bulbs"/>
    <n v="9.24"/>
  </r>
  <r>
    <n v="4857"/>
    <s v="CA-2016-137526"/>
    <d v="2016-01-13T00:00:00"/>
    <d v="2016-01-17T00:00:00"/>
    <s v="Standard Class"/>
    <s v="PB-19150"/>
    <s v="Philip Brown"/>
    <s v="Consumer"/>
    <s v="United States"/>
    <s v="Los Angeles"/>
    <x v="1"/>
    <x v="25"/>
    <x v="1"/>
    <s v="OFF-BI-10003364"/>
    <x v="1"/>
    <s v="Binders"/>
    <s v="Binding Machine Supplies"/>
    <n v="70.007999999999996"/>
  </r>
  <r>
    <n v="4858"/>
    <s v="CA-2016-137526"/>
    <d v="2016-01-13T00:00:00"/>
    <d v="2016-01-17T00:00:00"/>
    <s v="Standard Class"/>
    <s v="PB-19150"/>
    <s v="Philip Brown"/>
    <s v="Consumer"/>
    <s v="United States"/>
    <s v="Los Angeles"/>
    <x v="1"/>
    <x v="25"/>
    <x v="1"/>
    <s v="FUR-FU-10001861"/>
    <x v="0"/>
    <s v="Furnishings"/>
    <s v="Floodlight Indoor Halogen Bulbs, 1 Bulb per Pack, 60 Watts"/>
    <n v="77.599999999999994"/>
  </r>
  <r>
    <n v="4859"/>
    <s v="CA-2016-137526"/>
    <d v="2016-01-13T00:00:00"/>
    <d v="2016-01-17T00:00:00"/>
    <s v="Standard Class"/>
    <s v="PB-19150"/>
    <s v="Philip Brown"/>
    <s v="Consumer"/>
    <s v="United States"/>
    <s v="Los Angeles"/>
    <x v="1"/>
    <x v="25"/>
    <x v="1"/>
    <s v="FUR-FU-10004845"/>
    <x v="0"/>
    <s v="Furnishings"/>
    <s v="Deflect-o EconoMat Nonstudded, No Bevel Mat"/>
    <n v="464.85"/>
  </r>
  <r>
    <n v="4860"/>
    <s v="CA-2018-136063"/>
    <d v="2018-12-15T00:00:00"/>
    <d v="2018-12-19T00:00:00"/>
    <s v="Standard Class"/>
    <s v="SS-20140"/>
    <s v="Saphhira Shifley"/>
    <s v="Corporate"/>
    <s v="United States"/>
    <s v="Oak Park"/>
    <x v="10"/>
    <x v="513"/>
    <x v="2"/>
    <s v="OFF-AR-10000823"/>
    <x v="1"/>
    <s v="Art"/>
    <s v="Newell 307"/>
    <n v="10.192"/>
  </r>
  <r>
    <n v="4861"/>
    <s v="CA-2017-101546"/>
    <d v="2017-12-18T00:00:00"/>
    <d v="2017-12-24T00:00:00"/>
    <s v="Standard Class"/>
    <s v="GK-14620"/>
    <s v="Grace Kelly"/>
    <s v="Corporate"/>
    <s v="United States"/>
    <s v="Morristown"/>
    <x v="30"/>
    <x v="92"/>
    <x v="3"/>
    <s v="OFF-BI-10001359"/>
    <x v="1"/>
    <s v="Binders"/>
    <s v="GBC DocuBind TL300 Electric Binding System"/>
    <n v="1793.98"/>
  </r>
  <r>
    <n v="4862"/>
    <s v="CA-2015-138940"/>
    <d v="2015-04-11T00:00:00"/>
    <d v="2015-04-16T00:00:00"/>
    <s v="Second Class"/>
    <s v="GM-14455"/>
    <s v="Gary Mitchum"/>
    <s v="Home Office"/>
    <s v="United States"/>
    <s v="Austin"/>
    <x v="5"/>
    <x v="110"/>
    <x v="2"/>
    <s v="TEC-PH-10001835"/>
    <x v="2"/>
    <s v="Phones"/>
    <s v="Jawbone JAMBOX Wireless Bluetooth Speaker"/>
    <n v="758.35199999999998"/>
  </r>
  <r>
    <n v="4863"/>
    <s v="CA-2017-125164"/>
    <d v="2017-11-10T00:00:00"/>
    <d v="2017-11-14T00:00:00"/>
    <s v="Standard Class"/>
    <s v="SH-19975"/>
    <s v="Sally Hughsby"/>
    <s v="Corporate"/>
    <s v="United States"/>
    <s v="New York City"/>
    <x v="15"/>
    <x v="164"/>
    <x v="3"/>
    <s v="OFF-BI-10001191"/>
    <x v="1"/>
    <s v="Binders"/>
    <s v="Canvas Sectional Post Binders"/>
    <n v="20.367999999999999"/>
  </r>
  <r>
    <n v="4864"/>
    <s v="CA-2017-125164"/>
    <d v="2017-11-10T00:00:00"/>
    <d v="2017-11-14T00:00:00"/>
    <s v="Standard Class"/>
    <s v="SH-19975"/>
    <s v="Sally Hughsby"/>
    <s v="Corporate"/>
    <s v="United States"/>
    <s v="New York City"/>
    <x v="15"/>
    <x v="164"/>
    <x v="3"/>
    <s v="OFF-BI-10003982"/>
    <x v="1"/>
    <s v="Binders"/>
    <s v="Wilson Jones Century Plastic Molded Ring Binders"/>
    <n v="49.847999999999999"/>
  </r>
  <r>
    <n v="4865"/>
    <s v="CA-2018-163531"/>
    <d v="2018-06-26T00:00:00"/>
    <d v="2018-06-30T00:00:00"/>
    <s v="Standard Class"/>
    <s v="SC-20725"/>
    <s v="Steven Cartwright"/>
    <s v="Consumer"/>
    <s v="United States"/>
    <s v="New York City"/>
    <x v="15"/>
    <x v="23"/>
    <x v="3"/>
    <s v="TEC-PH-10001425"/>
    <x v="2"/>
    <s v="Phones"/>
    <s v="Mophie Juice Pack Helium for iPhone"/>
    <n v="239.97"/>
  </r>
  <r>
    <n v="4866"/>
    <s v="CA-2018-122490"/>
    <d v="2018-11-13T00:00:00"/>
    <d v="2018-11-18T00:00:00"/>
    <s v="Standard Class"/>
    <s v="TT-21070"/>
    <s v="Ted Trevino"/>
    <s v="Consumer"/>
    <s v="United States"/>
    <s v="Seattle"/>
    <x v="4"/>
    <x v="5"/>
    <x v="1"/>
    <s v="FUR-CH-10001215"/>
    <x v="0"/>
    <s v="Chairs"/>
    <s v="Global Troy Executive Leather Low-Back Tilter"/>
    <n v="2404.7040000000002"/>
  </r>
  <r>
    <n v="4867"/>
    <s v="CA-2018-122490"/>
    <d v="2018-11-13T00:00:00"/>
    <d v="2018-11-18T00:00:00"/>
    <s v="Standard Class"/>
    <s v="TT-21070"/>
    <s v="Ted Trevino"/>
    <s v="Consumer"/>
    <s v="United States"/>
    <s v="Seattle"/>
    <x v="4"/>
    <x v="5"/>
    <x v="1"/>
    <s v="OFF-BI-10001718"/>
    <x v="1"/>
    <s v="Binders"/>
    <s v="GBC DocuBind P50 Personal Binding Machine"/>
    <n v="563.024"/>
  </r>
  <r>
    <n v="4868"/>
    <s v="CA-2018-122490"/>
    <d v="2018-11-13T00:00:00"/>
    <d v="2018-11-18T00:00:00"/>
    <s v="Standard Class"/>
    <s v="TT-21070"/>
    <s v="Ted Trevino"/>
    <s v="Consumer"/>
    <s v="United States"/>
    <s v="Seattle"/>
    <x v="4"/>
    <x v="5"/>
    <x v="1"/>
    <s v="OFF-ST-10000991"/>
    <x v="1"/>
    <s v="Storage"/>
    <s v="Space Solutions HD Industrial Steel Shelving."/>
    <n v="344.91"/>
  </r>
  <r>
    <n v="4869"/>
    <s v="CA-2018-122490"/>
    <d v="2018-11-13T00:00:00"/>
    <d v="2018-11-18T00:00:00"/>
    <s v="Standard Class"/>
    <s v="TT-21070"/>
    <s v="Ted Trevino"/>
    <s v="Consumer"/>
    <s v="United States"/>
    <s v="Seattle"/>
    <x v="4"/>
    <x v="5"/>
    <x v="1"/>
    <s v="OFF-LA-10001613"/>
    <x v="1"/>
    <s v="Labels"/>
    <s v="Avery File Folder Labels"/>
    <n v="8.64"/>
  </r>
  <r>
    <n v="4870"/>
    <s v="CA-2018-131366"/>
    <d v="2018-11-24T00:00:00"/>
    <d v="2018-11-29T00:00:00"/>
    <s v="Standard Class"/>
    <s v="SC-20440"/>
    <s v="Shaun Chance"/>
    <s v="Corporate"/>
    <s v="United States"/>
    <s v="Lancaster"/>
    <x v="9"/>
    <x v="207"/>
    <x v="3"/>
    <s v="TEC-PH-10003437"/>
    <x v="2"/>
    <s v="Phones"/>
    <s v="Blue Parrot B250XT Professional Grade Wireless BluetoothÂ HeadsetÂ with"/>
    <n v="89.988"/>
  </r>
  <r>
    <n v="4871"/>
    <s v="CA-2018-131366"/>
    <d v="2018-11-24T00:00:00"/>
    <d v="2018-11-29T00:00:00"/>
    <s v="Standard Class"/>
    <s v="SC-20440"/>
    <s v="Shaun Chance"/>
    <s v="Corporate"/>
    <s v="United States"/>
    <s v="Lancaster"/>
    <x v="9"/>
    <x v="207"/>
    <x v="3"/>
    <s v="OFF-PA-10000675"/>
    <x v="1"/>
    <s v="Paper"/>
    <s v="Xerox 1919"/>
    <n v="229.54400000000001"/>
  </r>
  <r>
    <n v="4872"/>
    <s v="CA-2018-164042"/>
    <d v="2018-05-23T00:00:00"/>
    <d v="2018-05-27T00:00:00"/>
    <s v="Standard Class"/>
    <s v="KL-16645"/>
    <s v="Ken Lonsdale"/>
    <s v="Consumer"/>
    <s v="United States"/>
    <s v="Houston"/>
    <x v="5"/>
    <x v="14"/>
    <x v="2"/>
    <s v="OFF-FA-10000840"/>
    <x v="1"/>
    <s v="Fasteners"/>
    <s v="OIC Thumb-Tacks"/>
    <n v="1.8240000000000001"/>
  </r>
  <r>
    <n v="4873"/>
    <s v="CA-2018-164042"/>
    <d v="2018-05-23T00:00:00"/>
    <d v="2018-05-27T00:00:00"/>
    <s v="Standard Class"/>
    <s v="KL-16645"/>
    <s v="Ken Lonsdale"/>
    <s v="Consumer"/>
    <s v="United States"/>
    <s v="Houston"/>
    <x v="5"/>
    <x v="14"/>
    <x v="2"/>
    <s v="OFF-AP-10001947"/>
    <x v="1"/>
    <s v="Appliances"/>
    <s v="Acco 6 Outlet Guardian Premium Plus Surge Suppressor"/>
    <n v="18.32"/>
  </r>
  <r>
    <n v="4874"/>
    <s v="CA-2018-164042"/>
    <d v="2018-05-23T00:00:00"/>
    <d v="2018-05-27T00:00:00"/>
    <s v="Standard Class"/>
    <s v="KL-16645"/>
    <s v="Ken Lonsdale"/>
    <s v="Consumer"/>
    <s v="United States"/>
    <s v="Houston"/>
    <x v="5"/>
    <x v="14"/>
    <x v="2"/>
    <s v="OFF-ST-10002301"/>
    <x v="1"/>
    <s v="Storage"/>
    <s v="Tennsco Commercial Shelving"/>
    <n v="48.816000000000003"/>
  </r>
  <r>
    <n v="4875"/>
    <s v="CA-2018-164042"/>
    <d v="2018-05-23T00:00:00"/>
    <d v="2018-05-27T00:00:00"/>
    <s v="Standard Class"/>
    <s v="KL-16645"/>
    <s v="Ken Lonsdale"/>
    <s v="Consumer"/>
    <s v="United States"/>
    <s v="Houston"/>
    <x v="5"/>
    <x v="14"/>
    <x v="2"/>
    <s v="OFF-BI-10001922"/>
    <x v="1"/>
    <s v="Binders"/>
    <s v="Storex Dura Pro Binders"/>
    <n v="1.1879999999999999"/>
  </r>
  <r>
    <n v="4876"/>
    <s v="CA-2015-132864"/>
    <d v="2015-12-02T00:00:00"/>
    <d v="2015-12-07T00:00:00"/>
    <s v="Standard Class"/>
    <s v="KN-16390"/>
    <s v="Katherine Nockton"/>
    <s v="Corporate"/>
    <s v="United States"/>
    <s v="Columbus"/>
    <x v="24"/>
    <x v="47"/>
    <x v="3"/>
    <s v="TEC-AC-10001267"/>
    <x v="2"/>
    <s v="Accessories"/>
    <s v="ImationÂ 32GB Pocket Pro USB 3.0Â Flash DriveÂ - 32 GB - Black - 1 P ..."/>
    <n v="119.8"/>
  </r>
  <r>
    <n v="4877"/>
    <s v="US-2015-155817"/>
    <d v="2015-10-03T00:00:00"/>
    <d v="2015-10-09T00:00:00"/>
    <s v="Standard Class"/>
    <s v="SL-20155"/>
    <s v="Sara Luxemburg"/>
    <s v="Home Office"/>
    <s v="United States"/>
    <s v="Durham"/>
    <x v="3"/>
    <x v="35"/>
    <x v="0"/>
    <s v="OFF-ST-10000532"/>
    <x v="1"/>
    <s v="Storage"/>
    <s v="Advantus Rolling Drawer Organizers"/>
    <n v="61.567999999999998"/>
  </r>
  <r>
    <n v="4878"/>
    <s v="US-2015-155817"/>
    <d v="2015-10-03T00:00:00"/>
    <d v="2015-10-09T00:00:00"/>
    <s v="Standard Class"/>
    <s v="SL-20155"/>
    <s v="Sara Luxemburg"/>
    <s v="Home Office"/>
    <s v="United States"/>
    <s v="Durham"/>
    <x v="3"/>
    <x v="35"/>
    <x v="0"/>
    <s v="OFF-AR-10002335"/>
    <x v="1"/>
    <s v="Art"/>
    <s v="DIXON Oriole Pencils"/>
    <n v="6.1920000000000002"/>
  </r>
  <r>
    <n v="4879"/>
    <s v="US-2017-131891"/>
    <d v="2017-07-29T00:00:00"/>
    <d v="2017-07-31T00:00:00"/>
    <s v="First Class"/>
    <s v="PW-19240"/>
    <s v="Pierre Wener"/>
    <s v="Consumer"/>
    <s v="United States"/>
    <s v="Pensacola"/>
    <x v="2"/>
    <x v="514"/>
    <x v="0"/>
    <s v="OFF-BI-10000201"/>
    <x v="1"/>
    <s v="Binders"/>
    <s v="Avery Triangle Shaped Sheet Lifters, Black, 2/Pack"/>
    <n v="2.214"/>
  </r>
  <r>
    <n v="4880"/>
    <s v="CA-2018-143567"/>
    <d v="2018-11-02T00:00:00"/>
    <d v="2018-11-05T00:00:00"/>
    <s v="Second Class"/>
    <s v="TB-21175"/>
    <s v="Thomas Boland"/>
    <s v="Corporate"/>
    <s v="United States"/>
    <s v="Henderson"/>
    <x v="0"/>
    <x v="0"/>
    <x v="0"/>
    <s v="OFF-EN-10004846"/>
    <x v="1"/>
    <s v="Envelopes"/>
    <s v="Letter or Legal Size Expandable Poly String Tie Envelopes"/>
    <n v="5.32"/>
  </r>
  <r>
    <n v="4881"/>
    <s v="CA-2018-143567"/>
    <d v="2018-11-02T00:00:00"/>
    <d v="2018-11-05T00:00:00"/>
    <s v="Second Class"/>
    <s v="TB-21175"/>
    <s v="Thomas Boland"/>
    <s v="Corporate"/>
    <s v="United States"/>
    <s v="Henderson"/>
    <x v="0"/>
    <x v="0"/>
    <x v="0"/>
    <s v="FUR-CH-10000454"/>
    <x v="0"/>
    <s v="Chairs"/>
    <s v="Hon Deluxe Fabric Upholstered Stacking Chairs, Rounded Back"/>
    <n v="975.92"/>
  </r>
  <r>
    <n v="4882"/>
    <s v="CA-2018-143567"/>
    <d v="2018-11-02T00:00:00"/>
    <d v="2018-11-05T00:00:00"/>
    <s v="Second Class"/>
    <s v="TB-21175"/>
    <s v="Thomas Boland"/>
    <s v="Corporate"/>
    <s v="United States"/>
    <s v="Henderson"/>
    <x v="0"/>
    <x v="0"/>
    <x v="0"/>
    <s v="TEC-AC-10004145"/>
    <x v="2"/>
    <s v="Accessories"/>
    <s v="Logitech diNovo Edge Keyboard"/>
    <n v="2249.91"/>
  </r>
  <r>
    <n v="4883"/>
    <s v="CA-2018-143567"/>
    <d v="2018-11-02T00:00:00"/>
    <d v="2018-11-05T00:00:00"/>
    <s v="Second Class"/>
    <s v="TB-21175"/>
    <s v="Thomas Boland"/>
    <s v="Corporate"/>
    <s v="United States"/>
    <s v="Henderson"/>
    <x v="0"/>
    <x v="0"/>
    <x v="0"/>
    <s v="OFF-ST-10001580"/>
    <x v="1"/>
    <s v="Storage"/>
    <s v="Super Decoflex Portable Personal File"/>
    <n v="59.92"/>
  </r>
  <r>
    <n v="4884"/>
    <s v="CA-2018-104080"/>
    <d v="2018-03-08T00:00:00"/>
    <d v="2018-03-15T00:00:00"/>
    <s v="Standard Class"/>
    <s v="AH-10210"/>
    <s v="Alan Hwang"/>
    <s v="Consumer"/>
    <s v="United States"/>
    <s v="Anaheim"/>
    <x v="1"/>
    <x v="158"/>
    <x v="1"/>
    <s v="OFF-BI-10003876"/>
    <x v="1"/>
    <s v="Binders"/>
    <s v="Green Canvas Binder for 8-1/2&quot; x 14&quot; Sheets"/>
    <n v="171.2"/>
  </r>
  <r>
    <n v="4885"/>
    <s v="CA-2018-104080"/>
    <d v="2018-03-08T00:00:00"/>
    <d v="2018-03-15T00:00:00"/>
    <s v="Standard Class"/>
    <s v="AH-10210"/>
    <s v="Alan Hwang"/>
    <s v="Consumer"/>
    <s v="United States"/>
    <s v="Anaheim"/>
    <x v="1"/>
    <x v="158"/>
    <x v="1"/>
    <s v="OFF-AR-10001972"/>
    <x v="1"/>
    <s v="Art"/>
    <s v="Newell 323"/>
    <n v="3.36"/>
  </r>
  <r>
    <n v="4886"/>
    <s v="CA-2015-151379"/>
    <d v="2015-12-16T00:00:00"/>
    <d v="2015-12-20T00:00:00"/>
    <s v="Standard Class"/>
    <s v="SC-20695"/>
    <s v="Steve Chapman"/>
    <s v="Corporate"/>
    <s v="United States"/>
    <s v="Detroit"/>
    <x v="12"/>
    <x v="83"/>
    <x v="2"/>
    <s v="OFF-PA-10000595"/>
    <x v="1"/>
    <s v="Paper"/>
    <s v="Xerox 1929"/>
    <n v="114.2"/>
  </r>
  <r>
    <n v="4887"/>
    <s v="CA-2017-163167"/>
    <d v="2017-11-28T00:00:00"/>
    <d v="2017-12-01T00:00:00"/>
    <s v="Second Class"/>
    <s v="RF-19345"/>
    <s v="Randy Ferguson"/>
    <s v="Corporate"/>
    <s v="United States"/>
    <s v="Marietta"/>
    <x v="32"/>
    <x v="509"/>
    <x v="0"/>
    <s v="FUR-CH-10004477"/>
    <x v="0"/>
    <s v="Chairs"/>
    <s v="Global Push Button Manager's Chair, Indigo"/>
    <n v="182.67"/>
  </r>
  <r>
    <n v="4888"/>
    <s v="CA-2017-163167"/>
    <d v="2017-11-28T00:00:00"/>
    <d v="2017-12-01T00:00:00"/>
    <s v="Second Class"/>
    <s v="RF-19345"/>
    <s v="Randy Ferguson"/>
    <s v="Corporate"/>
    <s v="United States"/>
    <s v="Marietta"/>
    <x v="32"/>
    <x v="509"/>
    <x v="0"/>
    <s v="TEC-AC-10003441"/>
    <x v="2"/>
    <s v="Accessories"/>
    <s v="Kingston Digital DataTraveler 32GB USB 2.0"/>
    <n v="101.7"/>
  </r>
  <r>
    <n v="4889"/>
    <s v="CA-2017-163167"/>
    <d v="2017-11-28T00:00:00"/>
    <d v="2017-12-01T00:00:00"/>
    <s v="Second Class"/>
    <s v="RF-19345"/>
    <s v="Randy Ferguson"/>
    <s v="Corporate"/>
    <s v="United States"/>
    <s v="Marietta"/>
    <x v="32"/>
    <x v="509"/>
    <x v="0"/>
    <s v="OFF-ST-10004459"/>
    <x v="1"/>
    <s v="Storage"/>
    <s v="Tennsco Single-Tier Lockers"/>
    <n v="1126.02"/>
  </r>
  <r>
    <n v="4890"/>
    <s v="CA-2017-163167"/>
    <d v="2017-11-28T00:00:00"/>
    <d v="2017-12-01T00:00:00"/>
    <s v="Second Class"/>
    <s v="RF-19345"/>
    <s v="Randy Ferguson"/>
    <s v="Corporate"/>
    <s v="United States"/>
    <s v="Marietta"/>
    <x v="32"/>
    <x v="509"/>
    <x v="0"/>
    <s v="OFF-ST-10003805"/>
    <x v="1"/>
    <s v="Storage"/>
    <s v="24 Capacity Maxi Data Binder Racks, Pearl"/>
    <n v="1263.3"/>
  </r>
  <r>
    <n v="4891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AR-10001246"/>
    <x v="1"/>
    <s v="Art"/>
    <s v="Newell 317"/>
    <n v="8.82"/>
  </r>
  <r>
    <n v="4892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PA-10001295"/>
    <x v="1"/>
    <s v="Paper"/>
    <s v="Computer Printout Paper with Letter-Trim Perforations"/>
    <n v="37.94"/>
  </r>
  <r>
    <n v="4893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AR-10001231"/>
    <x v="1"/>
    <s v="Art"/>
    <s v="Sanford EarthWrite Recycled Pencils, Medium Soft, #2"/>
    <n v="4.2"/>
  </r>
  <r>
    <n v="4894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ST-10002743"/>
    <x v="1"/>
    <s v="Storage"/>
    <s v="SAFCO Boltless Steel Shelving"/>
    <n v="227.28"/>
  </r>
  <r>
    <n v="4895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PA-10004327"/>
    <x v="1"/>
    <s v="Paper"/>
    <s v="Xerox 1911"/>
    <n v="47.9"/>
  </r>
  <r>
    <n v="4896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EN-10004773"/>
    <x v="1"/>
    <s v="Envelopes"/>
    <s v="Staple envelope"/>
    <n v="61.96"/>
  </r>
  <r>
    <n v="4897"/>
    <s v="CA-2017-135776"/>
    <d v="2017-12-23T00:00:00"/>
    <d v="2017-12-30T00:00:00"/>
    <s v="Standard Class"/>
    <s v="EH-13765"/>
    <s v="Edward Hooks"/>
    <s v="Corporate"/>
    <s v="United States"/>
    <s v="Seattle"/>
    <x v="4"/>
    <x v="5"/>
    <x v="1"/>
    <s v="OFF-ST-10003470"/>
    <x v="1"/>
    <s v="Storage"/>
    <s v="Tennsco Snap-Together Open Shelving Units, Starter Sets and Add-On Units"/>
    <n v="1117.92"/>
  </r>
  <r>
    <n v="4898"/>
    <s v="US-2015-122021"/>
    <d v="2015-10-15T00:00:00"/>
    <d v="2015-10-17T00:00:00"/>
    <s v="First Class"/>
    <s v="AC-10660"/>
    <s v="Anna Chung"/>
    <s v="Consumer"/>
    <s v="United States"/>
    <s v="Parma"/>
    <x v="24"/>
    <x v="270"/>
    <x v="3"/>
    <s v="FUR-CH-10003761"/>
    <x v="0"/>
    <s v="Chairs"/>
    <s v="Global Italian Leather Office Chair"/>
    <n v="183.37200000000001"/>
  </r>
  <r>
    <n v="4899"/>
    <s v="US-2015-122021"/>
    <d v="2015-10-15T00:00:00"/>
    <d v="2015-10-17T00:00:00"/>
    <s v="First Class"/>
    <s v="AC-10660"/>
    <s v="Anna Chung"/>
    <s v="Consumer"/>
    <s v="United States"/>
    <s v="Parma"/>
    <x v="24"/>
    <x v="270"/>
    <x v="3"/>
    <s v="OFF-PA-10002230"/>
    <x v="1"/>
    <s v="Paper"/>
    <s v="Xerox 1897"/>
    <n v="7.968"/>
  </r>
  <r>
    <n v="4900"/>
    <s v="CA-2017-130484"/>
    <d v="2017-08-22T00:00:00"/>
    <d v="2017-08-27T00:00:00"/>
    <s v="Standard Class"/>
    <s v="SG-20470"/>
    <s v="Sheri Gordon"/>
    <s v="Consumer"/>
    <s v="United States"/>
    <s v="Gresham"/>
    <x v="21"/>
    <x v="426"/>
    <x v="1"/>
    <s v="OFF-BI-10000088"/>
    <x v="1"/>
    <s v="Binders"/>
    <s v="GBC Imprintable Covers"/>
    <n v="26.352"/>
  </r>
  <r>
    <n v="4901"/>
    <s v="CA-2018-120936"/>
    <d v="2018-12-17T00:00:00"/>
    <d v="2018-12-21T00:00:00"/>
    <s v="Standard Class"/>
    <s v="CA-12310"/>
    <s v="Christine Abelman"/>
    <s v="Corporate"/>
    <s v="United States"/>
    <s v="Anaheim"/>
    <x v="1"/>
    <x v="158"/>
    <x v="1"/>
    <s v="OFF-ST-10001526"/>
    <x v="1"/>
    <s v="Storage"/>
    <s v="Iceberg Mobile Mega Data/Printer Cart"/>
    <n v="481.32"/>
  </r>
  <r>
    <n v="4902"/>
    <s v="CA-2018-120936"/>
    <d v="2018-12-17T00:00:00"/>
    <d v="2018-12-21T00:00:00"/>
    <s v="Standard Class"/>
    <s v="CA-12310"/>
    <s v="Christine Abelman"/>
    <s v="Corporate"/>
    <s v="United States"/>
    <s v="Anaheim"/>
    <x v="1"/>
    <x v="158"/>
    <x v="1"/>
    <s v="OFF-SU-10002557"/>
    <x v="1"/>
    <s v="Supplies"/>
    <s v="Fiskars Spring-Action Scissors"/>
    <n v="13.98"/>
  </r>
  <r>
    <n v="4903"/>
    <s v="CA-2018-110884"/>
    <d v="2018-03-07T00:00:00"/>
    <d v="2018-03-12T00:00:00"/>
    <s v="Standard Class"/>
    <s v="SH-20395"/>
    <s v="Shahid Hopkins"/>
    <s v="Consumer"/>
    <s v="United States"/>
    <s v="New York City"/>
    <x v="15"/>
    <x v="45"/>
    <x v="3"/>
    <s v="OFF-BI-10003669"/>
    <x v="1"/>
    <s v="Binders"/>
    <s v="3M Organizer Strips"/>
    <n v="25.92"/>
  </r>
  <r>
    <n v="4904"/>
    <s v="CA-2018-110884"/>
    <d v="2018-03-07T00:00:00"/>
    <d v="2018-03-12T00:00:00"/>
    <s v="Standard Class"/>
    <s v="SH-20395"/>
    <s v="Shahid Hopkins"/>
    <s v="Consumer"/>
    <s v="United States"/>
    <s v="New York City"/>
    <x v="15"/>
    <x v="45"/>
    <x v="3"/>
    <s v="OFF-LA-10003510"/>
    <x v="1"/>
    <s v="Labels"/>
    <s v="Avery 4027 File Folder Labels for Dot Matrix Printers, 5000 Labels per Box, White"/>
    <n v="91.59"/>
  </r>
  <r>
    <n v="4905"/>
    <s v="US-2015-161613"/>
    <d v="2015-12-01T00:00:00"/>
    <d v="2015-12-03T00:00:00"/>
    <s v="Second Class"/>
    <s v="MC-17605"/>
    <s v="Matt Connell"/>
    <s v="Corporate"/>
    <s v="United States"/>
    <s v="Houston"/>
    <x v="5"/>
    <x v="32"/>
    <x v="2"/>
    <s v="FUR-CH-10003746"/>
    <x v="0"/>
    <s v="Chairs"/>
    <s v="Hon 4070 Series Pagoda Round Back Stacking Chairs"/>
    <n v="674.05799999999999"/>
  </r>
  <r>
    <n v="4906"/>
    <s v="US-2015-146353"/>
    <d v="2015-10-14T00:00:00"/>
    <d v="2015-10-16T00:00:00"/>
    <s v="Second Class"/>
    <s v="JE-15610"/>
    <s v="Jim Epp"/>
    <s v="Corporate"/>
    <s v="United States"/>
    <s v="Concord"/>
    <x v="38"/>
    <x v="208"/>
    <x v="3"/>
    <s v="OFF-BI-10003476"/>
    <x v="1"/>
    <s v="Binders"/>
    <s v="Avery Metallic Poly Binders"/>
    <n v="22.92"/>
  </r>
  <r>
    <n v="4907"/>
    <s v="US-2015-146353"/>
    <d v="2015-10-14T00:00:00"/>
    <d v="2015-10-16T00:00:00"/>
    <s v="Second Class"/>
    <s v="JE-15610"/>
    <s v="Jim Epp"/>
    <s v="Corporate"/>
    <s v="United States"/>
    <s v="Concord"/>
    <x v="38"/>
    <x v="208"/>
    <x v="3"/>
    <s v="OFF-ST-10001469"/>
    <x v="1"/>
    <s v="Storage"/>
    <s v="Fellowes Bankers Box Recycled Super Stor/Drawer"/>
    <n v="269.89999999999998"/>
  </r>
  <r>
    <n v="4908"/>
    <s v="CA-2015-133809"/>
    <d v="2015-11-18T00:00:00"/>
    <d v="2015-11-23T00:00:00"/>
    <s v="Second Class"/>
    <s v="MS-17530"/>
    <s v="MaryBeth Skach"/>
    <s v="Consumer"/>
    <s v="United States"/>
    <s v="Fairfield"/>
    <x v="24"/>
    <x v="322"/>
    <x v="3"/>
    <s v="OFF-BI-10001757"/>
    <x v="1"/>
    <s v="Binders"/>
    <s v="Pressboard Hanging Data Binders for Unburst Sheets"/>
    <n v="11.808"/>
  </r>
  <r>
    <n v="4909"/>
    <s v="CA-2015-133809"/>
    <d v="2015-11-18T00:00:00"/>
    <d v="2015-11-23T00:00:00"/>
    <s v="Second Class"/>
    <s v="MS-17530"/>
    <s v="MaryBeth Skach"/>
    <s v="Consumer"/>
    <s v="United States"/>
    <s v="Fairfield"/>
    <x v="24"/>
    <x v="322"/>
    <x v="3"/>
    <s v="TEC-PH-10004875"/>
    <x v="2"/>
    <s v="Phones"/>
    <s v="PNY Rapid USB Car Charger - Black"/>
    <n v="9.5879999999999992"/>
  </r>
  <r>
    <n v="4910"/>
    <s v="CA-2018-127306"/>
    <d v="2018-01-14T00:00:00"/>
    <d v="2018-01-18T00:00:00"/>
    <s v="Standard Class"/>
    <s v="BH-11710"/>
    <s v="Brosina Hoffman"/>
    <s v="Consumer"/>
    <s v="United States"/>
    <s v="Johnson City"/>
    <x v="18"/>
    <x v="339"/>
    <x v="0"/>
    <s v="OFF-EN-10001219"/>
    <x v="1"/>
    <s v="Envelopes"/>
    <s v="#10- 4 1/8&quot; x 9 1/2&quot; Security-Tint Envelopes"/>
    <n v="18.335999999999999"/>
  </r>
  <r>
    <n v="4911"/>
    <s v="CA-2018-127306"/>
    <d v="2018-01-14T00:00:00"/>
    <d v="2018-01-18T00:00:00"/>
    <s v="Standard Class"/>
    <s v="BH-11710"/>
    <s v="Brosina Hoffman"/>
    <s v="Consumer"/>
    <s v="United States"/>
    <s v="Johnson City"/>
    <x v="18"/>
    <x v="339"/>
    <x v="0"/>
    <s v="OFF-PA-10000019"/>
    <x v="1"/>
    <s v="Paper"/>
    <s v="Xerox 1931"/>
    <n v="36.287999999999997"/>
  </r>
  <r>
    <n v="4912"/>
    <s v="CA-2018-127306"/>
    <d v="2018-01-14T00:00:00"/>
    <d v="2018-01-18T00:00:00"/>
    <s v="Standard Class"/>
    <s v="BH-11710"/>
    <s v="Brosina Hoffman"/>
    <s v="Consumer"/>
    <s v="United States"/>
    <s v="Johnson City"/>
    <x v="18"/>
    <x v="339"/>
    <x v="0"/>
    <s v="TEC-PH-10001924"/>
    <x v="2"/>
    <s v="Phones"/>
    <s v="iHome FM Clock Radio with Lightning Dock"/>
    <n v="111.98399999999999"/>
  </r>
  <r>
    <n v="4913"/>
    <s v="CA-2018-127306"/>
    <d v="2018-01-14T00:00:00"/>
    <d v="2018-01-18T00:00:00"/>
    <s v="Standard Class"/>
    <s v="BH-11710"/>
    <s v="Brosina Hoffman"/>
    <s v="Consumer"/>
    <s v="United States"/>
    <s v="Johnson City"/>
    <x v="18"/>
    <x v="339"/>
    <x v="0"/>
    <s v="OFF-BI-10002003"/>
    <x v="1"/>
    <s v="Binders"/>
    <s v="Ibico Presentation Index for Binding Systems"/>
    <n v="5.97"/>
  </r>
  <r>
    <n v="4914"/>
    <s v="CA-2018-127306"/>
    <d v="2018-01-14T00:00:00"/>
    <d v="2018-01-18T00:00:00"/>
    <s v="Standard Class"/>
    <s v="BH-11710"/>
    <s v="Brosina Hoffman"/>
    <s v="Consumer"/>
    <s v="United States"/>
    <s v="Johnson City"/>
    <x v="18"/>
    <x v="339"/>
    <x v="0"/>
    <s v="OFF-BI-10003727"/>
    <x v="1"/>
    <s v="Binders"/>
    <s v="Avery Durable Slant Ring Binders With Label Holder"/>
    <n v="2.508"/>
  </r>
  <r>
    <n v="4915"/>
    <s v="CA-2016-161830"/>
    <d v="2016-09-24T00:00:00"/>
    <d v="2016-09-26T00:00:00"/>
    <s v="Second Class"/>
    <s v="ME-17725"/>
    <s v="Max Engle"/>
    <s v="Consumer"/>
    <s v="United States"/>
    <s v="Seattle"/>
    <x v="4"/>
    <x v="59"/>
    <x v="1"/>
    <s v="OFF-AR-10004042"/>
    <x v="1"/>
    <s v="Art"/>
    <s v="BOSTON Model 1800 Electric Pencil Sharpeners, Putty/Woodgrain"/>
    <n v="35.96"/>
  </r>
  <r>
    <n v="4916"/>
    <s v="CA-2016-161830"/>
    <d v="2016-09-24T00:00:00"/>
    <d v="2016-09-26T00:00:00"/>
    <s v="Second Class"/>
    <s v="ME-17725"/>
    <s v="Max Engle"/>
    <s v="Consumer"/>
    <s v="United States"/>
    <s v="Seattle"/>
    <x v="4"/>
    <x v="59"/>
    <x v="1"/>
    <s v="OFF-BI-10001097"/>
    <x v="1"/>
    <s v="Binders"/>
    <s v="Avery Hole Reinforcements"/>
    <n v="14.952"/>
  </r>
  <r>
    <n v="4917"/>
    <s v="CA-2018-163125"/>
    <d v="2018-10-09T00:00:00"/>
    <d v="2018-10-11T00:00:00"/>
    <s v="Second Class"/>
    <s v="MB-17305"/>
    <s v="Maria Bertelson"/>
    <s v="Consumer"/>
    <s v="United States"/>
    <s v="League City"/>
    <x v="5"/>
    <x v="515"/>
    <x v="2"/>
    <s v="OFF-AR-10004344"/>
    <x v="1"/>
    <s v="Art"/>
    <s v="Bulldog Vacuum Base Pencil Sharpener"/>
    <n v="67.144000000000005"/>
  </r>
  <r>
    <n v="4918"/>
    <s v="CA-2018-163125"/>
    <d v="2018-10-09T00:00:00"/>
    <d v="2018-10-11T00:00:00"/>
    <s v="Second Class"/>
    <s v="MB-17305"/>
    <s v="Maria Bertelson"/>
    <s v="Consumer"/>
    <s v="United States"/>
    <s v="League City"/>
    <x v="5"/>
    <x v="515"/>
    <x v="2"/>
    <s v="FUR-CH-10001802"/>
    <x v="0"/>
    <s v="Chairs"/>
    <s v="Hon Every-Day Chair Series Swivel Task Chairs"/>
    <n v="254.05799999999999"/>
  </r>
  <r>
    <n v="4919"/>
    <s v="CA-2017-160304"/>
    <d v="2017-01-02T00:00:00"/>
    <d v="2017-01-07T00:00:00"/>
    <s v="Standard Class"/>
    <s v="BM-11575"/>
    <s v="Brendan Murry"/>
    <s v="Corporate"/>
    <s v="United States"/>
    <s v="Gaithersburg"/>
    <x v="39"/>
    <x v="516"/>
    <x v="3"/>
    <s v="FUR-BO-10004709"/>
    <x v="0"/>
    <s v="Bookcases"/>
    <s v="Bush Westfield Collection Bookcases, Medium Cherry Finish"/>
    <n v="173.94"/>
  </r>
  <r>
    <n v="4920"/>
    <s v="CA-2017-160304"/>
    <d v="2017-01-02T00:00:00"/>
    <d v="2017-01-07T00:00:00"/>
    <s v="Standard Class"/>
    <s v="BM-11575"/>
    <s v="Brendan Murry"/>
    <s v="Corporate"/>
    <s v="United States"/>
    <s v="Gaithersburg"/>
    <x v="39"/>
    <x v="516"/>
    <x v="3"/>
    <s v="TEC-PH-10000455"/>
    <x v="2"/>
    <s v="Phones"/>
    <s v="GE 30522EE2"/>
    <n v="231.98"/>
  </r>
  <r>
    <n v="4921"/>
    <s v="CA-2018-101728"/>
    <d v="2018-08-19T00:00:00"/>
    <d v="2018-08-23T00:00:00"/>
    <s v="Standard Class"/>
    <s v="SC-20575"/>
    <s v="Sonia Cooley"/>
    <s v="Consumer"/>
    <s v="United States"/>
    <s v="Chicago"/>
    <x v="10"/>
    <x v="155"/>
    <x v="2"/>
    <s v="OFF-BI-10002393"/>
    <x v="1"/>
    <s v="Binders"/>
    <s v="Binder Posts"/>
    <n v="2.2959999999999998"/>
  </r>
  <r>
    <n v="4922"/>
    <s v="CA-2018-114055"/>
    <d v="2018-12-25T00:00:00"/>
    <d v="2018-12-29T00:00:00"/>
    <s v="Second Class"/>
    <s v="MH-18115"/>
    <s v="Mick Hernandez"/>
    <s v="Home Office"/>
    <s v="United States"/>
    <s v="Huntsville"/>
    <x v="19"/>
    <x v="363"/>
    <x v="0"/>
    <s v="OFF-PA-10004381"/>
    <x v="1"/>
    <s v="Paper"/>
    <s v="14-7/8 x 11 Blue Bar Computer Printout Paper"/>
    <n v="96.08"/>
  </r>
  <r>
    <n v="4923"/>
    <s v="CA-2018-114055"/>
    <d v="2018-12-25T00:00:00"/>
    <d v="2018-12-29T00:00:00"/>
    <s v="Second Class"/>
    <s v="MH-18115"/>
    <s v="Mick Hernandez"/>
    <s v="Home Office"/>
    <s v="United States"/>
    <s v="Huntsville"/>
    <x v="19"/>
    <x v="363"/>
    <x v="0"/>
    <s v="OFF-FA-10003059"/>
    <x v="1"/>
    <s v="Fasteners"/>
    <s v="Assorted Color Push Pins"/>
    <n v="3.62"/>
  </r>
  <r>
    <n v="4924"/>
    <s v="CA-2018-114055"/>
    <d v="2018-12-25T00:00:00"/>
    <d v="2018-12-29T00:00:00"/>
    <s v="Second Class"/>
    <s v="MH-18115"/>
    <s v="Mick Hernandez"/>
    <s v="Home Office"/>
    <s v="United States"/>
    <s v="Huntsville"/>
    <x v="19"/>
    <x v="363"/>
    <x v="0"/>
    <s v="OFF-PA-10000994"/>
    <x v="1"/>
    <s v="Paper"/>
    <s v="Xerox 1915"/>
    <n v="629.1"/>
  </r>
  <r>
    <n v="4925"/>
    <s v="CA-2018-114055"/>
    <d v="2018-12-25T00:00:00"/>
    <d v="2018-12-29T00:00:00"/>
    <s v="Second Class"/>
    <s v="MH-18115"/>
    <s v="Mick Hernandez"/>
    <s v="Home Office"/>
    <s v="United States"/>
    <s v="Huntsville"/>
    <x v="19"/>
    <x v="363"/>
    <x v="0"/>
    <s v="TEC-PH-10002890"/>
    <x v="2"/>
    <s v="Phones"/>
    <s v="AT&amp;T 17929 Lendline Telephone"/>
    <n v="90.48"/>
  </r>
  <r>
    <n v="4926"/>
    <s v="CA-2018-126438"/>
    <d v="2018-09-10T00:00:00"/>
    <d v="2018-09-13T00:00:00"/>
    <s v="First Class"/>
    <s v="AR-10345"/>
    <s v="Alex Russell"/>
    <s v="Corporate"/>
    <s v="United States"/>
    <s v="Lawrence"/>
    <x v="31"/>
    <x v="128"/>
    <x v="3"/>
    <s v="OFF-AR-10003338"/>
    <x v="1"/>
    <s v="Art"/>
    <s v="Eberhard Faber 3 1/2&quot; Golf Pencils"/>
    <n v="14.88"/>
  </r>
  <r>
    <n v="4927"/>
    <s v="CA-2018-117653"/>
    <d v="2018-10-19T00:00:00"/>
    <d v="2018-10-23T00:00:00"/>
    <s v="Standard Class"/>
    <s v="MO-17500"/>
    <s v="Mary O'Rourke"/>
    <s v="Consumer"/>
    <s v="United States"/>
    <s v="Chicago"/>
    <x v="10"/>
    <x v="36"/>
    <x v="2"/>
    <s v="FUR-TA-10003008"/>
    <x v="0"/>
    <s v="Tables"/>
    <s v="Lesro Round Back Collection Coffee Table, End Table"/>
    <n v="91.275000000000006"/>
  </r>
  <r>
    <n v="4928"/>
    <s v="CA-2018-143245"/>
    <d v="2018-12-01T00:00:00"/>
    <d v="2018-12-06T00:00:00"/>
    <s v="Standard Class"/>
    <s v="AD-10180"/>
    <s v="Alan Dominguez"/>
    <s v="Home Office"/>
    <s v="United States"/>
    <s v="Fairfield"/>
    <x v="29"/>
    <x v="69"/>
    <x v="3"/>
    <s v="OFF-PA-10001972"/>
    <x v="1"/>
    <s v="Paper"/>
    <s v="Xerox 214"/>
    <n v="19.440000000000001"/>
  </r>
  <r>
    <n v="4929"/>
    <s v="CA-2018-143245"/>
    <d v="2018-12-01T00:00:00"/>
    <d v="2018-12-06T00:00:00"/>
    <s v="Standard Class"/>
    <s v="AD-10180"/>
    <s v="Alan Dominguez"/>
    <s v="Home Office"/>
    <s v="United States"/>
    <s v="Fairfield"/>
    <x v="29"/>
    <x v="69"/>
    <x v="3"/>
    <s v="FUR-CH-10000155"/>
    <x v="0"/>
    <s v="Chairs"/>
    <s v="Global Comet Stacking Armless Chair"/>
    <n v="897.15"/>
  </r>
  <r>
    <n v="4930"/>
    <s v="US-2015-138828"/>
    <d v="2015-09-02T00:00:00"/>
    <d v="2015-09-03T00:00:00"/>
    <s v="First Class"/>
    <s v="KD-16345"/>
    <s v="Katherine Ducich"/>
    <s v="Consumer"/>
    <s v="United States"/>
    <s v="New York City"/>
    <x v="15"/>
    <x v="29"/>
    <x v="3"/>
    <s v="OFF-AR-10000658"/>
    <x v="1"/>
    <s v="Art"/>
    <s v="Newell 324"/>
    <n v="57.75"/>
  </r>
  <r>
    <n v="4931"/>
    <s v="US-2015-138828"/>
    <d v="2015-09-02T00:00:00"/>
    <d v="2015-09-03T00:00:00"/>
    <s v="First Class"/>
    <s v="KD-16345"/>
    <s v="Katherine Ducich"/>
    <s v="Consumer"/>
    <s v="United States"/>
    <s v="New York City"/>
    <x v="15"/>
    <x v="29"/>
    <x v="3"/>
    <s v="OFF-PA-10000349"/>
    <x v="1"/>
    <s v="Paper"/>
    <s v="Easy-staple paper"/>
    <n v="14.94"/>
  </r>
  <r>
    <n v="4932"/>
    <s v="CA-2018-143651"/>
    <d v="2018-03-25T00:00:00"/>
    <d v="2018-03-30T00:00:00"/>
    <s v="Standard Class"/>
    <s v="FM-14215"/>
    <s v="Filia McAdams"/>
    <s v="Corporate"/>
    <s v="United States"/>
    <s v="Seattle"/>
    <x v="4"/>
    <x v="5"/>
    <x v="1"/>
    <s v="OFF-AR-10001446"/>
    <x v="1"/>
    <s v="Art"/>
    <s v="Newell 309"/>
    <n v="23.1"/>
  </r>
  <r>
    <n v="4933"/>
    <s v="CA-2016-106978"/>
    <d v="2016-09-28T00:00:00"/>
    <d v="2016-10-04T00:00:00"/>
    <s v="Standard Class"/>
    <s v="ZC-21910"/>
    <s v="Zuschuss Carroll"/>
    <s v="Consumer"/>
    <s v="United States"/>
    <s v="Aurora"/>
    <x v="22"/>
    <x v="42"/>
    <x v="1"/>
    <s v="OFF-EN-10004483"/>
    <x v="1"/>
    <s v="Envelopes"/>
    <s v="#10 White Business Envelopes,4 1/8 x 9 1/2"/>
    <n v="12.536"/>
  </r>
  <r>
    <n v="4934"/>
    <s v="CA-2016-106978"/>
    <d v="2016-09-28T00:00:00"/>
    <d v="2016-10-04T00:00:00"/>
    <s v="Standard Class"/>
    <s v="ZC-21910"/>
    <s v="Zuschuss Carroll"/>
    <s v="Consumer"/>
    <s v="United States"/>
    <s v="Aurora"/>
    <x v="22"/>
    <x v="42"/>
    <x v="1"/>
    <s v="OFF-BI-10002012"/>
    <x v="1"/>
    <s v="Binders"/>
    <s v="Wilson Jones Easy Flow II Sheet Lifters"/>
    <n v="1.08"/>
  </r>
  <r>
    <n v="4935"/>
    <s v="CA-2016-106978"/>
    <d v="2016-09-28T00:00:00"/>
    <d v="2016-10-04T00:00:00"/>
    <s v="Standard Class"/>
    <s v="ZC-21910"/>
    <s v="Zuschuss Carroll"/>
    <s v="Consumer"/>
    <s v="United States"/>
    <s v="Aurora"/>
    <x v="22"/>
    <x v="42"/>
    <x v="1"/>
    <s v="OFF-FA-10003021"/>
    <x v="1"/>
    <s v="Fasteners"/>
    <s v="Staples"/>
    <n v="4.5119999999999996"/>
  </r>
  <r>
    <n v="4936"/>
    <s v="CA-2016-155124"/>
    <d v="2016-03-15T00:00:00"/>
    <d v="2016-03-21T00:00:00"/>
    <s v="Standard Class"/>
    <s v="KS-16300"/>
    <s v="Karen Seio"/>
    <s v="Corporate"/>
    <s v="United States"/>
    <s v="Lehi"/>
    <x v="7"/>
    <x v="517"/>
    <x v="1"/>
    <s v="TEC-PH-10003356"/>
    <x v="2"/>
    <s v="Phones"/>
    <s v="SmartStand Mobile Device Holder, Assorted Colors"/>
    <n v="16.776"/>
  </r>
  <r>
    <n v="4937"/>
    <s v="CA-2018-150931"/>
    <d v="2018-01-06T00:00:00"/>
    <d v="2018-01-13T00:00:00"/>
    <s v="Standard Class"/>
    <s v="DP-13390"/>
    <s v="Dennis Pardue"/>
    <s v="Home Office"/>
    <s v="United States"/>
    <s v="Tuscaloosa"/>
    <x v="19"/>
    <x v="518"/>
    <x v="0"/>
    <s v="OFF-BI-10004728"/>
    <x v="1"/>
    <s v="Binders"/>
    <s v="Wilson Jones Turn Tabs Binder Tool for Ring Binders"/>
    <n v="33.74"/>
  </r>
  <r>
    <n v="4938"/>
    <s v="CA-2015-157147"/>
    <d v="2015-01-13T00:00:00"/>
    <d v="2015-01-18T00:00:00"/>
    <s v="Standard Class"/>
    <s v="BD-11605"/>
    <s v="Brian Dahlen"/>
    <s v="Consumer"/>
    <s v="United States"/>
    <s v="San Francisco"/>
    <x v="1"/>
    <x v="9"/>
    <x v="1"/>
    <s v="OFF-ST-10000078"/>
    <x v="1"/>
    <s v="Storage"/>
    <s v="Tennsco 6- and 18-Compartment Lockers"/>
    <n v="1325.85"/>
  </r>
  <r>
    <n v="4939"/>
    <s v="CA-2015-157147"/>
    <d v="2015-01-13T00:00:00"/>
    <d v="2015-01-18T00:00:00"/>
    <s v="Standard Class"/>
    <s v="BD-11605"/>
    <s v="Brian Dahlen"/>
    <s v="Consumer"/>
    <s v="United States"/>
    <s v="San Francisco"/>
    <x v="1"/>
    <x v="9"/>
    <x v="1"/>
    <s v="FUR-BO-10003034"/>
    <x v="0"/>
    <s v="Bookcases"/>
    <s v="O'Sullivan Elevations Bookcase, Cherry Finish"/>
    <n v="333.99900000000002"/>
  </r>
  <r>
    <n v="4940"/>
    <s v="CA-2015-157147"/>
    <d v="2015-01-13T00:00:00"/>
    <d v="2015-01-18T00:00:00"/>
    <s v="Standard Class"/>
    <s v="BD-11605"/>
    <s v="Brian Dahlen"/>
    <s v="Consumer"/>
    <s v="United States"/>
    <s v="San Francisco"/>
    <x v="1"/>
    <x v="9"/>
    <x v="1"/>
    <s v="OFF-AR-10003514"/>
    <x v="1"/>
    <s v="Art"/>
    <s v="4009 Highlighters by Sanford"/>
    <n v="19.899999999999999"/>
  </r>
  <r>
    <n v="4941"/>
    <s v="CA-2016-156482"/>
    <d v="2016-02-06T00:00:00"/>
    <d v="2016-02-13T00:00:00"/>
    <s v="Standard Class"/>
    <s v="IL-15100"/>
    <s v="Ivan Liston"/>
    <s v="Consumer"/>
    <s v="United States"/>
    <s v="Wilmington"/>
    <x v="13"/>
    <x v="49"/>
    <x v="3"/>
    <s v="FUR-CH-10001708"/>
    <x v="0"/>
    <s v="Chairs"/>
    <s v="Office Star - Contemporary Swivel Chair with Padded Adjustable Arms and Flex Back"/>
    <n v="1268.82"/>
  </r>
  <r>
    <n v="4942"/>
    <s v="CA-2016-156482"/>
    <d v="2016-02-06T00:00:00"/>
    <d v="2016-02-13T00:00:00"/>
    <s v="Standard Class"/>
    <s v="IL-15100"/>
    <s v="Ivan Liston"/>
    <s v="Consumer"/>
    <s v="United States"/>
    <s v="Wilmington"/>
    <x v="13"/>
    <x v="49"/>
    <x v="3"/>
    <s v="FUR-BO-10002598"/>
    <x v="0"/>
    <s v="Bookcases"/>
    <s v="Hon Metal Bookcases, Putty"/>
    <n v="283.92"/>
  </r>
  <r>
    <n v="4943"/>
    <s v="CA-2016-156482"/>
    <d v="2016-02-06T00:00:00"/>
    <d v="2016-02-13T00:00:00"/>
    <s v="Standard Class"/>
    <s v="IL-15100"/>
    <s v="Ivan Liston"/>
    <s v="Consumer"/>
    <s v="United States"/>
    <s v="Wilmington"/>
    <x v="13"/>
    <x v="49"/>
    <x v="3"/>
    <s v="OFF-AR-10001022"/>
    <x v="1"/>
    <s v="Art"/>
    <s v="SANFORD Liquid Accent Tank-Style Highlighters"/>
    <n v="5.68"/>
  </r>
  <r>
    <n v="4944"/>
    <s v="CA-2018-106782"/>
    <d v="2018-12-21T00:00:00"/>
    <d v="2018-12-27T00:00:00"/>
    <s v="Standard Class"/>
    <s v="LP-17095"/>
    <s v="Liz Preis"/>
    <s v="Consumer"/>
    <s v="United States"/>
    <s v="Lafayette"/>
    <x v="14"/>
    <x v="376"/>
    <x v="2"/>
    <s v="OFF-ST-10004459"/>
    <x v="1"/>
    <s v="Storage"/>
    <s v="Tennsco Single-Tier Lockers"/>
    <n v="375.34"/>
  </r>
  <r>
    <n v="4945"/>
    <s v="CA-2017-151372"/>
    <d v="2017-09-05T00:00:00"/>
    <d v="2017-09-06T00:00:00"/>
    <s v="First Class"/>
    <s v="JH-15985"/>
    <s v="Joseph Holt"/>
    <s v="Consumer"/>
    <s v="United States"/>
    <s v="Redondo Beach"/>
    <x v="1"/>
    <x v="413"/>
    <x v="1"/>
    <s v="OFF-PA-10004381"/>
    <x v="1"/>
    <s v="Paper"/>
    <s v="14-7/8 x 11 Blue Bar Computer Printout Paper"/>
    <n v="96.08"/>
  </r>
  <r>
    <n v="4946"/>
    <s v="CA-2017-151372"/>
    <d v="2017-09-05T00:00:00"/>
    <d v="2017-09-06T00:00:00"/>
    <s v="First Class"/>
    <s v="JH-15985"/>
    <s v="Joseph Holt"/>
    <s v="Consumer"/>
    <s v="United States"/>
    <s v="Redondo Beach"/>
    <x v="1"/>
    <x v="413"/>
    <x v="1"/>
    <s v="OFF-BI-10000050"/>
    <x v="1"/>
    <s v="Binders"/>
    <s v="Angle-D Binders with Locking Rings, Label Holders"/>
    <n v="11.68"/>
  </r>
  <r>
    <n v="4947"/>
    <s v="CA-2017-151372"/>
    <d v="2017-09-05T00:00:00"/>
    <d v="2017-09-06T00:00:00"/>
    <s v="First Class"/>
    <s v="JH-15985"/>
    <s v="Joseph Holt"/>
    <s v="Consumer"/>
    <s v="United States"/>
    <s v="Redondo Beach"/>
    <x v="1"/>
    <x v="413"/>
    <x v="1"/>
    <s v="OFF-FA-10000304"/>
    <x v="1"/>
    <s v="Fasteners"/>
    <s v="Advantus Push Pins"/>
    <n v="4.3600000000000003"/>
  </r>
  <r>
    <n v="4948"/>
    <s v="CA-2015-102085"/>
    <d v="2015-10-04T00:00:00"/>
    <d v="2015-10-09T00:00:00"/>
    <s v="Standard Class"/>
    <s v="JD-16015"/>
    <s v="Joy Daniels"/>
    <s v="Consumer"/>
    <s v="United States"/>
    <s v="Seattle"/>
    <x v="4"/>
    <x v="60"/>
    <x v="1"/>
    <s v="OFF-LA-10002475"/>
    <x v="1"/>
    <s v="Labels"/>
    <s v="Avery 519"/>
    <n v="29.24"/>
  </r>
  <r>
    <n v="4949"/>
    <s v="CA-2018-107125"/>
    <d v="2018-11-27T00:00:00"/>
    <d v="2018-12-02T00:00:00"/>
    <s v="Standard Class"/>
    <s v="BD-11320"/>
    <s v="Bill Donatelli"/>
    <s v="Consumer"/>
    <s v="United States"/>
    <s v="Los Angeles"/>
    <x v="1"/>
    <x v="62"/>
    <x v="1"/>
    <s v="OFF-BI-10001989"/>
    <x v="1"/>
    <s v="Binders"/>
    <s v="Premium Transparent Presentation Covers by GBC"/>
    <n v="117.488"/>
  </r>
  <r>
    <n v="4950"/>
    <s v="CA-2018-107125"/>
    <d v="2018-11-27T00:00:00"/>
    <d v="2018-12-02T00:00:00"/>
    <s v="Standard Class"/>
    <s v="BD-11320"/>
    <s v="Bill Donatelli"/>
    <s v="Consumer"/>
    <s v="United States"/>
    <s v="Los Angeles"/>
    <x v="1"/>
    <x v="62"/>
    <x v="1"/>
    <s v="FUR-FU-10000732"/>
    <x v="0"/>
    <s v="Furnishings"/>
    <s v="Eldon 200 Class Desk Accessories"/>
    <n v="18.84"/>
  </r>
  <r>
    <n v="4951"/>
    <s v="CA-2017-125815"/>
    <d v="2017-10-28T00:00:00"/>
    <d v="2017-11-01T00:00:00"/>
    <s v="Second Class"/>
    <s v="DL-13330"/>
    <s v="Denise Leinenbach"/>
    <s v="Consumer"/>
    <s v="United States"/>
    <s v="New York City"/>
    <x v="15"/>
    <x v="29"/>
    <x v="3"/>
    <s v="OFF-AR-10004441"/>
    <x v="1"/>
    <s v="Art"/>
    <s v="BIC Brite Liner Highlighters"/>
    <n v="12.42"/>
  </r>
  <r>
    <n v="4952"/>
    <s v="CA-2016-144190"/>
    <d v="2016-06-09T00:00:00"/>
    <d v="2016-06-13T00:00:00"/>
    <s v="Standard Class"/>
    <s v="NC-18415"/>
    <s v="Nathan Cano"/>
    <s v="Consumer"/>
    <s v="United States"/>
    <s v="Royal Oak"/>
    <x v="12"/>
    <x v="246"/>
    <x v="2"/>
    <s v="OFF-PA-10000304"/>
    <x v="1"/>
    <s v="Paper"/>
    <s v="Xerox 1995"/>
    <n v="12.96"/>
  </r>
  <r>
    <n v="4953"/>
    <s v="CA-2018-117926"/>
    <d v="2018-12-08T00:00:00"/>
    <d v="2018-12-12T00:00:00"/>
    <s v="Second Class"/>
    <s v="AS-10225"/>
    <s v="Alan Schoenberger"/>
    <s v="Corporate"/>
    <s v="United States"/>
    <s v="San Francisco"/>
    <x v="1"/>
    <x v="9"/>
    <x v="1"/>
    <s v="OFF-AP-10002670"/>
    <x v="1"/>
    <s v="Appliances"/>
    <s v="Belkin 8-Outlet Premiere SurgeMaster II Surge Protectors"/>
    <n v="69.48"/>
  </r>
  <r>
    <n v="4954"/>
    <s v="CA-2016-153906"/>
    <d v="2016-03-16T00:00:00"/>
    <d v="2016-03-20T00:00:00"/>
    <s v="Standard Class"/>
    <s v="MS-17980"/>
    <s v="Michael Stewart"/>
    <s v="Corporate"/>
    <s v="United States"/>
    <s v="New York City"/>
    <x v="15"/>
    <x v="29"/>
    <x v="3"/>
    <s v="TEC-PH-10001527"/>
    <x v="2"/>
    <s v="Phones"/>
    <s v="Plantronics MX500i Earset"/>
    <n v="85.9"/>
  </r>
  <r>
    <n v="4955"/>
    <s v="CA-2015-160262"/>
    <d v="2015-06-09T00:00:00"/>
    <d v="2015-06-13T00:00:00"/>
    <s v="Second Class"/>
    <s v="TS-21205"/>
    <s v="Thomas Seio"/>
    <s v="Corporate"/>
    <s v="United States"/>
    <s v="North Las Vegas"/>
    <x v="33"/>
    <x v="282"/>
    <x v="1"/>
    <s v="OFF-AR-10002335"/>
    <x v="1"/>
    <s v="Art"/>
    <s v="DIXON Oriole Pencils"/>
    <n v="18.059999999999999"/>
  </r>
  <r>
    <n v="4956"/>
    <s v="CA-2015-160262"/>
    <d v="2015-06-09T00:00:00"/>
    <d v="2015-06-13T00:00:00"/>
    <s v="Second Class"/>
    <s v="TS-21205"/>
    <s v="Thomas Seio"/>
    <s v="Corporate"/>
    <s v="United States"/>
    <s v="North Las Vegas"/>
    <x v="33"/>
    <x v="282"/>
    <x v="1"/>
    <s v="OFF-PA-10003641"/>
    <x v="1"/>
    <s v="Paper"/>
    <s v="Xerox 1909"/>
    <n v="79.14"/>
  </r>
  <r>
    <n v="4957"/>
    <s v="CA-2015-160262"/>
    <d v="2015-06-09T00:00:00"/>
    <d v="2015-06-13T00:00:00"/>
    <s v="Second Class"/>
    <s v="TS-21205"/>
    <s v="Thomas Seio"/>
    <s v="Corporate"/>
    <s v="United States"/>
    <s v="North Las Vegas"/>
    <x v="33"/>
    <x v="282"/>
    <x v="1"/>
    <s v="FUR-FU-10002685"/>
    <x v="0"/>
    <s v="Furnishings"/>
    <s v="Executive Impressions 13-1/2&quot; Indoor/Outdoor Wall Clock"/>
    <n v="37.4"/>
  </r>
  <r>
    <n v="4958"/>
    <s v="CA-2016-127607"/>
    <d v="2016-03-20T00:00:00"/>
    <d v="2016-03-26T00:00:00"/>
    <s v="Standard Class"/>
    <s v="JK-15730"/>
    <s v="Joe Kamberova"/>
    <s v="Consumer"/>
    <s v="United States"/>
    <s v="Carrollton"/>
    <x v="5"/>
    <x v="295"/>
    <x v="2"/>
    <s v="OFF-BI-10001308"/>
    <x v="1"/>
    <s v="Binders"/>
    <s v="GBC Standard Plastic Binding Systems' Combs"/>
    <n v="2.512"/>
  </r>
  <r>
    <n v="4959"/>
    <s v="CA-2016-127607"/>
    <d v="2016-03-20T00:00:00"/>
    <d v="2016-03-26T00:00:00"/>
    <s v="Standard Class"/>
    <s v="JK-15730"/>
    <s v="Joe Kamberova"/>
    <s v="Consumer"/>
    <s v="United States"/>
    <s v="Carrollton"/>
    <x v="5"/>
    <x v="295"/>
    <x v="2"/>
    <s v="OFF-FA-10003485"/>
    <x v="1"/>
    <s v="Fasteners"/>
    <s v="Staples"/>
    <n v="18.864000000000001"/>
  </r>
  <r>
    <n v="4960"/>
    <s v="CA-2017-166226"/>
    <d v="2017-11-18T00:00:00"/>
    <d v="2017-11-22T00:00:00"/>
    <s v="Standard Class"/>
    <s v="TC-21535"/>
    <s v="Tracy Collins"/>
    <s v="Home Office"/>
    <s v="United States"/>
    <s v="Los Angeles"/>
    <x v="1"/>
    <x v="141"/>
    <x v="1"/>
    <s v="TEC-PH-10003357"/>
    <x v="2"/>
    <s v="Phones"/>
    <s v="Grandstream GXP2100 Mainstream Business Phone"/>
    <n v="61.192"/>
  </r>
  <r>
    <n v="4961"/>
    <s v="CA-2017-166226"/>
    <d v="2017-11-18T00:00:00"/>
    <d v="2017-11-22T00:00:00"/>
    <s v="Standard Class"/>
    <s v="TC-21535"/>
    <s v="Tracy Collins"/>
    <s v="Home Office"/>
    <s v="United States"/>
    <s v="Los Angeles"/>
    <x v="1"/>
    <x v="141"/>
    <x v="1"/>
    <s v="OFF-AP-10002867"/>
    <x v="1"/>
    <s v="Appliances"/>
    <s v="Fellowes Command Center 5-outlet power strip"/>
    <n v="67.84"/>
  </r>
  <r>
    <n v="4962"/>
    <s v="CA-2015-156587"/>
    <d v="2015-03-07T00:00:00"/>
    <d v="2015-03-08T00:00:00"/>
    <s v="First Class"/>
    <s v="AB-10015"/>
    <s v="Aaron Bergman"/>
    <s v="Consumer"/>
    <s v="United States"/>
    <s v="Seattle"/>
    <x v="4"/>
    <x v="5"/>
    <x v="1"/>
    <s v="FUR-CH-10004477"/>
    <x v="0"/>
    <s v="Chairs"/>
    <s v="Global Push Button Manager's Chair, Indigo"/>
    <n v="48.712000000000003"/>
  </r>
  <r>
    <n v="4963"/>
    <s v="CA-2015-156587"/>
    <d v="2015-03-07T00:00:00"/>
    <d v="2015-03-08T00:00:00"/>
    <s v="First Class"/>
    <s v="AB-10015"/>
    <s v="Aaron Bergman"/>
    <s v="Consumer"/>
    <s v="United States"/>
    <s v="Seattle"/>
    <x v="4"/>
    <x v="5"/>
    <x v="1"/>
    <s v="OFF-AR-10001427"/>
    <x v="1"/>
    <s v="Art"/>
    <s v="Newell 330"/>
    <n v="17.940000000000001"/>
  </r>
  <r>
    <n v="4964"/>
    <s v="CA-2015-156587"/>
    <d v="2015-03-07T00:00:00"/>
    <d v="2015-03-08T00:00:00"/>
    <s v="First Class"/>
    <s v="AB-10015"/>
    <s v="Aaron Bergman"/>
    <s v="Consumer"/>
    <s v="United States"/>
    <s v="Seattle"/>
    <x v="4"/>
    <x v="5"/>
    <x v="1"/>
    <s v="OFF-ST-10002344"/>
    <x v="1"/>
    <s v="Storage"/>
    <s v="Carina 42&quot;Hx23 3/4&quot;W Media Storage Unit"/>
    <n v="242.94"/>
  </r>
  <r>
    <n v="4965"/>
    <s v="CA-2017-141180"/>
    <d v="2017-05-15T00:00:00"/>
    <d v="2017-05-19T00:00:00"/>
    <s v="Second Class"/>
    <s v="DP-13000"/>
    <s v="Darren Powers"/>
    <s v="Consumer"/>
    <s v="United States"/>
    <s v="Fort Lauderdale"/>
    <x v="2"/>
    <x v="2"/>
    <x v="0"/>
    <s v="OFF-BI-10000301"/>
    <x v="1"/>
    <s v="Binders"/>
    <s v="GBC Instant Report Kit"/>
    <n v="7.7640000000000002"/>
  </r>
  <r>
    <n v="4966"/>
    <s v="CA-2016-109708"/>
    <d v="2016-05-25T00:00:00"/>
    <d v="2016-05-28T00:00:00"/>
    <s v="Second Class"/>
    <s v="CY-12745"/>
    <s v="Craig Yedwab"/>
    <s v="Corporate"/>
    <s v="United States"/>
    <s v="Columbia"/>
    <x v="18"/>
    <x v="84"/>
    <x v="0"/>
    <s v="TEC-PH-10001944"/>
    <x v="2"/>
    <s v="Phones"/>
    <s v="Wi-Ex zBoost YX540 Cellular Phone Signal Booster"/>
    <n v="467.04"/>
  </r>
  <r>
    <n v="4967"/>
    <s v="CA-2016-122406"/>
    <d v="2016-08-02T00:00:00"/>
    <d v="2016-08-05T00:00:00"/>
    <s v="Second Class"/>
    <s v="BE-11455"/>
    <s v="Brad Eason"/>
    <s v="Home Office"/>
    <s v="United States"/>
    <s v="Providence"/>
    <x v="34"/>
    <x v="258"/>
    <x v="3"/>
    <s v="TEC-PH-10001527"/>
    <x v="2"/>
    <s v="Phones"/>
    <s v="Plantronics MX500i Earset"/>
    <n v="128.85"/>
  </r>
  <r>
    <n v="4968"/>
    <s v="CA-2016-122406"/>
    <d v="2016-08-02T00:00:00"/>
    <d v="2016-08-05T00:00:00"/>
    <s v="Second Class"/>
    <s v="BE-11455"/>
    <s v="Brad Eason"/>
    <s v="Home Office"/>
    <s v="United States"/>
    <s v="Providence"/>
    <x v="34"/>
    <x v="258"/>
    <x v="3"/>
    <s v="OFF-PA-10001307"/>
    <x v="1"/>
    <s v="Paper"/>
    <s v="Important Message Pads, 50 4-1/4 x 5-1/2 Forms per Pad"/>
    <n v="8.4"/>
  </r>
  <r>
    <n v="4969"/>
    <s v="CA-2016-122406"/>
    <d v="2016-08-02T00:00:00"/>
    <d v="2016-08-05T00:00:00"/>
    <s v="Second Class"/>
    <s v="BE-11455"/>
    <s v="Brad Eason"/>
    <s v="Home Office"/>
    <s v="United States"/>
    <s v="Providence"/>
    <x v="34"/>
    <x v="258"/>
    <x v="3"/>
    <s v="TEC-AC-10004571"/>
    <x v="2"/>
    <s v="Accessories"/>
    <s v="Logitech G700s Rechargeable Gaming Mouse"/>
    <n v="199.98"/>
  </r>
  <r>
    <n v="4970"/>
    <s v="CA-2016-122406"/>
    <d v="2016-08-02T00:00:00"/>
    <d v="2016-08-05T00:00:00"/>
    <s v="Second Class"/>
    <s v="BE-11455"/>
    <s v="Brad Eason"/>
    <s v="Home Office"/>
    <s v="United States"/>
    <s v="Providence"/>
    <x v="34"/>
    <x v="258"/>
    <x v="3"/>
    <s v="FUR-CH-10001973"/>
    <x v="0"/>
    <s v="Chairs"/>
    <s v="Office Star Flex Back Scooter Chair with White Frame"/>
    <n v="110.98"/>
  </r>
  <r>
    <n v="4971"/>
    <s v="US-2017-153815"/>
    <d v="2017-11-06T00:00:00"/>
    <d v="2017-11-09T00:00:00"/>
    <s v="First Class"/>
    <s v="KL-16555"/>
    <s v="Kelly Lampkin"/>
    <s v="Corporate"/>
    <s v="United States"/>
    <s v="Jacksonville"/>
    <x v="2"/>
    <x v="133"/>
    <x v="0"/>
    <s v="FUR-CH-10000513"/>
    <x v="0"/>
    <s v="Chairs"/>
    <s v="High-Back Leather Manager's Chair"/>
    <n v="207.98400000000001"/>
  </r>
  <r>
    <n v="4972"/>
    <s v="US-2017-153815"/>
    <d v="2017-11-06T00:00:00"/>
    <d v="2017-11-09T00:00:00"/>
    <s v="First Class"/>
    <s v="KL-16555"/>
    <s v="Kelly Lampkin"/>
    <s v="Corporate"/>
    <s v="United States"/>
    <s v="Jacksonville"/>
    <x v="2"/>
    <x v="133"/>
    <x v="0"/>
    <s v="OFF-PA-10002421"/>
    <x v="1"/>
    <s v="Paper"/>
    <s v="Embossed Ink Jet Note Cards"/>
    <n v="36.112000000000002"/>
  </r>
  <r>
    <n v="4973"/>
    <s v="US-2017-153815"/>
    <d v="2017-11-06T00:00:00"/>
    <d v="2017-11-09T00:00:00"/>
    <s v="First Class"/>
    <s v="KL-16555"/>
    <s v="Kelly Lampkin"/>
    <s v="Corporate"/>
    <s v="United States"/>
    <s v="Jacksonville"/>
    <x v="2"/>
    <x v="133"/>
    <x v="0"/>
    <s v="FUR-FU-10004090"/>
    <x v="0"/>
    <s v="Furnishings"/>
    <s v="Executive Impressions 14&quot; Contract Wall Clock"/>
    <n v="35.567999999999998"/>
  </r>
  <r>
    <n v="4974"/>
    <s v="US-2017-153815"/>
    <d v="2017-11-06T00:00:00"/>
    <d v="2017-11-09T00:00:00"/>
    <s v="First Class"/>
    <s v="KL-16555"/>
    <s v="Kelly Lampkin"/>
    <s v="Corporate"/>
    <s v="United States"/>
    <s v="Jacksonville"/>
    <x v="2"/>
    <x v="133"/>
    <x v="0"/>
    <s v="OFF-PA-10004071"/>
    <x v="1"/>
    <s v="Paper"/>
    <s v="Eaton Premium Continuous-Feed Paper, 25% Cotton, Letter Size, White, 1000 Shts/Box"/>
    <n v="88.768000000000001"/>
  </r>
  <r>
    <n v="4975"/>
    <s v="CA-2017-164896"/>
    <d v="2017-11-07T00:00:00"/>
    <d v="2017-11-12T00:00:00"/>
    <s v="Standard Class"/>
    <s v="PS-19045"/>
    <s v="Penelope Sewall"/>
    <s v="Home Office"/>
    <s v="United States"/>
    <s v="Oceanside"/>
    <x v="1"/>
    <x v="218"/>
    <x v="1"/>
    <s v="OFF-PA-10002246"/>
    <x v="1"/>
    <s v="Paper"/>
    <s v="Wirebound Four 2-3/4 x 5 Forms per Page, 400 Sets per Book"/>
    <n v="12.9"/>
  </r>
  <r>
    <n v="4976"/>
    <s v="CA-2016-142202"/>
    <d v="2016-09-18T00:00:00"/>
    <d v="2016-09-23T00:00:00"/>
    <s v="Second Class"/>
    <s v="JR-16210"/>
    <s v="Justin Ritter"/>
    <s v="Corporate"/>
    <s v="United States"/>
    <s v="Jacksonville"/>
    <x v="2"/>
    <x v="133"/>
    <x v="0"/>
    <s v="TEC-AC-10003198"/>
    <x v="2"/>
    <s v="Accessories"/>
    <s v="Enermax Acrylux Wireless Keyboard"/>
    <n v="717.12"/>
  </r>
  <r>
    <n v="4977"/>
    <s v="CA-2016-165050"/>
    <d v="2016-12-07T00:00:00"/>
    <d v="2016-12-09T00:00:00"/>
    <s v="First Class"/>
    <s v="AH-10210"/>
    <s v="Alan Hwang"/>
    <s v="Consumer"/>
    <s v="United States"/>
    <s v="New York City"/>
    <x v="15"/>
    <x v="23"/>
    <x v="3"/>
    <s v="OFF-BI-10001031"/>
    <x v="1"/>
    <s v="Binders"/>
    <s v="Pressboard Data Binders by Wilson Jones"/>
    <n v="21.36"/>
  </r>
  <r>
    <n v="4978"/>
    <s v="CA-2016-165050"/>
    <d v="2016-12-07T00:00:00"/>
    <d v="2016-12-09T00:00:00"/>
    <s v="First Class"/>
    <s v="AH-10210"/>
    <s v="Alan Hwang"/>
    <s v="Consumer"/>
    <s v="United States"/>
    <s v="New York City"/>
    <x v="15"/>
    <x v="23"/>
    <x v="3"/>
    <s v="OFF-BI-10003727"/>
    <x v="1"/>
    <s v="Binders"/>
    <s v="Avery Durable Slant Ring Binders With Label Holder"/>
    <n v="6.6879999999999997"/>
  </r>
  <r>
    <n v="4979"/>
    <s v="CA-2016-165050"/>
    <d v="2016-12-07T00:00:00"/>
    <d v="2016-12-09T00:00:00"/>
    <s v="First Class"/>
    <s v="AH-10210"/>
    <s v="Alan Hwang"/>
    <s v="Consumer"/>
    <s v="United States"/>
    <s v="New York City"/>
    <x v="15"/>
    <x v="23"/>
    <x v="3"/>
    <s v="TEC-PH-10001336"/>
    <x v="2"/>
    <s v="Phones"/>
    <s v="Digium D40 VoIP phone"/>
    <n v="773.94"/>
  </r>
  <r>
    <n v="4980"/>
    <s v="US-2017-131114"/>
    <d v="2017-12-09T00:00:00"/>
    <d v="2017-12-13T00:00:00"/>
    <s v="Second Class"/>
    <s v="RW-19630"/>
    <s v="Rob Williams"/>
    <s v="Corporate"/>
    <s v="United States"/>
    <s v="Chicago"/>
    <x v="10"/>
    <x v="26"/>
    <x v="2"/>
    <s v="OFF-SU-10001664"/>
    <x v="1"/>
    <s v="Supplies"/>
    <s v="Acme Office Executive Series Stainless Steel Trimmers"/>
    <n v="20.568000000000001"/>
  </r>
  <r>
    <n v="4981"/>
    <s v="US-2017-131114"/>
    <d v="2017-12-09T00:00:00"/>
    <d v="2017-12-13T00:00:00"/>
    <s v="Second Class"/>
    <s v="RW-19630"/>
    <s v="Rob Williams"/>
    <s v="Corporate"/>
    <s v="United States"/>
    <s v="Chicago"/>
    <x v="10"/>
    <x v="26"/>
    <x v="2"/>
    <s v="OFF-AP-10003971"/>
    <x v="1"/>
    <s v="Appliances"/>
    <s v="Belkin 6 Outlet Metallic Surge Strip"/>
    <n v="4.3559999999999999"/>
  </r>
  <r>
    <n v="4982"/>
    <s v="US-2017-131114"/>
    <d v="2017-12-09T00:00:00"/>
    <d v="2017-12-13T00:00:00"/>
    <s v="Second Class"/>
    <s v="RW-19630"/>
    <s v="Rob Williams"/>
    <s v="Corporate"/>
    <s v="United States"/>
    <s v="Chicago"/>
    <x v="10"/>
    <x v="26"/>
    <x v="2"/>
    <s v="TEC-AC-10000199"/>
    <x v="2"/>
    <s v="Accessories"/>
    <s v="Kingston Digital DataTraveler 8GB USB 2.0"/>
    <n v="19.04"/>
  </r>
  <r>
    <n v="4983"/>
    <s v="CA-2015-160066"/>
    <d v="2015-11-16T00:00:00"/>
    <d v="2015-11-22T00:00:00"/>
    <s v="Standard Class"/>
    <s v="AH-10075"/>
    <s v="Adam Hart"/>
    <s v="Corporate"/>
    <s v="United States"/>
    <s v="Huntington Beach"/>
    <x v="1"/>
    <x v="125"/>
    <x v="1"/>
    <s v="OFF-LA-10001045"/>
    <x v="1"/>
    <s v="Labels"/>
    <s v="Permanent Self-Adhesive File Folder Labels for Typewriters by Universal"/>
    <n v="5.22"/>
  </r>
  <r>
    <n v="4984"/>
    <s v="CA-2017-109925"/>
    <d v="2017-11-06T00:00:00"/>
    <d v="2017-11-10T00:00:00"/>
    <s v="Second Class"/>
    <s v="IM-15070"/>
    <s v="Irene Maddox"/>
    <s v="Consumer"/>
    <s v="United States"/>
    <s v="San Diego"/>
    <x v="1"/>
    <x v="188"/>
    <x v="1"/>
    <s v="OFF-ST-10003442"/>
    <x v="1"/>
    <s v="Storage"/>
    <s v="Eldon Portable Mobile Manager"/>
    <n v="84.84"/>
  </r>
  <r>
    <n v="4985"/>
    <s v="CA-2016-160696"/>
    <d v="2016-09-06T00:00:00"/>
    <d v="2016-09-10T00:00:00"/>
    <s v="Standard Class"/>
    <s v="CK-12760"/>
    <s v="Cyma Kinney"/>
    <s v="Corporate"/>
    <s v="United States"/>
    <s v="Nashville"/>
    <x v="18"/>
    <x v="394"/>
    <x v="0"/>
    <s v="OFF-FA-10003059"/>
    <x v="1"/>
    <s v="Fasteners"/>
    <s v="Assorted Color Push Pins"/>
    <n v="7.24"/>
  </r>
  <r>
    <n v="4986"/>
    <s v="CA-2015-125171"/>
    <d v="2015-09-03T00:00:00"/>
    <d v="2015-09-03T00:00:00"/>
    <s v="Same Day"/>
    <s v="AG-10390"/>
    <s v="Allen Goldenen"/>
    <s v="Consumer"/>
    <s v="United States"/>
    <s v="New York City"/>
    <x v="15"/>
    <x v="29"/>
    <x v="3"/>
    <s v="OFF-LA-10001175"/>
    <x v="1"/>
    <s v="Labels"/>
    <s v="Avery 514"/>
    <n v="14.4"/>
  </r>
  <r>
    <n v="4987"/>
    <s v="CA-2017-149279"/>
    <d v="2017-04-24T00:00:00"/>
    <d v="2017-04-28T00:00:00"/>
    <s v="Standard Class"/>
    <s v="CL-12700"/>
    <s v="Craig Leslie"/>
    <s v="Home Office"/>
    <s v="United States"/>
    <s v="Colorado Springs"/>
    <x v="22"/>
    <x v="97"/>
    <x v="1"/>
    <s v="OFF-PA-10003441"/>
    <x v="1"/>
    <s v="Paper"/>
    <s v="Xerox 226"/>
    <n v="15.552"/>
  </r>
  <r>
    <n v="4988"/>
    <s v="CA-2017-149279"/>
    <d v="2017-04-24T00:00:00"/>
    <d v="2017-04-28T00:00:00"/>
    <s v="Standard Class"/>
    <s v="CL-12700"/>
    <s v="Craig Leslie"/>
    <s v="Home Office"/>
    <s v="United States"/>
    <s v="Colorado Springs"/>
    <x v="22"/>
    <x v="97"/>
    <x v="1"/>
    <s v="FUR-CH-10004287"/>
    <x v="0"/>
    <s v="Chairs"/>
    <s v="SAFCO Arco Folding Chair"/>
    <n v="1325.76"/>
  </r>
  <r>
    <n v="4989"/>
    <s v="CA-2017-149279"/>
    <d v="2017-04-24T00:00:00"/>
    <d v="2017-04-28T00:00:00"/>
    <s v="Standard Class"/>
    <s v="CL-12700"/>
    <s v="Craig Leslie"/>
    <s v="Home Office"/>
    <s v="United States"/>
    <s v="Colorado Springs"/>
    <x v="22"/>
    <x v="97"/>
    <x v="1"/>
    <s v="OFF-BI-10004040"/>
    <x v="1"/>
    <s v="Binders"/>
    <s v="Wilson Jones Impact Binders"/>
    <n v="3.1080000000000001"/>
  </r>
  <r>
    <n v="4990"/>
    <s v="CA-2018-107321"/>
    <d v="2018-08-31T00:00:00"/>
    <d v="2018-09-04T00:00:00"/>
    <s v="Standard Class"/>
    <s v="AW-10930"/>
    <s v="Arthur Wiediger"/>
    <s v="Home Office"/>
    <s v="United States"/>
    <s v="San Francisco"/>
    <x v="1"/>
    <x v="94"/>
    <x v="1"/>
    <s v="OFF-BI-10004022"/>
    <x v="1"/>
    <s v="Binders"/>
    <s v="Acco Suede Grain Vinyl Round Ring Binder"/>
    <n v="6.6719999999999997"/>
  </r>
  <r>
    <n v="4991"/>
    <s v="CA-2018-107321"/>
    <d v="2018-08-31T00:00:00"/>
    <d v="2018-09-04T00:00:00"/>
    <s v="Standard Class"/>
    <s v="AW-10930"/>
    <s v="Arthur Wiediger"/>
    <s v="Home Office"/>
    <s v="United States"/>
    <s v="San Francisco"/>
    <x v="1"/>
    <x v="94"/>
    <x v="1"/>
    <s v="TEC-PH-10002200"/>
    <x v="2"/>
    <s v="Phones"/>
    <s v="Aastra 6757i CT Wireless VoIP phone"/>
    <n v="689.40800000000002"/>
  </r>
  <r>
    <n v="4992"/>
    <s v="US-2018-122714"/>
    <d v="2018-12-07T00:00:00"/>
    <d v="2018-12-13T00:00:00"/>
    <s v="Standard Class"/>
    <s v="HG-14965"/>
    <s v="Henry Goldwyn"/>
    <s v="Corporate"/>
    <s v="United States"/>
    <s v="Chicago"/>
    <x v="10"/>
    <x v="155"/>
    <x v="2"/>
    <s v="OFF-BI-10001120"/>
    <x v="1"/>
    <s v="Binders"/>
    <s v="Ibico EPK-21 Electric Binding System"/>
    <n v="1889.99"/>
  </r>
  <r>
    <n v="4993"/>
    <s v="CA-2016-153038"/>
    <d v="2016-12-18T00:00:00"/>
    <d v="2016-12-25T00:00:00"/>
    <s v="Standard Class"/>
    <s v="RB-19645"/>
    <s v="Robert Barroso"/>
    <s v="Corporate"/>
    <s v="United States"/>
    <s v="Memphis"/>
    <x v="18"/>
    <x v="31"/>
    <x v="0"/>
    <s v="OFF-EN-10000461"/>
    <x v="1"/>
    <s v="Envelopes"/>
    <s v="#10- 4 1/8&quot; x 9 1/2&quot; Recycled Envelopes"/>
    <n v="55.936"/>
  </r>
  <r>
    <n v="4994"/>
    <s v="CA-2016-153038"/>
    <d v="2016-12-18T00:00:00"/>
    <d v="2016-12-25T00:00:00"/>
    <s v="Standard Class"/>
    <s v="RB-19645"/>
    <s v="Robert Barroso"/>
    <s v="Corporate"/>
    <s v="United States"/>
    <s v="Memphis"/>
    <x v="18"/>
    <x v="31"/>
    <x v="0"/>
    <s v="OFF-LA-10004008"/>
    <x v="1"/>
    <s v="Labels"/>
    <s v="Avery 507"/>
    <n v="18.431999999999999"/>
  </r>
  <r>
    <n v="4995"/>
    <s v="CA-2016-153038"/>
    <d v="2016-12-18T00:00:00"/>
    <d v="2016-12-25T00:00:00"/>
    <s v="Standard Class"/>
    <s v="RB-19645"/>
    <s v="Robert Barroso"/>
    <s v="Corporate"/>
    <s v="United States"/>
    <s v="Memphis"/>
    <x v="18"/>
    <x v="31"/>
    <x v="0"/>
    <s v="FUR-FU-10000221"/>
    <x v="0"/>
    <s v="Furnishings"/>
    <s v="Master Caster Door Stop, Brown"/>
    <n v="20.32"/>
  </r>
  <r>
    <n v="4996"/>
    <s v="CA-2015-132227"/>
    <d v="2015-11-04T00:00:00"/>
    <d v="2015-11-10T00:00:00"/>
    <s v="Standard Class"/>
    <s v="SZ-20035"/>
    <s v="Sam Zeldin"/>
    <s v="Home Office"/>
    <s v="United States"/>
    <s v="New York City"/>
    <x v="15"/>
    <x v="164"/>
    <x v="3"/>
    <s v="OFF-BI-10000962"/>
    <x v="1"/>
    <s v="Binders"/>
    <s v="Acco Flexible ACCOHIDE Square Ring Data Binder, Dark Blue, 11 1/2&quot; X 14&quot; 7/8&quot;"/>
    <n v="52.064"/>
  </r>
  <r>
    <n v="4997"/>
    <s v="CA-2018-155824"/>
    <d v="2018-03-10T00:00:00"/>
    <d v="2018-03-15T00:00:00"/>
    <s v="Standard Class"/>
    <s v="KS-16300"/>
    <s v="Karen Seio"/>
    <s v="Corporate"/>
    <s v="United States"/>
    <s v="Raleigh"/>
    <x v="3"/>
    <x v="313"/>
    <x v="0"/>
    <s v="OFF-AP-10000390"/>
    <x v="1"/>
    <s v="Appliances"/>
    <s v="Euro Pro Shark Stick Mini Vacuum"/>
    <n v="48.783999999999999"/>
  </r>
  <r>
    <n v="4998"/>
    <s v="CA-2018-155824"/>
    <d v="2018-03-10T00:00:00"/>
    <d v="2018-03-15T00:00:00"/>
    <s v="Standard Class"/>
    <s v="KS-16300"/>
    <s v="Karen Seio"/>
    <s v="Corporate"/>
    <s v="United States"/>
    <s v="Raleigh"/>
    <x v="3"/>
    <x v="313"/>
    <x v="0"/>
    <s v="OFF-BI-10000014"/>
    <x v="1"/>
    <s v="Binders"/>
    <s v="Heavy-Duty E-Z-D Binders"/>
    <n v="13.092000000000001"/>
  </r>
  <r>
    <n v="4999"/>
    <s v="CA-2017-129238"/>
    <d v="2017-01-31T00:00:00"/>
    <d v="2017-02-04T00:00:00"/>
    <s v="Standard Class"/>
    <s v="SC-20050"/>
    <s v="Sample Company A"/>
    <s v="Home Office"/>
    <s v="United States"/>
    <s v="Los Angeles"/>
    <x v="1"/>
    <x v="62"/>
    <x v="1"/>
    <s v="TEC-PH-10004120"/>
    <x v="2"/>
    <s v="Phones"/>
    <s v="AT&amp;T 1080 Phone"/>
    <n v="109.592"/>
  </r>
  <r>
    <n v="5000"/>
    <s v="CA-2017-129238"/>
    <d v="2017-01-31T00:00:00"/>
    <d v="2017-02-04T00:00:00"/>
    <s v="Standard Class"/>
    <s v="SC-20050"/>
    <s v="Sample Company A"/>
    <s v="Home Office"/>
    <s v="United States"/>
    <s v="Los Angeles"/>
    <x v="1"/>
    <x v="62"/>
    <x v="1"/>
    <s v="OFF-PA-10002764"/>
    <x v="1"/>
    <s v="Paper"/>
    <s v="Easy-staple paper"/>
    <n v="56.7"/>
  </r>
  <r>
    <n v="5001"/>
    <s v="CA-2018-159688"/>
    <d v="2018-05-07T00:00:00"/>
    <d v="2018-05-12T00:00:00"/>
    <s v="Standard Class"/>
    <s v="AB-10060"/>
    <s v="Adam Bellavance"/>
    <s v="Home Office"/>
    <s v="United States"/>
    <s v="Los Angeles"/>
    <x v="1"/>
    <x v="25"/>
    <x v="1"/>
    <s v="TEC-AC-10000736"/>
    <x v="2"/>
    <s v="Accessories"/>
    <s v="Logitech G600 MMO Gaming Mouse"/>
    <n v="79.989999999999995"/>
  </r>
  <r>
    <n v="5002"/>
    <s v="CA-2017-136126"/>
    <d v="2017-05-24T00:00:00"/>
    <d v="2017-05-24T00:00:00"/>
    <s v="Same Day"/>
    <s v="EH-14125"/>
    <s v="Eugene Hildebrand"/>
    <s v="Home Office"/>
    <s v="United States"/>
    <s v="Newport News"/>
    <x v="17"/>
    <x v="388"/>
    <x v="0"/>
    <s v="OFF-SU-10000898"/>
    <x v="1"/>
    <s v="Supplies"/>
    <s v="Acme Hot Forged Carbon Steel Scissors with Nickel-Plated Handles, 3 7/8&quot; Cut, 8&quot;L"/>
    <n v="69.5"/>
  </r>
  <r>
    <n v="5003"/>
    <s v="CA-2017-136126"/>
    <d v="2017-05-24T00:00:00"/>
    <d v="2017-05-24T00:00:00"/>
    <s v="Same Day"/>
    <s v="EH-14125"/>
    <s v="Eugene Hildebrand"/>
    <s v="Home Office"/>
    <s v="United States"/>
    <s v="Newport News"/>
    <x v="17"/>
    <x v="388"/>
    <x v="0"/>
    <s v="OFF-PA-10004327"/>
    <x v="1"/>
    <s v="Paper"/>
    <s v="Xerox 1911"/>
    <n v="191.6"/>
  </r>
  <r>
    <n v="5004"/>
    <s v="CA-2017-155033"/>
    <d v="2017-10-07T00:00:00"/>
    <d v="2017-10-12T00:00:00"/>
    <s v="Standard Class"/>
    <s v="CC-12475"/>
    <s v="Cindy Chapman"/>
    <s v="Consumer"/>
    <s v="United States"/>
    <s v="Los Angeles"/>
    <x v="1"/>
    <x v="3"/>
    <x v="1"/>
    <s v="OFF-PA-10000143"/>
    <x v="1"/>
    <s v="Paper"/>
    <s v="Astroparche Fine Business Paper"/>
    <n v="10.56"/>
  </r>
  <r>
    <n v="5005"/>
    <s v="CA-2015-156006"/>
    <d v="2015-04-30T00:00:00"/>
    <d v="2015-05-02T00:00:00"/>
    <s v="Second Class"/>
    <s v="TM-21010"/>
    <s v="Tamara Manning"/>
    <s v="Consumer"/>
    <s v="United States"/>
    <s v="Jackson"/>
    <x v="35"/>
    <x v="129"/>
    <x v="0"/>
    <s v="TEC-AC-10002550"/>
    <x v="2"/>
    <s v="Accessories"/>
    <s v="Maxell 4.7GB DVD-RW 3/Pack"/>
    <n v="47.79"/>
  </r>
  <r>
    <n v="5006"/>
    <s v="CA-2016-158659"/>
    <d v="2016-11-10T00:00:00"/>
    <d v="2016-11-14T00:00:00"/>
    <s v="Second Class"/>
    <s v="SC-20695"/>
    <s v="Steve Chapman"/>
    <s v="Corporate"/>
    <s v="United States"/>
    <s v="Richmond"/>
    <x v="14"/>
    <x v="237"/>
    <x v="2"/>
    <s v="OFF-ST-10003306"/>
    <x v="1"/>
    <s v="Storage"/>
    <s v="Letter Size Cart"/>
    <n v="714.3"/>
  </r>
  <r>
    <n v="5007"/>
    <s v="CA-2016-169796"/>
    <d v="2016-11-09T00:00:00"/>
    <d v="2016-11-14T00:00:00"/>
    <s v="Standard Class"/>
    <s v="Dp-13240"/>
    <s v="Dean percer"/>
    <s v="Home Office"/>
    <s v="United States"/>
    <s v="New York City"/>
    <x v="15"/>
    <x v="45"/>
    <x v="3"/>
    <s v="TEC-MA-10000045"/>
    <x v="2"/>
    <s v="Machines"/>
    <s v="Zebra ZM400 Thermal Label Printer"/>
    <n v="2321.9"/>
  </r>
  <r>
    <n v="5008"/>
    <s v="CA-2016-169796"/>
    <d v="2016-11-09T00:00:00"/>
    <d v="2016-11-14T00:00:00"/>
    <s v="Standard Class"/>
    <s v="Dp-13240"/>
    <s v="Dean percer"/>
    <s v="Home Office"/>
    <s v="United States"/>
    <s v="New York City"/>
    <x v="15"/>
    <x v="45"/>
    <x v="3"/>
    <s v="OFF-ST-10001505"/>
    <x v="1"/>
    <s v="Storage"/>
    <s v="Perma STOR-ALL Hanging File Box, 13 1/8&quot;W x 12 1/4&quot;D x 10 1/2&quot;H"/>
    <n v="17.940000000000001"/>
  </r>
  <r>
    <n v="5009"/>
    <s v="CA-2016-102876"/>
    <d v="2016-09-07T00:00:00"/>
    <d v="2016-09-14T00:00:00"/>
    <s v="Standard Class"/>
    <s v="LR-17035"/>
    <s v="Lisa Ryan"/>
    <s v="Corporate"/>
    <s v="United States"/>
    <s v="Philadelphia"/>
    <x v="9"/>
    <x v="63"/>
    <x v="3"/>
    <s v="OFF-BI-10004781"/>
    <x v="1"/>
    <s v="Binders"/>
    <s v="GBC Wire Binding Strips"/>
    <n v="9.5220000000000002"/>
  </r>
  <r>
    <n v="5010"/>
    <s v="CA-2016-102876"/>
    <d v="2016-09-07T00:00:00"/>
    <d v="2016-09-14T00:00:00"/>
    <s v="Standard Class"/>
    <s v="LR-17035"/>
    <s v="Lisa Ryan"/>
    <s v="Corporate"/>
    <s v="United States"/>
    <s v="Philadelphia"/>
    <x v="9"/>
    <x v="63"/>
    <x v="3"/>
    <s v="TEC-PH-10002680"/>
    <x v="2"/>
    <s v="Phones"/>
    <s v="Samsung Galaxy Note 3"/>
    <n v="791.96400000000006"/>
  </r>
  <r>
    <n v="5011"/>
    <s v="CA-2016-102876"/>
    <d v="2016-09-07T00:00:00"/>
    <d v="2016-09-14T00:00:00"/>
    <s v="Standard Class"/>
    <s v="LR-17035"/>
    <s v="Lisa Ryan"/>
    <s v="Corporate"/>
    <s v="United States"/>
    <s v="Philadelphia"/>
    <x v="9"/>
    <x v="63"/>
    <x v="3"/>
    <s v="OFF-BI-10000848"/>
    <x v="1"/>
    <s v="Binders"/>
    <s v="Angle-D Ring Binders"/>
    <n v="4.923"/>
  </r>
  <r>
    <n v="5012"/>
    <s v="US-2018-139647"/>
    <d v="2018-05-11T00:00:00"/>
    <d v="2018-05-13T00:00:00"/>
    <s v="First Class"/>
    <s v="TS-21370"/>
    <s v="Todd Sumrall"/>
    <s v="Corporate"/>
    <s v="United States"/>
    <s v="Phoenix"/>
    <x v="16"/>
    <x v="51"/>
    <x v="1"/>
    <s v="FUR-BO-10004467"/>
    <x v="0"/>
    <s v="Bookcases"/>
    <s v="Bestar Classic Bookcase"/>
    <n v="209.97900000000001"/>
  </r>
  <r>
    <n v="5013"/>
    <s v="US-2018-160465"/>
    <d v="2018-07-21T00:00:00"/>
    <d v="2018-07-26T00:00:00"/>
    <s v="Standard Class"/>
    <s v="SW-20350"/>
    <s v="Sean Wendt"/>
    <s v="Home Office"/>
    <s v="United States"/>
    <s v="Cleveland"/>
    <x v="24"/>
    <x v="177"/>
    <x v="3"/>
    <s v="OFF-BI-10001670"/>
    <x v="1"/>
    <s v="Binders"/>
    <s v="Vinyl Sectional Post Binders"/>
    <n v="33.93"/>
  </r>
  <r>
    <n v="5014"/>
    <s v="US-2018-160465"/>
    <d v="2018-07-21T00:00:00"/>
    <d v="2018-07-26T00:00:00"/>
    <s v="Standard Class"/>
    <s v="SW-20350"/>
    <s v="Sean Wendt"/>
    <s v="Home Office"/>
    <s v="United States"/>
    <s v="Cleveland"/>
    <x v="24"/>
    <x v="177"/>
    <x v="3"/>
    <s v="OFF-ST-10000136"/>
    <x v="1"/>
    <s v="Storage"/>
    <s v="Letter Size File"/>
    <n v="222.32"/>
  </r>
  <r>
    <n v="5015"/>
    <s v="US-2018-160465"/>
    <d v="2018-07-21T00:00:00"/>
    <d v="2018-07-26T00:00:00"/>
    <s v="Standard Class"/>
    <s v="SW-20350"/>
    <s v="Sean Wendt"/>
    <s v="Home Office"/>
    <s v="United States"/>
    <s v="Cleveland"/>
    <x v="24"/>
    <x v="177"/>
    <x v="3"/>
    <s v="TEC-PH-10004522"/>
    <x v="2"/>
    <s v="Phones"/>
    <s v="Dexim XPower Skin Super-Thin Power Case for iPhone 5 - Black"/>
    <n v="210.56399999999999"/>
  </r>
  <r>
    <n v="5016"/>
    <s v="CA-2015-153850"/>
    <d v="2015-11-24T00:00:00"/>
    <d v="2015-11-29T00:00:00"/>
    <s v="Standard Class"/>
    <s v="TH-21100"/>
    <s v="Thea Hendricks"/>
    <s v="Consumer"/>
    <s v="United States"/>
    <s v="Toledo"/>
    <x v="24"/>
    <x v="213"/>
    <x v="3"/>
    <s v="FUR-FU-10002960"/>
    <x v="0"/>
    <s v="Furnishings"/>
    <s v="Eldon 200 Class Desk Accessories, Burgundy"/>
    <n v="35.167999999999999"/>
  </r>
  <r>
    <n v="5017"/>
    <s v="CA-2015-153850"/>
    <d v="2015-11-24T00:00:00"/>
    <d v="2015-11-29T00:00:00"/>
    <s v="Standard Class"/>
    <s v="TH-21100"/>
    <s v="Thea Hendricks"/>
    <s v="Consumer"/>
    <s v="United States"/>
    <s v="Toledo"/>
    <x v="24"/>
    <x v="213"/>
    <x v="3"/>
    <s v="TEC-PH-10002584"/>
    <x v="2"/>
    <s v="Phones"/>
    <s v="Samsung Galaxy S4"/>
    <n v="1502.376"/>
  </r>
  <r>
    <n v="5018"/>
    <s v="CA-2015-127558"/>
    <d v="2015-11-15T00:00:00"/>
    <d v="2015-11-18T00:00:00"/>
    <s v="First Class"/>
    <s v="SS-20410"/>
    <s v="Shahid Shariari"/>
    <s v="Consumer"/>
    <s v="United States"/>
    <s v="Los Angeles"/>
    <x v="1"/>
    <x v="141"/>
    <x v="1"/>
    <s v="FUR-FU-10002505"/>
    <x v="0"/>
    <s v="Furnishings"/>
    <s v="Eldon 100 Class Desk Accessories"/>
    <n v="10.11"/>
  </r>
  <r>
    <n v="5019"/>
    <s v="CA-2015-127558"/>
    <d v="2015-11-15T00:00:00"/>
    <d v="2015-11-18T00:00:00"/>
    <s v="First Class"/>
    <s v="SS-20410"/>
    <s v="Shahid Shariari"/>
    <s v="Consumer"/>
    <s v="United States"/>
    <s v="Los Angeles"/>
    <x v="1"/>
    <x v="141"/>
    <x v="1"/>
    <s v="TEC-AC-10003832"/>
    <x v="2"/>
    <s v="Accessories"/>
    <s v="LogitechÂ P710e Mobile Speakerphone"/>
    <n v="772.47"/>
  </r>
  <r>
    <n v="5020"/>
    <s v="CA-2015-127558"/>
    <d v="2015-11-15T00:00:00"/>
    <d v="2015-11-18T00:00:00"/>
    <s v="First Class"/>
    <s v="SS-20410"/>
    <s v="Shahid Shariari"/>
    <s v="Consumer"/>
    <s v="United States"/>
    <s v="Los Angeles"/>
    <x v="1"/>
    <x v="141"/>
    <x v="1"/>
    <s v="OFF-SU-10002537"/>
    <x v="1"/>
    <s v="Supplies"/>
    <s v="Acme Box Cutter Scissors"/>
    <n v="20.46"/>
  </r>
  <r>
    <n v="5021"/>
    <s v="CA-2018-136511"/>
    <d v="2018-03-23T00:00:00"/>
    <d v="2018-03-25T00:00:00"/>
    <s v="Second Class"/>
    <s v="MZ-17515"/>
    <s v="Mary Zewe"/>
    <s v="Corporate"/>
    <s v="United States"/>
    <s v="New York City"/>
    <x v="15"/>
    <x v="164"/>
    <x v="3"/>
    <s v="OFF-SU-10003505"/>
    <x v="1"/>
    <s v="Supplies"/>
    <s v="Premier Electric Letter Opener"/>
    <n v="347.58"/>
  </r>
  <r>
    <n v="5022"/>
    <s v="CA-2017-133795"/>
    <d v="2017-12-18T00:00:00"/>
    <d v="2017-12-24T00:00:00"/>
    <s v="Standard Class"/>
    <s v="JE-15475"/>
    <s v="Jeremy Ellison"/>
    <s v="Consumer"/>
    <s v="United States"/>
    <s v="San Diego"/>
    <x v="1"/>
    <x v="88"/>
    <x v="1"/>
    <s v="TEC-AC-10001465"/>
    <x v="2"/>
    <s v="Accessories"/>
    <s v="SanDisk Cruzer 64 GB USB Flash Drive"/>
    <n v="72.64"/>
  </r>
  <r>
    <n v="5023"/>
    <s v="CA-2017-133795"/>
    <d v="2017-12-18T00:00:00"/>
    <d v="2017-12-24T00:00:00"/>
    <s v="Standard Class"/>
    <s v="JE-15475"/>
    <s v="Jeremy Ellison"/>
    <s v="Consumer"/>
    <s v="United States"/>
    <s v="San Diego"/>
    <x v="1"/>
    <x v="88"/>
    <x v="1"/>
    <s v="TEC-AC-10003832"/>
    <x v="2"/>
    <s v="Accessories"/>
    <s v="LogitechÂ P710e Mobile Speakerphone"/>
    <n v="772.47"/>
  </r>
  <r>
    <n v="5024"/>
    <s v="CA-2017-133795"/>
    <d v="2017-12-18T00:00:00"/>
    <d v="2017-12-24T00:00:00"/>
    <s v="Standard Class"/>
    <s v="JE-15475"/>
    <s v="Jeremy Ellison"/>
    <s v="Consumer"/>
    <s v="United States"/>
    <s v="San Diego"/>
    <x v="1"/>
    <x v="88"/>
    <x v="1"/>
    <s v="FUR-FU-10003731"/>
    <x v="0"/>
    <s v="Furnishings"/>
    <s v="Eldon Expressions Wood and Plastic Desk Accessories, Oak"/>
    <n v="39.92"/>
  </r>
  <r>
    <n v="5025"/>
    <s v="US-2018-130953"/>
    <d v="2018-07-29T00:00:00"/>
    <d v="2018-08-03T00:00:00"/>
    <s v="Standard Class"/>
    <s v="RF-19735"/>
    <s v="Roland Fjeld"/>
    <s v="Consumer"/>
    <s v="United States"/>
    <s v="Oklahoma City"/>
    <x v="26"/>
    <x v="335"/>
    <x v="2"/>
    <s v="OFF-BI-10004828"/>
    <x v="1"/>
    <s v="Binders"/>
    <s v="GBC Poly Designer Binding Covers"/>
    <n v="33.479999999999997"/>
  </r>
  <r>
    <n v="5026"/>
    <s v="US-2018-130953"/>
    <d v="2018-07-29T00:00:00"/>
    <d v="2018-08-03T00:00:00"/>
    <s v="Standard Class"/>
    <s v="RF-19735"/>
    <s v="Roland Fjeld"/>
    <s v="Consumer"/>
    <s v="United States"/>
    <s v="Oklahoma City"/>
    <x v="26"/>
    <x v="335"/>
    <x v="2"/>
    <s v="TEC-PH-10003012"/>
    <x v="2"/>
    <s v="Phones"/>
    <s v="Nortel Meridian M3904 Professional Digital phone"/>
    <n v="461.97"/>
  </r>
  <r>
    <n v="5027"/>
    <s v="US-2018-130953"/>
    <d v="2018-07-29T00:00:00"/>
    <d v="2018-08-03T00:00:00"/>
    <s v="Standard Class"/>
    <s v="RF-19735"/>
    <s v="Roland Fjeld"/>
    <s v="Consumer"/>
    <s v="United States"/>
    <s v="Oklahoma City"/>
    <x v="26"/>
    <x v="335"/>
    <x v="2"/>
    <s v="OFF-AP-10002311"/>
    <x v="1"/>
    <s v="Appliances"/>
    <s v="Holmes Replacement Filter for HEPA Air Cleaner, Very Large Room, HEPA Filter"/>
    <n v="137.62"/>
  </r>
  <r>
    <n v="5028"/>
    <s v="US-2018-130953"/>
    <d v="2018-07-29T00:00:00"/>
    <d v="2018-08-03T00:00:00"/>
    <s v="Standard Class"/>
    <s v="RF-19735"/>
    <s v="Roland Fjeld"/>
    <s v="Consumer"/>
    <s v="United States"/>
    <s v="Oklahoma City"/>
    <x v="26"/>
    <x v="335"/>
    <x v="2"/>
    <s v="FUR-CH-10004626"/>
    <x v="0"/>
    <s v="Chairs"/>
    <s v="Office Star Flex Back Scooter Chair with Aluminum Finish Frame"/>
    <n v="302.67"/>
  </r>
  <r>
    <n v="5029"/>
    <s v="CA-2015-151792"/>
    <d v="2015-09-02T00:00:00"/>
    <d v="2015-09-07T00:00:00"/>
    <s v="Second Class"/>
    <s v="CV-12295"/>
    <s v="Christina VanderZanden"/>
    <s v="Consumer"/>
    <s v="United States"/>
    <s v="Chicago"/>
    <x v="10"/>
    <x v="155"/>
    <x v="2"/>
    <s v="TEC-AC-10001606"/>
    <x v="2"/>
    <s v="Accessories"/>
    <s v="Logitech Wireless Performance Mouse MX for PC and Mac"/>
    <n v="239.976"/>
  </r>
  <r>
    <n v="5030"/>
    <s v="CA-2018-139304"/>
    <d v="2018-01-29T00:00:00"/>
    <d v="2018-02-02T00:00:00"/>
    <s v="Standard Class"/>
    <s v="VG-21790"/>
    <s v="Vivek Gonzalez"/>
    <s v="Consumer"/>
    <s v="United States"/>
    <s v="San Francisco"/>
    <x v="1"/>
    <x v="9"/>
    <x v="1"/>
    <s v="OFF-AR-10001216"/>
    <x v="1"/>
    <s v="Art"/>
    <s v="Newell 339"/>
    <n v="8.34"/>
  </r>
  <r>
    <n v="5031"/>
    <s v="CA-2018-139304"/>
    <d v="2018-01-29T00:00:00"/>
    <d v="2018-02-02T00:00:00"/>
    <s v="Standard Class"/>
    <s v="VG-21790"/>
    <s v="Vivek Gonzalez"/>
    <s v="Consumer"/>
    <s v="United States"/>
    <s v="San Francisco"/>
    <x v="1"/>
    <x v="9"/>
    <x v="1"/>
    <s v="OFF-SU-10001664"/>
    <x v="1"/>
    <s v="Supplies"/>
    <s v="Acme Office Executive Series Stainless Steel Trimmers"/>
    <n v="8.57"/>
  </r>
  <r>
    <n v="5032"/>
    <s v="CA-2018-139304"/>
    <d v="2018-01-29T00:00:00"/>
    <d v="2018-02-02T00:00:00"/>
    <s v="Standard Class"/>
    <s v="VG-21790"/>
    <s v="Vivek Gonzalez"/>
    <s v="Consumer"/>
    <s v="United States"/>
    <s v="San Francisco"/>
    <x v="1"/>
    <x v="9"/>
    <x v="1"/>
    <s v="OFF-BI-10002498"/>
    <x v="1"/>
    <s v="Binders"/>
    <s v="Clear Mylar Reinforcing Strips"/>
    <n v="119.616"/>
  </r>
  <r>
    <n v="5033"/>
    <s v="CA-2017-155166"/>
    <d v="2017-12-26T00:00:00"/>
    <d v="2018-01-02T00:00:00"/>
    <s v="Standard Class"/>
    <s v="BB-11545"/>
    <s v="Brenda Bowman"/>
    <s v="Corporate"/>
    <s v="United States"/>
    <s v="Vineland"/>
    <x v="30"/>
    <x v="274"/>
    <x v="3"/>
    <s v="FUR-CH-10003968"/>
    <x v="0"/>
    <s v="Chairs"/>
    <s v="Novimex Turbo Task Chair"/>
    <n v="212.94"/>
  </r>
  <r>
    <n v="5034"/>
    <s v="CA-2017-155166"/>
    <d v="2017-12-26T00:00:00"/>
    <d v="2018-01-02T00:00:00"/>
    <s v="Standard Class"/>
    <s v="BB-11545"/>
    <s v="Brenda Bowman"/>
    <s v="Corporate"/>
    <s v="United States"/>
    <s v="Vineland"/>
    <x v="30"/>
    <x v="274"/>
    <x v="3"/>
    <s v="OFF-AP-10002765"/>
    <x v="1"/>
    <s v="Appliances"/>
    <s v="Fellowes Advanced Computer Series Surge Protectors"/>
    <n v="26.49"/>
  </r>
  <r>
    <n v="5035"/>
    <s v="CA-2016-103954"/>
    <d v="2016-08-09T00:00:00"/>
    <d v="2016-08-13T00:00:00"/>
    <s v="Second Class"/>
    <s v="HR-14770"/>
    <s v="Hallie Redmond"/>
    <s v="Home Office"/>
    <s v="United States"/>
    <s v="Milwaukee"/>
    <x v="6"/>
    <x v="201"/>
    <x v="2"/>
    <s v="FUR-BO-10004690"/>
    <x v="0"/>
    <s v="Bookcases"/>
    <s v="O'Sullivan Cherrywood Estates Traditional Barrister Bookcase"/>
    <n v="687.4"/>
  </r>
  <r>
    <n v="5036"/>
    <s v="CA-2015-169803"/>
    <d v="2015-04-06T00:00:00"/>
    <d v="2015-04-12T00:00:00"/>
    <s v="Standard Class"/>
    <s v="SC-20260"/>
    <s v="Scott Cohen"/>
    <s v="Corporate"/>
    <s v="United States"/>
    <s v="Seattle"/>
    <x v="4"/>
    <x v="60"/>
    <x v="1"/>
    <s v="FUR-TA-10000688"/>
    <x v="0"/>
    <s v="Tables"/>
    <s v="Chromcraft Bull-Nose Wood Round Conference Table Top, Wood Base"/>
    <n v="653.54999999999995"/>
  </r>
  <r>
    <n v="5037"/>
    <s v="CA-2015-169803"/>
    <d v="2015-04-06T00:00:00"/>
    <d v="2015-04-12T00:00:00"/>
    <s v="Standard Class"/>
    <s v="SC-20260"/>
    <s v="Scott Cohen"/>
    <s v="Corporate"/>
    <s v="United States"/>
    <s v="Seattle"/>
    <x v="4"/>
    <x v="60"/>
    <x v="1"/>
    <s v="TEC-AC-10003441"/>
    <x v="2"/>
    <s v="Accessories"/>
    <s v="Kingston Digital DataTraveler 32GB USB 2.0"/>
    <n v="33.9"/>
  </r>
  <r>
    <n v="5038"/>
    <s v="CA-2018-141719"/>
    <d v="2018-11-17T00:00:00"/>
    <d v="2018-11-21T00:00:00"/>
    <s v="Second Class"/>
    <s v="EG-13900"/>
    <s v="Emily Grady"/>
    <s v="Consumer"/>
    <s v="United States"/>
    <s v="Naperville"/>
    <x v="10"/>
    <x v="17"/>
    <x v="2"/>
    <s v="TEC-AC-10003610"/>
    <x v="2"/>
    <s v="Accessories"/>
    <s v="LogitechÂ Illuminated - Keyboard"/>
    <n v="239.96"/>
  </r>
  <r>
    <n v="5039"/>
    <s v="CA-2016-136469"/>
    <d v="2016-07-11T00:00:00"/>
    <d v="2016-07-12T00:00:00"/>
    <s v="First Class"/>
    <s v="TS-21370"/>
    <s v="Todd Sumrall"/>
    <s v="Corporate"/>
    <s v="United States"/>
    <s v="Wilmington"/>
    <x v="13"/>
    <x v="49"/>
    <x v="3"/>
    <s v="FUR-TA-10001520"/>
    <x v="0"/>
    <s v="Tables"/>
    <s v="Lesro Sheffield Collection Coffee Table, End Table, Center Table, Corner Table"/>
    <n v="199.83600000000001"/>
  </r>
  <r>
    <n v="5040"/>
    <s v="CA-2016-136469"/>
    <d v="2016-07-11T00:00:00"/>
    <d v="2016-07-12T00:00:00"/>
    <s v="First Class"/>
    <s v="TS-21370"/>
    <s v="Todd Sumrall"/>
    <s v="Corporate"/>
    <s v="United States"/>
    <s v="Wilmington"/>
    <x v="13"/>
    <x v="49"/>
    <x v="3"/>
    <s v="TEC-PH-10001817"/>
    <x v="2"/>
    <s v="Phones"/>
    <s v="Wilson Electronics DB Pro Signal Booster"/>
    <n v="716"/>
  </r>
  <r>
    <n v="5041"/>
    <s v="CA-2016-136469"/>
    <d v="2016-07-11T00:00:00"/>
    <d v="2016-07-12T00:00:00"/>
    <s v="First Class"/>
    <s v="TS-21370"/>
    <s v="Todd Sumrall"/>
    <s v="Corporate"/>
    <s v="United States"/>
    <s v="Wilmington"/>
    <x v="13"/>
    <x v="49"/>
    <x v="3"/>
    <s v="OFF-BI-10004492"/>
    <x v="1"/>
    <s v="Binders"/>
    <s v="Tuf-Vin Binders"/>
    <n v="221.06"/>
  </r>
  <r>
    <n v="5042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PA-10002421"/>
    <x v="1"/>
    <s v="Paper"/>
    <s v="Embossed Ink Jet Note Cards"/>
    <n v="67.709999999999994"/>
  </r>
  <r>
    <n v="5043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AP-10000055"/>
    <x v="1"/>
    <s v="Appliances"/>
    <s v="Belkin F9S820V06 8 Outlet Surge"/>
    <n v="129.91999999999999"/>
  </r>
  <r>
    <n v="5044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FUR-FU-10000965"/>
    <x v="0"/>
    <s v="Furnishings"/>
    <s v="Howard Miller 11-1/2&quot; Diameter Ridgewood Wall Clock"/>
    <n v="467.46"/>
  </r>
  <r>
    <n v="5045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PA-10001363"/>
    <x v="1"/>
    <s v="Paper"/>
    <s v="Xerox 1933"/>
    <n v="61.4"/>
  </r>
  <r>
    <n v="5046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ST-10001496"/>
    <x v="1"/>
    <s v="Storage"/>
    <s v="Standard Rollaway File with Lock"/>
    <n v="720.76"/>
  </r>
  <r>
    <n v="5047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BI-10004656"/>
    <x v="1"/>
    <s v="Binders"/>
    <s v="Peel &amp; Stick Add-On Corner Pockets"/>
    <n v="5.1840000000000002"/>
  </r>
  <r>
    <n v="5048"/>
    <s v="CA-2017-158694"/>
    <d v="2017-11-10T00:00:00"/>
    <d v="2017-11-13T00:00:00"/>
    <s v="Second Class"/>
    <s v="AI-10855"/>
    <s v="Arianne Irving"/>
    <s v="Consumer"/>
    <s v="United States"/>
    <s v="Los Angeles"/>
    <x v="1"/>
    <x v="1"/>
    <x v="1"/>
    <s v="OFF-AR-10001227"/>
    <x v="1"/>
    <s v="Art"/>
    <s v="Newell 338"/>
    <n v="14.7"/>
  </r>
  <r>
    <n v="5049"/>
    <s v="US-2015-104759"/>
    <d v="2015-03-31T00:00:00"/>
    <d v="2015-04-04T00:00:00"/>
    <s v="Standard Class"/>
    <s v="DD-13570"/>
    <s v="Dorothy Dickinson"/>
    <s v="Consumer"/>
    <s v="United States"/>
    <s v="Chicago"/>
    <x v="10"/>
    <x v="26"/>
    <x v="2"/>
    <s v="OFF-BI-10002071"/>
    <x v="1"/>
    <s v="Binders"/>
    <s v="Fellowes Black Plastic Comb Bindings"/>
    <n v="8.1340000000000003"/>
  </r>
  <r>
    <n v="5050"/>
    <s v="US-2015-104759"/>
    <d v="2015-03-31T00:00:00"/>
    <d v="2015-04-04T00:00:00"/>
    <s v="Standard Class"/>
    <s v="DD-13570"/>
    <s v="Dorothy Dickinson"/>
    <s v="Consumer"/>
    <s v="United States"/>
    <s v="Chicago"/>
    <x v="10"/>
    <x v="26"/>
    <x v="2"/>
    <s v="TEC-AC-10004901"/>
    <x v="2"/>
    <s v="Accessories"/>
    <s v="Kensington SlimBlade Notebook Wireless Mouse with Nano Receiver"/>
    <n v="79.983999999999995"/>
  </r>
  <r>
    <n v="5051"/>
    <s v="CA-2016-150511"/>
    <d v="2016-09-18T00:00:00"/>
    <d v="2016-09-24T00:00:00"/>
    <s v="Standard Class"/>
    <s v="AB-10060"/>
    <s v="Adam Bellavance"/>
    <s v="Home Office"/>
    <s v="United States"/>
    <s v="Des Moines"/>
    <x v="4"/>
    <x v="119"/>
    <x v="1"/>
    <s v="OFF-PA-10001776"/>
    <x v="1"/>
    <s v="Paper"/>
    <s v="Wirebound Message Books, Four 2 3/4&quot; x 5&quot; Forms per Page, 600 Sets per Book"/>
    <n v="18.54"/>
  </r>
  <r>
    <n v="5052"/>
    <s v="CA-2016-134922"/>
    <d v="2016-11-07T00:00:00"/>
    <d v="2016-11-11T00:00:00"/>
    <s v="Standard Class"/>
    <s v="KB-16240"/>
    <s v="Karen Bern"/>
    <s v="Corporate"/>
    <s v="United States"/>
    <s v="Philadelphia"/>
    <x v="9"/>
    <x v="11"/>
    <x v="3"/>
    <s v="OFF-EN-10000483"/>
    <x v="1"/>
    <s v="Envelopes"/>
    <s v="White Envelopes, White Envelopes with Clear Poly Window"/>
    <n v="24.4"/>
  </r>
  <r>
    <n v="5053"/>
    <s v="US-2018-120607"/>
    <d v="2018-05-19T00:00:00"/>
    <d v="2018-05-19T00:00:00"/>
    <s v="Same Day"/>
    <s v="JC-15775"/>
    <s v="John Castell"/>
    <s v="Consumer"/>
    <s v="United States"/>
    <s v="Atlanta"/>
    <x v="32"/>
    <x v="148"/>
    <x v="0"/>
    <s v="OFF-PA-10003129"/>
    <x v="1"/>
    <s v="Paper"/>
    <s v="Tops White Computer Printout Paper"/>
    <n v="195.64"/>
  </r>
  <r>
    <n v="5054"/>
    <s v="CA-2016-141243"/>
    <d v="2016-01-03T00:00:00"/>
    <d v="2016-01-08T00:00:00"/>
    <s v="Second Class"/>
    <s v="AH-10465"/>
    <s v="Amy Hunt"/>
    <s v="Consumer"/>
    <s v="United States"/>
    <s v="Dallas"/>
    <x v="5"/>
    <x v="162"/>
    <x v="2"/>
    <s v="TEC-AC-10003198"/>
    <x v="2"/>
    <s v="Accessories"/>
    <s v="Enermax Acrylux Wireless Keyboard"/>
    <n v="398.4"/>
  </r>
  <r>
    <n v="5055"/>
    <s v="CA-2016-141243"/>
    <d v="2016-01-03T00:00:00"/>
    <d v="2016-01-08T00:00:00"/>
    <s v="Second Class"/>
    <s v="AH-10465"/>
    <s v="Amy Hunt"/>
    <s v="Consumer"/>
    <s v="United States"/>
    <s v="Dallas"/>
    <x v="5"/>
    <x v="162"/>
    <x v="2"/>
    <s v="OFF-AR-10001246"/>
    <x v="1"/>
    <s v="Art"/>
    <s v="Newell 317"/>
    <n v="7.056"/>
  </r>
  <r>
    <n v="5056"/>
    <s v="CA-2016-141243"/>
    <d v="2016-01-03T00:00:00"/>
    <d v="2016-01-08T00:00:00"/>
    <s v="Second Class"/>
    <s v="AH-10465"/>
    <s v="Amy Hunt"/>
    <s v="Consumer"/>
    <s v="United States"/>
    <s v="Dallas"/>
    <x v="5"/>
    <x v="162"/>
    <x v="2"/>
    <s v="FUR-BO-10003272"/>
    <x v="0"/>
    <s v="Bookcases"/>
    <s v="O'Sullivan Living Dimensions 5-Shelf Bookcases"/>
    <n v="1352.3976"/>
  </r>
  <r>
    <n v="5057"/>
    <s v="CA-2016-162166"/>
    <d v="2016-09-08T00:00:00"/>
    <d v="2016-09-11T00:00:00"/>
    <s v="First Class"/>
    <s v="NM-18520"/>
    <s v="Neoma Murray"/>
    <s v="Consumer"/>
    <s v="United States"/>
    <s v="Moreno Valley"/>
    <x v="1"/>
    <x v="519"/>
    <x v="1"/>
    <s v="OFF-PA-10002606"/>
    <x v="1"/>
    <s v="Paper"/>
    <s v="Xerox 1928"/>
    <n v="26.4"/>
  </r>
  <r>
    <n v="5058"/>
    <s v="CA-2016-162166"/>
    <d v="2016-09-08T00:00:00"/>
    <d v="2016-09-11T00:00:00"/>
    <s v="First Class"/>
    <s v="NM-18520"/>
    <s v="Neoma Murray"/>
    <s v="Consumer"/>
    <s v="United States"/>
    <s v="Moreno Valley"/>
    <x v="1"/>
    <x v="519"/>
    <x v="1"/>
    <s v="OFF-ST-10002486"/>
    <x v="1"/>
    <s v="Storage"/>
    <s v="Eldon Shelf Savers Cubes and Bins"/>
    <n v="41.88"/>
  </r>
  <r>
    <n v="5059"/>
    <s v="CA-2017-120796"/>
    <d v="2017-04-03T00:00:00"/>
    <d v="2017-04-07T00:00:00"/>
    <s v="Standard Class"/>
    <s v="CS-11950"/>
    <s v="Carlos Soltero"/>
    <s v="Consumer"/>
    <s v="United States"/>
    <s v="Philadelphia"/>
    <x v="9"/>
    <x v="11"/>
    <x v="3"/>
    <s v="OFF-BI-10004330"/>
    <x v="1"/>
    <s v="Binders"/>
    <s v="GBC Velobind Prepunched Cover Sets, Regency Series"/>
    <n v="99.846000000000004"/>
  </r>
  <r>
    <n v="5060"/>
    <s v="CA-2017-109722"/>
    <d v="2017-12-05T00:00:00"/>
    <d v="2017-12-07T00:00:00"/>
    <s v="Second Class"/>
    <s v="TP-21130"/>
    <s v="Theone Pippenger"/>
    <s v="Consumer"/>
    <s v="United States"/>
    <s v="Georgetown"/>
    <x v="0"/>
    <x v="520"/>
    <x v="0"/>
    <s v="TEC-PH-10000560"/>
    <x v="2"/>
    <s v="Phones"/>
    <s v="Samsung Galaxy S III - 16GB - pebble blue (T-Mobile)"/>
    <n v="699.98"/>
  </r>
  <r>
    <n v="5061"/>
    <s v="CA-2017-109722"/>
    <d v="2017-12-05T00:00:00"/>
    <d v="2017-12-07T00:00:00"/>
    <s v="Second Class"/>
    <s v="TP-21130"/>
    <s v="Theone Pippenger"/>
    <s v="Consumer"/>
    <s v="United States"/>
    <s v="Georgetown"/>
    <x v="0"/>
    <x v="520"/>
    <x v="0"/>
    <s v="OFF-ST-10000060"/>
    <x v="1"/>
    <s v="Storage"/>
    <s v="Fellowes Bankers Box Staxonsteel Drawer File/Stacking System"/>
    <n v="584.82000000000005"/>
  </r>
  <r>
    <n v="5062"/>
    <s v="CA-2016-136798"/>
    <d v="2016-05-08T00:00:00"/>
    <d v="2016-05-12T00:00:00"/>
    <s v="Standard Class"/>
    <s v="DL-12925"/>
    <s v="Daniel Lacy"/>
    <s v="Consumer"/>
    <s v="United States"/>
    <s v="Minneapolis"/>
    <x v="11"/>
    <x v="39"/>
    <x v="2"/>
    <s v="OFF-BI-10003684"/>
    <x v="1"/>
    <s v="Binders"/>
    <s v="Wilson Jones Legal Size Ring Binders"/>
    <n v="43.98"/>
  </r>
  <r>
    <n v="5063"/>
    <s v="CA-2016-136798"/>
    <d v="2016-05-08T00:00:00"/>
    <d v="2016-05-12T00:00:00"/>
    <s v="Standard Class"/>
    <s v="DL-12925"/>
    <s v="Daniel Lacy"/>
    <s v="Consumer"/>
    <s v="United States"/>
    <s v="Minneapolis"/>
    <x v="11"/>
    <x v="39"/>
    <x v="2"/>
    <s v="TEC-PH-10000441"/>
    <x v="2"/>
    <s v="Phones"/>
    <s v="VTech DS6151"/>
    <n v="377.97"/>
  </r>
  <r>
    <n v="5064"/>
    <s v="CA-2016-136798"/>
    <d v="2016-05-08T00:00:00"/>
    <d v="2016-05-12T00:00:00"/>
    <s v="Standard Class"/>
    <s v="DL-12925"/>
    <s v="Daniel Lacy"/>
    <s v="Consumer"/>
    <s v="United States"/>
    <s v="Minneapolis"/>
    <x v="11"/>
    <x v="39"/>
    <x v="2"/>
    <s v="FUR-FU-10000723"/>
    <x v="0"/>
    <s v="Furnishings"/>
    <s v="Deflect-o EconoMat Studded, No Bevel Mat for Low Pile Carpeting"/>
    <n v="123.96"/>
  </r>
  <r>
    <n v="5065"/>
    <s v="CA-2018-122196"/>
    <d v="2018-09-22T00:00:00"/>
    <d v="2018-09-24T00:00:00"/>
    <s v="First Class"/>
    <s v="CA-12265"/>
    <s v="Christina Anderson"/>
    <s v="Consumer"/>
    <s v="United States"/>
    <s v="Wilmington"/>
    <x v="13"/>
    <x v="49"/>
    <x v="3"/>
    <s v="TEC-PH-10004977"/>
    <x v="2"/>
    <s v="Phones"/>
    <s v="GE 30524EE4"/>
    <n v="391.98"/>
  </r>
  <r>
    <n v="5066"/>
    <s v="CA-2018-142090"/>
    <d v="2018-11-30T00:00:00"/>
    <d v="2018-12-07T00:00:00"/>
    <s v="Standard Class"/>
    <s v="SC-20380"/>
    <s v="Shahid Collister"/>
    <s v="Consumer"/>
    <s v="United States"/>
    <s v="Burlington"/>
    <x v="3"/>
    <x v="179"/>
    <x v="0"/>
    <s v="TEC-AC-10002001"/>
    <x v="2"/>
    <s v="Accessories"/>
    <s v="Logitech Wireless Gaming Headset G930"/>
    <n v="383.976"/>
  </r>
  <r>
    <n v="5067"/>
    <s v="CA-2018-142090"/>
    <d v="2018-11-30T00:00:00"/>
    <d v="2018-12-07T00:00:00"/>
    <s v="Standard Class"/>
    <s v="SC-20380"/>
    <s v="Shahid Collister"/>
    <s v="Consumer"/>
    <s v="United States"/>
    <s v="Burlington"/>
    <x v="3"/>
    <x v="179"/>
    <x v="0"/>
    <s v="FUR-TA-10001889"/>
    <x v="0"/>
    <s v="Tables"/>
    <s v="Bush Advantage Collection Racetrack Conference Table"/>
    <n v="1781.682"/>
  </r>
  <r>
    <n v="5068"/>
    <s v="CA-2018-160934"/>
    <d v="2018-01-15T00:00:00"/>
    <d v="2018-01-19T00:00:00"/>
    <s v="Standard Class"/>
    <s v="TT-21460"/>
    <s v="Tonja Turnell"/>
    <s v="Home Office"/>
    <s v="United States"/>
    <s v="Los Angeles"/>
    <x v="1"/>
    <x v="141"/>
    <x v="1"/>
    <s v="OFF-AR-10003504"/>
    <x v="1"/>
    <s v="Art"/>
    <s v="Newell 347"/>
    <n v="21.4"/>
  </r>
  <r>
    <n v="5069"/>
    <s v="CA-2015-124478"/>
    <d v="2015-08-08T00:00:00"/>
    <d v="2015-08-12T00:00:00"/>
    <s v="Standard Class"/>
    <s v="MA-17560"/>
    <s v="Matt Abelman"/>
    <s v="Home Office"/>
    <s v="United States"/>
    <s v="Trenton"/>
    <x v="12"/>
    <x v="190"/>
    <x v="2"/>
    <s v="TEC-CO-10001571"/>
    <x v="2"/>
    <s v="Copiers"/>
    <s v="Sharp 1540cs Digital Laser Copier"/>
    <n v="549.99"/>
  </r>
  <r>
    <n v="5070"/>
    <s v="CA-2015-124478"/>
    <d v="2015-08-08T00:00:00"/>
    <d v="2015-08-12T00:00:00"/>
    <s v="Standard Class"/>
    <s v="MA-17560"/>
    <s v="Matt Abelman"/>
    <s v="Home Office"/>
    <s v="United States"/>
    <s v="Trenton"/>
    <x v="12"/>
    <x v="190"/>
    <x v="2"/>
    <s v="OFF-AP-10002495"/>
    <x v="1"/>
    <s v="Appliances"/>
    <s v="Acco Smartsocket Table Surge Protector, 6 Color-Coded Adapter Outlets"/>
    <n v="167.535"/>
  </r>
  <r>
    <n v="5071"/>
    <s v="CA-2015-124478"/>
    <d v="2015-08-08T00:00:00"/>
    <d v="2015-08-12T00:00:00"/>
    <s v="Standard Class"/>
    <s v="MA-17560"/>
    <s v="Matt Abelman"/>
    <s v="Home Office"/>
    <s v="United States"/>
    <s v="Trenton"/>
    <x v="12"/>
    <x v="190"/>
    <x v="2"/>
    <s v="OFF-EN-10002500"/>
    <x v="1"/>
    <s v="Envelopes"/>
    <s v="Globe Weis Peel &amp; Seel First Class Envelopes"/>
    <n v="38.340000000000003"/>
  </r>
  <r>
    <n v="5072"/>
    <s v="CA-2015-124478"/>
    <d v="2015-08-08T00:00:00"/>
    <d v="2015-08-12T00:00:00"/>
    <s v="Standard Class"/>
    <s v="MA-17560"/>
    <s v="Matt Abelman"/>
    <s v="Home Office"/>
    <s v="United States"/>
    <s v="Trenton"/>
    <x v="12"/>
    <x v="190"/>
    <x v="2"/>
    <s v="FUR-FU-10002088"/>
    <x v="0"/>
    <s v="Furnishings"/>
    <s v="Nu-Dell Float Frame 11 x 14 1/2"/>
    <n v="53.88"/>
  </r>
  <r>
    <n v="5073"/>
    <s v="CA-2015-124478"/>
    <d v="2015-08-08T00:00:00"/>
    <d v="2015-08-12T00:00:00"/>
    <s v="Standard Class"/>
    <s v="MA-17560"/>
    <s v="Matt Abelman"/>
    <s v="Home Office"/>
    <s v="United States"/>
    <s v="Trenton"/>
    <x v="12"/>
    <x v="190"/>
    <x v="2"/>
    <s v="TEC-PH-10001128"/>
    <x v="2"/>
    <s v="Phones"/>
    <s v="Motorola Droid Maxx"/>
    <n v="299.98"/>
  </r>
  <r>
    <n v="5074"/>
    <s v="CA-2016-145485"/>
    <d v="2016-11-05T00:00:00"/>
    <d v="2016-11-05T00:00:00"/>
    <s v="Same Day"/>
    <s v="JM-16195"/>
    <s v="Justin MacKendrick"/>
    <s v="Consumer"/>
    <s v="United States"/>
    <s v="San Francisco"/>
    <x v="1"/>
    <x v="9"/>
    <x v="1"/>
    <s v="OFF-ST-10000649"/>
    <x v="1"/>
    <s v="Storage"/>
    <s v="Hanging Personal Folder File"/>
    <n v="62.8"/>
  </r>
  <r>
    <n v="5075"/>
    <s v="CA-2018-151071"/>
    <d v="2018-04-25T00:00:00"/>
    <d v="2018-04-29T00:00:00"/>
    <s v="Second Class"/>
    <s v="MB-18085"/>
    <s v="Mick Brown"/>
    <s v="Consumer"/>
    <s v="United States"/>
    <s v="Los Angeles"/>
    <x v="1"/>
    <x v="13"/>
    <x v="1"/>
    <s v="OFF-BI-10002103"/>
    <x v="1"/>
    <s v="Binders"/>
    <s v="Cardinal Slant-D Ring Binder, Heavy Gauge Vinyl"/>
    <n v="13.904"/>
  </r>
  <r>
    <n v="5076"/>
    <s v="CA-2015-134572"/>
    <d v="2015-04-20T00:00:00"/>
    <d v="2015-04-22T00:00:00"/>
    <s v="Second Class"/>
    <s v="SV-20365"/>
    <s v="Seth Vernon"/>
    <s v="Consumer"/>
    <s v="United States"/>
    <s v="Houston"/>
    <x v="5"/>
    <x v="32"/>
    <x v="2"/>
    <s v="FUR-TA-10001705"/>
    <x v="0"/>
    <s v="Tables"/>
    <s v="Bush Advantage Collection Round Conference Table"/>
    <n v="744.1"/>
  </r>
  <r>
    <n v="5077"/>
    <s v="CA-2015-134572"/>
    <d v="2015-04-20T00:00:00"/>
    <d v="2015-04-22T00:00:00"/>
    <s v="Second Class"/>
    <s v="SV-20365"/>
    <s v="Seth Vernon"/>
    <s v="Consumer"/>
    <s v="United States"/>
    <s v="Houston"/>
    <x v="5"/>
    <x v="32"/>
    <x v="2"/>
    <s v="OFF-ST-10004634"/>
    <x v="1"/>
    <s v="Storage"/>
    <s v="Personal Folder Holder, Ebony"/>
    <n v="44.84"/>
  </r>
  <r>
    <n v="5078"/>
    <s v="CA-2015-134572"/>
    <d v="2015-04-20T00:00:00"/>
    <d v="2015-04-22T00:00:00"/>
    <s v="Second Class"/>
    <s v="SV-20365"/>
    <s v="Seth Vernon"/>
    <s v="Consumer"/>
    <s v="United States"/>
    <s v="Houston"/>
    <x v="5"/>
    <x v="32"/>
    <x v="2"/>
    <s v="FUR-TA-10004442"/>
    <x v="0"/>
    <s v="Tables"/>
    <s v="Riverside Furniture Stanwyck Manor Table Series"/>
    <n v="401.59"/>
  </r>
  <r>
    <n v="5079"/>
    <s v="CA-2018-143217"/>
    <d v="2018-11-11T00:00:00"/>
    <d v="2018-11-17T00:00:00"/>
    <s v="Standard Class"/>
    <s v="CG-12040"/>
    <s v="Catherine Glotzbach"/>
    <s v="Home Office"/>
    <s v="United States"/>
    <s v="Milwaukee"/>
    <x v="6"/>
    <x v="201"/>
    <x v="2"/>
    <s v="OFF-BI-10002949"/>
    <x v="1"/>
    <s v="Binders"/>
    <s v="Prestige Round Ring Binders"/>
    <n v="18.239999999999998"/>
  </r>
  <r>
    <n v="5080"/>
    <s v="US-2018-133312"/>
    <d v="2018-11-25T00:00:00"/>
    <d v="2018-11-29T00:00:00"/>
    <s v="Standard Class"/>
    <s v="BD-11500"/>
    <s v="Bradley Drucker"/>
    <s v="Consumer"/>
    <s v="United States"/>
    <s v="San Francisco"/>
    <x v="1"/>
    <x v="34"/>
    <x v="1"/>
    <s v="FUR-BO-10002213"/>
    <x v="0"/>
    <s v="Bookcases"/>
    <s v="Sauder Forest Hills Library, Woodland Oak Finish"/>
    <n v="359.49900000000002"/>
  </r>
  <r>
    <n v="5081"/>
    <s v="US-2018-133312"/>
    <d v="2018-11-25T00:00:00"/>
    <d v="2018-11-29T00:00:00"/>
    <s v="Standard Class"/>
    <s v="BD-11500"/>
    <s v="Bradley Drucker"/>
    <s v="Consumer"/>
    <s v="United States"/>
    <s v="San Francisco"/>
    <x v="1"/>
    <x v="34"/>
    <x v="1"/>
    <s v="OFF-ST-10001325"/>
    <x v="1"/>
    <s v="Storage"/>
    <s v="Sterilite Officeware Hinged File Box"/>
    <n v="10.48"/>
  </r>
  <r>
    <n v="5082"/>
    <s v="US-2016-137533"/>
    <d v="2016-12-18T00:00:00"/>
    <d v="2016-12-18T00:00:00"/>
    <s v="Same Day"/>
    <s v="JK-15640"/>
    <s v="Jim Kriz"/>
    <s v="Home Office"/>
    <s v="United States"/>
    <s v="Cleveland"/>
    <x v="24"/>
    <x v="177"/>
    <x v="3"/>
    <s v="OFF-PA-10003441"/>
    <x v="1"/>
    <s v="Paper"/>
    <s v="Xerox 226"/>
    <n v="20.736000000000001"/>
  </r>
  <r>
    <n v="5083"/>
    <s v="CA-2017-155138"/>
    <d v="2017-09-08T00:00:00"/>
    <d v="2017-09-12T00:00:00"/>
    <s v="Standard Class"/>
    <s v="JM-15580"/>
    <s v="Jill Matthias"/>
    <s v="Consumer"/>
    <s v="United States"/>
    <s v="Monroe"/>
    <x v="3"/>
    <x v="233"/>
    <x v="0"/>
    <s v="TEC-AC-10004209"/>
    <x v="2"/>
    <s v="Accessories"/>
    <s v="Memorex Froggy Flash Drive 4 GB"/>
    <n v="35.167999999999999"/>
  </r>
  <r>
    <n v="5084"/>
    <s v="CA-2017-155138"/>
    <d v="2017-09-08T00:00:00"/>
    <d v="2017-09-12T00:00:00"/>
    <s v="Standard Class"/>
    <s v="JM-15580"/>
    <s v="Jill Matthias"/>
    <s v="Consumer"/>
    <s v="United States"/>
    <s v="Monroe"/>
    <x v="3"/>
    <x v="233"/>
    <x v="0"/>
    <s v="OFF-PA-10000501"/>
    <x v="1"/>
    <s v="Paper"/>
    <s v="Petty Cash Envelope"/>
    <n v="64.703999999999994"/>
  </r>
  <r>
    <n v="5085"/>
    <s v="CA-2017-108350"/>
    <d v="2017-06-06T00:00:00"/>
    <d v="2017-06-09T00:00:00"/>
    <s v="Second Class"/>
    <s v="SC-20230"/>
    <s v="Scot Coram"/>
    <s v="Corporate"/>
    <s v="United States"/>
    <s v="Lowell"/>
    <x v="31"/>
    <x v="111"/>
    <x v="3"/>
    <s v="OFF-PA-10003656"/>
    <x v="1"/>
    <s v="Paper"/>
    <s v="Xerox 1935"/>
    <n v="105.52"/>
  </r>
  <r>
    <n v="5086"/>
    <s v="CA-2016-144302"/>
    <d v="2016-06-19T00:00:00"/>
    <d v="2016-06-23T00:00:00"/>
    <s v="Standard Class"/>
    <s v="ME-17320"/>
    <s v="Maria Etezadi"/>
    <s v="Home Office"/>
    <s v="United States"/>
    <s v="Dallas"/>
    <x v="5"/>
    <x v="176"/>
    <x v="2"/>
    <s v="OFF-BI-10001107"/>
    <x v="1"/>
    <s v="Binders"/>
    <s v="GBC White Gloss Covers, Plain Front"/>
    <n v="5.7919999999999998"/>
  </r>
  <r>
    <n v="5087"/>
    <s v="CA-2016-109001"/>
    <d v="2016-03-05T00:00:00"/>
    <d v="2016-03-09T00:00:00"/>
    <s v="Standard Class"/>
    <s v="KN-16390"/>
    <s v="Katherine Nockton"/>
    <s v="Corporate"/>
    <s v="United States"/>
    <s v="Philadelphia"/>
    <x v="9"/>
    <x v="74"/>
    <x v="3"/>
    <s v="TEC-PH-10000562"/>
    <x v="2"/>
    <s v="Phones"/>
    <s v="Samsung Convoy 3"/>
    <n v="466.15800000000002"/>
  </r>
  <r>
    <n v="5088"/>
    <s v="CA-2016-109001"/>
    <d v="2016-03-05T00:00:00"/>
    <d v="2016-03-09T00:00:00"/>
    <s v="Standard Class"/>
    <s v="KN-16390"/>
    <s v="Katherine Nockton"/>
    <s v="Corporate"/>
    <s v="United States"/>
    <s v="Philadelphia"/>
    <x v="9"/>
    <x v="74"/>
    <x v="3"/>
    <s v="TEC-AC-10001101"/>
    <x v="2"/>
    <s v="Accessories"/>
    <s v="Sony 16GB Class 10 Micro SDHC R40 Memory Card"/>
    <n v="10.311999999999999"/>
  </r>
  <r>
    <n v="5089"/>
    <s v="CA-2016-109001"/>
    <d v="2016-03-05T00:00:00"/>
    <d v="2016-03-09T00:00:00"/>
    <s v="Standard Class"/>
    <s v="KN-16390"/>
    <s v="Katherine Nockton"/>
    <s v="Corporate"/>
    <s v="United States"/>
    <s v="Philadelphia"/>
    <x v="9"/>
    <x v="74"/>
    <x v="3"/>
    <s v="OFF-BI-10003529"/>
    <x v="1"/>
    <s v="Binders"/>
    <s v="Avery Round Ring Poly Binders"/>
    <n v="2.556"/>
  </r>
  <r>
    <n v="5090"/>
    <s v="CA-2018-132738"/>
    <d v="2018-08-04T00:00:00"/>
    <d v="2018-08-07T00:00:00"/>
    <s v="First Class"/>
    <s v="HM-14860"/>
    <s v="Harry Marie"/>
    <s v="Corporate"/>
    <s v="United States"/>
    <s v="Loveland"/>
    <x v="22"/>
    <x v="521"/>
    <x v="1"/>
    <s v="OFF-PA-10001752"/>
    <x v="1"/>
    <s v="Paper"/>
    <s v="Hammermill CopyPlus Copy Paper (20Lb. and 84 Bright)"/>
    <n v="7.968"/>
  </r>
  <r>
    <n v="5091"/>
    <s v="CA-2018-132738"/>
    <d v="2018-08-04T00:00:00"/>
    <d v="2018-08-07T00:00:00"/>
    <s v="First Class"/>
    <s v="HM-14860"/>
    <s v="Harry Marie"/>
    <s v="Corporate"/>
    <s v="United States"/>
    <s v="Loveland"/>
    <x v="22"/>
    <x v="521"/>
    <x v="1"/>
    <s v="OFF-EN-10001141"/>
    <x v="1"/>
    <s v="Envelopes"/>
    <s v="Manila Recycled Extra-Heavyweight Clasp Envelopes, 6&quot; x 9&quot;"/>
    <n v="8.7840000000000007"/>
  </r>
  <r>
    <n v="5092"/>
    <s v="CA-2018-156720"/>
    <d v="2018-12-30T00:00:00"/>
    <d v="2019-01-03T00:00:00"/>
    <s v="Standard Class"/>
    <s v="JM-15580"/>
    <s v="Jill Matthias"/>
    <s v="Consumer"/>
    <s v="United States"/>
    <s v="Loveland"/>
    <x v="22"/>
    <x v="521"/>
    <x v="1"/>
    <s v="OFF-FA-10003472"/>
    <x v="1"/>
    <s v="Fasteners"/>
    <s v="Bagged Rubber Bands"/>
    <n v="3.024"/>
  </r>
  <r>
    <n v="5093"/>
    <s v="CA-2016-119102"/>
    <d v="2016-05-23T00:00:00"/>
    <d v="2016-05-27T00:00:00"/>
    <s v="Standard Class"/>
    <s v="KH-16690"/>
    <s v="Kristen Hastings"/>
    <s v="Corporate"/>
    <s v="United States"/>
    <s v="Woonsocket"/>
    <x v="34"/>
    <x v="468"/>
    <x v="3"/>
    <s v="OFF-ST-10004507"/>
    <x v="1"/>
    <s v="Storage"/>
    <s v="Advantus Rolling Storage Box"/>
    <n v="51.45"/>
  </r>
  <r>
    <n v="5094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OFF-AP-10004036"/>
    <x v="1"/>
    <s v="Appliances"/>
    <s v="Bionaire 99.97% HEPA Air Cleaner"/>
    <n v="14.016"/>
  </r>
  <r>
    <n v="5095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FUR-TA-10004086"/>
    <x v="0"/>
    <s v="Tables"/>
    <s v="KI Adjustable-Height Table"/>
    <n v="214.95"/>
  </r>
  <r>
    <n v="5096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TEC-PH-10000307"/>
    <x v="2"/>
    <s v="Phones"/>
    <s v="Shocksock Galaxy S4 Armband"/>
    <n v="35.04"/>
  </r>
  <r>
    <n v="5097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FUR-FU-10002088"/>
    <x v="0"/>
    <s v="Furnishings"/>
    <s v="Nu-Dell Float Frame 11 x 14 1/2"/>
    <n v="10.776"/>
  </r>
  <r>
    <n v="5098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OFF-BI-10004965"/>
    <x v="1"/>
    <s v="Binders"/>
    <s v="Ibico Covers for Plastic or Wire Binding Elements"/>
    <n v="4.5999999999999996"/>
  </r>
  <r>
    <n v="5099"/>
    <s v="US-2015-140452"/>
    <d v="2015-12-06T00:00:00"/>
    <d v="2015-12-10T00:00:00"/>
    <s v="Standard Class"/>
    <s v="BK-11260"/>
    <s v="Berenike Kampe"/>
    <s v="Consumer"/>
    <s v="United States"/>
    <s v="Chicago"/>
    <x v="10"/>
    <x v="26"/>
    <x v="2"/>
    <s v="OFF-ST-10002485"/>
    <x v="1"/>
    <s v="Storage"/>
    <s v="Rogers Deluxe File Chest"/>
    <n v="35.167999999999999"/>
  </r>
  <r>
    <n v="5100"/>
    <s v="CA-2016-141936"/>
    <d v="2016-08-07T00:00:00"/>
    <d v="2016-08-12T00:00:00"/>
    <s v="Standard Class"/>
    <s v="PN-18775"/>
    <s v="Parhena Norris"/>
    <s v="Home Office"/>
    <s v="United States"/>
    <s v="Bakersfield"/>
    <x v="1"/>
    <x v="409"/>
    <x v="1"/>
    <s v="OFF-BI-10002194"/>
    <x v="1"/>
    <s v="Binders"/>
    <s v="Cardinal Hold-It CD Pocket"/>
    <n v="19.152000000000001"/>
  </r>
  <r>
    <n v="5101"/>
    <s v="CA-2015-158442"/>
    <d v="2015-03-17T00:00:00"/>
    <d v="2015-03-17T00:00:00"/>
    <s v="Same Day"/>
    <s v="AZ-10750"/>
    <s v="Annie Zypern"/>
    <s v="Consumer"/>
    <s v="United States"/>
    <s v="Dallas"/>
    <x v="5"/>
    <x v="162"/>
    <x v="2"/>
    <s v="OFF-AR-10003732"/>
    <x v="1"/>
    <s v="Art"/>
    <s v="Newell 333"/>
    <n v="4.4480000000000004"/>
  </r>
  <r>
    <n v="5102"/>
    <s v="CA-2015-158442"/>
    <d v="2015-03-17T00:00:00"/>
    <d v="2015-03-17T00:00:00"/>
    <s v="Same Day"/>
    <s v="AZ-10750"/>
    <s v="Annie Zypern"/>
    <s v="Consumer"/>
    <s v="United States"/>
    <s v="Dallas"/>
    <x v="5"/>
    <x v="162"/>
    <x v="2"/>
    <s v="OFF-PA-10002195"/>
    <x v="1"/>
    <s v="Paper"/>
    <s v="Xerox 1966"/>
    <n v="5.1840000000000002"/>
  </r>
  <r>
    <n v="5103"/>
    <s v="CA-2015-158442"/>
    <d v="2015-03-17T00:00:00"/>
    <d v="2015-03-17T00:00:00"/>
    <s v="Same Day"/>
    <s v="AZ-10750"/>
    <s v="Annie Zypern"/>
    <s v="Consumer"/>
    <s v="United States"/>
    <s v="Dallas"/>
    <x v="5"/>
    <x v="162"/>
    <x v="2"/>
    <s v="OFF-PA-10002365"/>
    <x v="1"/>
    <s v="Paper"/>
    <s v="Xerox 1967"/>
    <n v="15.552"/>
  </r>
  <r>
    <n v="5104"/>
    <s v="CA-2016-167374"/>
    <d v="2016-03-26T00:00:00"/>
    <d v="2016-03-30T00:00:00"/>
    <s v="Second Class"/>
    <s v="GM-14500"/>
    <s v="Gene McClure"/>
    <s v="Consumer"/>
    <s v="United States"/>
    <s v="Philadelphia"/>
    <x v="9"/>
    <x v="11"/>
    <x v="3"/>
    <s v="OFF-PA-10001950"/>
    <x v="1"/>
    <s v="Paper"/>
    <s v="Southworth 25% Cotton Antique Laid Paper &amp; Envelopes"/>
    <n v="40.031999999999996"/>
  </r>
  <r>
    <n v="5105"/>
    <s v="CA-2016-167374"/>
    <d v="2016-03-26T00:00:00"/>
    <d v="2016-03-30T00:00:00"/>
    <s v="Second Class"/>
    <s v="GM-14500"/>
    <s v="Gene McClure"/>
    <s v="Consumer"/>
    <s v="United States"/>
    <s v="Philadelphia"/>
    <x v="9"/>
    <x v="11"/>
    <x v="3"/>
    <s v="TEC-AC-10004633"/>
    <x v="2"/>
    <s v="Accessories"/>
    <s v="Verbatim 25 GB 6x Blu-ray Single Layer Recordable Disc, 3/Pack"/>
    <n v="16.776"/>
  </r>
  <r>
    <n v="5106"/>
    <s v="CA-2015-116568"/>
    <d v="2015-12-14T00:00:00"/>
    <d v="2015-12-20T00:00:00"/>
    <s v="Standard Class"/>
    <s v="BM-11785"/>
    <s v="Bryan Mills"/>
    <s v="Consumer"/>
    <s v="United States"/>
    <s v="Deltona"/>
    <x v="2"/>
    <x v="261"/>
    <x v="0"/>
    <s v="FUR-CH-10002439"/>
    <x v="0"/>
    <s v="Chairs"/>
    <s v="Iceberg Nesting Folding Chair, 19w x 6d x 43h"/>
    <n v="186.304"/>
  </r>
  <r>
    <n v="5107"/>
    <s v="CA-2016-147102"/>
    <d v="2016-09-19T00:00:00"/>
    <d v="2016-09-26T00:00:00"/>
    <s v="Standard Class"/>
    <s v="NH-18610"/>
    <s v="Nicole Hansen"/>
    <s v="Corporate"/>
    <s v="United States"/>
    <s v="Columbus"/>
    <x v="32"/>
    <x v="112"/>
    <x v="0"/>
    <s v="TEC-AC-10000682"/>
    <x v="2"/>
    <s v="Accessories"/>
    <s v="Kensington K72356US Mouse-in-a-Box USB Desktop Mouse"/>
    <n v="66.36"/>
  </r>
  <r>
    <n v="5108"/>
    <s v="CA-2018-132213"/>
    <d v="2018-04-25T00:00:00"/>
    <d v="2018-04-26T00:00:00"/>
    <s v="First Class"/>
    <s v="PN-18775"/>
    <s v="Parhena Norris"/>
    <s v="Home Office"/>
    <s v="United States"/>
    <s v="Nashville"/>
    <x v="18"/>
    <x v="394"/>
    <x v="0"/>
    <s v="OFF-AR-10004078"/>
    <x v="1"/>
    <s v="Art"/>
    <s v="Newell 312"/>
    <n v="42.048000000000002"/>
  </r>
  <r>
    <n v="5109"/>
    <s v="CA-2018-132213"/>
    <d v="2018-04-25T00:00:00"/>
    <d v="2018-04-26T00:00:00"/>
    <s v="First Class"/>
    <s v="PN-18775"/>
    <s v="Parhena Norris"/>
    <s v="Home Office"/>
    <s v="United States"/>
    <s v="Nashville"/>
    <x v="18"/>
    <x v="394"/>
    <x v="0"/>
    <s v="OFF-AR-10001958"/>
    <x v="1"/>
    <s v="Art"/>
    <s v="Stanley Bostitch Contemporary Electric Pencil Sharpeners"/>
    <n v="67.92"/>
  </r>
  <r>
    <n v="5110"/>
    <s v="CA-2015-138450"/>
    <d v="2015-10-18T00:00:00"/>
    <d v="2015-10-22T00:00:00"/>
    <s v="Standard Class"/>
    <s v="EH-13765"/>
    <s v="Edward Hooks"/>
    <s v="Corporate"/>
    <s v="United States"/>
    <s v="Philadelphia"/>
    <x v="9"/>
    <x v="63"/>
    <x v="3"/>
    <s v="OFF-EN-10001335"/>
    <x v="1"/>
    <s v="Envelopes"/>
    <s v="White Business Envelopes with Contemporary Seam, Recycled White Business Envelopes"/>
    <n v="52.512"/>
  </r>
  <r>
    <n v="5111"/>
    <s v="CA-2015-138450"/>
    <d v="2015-10-18T00:00:00"/>
    <d v="2015-10-22T00:00:00"/>
    <s v="Standard Class"/>
    <s v="EH-13765"/>
    <s v="Edward Hooks"/>
    <s v="Corporate"/>
    <s v="United States"/>
    <s v="Philadelphia"/>
    <x v="9"/>
    <x v="63"/>
    <x v="3"/>
    <s v="OFF-ST-10003479"/>
    <x v="1"/>
    <s v="Storage"/>
    <s v="Eldon Base for stackable storage shelf, platinum"/>
    <n v="186.91200000000001"/>
  </r>
  <r>
    <n v="5112"/>
    <s v="CA-2015-138450"/>
    <d v="2015-10-18T00:00:00"/>
    <d v="2015-10-22T00:00:00"/>
    <s v="Standard Class"/>
    <s v="EH-13765"/>
    <s v="Edward Hooks"/>
    <s v="Corporate"/>
    <s v="United States"/>
    <s v="Philadelphia"/>
    <x v="9"/>
    <x v="63"/>
    <x v="3"/>
    <s v="OFF-PA-10003016"/>
    <x v="1"/>
    <s v="Paper"/>
    <s v="Adams &quot;While You Were Out&quot; Message Pads"/>
    <n v="10.048"/>
  </r>
  <r>
    <n v="5113"/>
    <s v="CA-2016-153073"/>
    <d v="2016-11-13T00:00:00"/>
    <d v="2016-11-13T00:00:00"/>
    <s v="Same Day"/>
    <s v="HA-14905"/>
    <s v="Helen Abelman"/>
    <s v="Consumer"/>
    <s v="United States"/>
    <s v="Chicago"/>
    <x v="10"/>
    <x v="26"/>
    <x v="2"/>
    <s v="FUR-FU-10001025"/>
    <x v="0"/>
    <s v="Furnishings"/>
    <s v="Eldon ImÃ ge Series Desk Accessories, Clear"/>
    <n v="17.495999999999999"/>
  </r>
  <r>
    <n v="5114"/>
    <s v="CA-2017-147970"/>
    <d v="2017-01-31T00:00:00"/>
    <d v="2017-02-02T00:00:00"/>
    <s v="Second Class"/>
    <s v="AB-10150"/>
    <s v="Aimee Bixby"/>
    <s v="Consumer"/>
    <s v="United States"/>
    <s v="Dallas"/>
    <x v="5"/>
    <x v="77"/>
    <x v="2"/>
    <s v="OFF-PA-10003936"/>
    <x v="1"/>
    <s v="Paper"/>
    <s v="Xerox 1994"/>
    <n v="15.552"/>
  </r>
  <r>
    <n v="5115"/>
    <s v="CA-2017-150658"/>
    <d v="2017-11-17T00:00:00"/>
    <d v="2017-11-22T00:00:00"/>
    <s v="Standard Class"/>
    <s v="MS-17365"/>
    <s v="Maribeth Schnelling"/>
    <s v="Consumer"/>
    <s v="United States"/>
    <s v="Carlsbad"/>
    <x v="27"/>
    <x v="64"/>
    <x v="1"/>
    <s v="OFF-BI-10004140"/>
    <x v="1"/>
    <s v="Binders"/>
    <s v="Avery Non-Stick Binders"/>
    <n v="10.776"/>
  </r>
  <r>
    <n v="5116"/>
    <s v="CA-2018-125640"/>
    <d v="2018-07-25T00:00:00"/>
    <d v="2018-07-29T00:00:00"/>
    <s v="Standard Class"/>
    <s v="DD-13570"/>
    <s v="Dorothy Dickinson"/>
    <s v="Consumer"/>
    <s v="United States"/>
    <s v="Philadelphia"/>
    <x v="9"/>
    <x v="63"/>
    <x v="3"/>
    <s v="OFF-LA-10004178"/>
    <x v="1"/>
    <s v="Labels"/>
    <s v="Avery 491"/>
    <n v="3.3039999999999998"/>
  </r>
  <r>
    <n v="5117"/>
    <s v="CA-2018-154137"/>
    <d v="2018-11-11T00:00:00"/>
    <d v="2018-11-17T00:00:00"/>
    <s v="Standard Class"/>
    <s v="MT-17815"/>
    <s v="Meg Tillman"/>
    <s v="Consumer"/>
    <s v="United States"/>
    <s v="New York City"/>
    <x v="15"/>
    <x v="29"/>
    <x v="3"/>
    <s v="OFF-ST-10003324"/>
    <x v="1"/>
    <s v="Storage"/>
    <s v="Belkin OmniView SE Rackmount Kit"/>
    <n v="35.479999999999997"/>
  </r>
  <r>
    <n v="5118"/>
    <s v="CA-2016-127173"/>
    <d v="2016-09-26T00:00:00"/>
    <d v="2016-10-03T00:00:00"/>
    <s v="Standard Class"/>
    <s v="GM-14500"/>
    <s v="Gene McClure"/>
    <s v="Consumer"/>
    <s v="United States"/>
    <s v="Oceanside"/>
    <x v="15"/>
    <x v="187"/>
    <x v="3"/>
    <s v="OFF-FA-10004854"/>
    <x v="1"/>
    <s v="Fasteners"/>
    <s v="Vinyl Coated Wire Paper Clips in Organizer Box, 800/Box"/>
    <n v="34.44"/>
  </r>
  <r>
    <n v="5119"/>
    <s v="CA-2016-127173"/>
    <d v="2016-09-26T00:00:00"/>
    <d v="2016-10-03T00:00:00"/>
    <s v="Standard Class"/>
    <s v="GM-14500"/>
    <s v="Gene McClure"/>
    <s v="Consumer"/>
    <s v="United States"/>
    <s v="Oceanside"/>
    <x v="15"/>
    <x v="187"/>
    <x v="3"/>
    <s v="TEC-MA-10002859"/>
    <x v="2"/>
    <s v="Machines"/>
    <s v="Ativa MDM8000 8-Sheet Micro-Cut Shredder"/>
    <n v="629.92999999999995"/>
  </r>
  <r>
    <n v="5120"/>
    <s v="CA-2016-127173"/>
    <d v="2016-09-26T00:00:00"/>
    <d v="2016-10-03T00:00:00"/>
    <s v="Standard Class"/>
    <s v="GM-14500"/>
    <s v="Gene McClure"/>
    <s v="Consumer"/>
    <s v="United States"/>
    <s v="Oceanside"/>
    <x v="15"/>
    <x v="187"/>
    <x v="3"/>
    <s v="OFF-BI-10000088"/>
    <x v="1"/>
    <s v="Binders"/>
    <s v="GBC Imprintable Covers"/>
    <n v="79.055999999999997"/>
  </r>
  <r>
    <n v="5121"/>
    <s v="CA-2015-149538"/>
    <d v="2015-04-04T00:00:00"/>
    <d v="2015-04-08T00:00:00"/>
    <s v="Standard Class"/>
    <s v="KB-16585"/>
    <s v="Ken Black"/>
    <s v="Corporate"/>
    <s v="United States"/>
    <s v="Lafayette"/>
    <x v="28"/>
    <x v="298"/>
    <x v="0"/>
    <s v="OFF-ST-10004180"/>
    <x v="1"/>
    <s v="Storage"/>
    <s v="Safco Commercial Shelving"/>
    <n v="232.55"/>
  </r>
  <r>
    <n v="5122"/>
    <s v="CA-2015-149538"/>
    <d v="2015-04-04T00:00:00"/>
    <d v="2015-04-08T00:00:00"/>
    <s v="Standard Class"/>
    <s v="KB-16585"/>
    <s v="Ken Black"/>
    <s v="Corporate"/>
    <s v="United States"/>
    <s v="Lafayette"/>
    <x v="28"/>
    <x v="298"/>
    <x v="0"/>
    <s v="TEC-AC-10002926"/>
    <x v="2"/>
    <s v="Accessories"/>
    <s v="Logitech Wireless Marathon Mouse M705"/>
    <n v="99.98"/>
  </r>
  <r>
    <n v="5123"/>
    <s v="CA-2015-149538"/>
    <d v="2015-04-04T00:00:00"/>
    <d v="2015-04-08T00:00:00"/>
    <s v="Standard Class"/>
    <s v="KB-16585"/>
    <s v="Ken Black"/>
    <s v="Corporate"/>
    <s v="United States"/>
    <s v="Lafayette"/>
    <x v="28"/>
    <x v="298"/>
    <x v="0"/>
    <s v="OFF-PA-10003797"/>
    <x v="1"/>
    <s v="Paper"/>
    <s v="Xerox 209"/>
    <n v="19.440000000000001"/>
  </r>
  <r>
    <n v="5124"/>
    <s v="CA-2015-149538"/>
    <d v="2015-04-04T00:00:00"/>
    <d v="2015-04-08T00:00:00"/>
    <s v="Standard Class"/>
    <s v="KB-16585"/>
    <s v="Ken Black"/>
    <s v="Corporate"/>
    <s v="United States"/>
    <s v="Lafayette"/>
    <x v="28"/>
    <x v="298"/>
    <x v="0"/>
    <s v="OFF-PA-10002195"/>
    <x v="1"/>
    <s v="Paper"/>
    <s v="Xerox 1966"/>
    <n v="12.96"/>
  </r>
  <r>
    <n v="5125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FUR-TA-10001039"/>
    <x v="0"/>
    <s v="Tables"/>
    <s v="KI Adjustable-Height Table"/>
    <n v="464.29199999999997"/>
  </r>
  <r>
    <n v="5126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OFF-EN-10001099"/>
    <x v="1"/>
    <s v="Envelopes"/>
    <s v="Staple envelope"/>
    <n v="68.459999999999994"/>
  </r>
  <r>
    <n v="5127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TEC-MA-10003979"/>
    <x v="2"/>
    <s v="Machines"/>
    <s v="Ativa V4110MDD Micro-Cut Shredder"/>
    <n v="2799.96"/>
  </r>
  <r>
    <n v="5128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OFF-AP-10002945"/>
    <x v="1"/>
    <s v="Appliances"/>
    <s v="Honeywell Enviracaire Portable HEPA Air Cleaner for 17' x 22' Room"/>
    <n v="601.29999999999995"/>
  </r>
  <r>
    <n v="5129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TEC-PH-10001536"/>
    <x v="2"/>
    <s v="Phones"/>
    <s v="Spigen Samsung Galaxy S5 Case Wallet"/>
    <n v="16.989999999999998"/>
  </r>
  <r>
    <n v="5130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TEC-PH-10000526"/>
    <x v="2"/>
    <s v="Phones"/>
    <s v="Vtech CS6719"/>
    <n v="287.97000000000003"/>
  </r>
  <r>
    <n v="5131"/>
    <s v="CA-2015-160766"/>
    <d v="2015-09-14T00:00:00"/>
    <d v="2015-09-14T00:00:00"/>
    <s v="Same Day"/>
    <s v="DM-13015"/>
    <s v="Darrin Martin"/>
    <s v="Consumer"/>
    <s v="United States"/>
    <s v="New York City"/>
    <x v="15"/>
    <x v="29"/>
    <x v="3"/>
    <s v="OFF-PA-10000213"/>
    <x v="1"/>
    <s v="Paper"/>
    <s v="Xerox 198"/>
    <n v="44.82"/>
  </r>
  <r>
    <n v="5132"/>
    <s v="CA-2018-146626"/>
    <d v="2018-12-29T00:00:00"/>
    <d v="2019-01-05T00:00:00"/>
    <s v="Standard Class"/>
    <s v="BP-11185"/>
    <s v="Ben Peterman"/>
    <s v="Corporate"/>
    <s v="United States"/>
    <s v="Anaheim"/>
    <x v="1"/>
    <x v="158"/>
    <x v="1"/>
    <s v="FUR-FU-10002501"/>
    <x v="0"/>
    <s v="Furnishings"/>
    <s v="Nu-Dell Executive Frame"/>
    <n v="101.12"/>
  </r>
  <r>
    <n v="5133"/>
    <s v="CA-2016-123330"/>
    <d v="2016-06-21T00:00:00"/>
    <d v="2016-06-27T00:00:00"/>
    <s v="Standard Class"/>
    <s v="EP-13915"/>
    <s v="Emily Phan"/>
    <s v="Consumer"/>
    <s v="United States"/>
    <s v="Deltona"/>
    <x v="2"/>
    <x v="261"/>
    <x v="0"/>
    <s v="TEC-PH-10001819"/>
    <x v="2"/>
    <s v="Phones"/>
    <s v="Innergie mMini Combo Duo USB Travel Charging Kit"/>
    <n v="107.976"/>
  </r>
  <r>
    <n v="5134"/>
    <s v="CA-2018-155607"/>
    <d v="2018-11-26T00:00:00"/>
    <d v="2018-11-30T00:00:00"/>
    <s v="Standard Class"/>
    <s v="FG-14260"/>
    <s v="Frank Gastineau"/>
    <s v="Home Office"/>
    <s v="United States"/>
    <s v="New York City"/>
    <x v="15"/>
    <x v="29"/>
    <x v="3"/>
    <s v="OFF-AP-10001962"/>
    <x v="1"/>
    <s v="Appliances"/>
    <s v="Black &amp; Decker Filter for Double Action Dustbuster Cordless Vac BLDV7210"/>
    <n v="58.73"/>
  </r>
  <r>
    <n v="5135"/>
    <s v="CA-2018-155607"/>
    <d v="2018-11-26T00:00:00"/>
    <d v="2018-11-30T00:00:00"/>
    <s v="Standard Class"/>
    <s v="FG-14260"/>
    <s v="Frank Gastineau"/>
    <s v="Home Office"/>
    <s v="United States"/>
    <s v="New York City"/>
    <x v="15"/>
    <x v="29"/>
    <x v="3"/>
    <s v="OFF-BI-10003364"/>
    <x v="1"/>
    <s v="Binders"/>
    <s v="Binding Machine Supplies"/>
    <n v="93.343999999999994"/>
  </r>
  <r>
    <n v="5136"/>
    <s v="CA-2017-151323"/>
    <d v="2017-10-23T00:00:00"/>
    <d v="2017-10-28T00:00:00"/>
    <s v="Standard Class"/>
    <s v="AB-10255"/>
    <s v="Alejandro Ballentine"/>
    <s v="Home Office"/>
    <s v="United States"/>
    <s v="Seattle"/>
    <x v="4"/>
    <x v="5"/>
    <x v="1"/>
    <s v="OFF-FA-10002983"/>
    <x v="1"/>
    <s v="Fasteners"/>
    <s v="Advantus SlideClip Paper Clips"/>
    <n v="17.05"/>
  </r>
  <r>
    <n v="5137"/>
    <s v="CA-2016-146696"/>
    <d v="2016-12-14T00:00:00"/>
    <d v="2016-12-19T00:00:00"/>
    <s v="Standard Class"/>
    <s v="RD-19480"/>
    <s v="Rick Duston"/>
    <s v="Consumer"/>
    <s v="United States"/>
    <s v="San Diego"/>
    <x v="1"/>
    <x v="188"/>
    <x v="1"/>
    <s v="OFF-BI-10002432"/>
    <x v="1"/>
    <s v="Binders"/>
    <s v="Wilson Jones Standard D-Ring Binders"/>
    <n v="8.0960000000000001"/>
  </r>
  <r>
    <n v="5138"/>
    <s v="CA-2017-128972"/>
    <d v="2017-11-13T00:00:00"/>
    <d v="2017-11-17T00:00:00"/>
    <s v="Standard Class"/>
    <s v="TS-21430"/>
    <s v="Tom Stivers"/>
    <s v="Corporate"/>
    <s v="United States"/>
    <s v="Oklahoma City"/>
    <x v="26"/>
    <x v="335"/>
    <x v="2"/>
    <s v="FUR-FU-10003096"/>
    <x v="0"/>
    <s v="Furnishings"/>
    <s v="Master Giant Foot Doorstop, Safety Yellow"/>
    <n v="30.36"/>
  </r>
  <r>
    <n v="5139"/>
    <s v="CA-2018-128335"/>
    <d v="2018-09-29T00:00:00"/>
    <d v="2018-10-05T00:00:00"/>
    <s v="Standard Class"/>
    <s v="JA-15970"/>
    <s v="Joseph Airdo"/>
    <s v="Consumer"/>
    <s v="United States"/>
    <s v="Mount Vernon"/>
    <x v="15"/>
    <x v="184"/>
    <x v="3"/>
    <s v="OFF-EN-10001539"/>
    <x v="1"/>
    <s v="Envelopes"/>
    <s v="Staple envelope"/>
    <n v="23.34"/>
  </r>
  <r>
    <n v="5140"/>
    <s v="CA-2018-128335"/>
    <d v="2018-09-29T00:00:00"/>
    <d v="2018-10-05T00:00:00"/>
    <s v="Standard Class"/>
    <s v="JA-15970"/>
    <s v="Joseph Airdo"/>
    <s v="Consumer"/>
    <s v="United States"/>
    <s v="Mount Vernon"/>
    <x v="15"/>
    <x v="184"/>
    <x v="3"/>
    <s v="OFF-PA-10004996"/>
    <x v="1"/>
    <s v="Paper"/>
    <s v="Speediset Carbonless Redi-Letter 7&quot; x 8 1/2&quot;"/>
    <n v="51.55"/>
  </r>
  <r>
    <n v="5141"/>
    <s v="CA-2016-154886"/>
    <d v="2016-11-08T00:00:00"/>
    <d v="2016-11-12T00:00:00"/>
    <s v="Standard Class"/>
    <s v="SW-20455"/>
    <s v="Shaun Weien"/>
    <s v="Consumer"/>
    <s v="United States"/>
    <s v="San Francisco"/>
    <x v="1"/>
    <x v="9"/>
    <x v="1"/>
    <s v="TEC-AC-10001956"/>
    <x v="2"/>
    <s v="Accessories"/>
    <s v="Microsoft Arc Touch Mouse"/>
    <n v="119.9"/>
  </r>
  <r>
    <n v="5142"/>
    <s v="CA-2017-111213"/>
    <d v="2017-04-01T00:00:00"/>
    <d v="2017-04-05T00:00:00"/>
    <s v="Standard Class"/>
    <s v="FP-14320"/>
    <s v="Frank Preis"/>
    <s v="Consumer"/>
    <s v="United States"/>
    <s v="New York City"/>
    <x v="15"/>
    <x v="29"/>
    <x v="3"/>
    <s v="FUR-CH-10000454"/>
    <x v="0"/>
    <s v="Chairs"/>
    <s v="Hon Deluxe Fabric Upholstered Stacking Chairs, Rounded Back"/>
    <n v="1317.492"/>
  </r>
  <r>
    <n v="5143"/>
    <s v="CA-2017-111213"/>
    <d v="2017-04-01T00:00:00"/>
    <d v="2017-04-05T00:00:00"/>
    <s v="Standard Class"/>
    <s v="FP-14320"/>
    <s v="Frank Preis"/>
    <s v="Consumer"/>
    <s v="United States"/>
    <s v="New York City"/>
    <x v="15"/>
    <x v="29"/>
    <x v="3"/>
    <s v="OFF-SU-10000946"/>
    <x v="1"/>
    <s v="Supplies"/>
    <s v="Staple remover"/>
    <n v="63.84"/>
  </r>
  <r>
    <n v="5144"/>
    <s v="CA-2017-111213"/>
    <d v="2017-04-01T00:00:00"/>
    <d v="2017-04-05T00:00:00"/>
    <s v="Standard Class"/>
    <s v="FP-14320"/>
    <s v="Frank Preis"/>
    <s v="Consumer"/>
    <s v="United States"/>
    <s v="New York City"/>
    <x v="15"/>
    <x v="29"/>
    <x v="3"/>
    <s v="OFF-BI-10004140"/>
    <x v="1"/>
    <s v="Binders"/>
    <s v="Avery Non-Stick Binders"/>
    <n v="3.5920000000000001"/>
  </r>
  <r>
    <n v="5145"/>
    <s v="CA-2018-161333"/>
    <d v="2018-02-02T00:00:00"/>
    <d v="2018-02-07T00:00:00"/>
    <s v="Standard Class"/>
    <s v="JL-15835"/>
    <s v="John Lee"/>
    <s v="Consumer"/>
    <s v="United States"/>
    <s v="Los Angeles"/>
    <x v="1"/>
    <x v="62"/>
    <x v="1"/>
    <s v="FUR-FU-10003039"/>
    <x v="0"/>
    <s v="Furnishings"/>
    <s v="Howard Miller 11-1/2&quot; Diameter Grantwood Wall Clock"/>
    <n v="86.26"/>
  </r>
  <r>
    <n v="5146"/>
    <s v="CA-2018-161333"/>
    <d v="2018-02-02T00:00:00"/>
    <d v="2018-02-07T00:00:00"/>
    <s v="Standard Class"/>
    <s v="JL-15835"/>
    <s v="John Lee"/>
    <s v="Consumer"/>
    <s v="United States"/>
    <s v="Los Angeles"/>
    <x v="1"/>
    <x v="62"/>
    <x v="1"/>
    <s v="OFF-ST-10000464"/>
    <x v="1"/>
    <s v="Storage"/>
    <s v="Multi-Use Personal File Cart and Caster Set, Three Stacking Bins"/>
    <n v="139.04"/>
  </r>
  <r>
    <n v="5147"/>
    <s v="CA-2018-161333"/>
    <d v="2018-02-02T00:00:00"/>
    <d v="2018-02-07T00:00:00"/>
    <s v="Standard Class"/>
    <s v="JL-15835"/>
    <s v="John Lee"/>
    <s v="Consumer"/>
    <s v="United States"/>
    <s v="Los Angeles"/>
    <x v="1"/>
    <x v="62"/>
    <x v="1"/>
    <s v="OFF-AP-10000252"/>
    <x v="1"/>
    <s v="Appliances"/>
    <s v="Harmony HEPA Quiet Air Purifiers"/>
    <n v="46.8"/>
  </r>
  <r>
    <n v="5148"/>
    <s v="CA-2018-128734"/>
    <d v="2018-12-24T00:00:00"/>
    <d v="2018-12-31T00:00:00"/>
    <s v="Standard Class"/>
    <s v="JL-15175"/>
    <s v="James Lanier"/>
    <s v="Home Office"/>
    <s v="United States"/>
    <s v="Chandler"/>
    <x v="16"/>
    <x v="522"/>
    <x v="1"/>
    <s v="FUR-FU-10001731"/>
    <x v="0"/>
    <s v="Furnishings"/>
    <s v="Acrylic Self-Standing Desk Frames"/>
    <n v="8.5440000000000005"/>
  </r>
  <r>
    <n v="5149"/>
    <s v="CA-2018-128734"/>
    <d v="2018-12-24T00:00:00"/>
    <d v="2018-12-31T00:00:00"/>
    <s v="Standard Class"/>
    <s v="JL-15175"/>
    <s v="James Lanier"/>
    <s v="Home Office"/>
    <s v="United States"/>
    <s v="Chandler"/>
    <x v="16"/>
    <x v="522"/>
    <x v="1"/>
    <s v="FUR-CH-10001394"/>
    <x v="0"/>
    <s v="Chairs"/>
    <s v="Global Leather Executive Chair"/>
    <n v="842.37599999999998"/>
  </r>
  <r>
    <n v="5150"/>
    <s v="CA-2015-141796"/>
    <d v="2015-06-21T00:00:00"/>
    <d v="2015-06-21T00:00:00"/>
    <s v="Same Day"/>
    <s v="JG-15160"/>
    <s v="James Galang"/>
    <s v="Consumer"/>
    <s v="United States"/>
    <s v="Long Beach"/>
    <x v="15"/>
    <x v="254"/>
    <x v="3"/>
    <s v="TEC-PH-10001578"/>
    <x v="2"/>
    <s v="Phones"/>
    <s v="Polycom SoundStation2 EX ConferenceÂ phone"/>
    <n v="1214.8499999999999"/>
  </r>
  <r>
    <n v="5151"/>
    <s v="CA-2018-125101"/>
    <d v="2018-03-06T00:00:00"/>
    <d v="2018-03-10T00:00:00"/>
    <s v="Second Class"/>
    <s v="SH-19975"/>
    <s v="Sally Hughsby"/>
    <s v="Corporate"/>
    <s v="United States"/>
    <s v="San Francisco"/>
    <x v="1"/>
    <x v="9"/>
    <x v="1"/>
    <s v="OFF-ST-10000675"/>
    <x v="1"/>
    <s v="Storage"/>
    <s v="File Shuttle II and Handi-File, Black"/>
    <n v="67.78"/>
  </r>
  <r>
    <n v="5152"/>
    <s v="CA-2018-169929"/>
    <d v="2018-09-25T00:00:00"/>
    <d v="2018-09-28T00:00:00"/>
    <s v="First Class"/>
    <s v="LS-17200"/>
    <s v="Luke Schmidt"/>
    <s v="Corporate"/>
    <s v="United States"/>
    <s v="Helena"/>
    <x v="37"/>
    <x v="523"/>
    <x v="1"/>
    <s v="OFF-ST-10002352"/>
    <x v="1"/>
    <s v="Storage"/>
    <s v="Iris Project Case"/>
    <n v="39.9"/>
  </r>
  <r>
    <n v="5153"/>
    <s v="US-2015-121566"/>
    <d v="2015-06-30T00:00:00"/>
    <d v="2015-07-06T00:00:00"/>
    <s v="Standard Class"/>
    <s v="CS-11860"/>
    <s v="Cari Schnelling"/>
    <s v="Consumer"/>
    <s v="United States"/>
    <s v="New York City"/>
    <x v="15"/>
    <x v="164"/>
    <x v="3"/>
    <s v="OFF-BI-10004528"/>
    <x v="1"/>
    <s v="Binders"/>
    <s v="Cardinal Poly Pocket Divider Pockets for Ring Binders"/>
    <n v="2.6880000000000002"/>
  </r>
  <r>
    <n v="5154"/>
    <s v="US-2015-121566"/>
    <d v="2015-06-30T00:00:00"/>
    <d v="2015-07-06T00:00:00"/>
    <s v="Standard Class"/>
    <s v="CS-11860"/>
    <s v="Cari Schnelling"/>
    <s v="Consumer"/>
    <s v="United States"/>
    <s v="New York City"/>
    <x v="15"/>
    <x v="164"/>
    <x v="3"/>
    <s v="OFF-AR-10001026"/>
    <x v="1"/>
    <s v="Art"/>
    <s v="Sanford Uni-Blazer View Highlighters, Chisel Tip, Yellow"/>
    <n v="6.6"/>
  </r>
  <r>
    <n v="5155"/>
    <s v="US-2016-124219"/>
    <d v="2016-08-07T00:00:00"/>
    <d v="2016-08-08T00:00:00"/>
    <s v="First Class"/>
    <s v="KW-16570"/>
    <s v="Kelly Williams"/>
    <s v="Consumer"/>
    <s v="United States"/>
    <s v="Kirkwood"/>
    <x v="25"/>
    <x v="524"/>
    <x v="2"/>
    <s v="OFF-BI-10002215"/>
    <x v="1"/>
    <s v="Binders"/>
    <s v="Wilson Jones Hanging View Binder, White, 1&quot;"/>
    <n v="28.4"/>
  </r>
  <r>
    <n v="5156"/>
    <s v="US-2016-124219"/>
    <d v="2016-08-07T00:00:00"/>
    <d v="2016-08-08T00:00:00"/>
    <s v="First Class"/>
    <s v="KW-16570"/>
    <s v="Kelly Williams"/>
    <s v="Consumer"/>
    <s v="United States"/>
    <s v="Kirkwood"/>
    <x v="25"/>
    <x v="524"/>
    <x v="2"/>
    <s v="FUR-FU-10000305"/>
    <x v="0"/>
    <s v="Furnishings"/>
    <s v="Tenex V2T-RE Standard Weight Series Chair Mat, 45&quot; x 53&quot;, Lip 25&quot; x 12&quot;"/>
    <n v="212.94"/>
  </r>
  <r>
    <n v="5157"/>
    <s v="CA-2018-163006"/>
    <d v="2018-06-30T00:00:00"/>
    <d v="2018-07-04T00:00:00"/>
    <s v="Second Class"/>
    <s v="GH-14410"/>
    <s v="Gary Hansen"/>
    <s v="Home Office"/>
    <s v="United States"/>
    <s v="Chicago"/>
    <x v="10"/>
    <x v="155"/>
    <x v="2"/>
    <s v="TEC-PH-10002584"/>
    <x v="2"/>
    <s v="Phones"/>
    <s v="Samsung Galaxy S4"/>
    <n v="1001.5839999999999"/>
  </r>
  <r>
    <n v="5158"/>
    <s v="CA-2018-163006"/>
    <d v="2018-06-30T00:00:00"/>
    <d v="2018-07-04T00:00:00"/>
    <s v="Second Class"/>
    <s v="GH-14410"/>
    <s v="Gary Hansen"/>
    <s v="Home Office"/>
    <s v="United States"/>
    <s v="Chicago"/>
    <x v="10"/>
    <x v="155"/>
    <x v="2"/>
    <s v="FUR-CH-10000229"/>
    <x v="0"/>
    <s v="Chairs"/>
    <s v="Global Enterprise Series Seating High-Back Swivel/Tilt Chairs"/>
    <n v="569.05799999999999"/>
  </r>
  <r>
    <n v="5159"/>
    <s v="CA-2018-163006"/>
    <d v="2018-06-30T00:00:00"/>
    <d v="2018-07-04T00:00:00"/>
    <s v="Second Class"/>
    <s v="GH-14410"/>
    <s v="Gary Hansen"/>
    <s v="Home Office"/>
    <s v="United States"/>
    <s v="Chicago"/>
    <x v="10"/>
    <x v="155"/>
    <x v="2"/>
    <s v="FUR-FU-10003799"/>
    <x v="0"/>
    <s v="Furnishings"/>
    <s v="Seth Thomas 13 1/2&quot; Wall Clock"/>
    <n v="14.224"/>
  </r>
  <r>
    <n v="5160"/>
    <s v="CA-2016-156146"/>
    <d v="2016-10-26T00:00:00"/>
    <d v="2016-10-30T00:00:00"/>
    <s v="Second Class"/>
    <s v="AG-10495"/>
    <s v="Andrew Gjertsen"/>
    <s v="Corporate"/>
    <s v="United States"/>
    <s v="Peoria"/>
    <x v="16"/>
    <x v="344"/>
    <x v="1"/>
    <s v="TEC-PH-10001700"/>
    <x v="2"/>
    <s v="Phones"/>
    <s v="Panasonic KX-TG6844B Expandable Digital Cordless Telephone"/>
    <n v="105.584"/>
  </r>
  <r>
    <n v="5161"/>
    <s v="CA-2016-156146"/>
    <d v="2016-10-26T00:00:00"/>
    <d v="2016-10-30T00:00:00"/>
    <s v="Second Class"/>
    <s v="AG-10495"/>
    <s v="Andrew Gjertsen"/>
    <s v="Corporate"/>
    <s v="United States"/>
    <s v="Peoria"/>
    <x v="16"/>
    <x v="344"/>
    <x v="1"/>
    <s v="TEC-PH-10001527"/>
    <x v="2"/>
    <s v="Phones"/>
    <s v="Plantronics MX500i Earset"/>
    <n v="68.72"/>
  </r>
  <r>
    <n v="5162"/>
    <s v="CA-2015-111192"/>
    <d v="2015-07-30T00:00:00"/>
    <d v="2015-08-05T00:00:00"/>
    <s v="Standard Class"/>
    <s v="TS-21430"/>
    <s v="Tom Stivers"/>
    <s v="Corporate"/>
    <s v="United States"/>
    <s v="Seattle"/>
    <x v="4"/>
    <x v="5"/>
    <x v="1"/>
    <s v="FUR-BO-10002916"/>
    <x v="0"/>
    <s v="Bookcases"/>
    <s v="Rush Hierlooms Collection 1&quot; Thick Stackable Bookcases"/>
    <n v="1367.84"/>
  </r>
  <r>
    <n v="5163"/>
    <s v="CA-2017-115378"/>
    <d v="2017-11-18T00:00:00"/>
    <d v="2017-11-23T00:00:00"/>
    <s v="Second Class"/>
    <s v="AJ-10945"/>
    <s v="Ashley Jarboe"/>
    <s v="Consumer"/>
    <s v="United States"/>
    <s v="Taylor"/>
    <x v="12"/>
    <x v="99"/>
    <x v="2"/>
    <s v="FUR-CH-10000863"/>
    <x v="0"/>
    <s v="Chairs"/>
    <s v="Novimex Swivel Fabric Task Chair"/>
    <n v="301.95999999999998"/>
  </r>
  <r>
    <n v="5164"/>
    <s v="CA-2016-161627"/>
    <d v="2016-07-06T00:00:00"/>
    <d v="2016-07-11T00:00:00"/>
    <s v="Standard Class"/>
    <s v="SJ-20215"/>
    <s v="Sarah Jordon"/>
    <s v="Consumer"/>
    <s v="United States"/>
    <s v="Pasadena"/>
    <x v="1"/>
    <x v="54"/>
    <x v="1"/>
    <s v="FUR-CH-10003968"/>
    <x v="0"/>
    <s v="Chairs"/>
    <s v="Novimex Turbo Task Chair"/>
    <n v="170.352"/>
  </r>
  <r>
    <n v="5165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OFF-AR-10001149"/>
    <x v="1"/>
    <s v="Art"/>
    <s v="Avery Hi-Liter Comfort Grip Fluorescent Highlighter, Yellow Ink"/>
    <n v="3.9"/>
  </r>
  <r>
    <n v="5166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OFF-PA-10000130"/>
    <x v="1"/>
    <s v="Paper"/>
    <s v="Xerox 199"/>
    <n v="12.84"/>
  </r>
  <r>
    <n v="5167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OFF-PA-10002479"/>
    <x v="1"/>
    <s v="Paper"/>
    <s v="Xerox 4200 Series MultiUse Premium Copy Paper (20Lb. and 84 Bright)"/>
    <n v="15.84"/>
  </r>
  <r>
    <n v="5168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FUR-CH-10004997"/>
    <x v="0"/>
    <s v="Chairs"/>
    <s v="Hon Every-Day Series Multi-Task Chairs"/>
    <n v="563.94000000000005"/>
  </r>
  <r>
    <n v="5169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OFF-ST-10004950"/>
    <x v="1"/>
    <s v="Storage"/>
    <s v="Acco Perma 3000 Stacking Storage Drawers"/>
    <n v="62.94"/>
  </r>
  <r>
    <n v="5170"/>
    <s v="CA-2015-121006"/>
    <d v="2015-11-10T00:00:00"/>
    <d v="2015-11-16T00:00:00"/>
    <s v="Standard Class"/>
    <s v="SC-20020"/>
    <s v="Sam Craven"/>
    <s v="Consumer"/>
    <s v="United States"/>
    <s v="Midland"/>
    <x v="12"/>
    <x v="373"/>
    <x v="2"/>
    <s v="OFF-ST-10001490"/>
    <x v="1"/>
    <s v="Storage"/>
    <s v="Hot File 7-Pocket, Floor Stand"/>
    <n v="535.41"/>
  </r>
  <r>
    <n v="5171"/>
    <s v="CA-2017-122903"/>
    <d v="2017-05-27T00:00:00"/>
    <d v="2017-05-29T00:00:00"/>
    <s v="Second Class"/>
    <s v="LA-16780"/>
    <s v="Laura Armstrong"/>
    <s v="Corporate"/>
    <s v="United States"/>
    <s v="Detroit"/>
    <x v="12"/>
    <x v="185"/>
    <x v="2"/>
    <s v="FUR-CH-10002024"/>
    <x v="0"/>
    <s v="Chairs"/>
    <s v="HON 5400 Series Task Chairs for Big and Tall"/>
    <n v="3504.9"/>
  </r>
  <r>
    <n v="5172"/>
    <s v="CA-2017-122903"/>
    <d v="2017-05-27T00:00:00"/>
    <d v="2017-05-29T00:00:00"/>
    <s v="Second Class"/>
    <s v="LA-16780"/>
    <s v="Laura Armstrong"/>
    <s v="Corporate"/>
    <s v="United States"/>
    <s v="Detroit"/>
    <x v="12"/>
    <x v="185"/>
    <x v="2"/>
    <s v="OFF-PA-10001790"/>
    <x v="1"/>
    <s v="Paper"/>
    <s v="Xerox 1910"/>
    <n v="144.12"/>
  </r>
  <r>
    <n v="5173"/>
    <s v="CA-2017-122903"/>
    <d v="2017-05-27T00:00:00"/>
    <d v="2017-05-29T00:00:00"/>
    <s v="Second Class"/>
    <s v="LA-16780"/>
    <s v="Laura Armstrong"/>
    <s v="Corporate"/>
    <s v="United States"/>
    <s v="Detroit"/>
    <x v="12"/>
    <x v="185"/>
    <x v="2"/>
    <s v="OFF-PA-10000994"/>
    <x v="1"/>
    <s v="Paper"/>
    <s v="Xerox 1915"/>
    <n v="314.55"/>
  </r>
  <r>
    <n v="5174"/>
    <s v="CA-2016-107741"/>
    <d v="2016-03-08T00:00:00"/>
    <d v="2016-03-10T00:00:00"/>
    <s v="First Class"/>
    <s v="FC-14335"/>
    <s v="Fred Chung"/>
    <s v="Corporate"/>
    <s v="United States"/>
    <s v="Pueblo"/>
    <x v="22"/>
    <x v="259"/>
    <x v="1"/>
    <s v="OFF-AR-10002399"/>
    <x v="1"/>
    <s v="Art"/>
    <s v="Dixon Prang Watercolor Pencils, 10-Color Set with Brush"/>
    <n v="3.4079999999999999"/>
  </r>
  <r>
    <n v="5175"/>
    <s v="CA-2018-106432"/>
    <d v="2018-10-19T00:00:00"/>
    <d v="2018-10-24T00:00:00"/>
    <s v="Standard Class"/>
    <s v="CA-12265"/>
    <s v="Christina Anderson"/>
    <s v="Consumer"/>
    <s v="United States"/>
    <s v="Waco"/>
    <x v="5"/>
    <x v="525"/>
    <x v="2"/>
    <s v="OFF-BI-10002799"/>
    <x v="1"/>
    <s v="Binders"/>
    <s v="SlimView Poly Binder, 3/8&quot;"/>
    <n v="2.0720000000000001"/>
  </r>
  <r>
    <n v="5176"/>
    <s v="CA-2018-106432"/>
    <d v="2018-10-19T00:00:00"/>
    <d v="2018-10-24T00:00:00"/>
    <s v="Standard Class"/>
    <s v="CA-12265"/>
    <s v="Christina Anderson"/>
    <s v="Consumer"/>
    <s v="United States"/>
    <s v="Waco"/>
    <x v="5"/>
    <x v="525"/>
    <x v="2"/>
    <s v="FUR-BO-10004360"/>
    <x v="0"/>
    <s v="Bookcases"/>
    <s v="Rush Hierlooms Collection Rich Wood Bookcases"/>
    <n v="328.39920000000001"/>
  </r>
  <r>
    <n v="5177"/>
    <s v="CA-2017-148908"/>
    <d v="2017-11-05T00:00:00"/>
    <d v="2017-11-08T00:00:00"/>
    <s v="First Class"/>
    <s v="JH-15985"/>
    <s v="Joseph Holt"/>
    <s v="Consumer"/>
    <s v="United States"/>
    <s v="San Francisco"/>
    <x v="1"/>
    <x v="9"/>
    <x v="1"/>
    <s v="OFF-BI-10002082"/>
    <x v="1"/>
    <s v="Binders"/>
    <s v="GBC Twin Loop Wire Binding Elements"/>
    <n v="53.247999999999998"/>
  </r>
  <r>
    <n v="5178"/>
    <s v="CA-2017-123015"/>
    <d v="2017-12-26T00:00:00"/>
    <d v="2017-12-30T00:00:00"/>
    <s v="Standard Class"/>
    <s v="AJ-10795"/>
    <s v="Anthony Johnson"/>
    <s v="Corporate"/>
    <s v="United States"/>
    <s v="New York City"/>
    <x v="15"/>
    <x v="23"/>
    <x v="3"/>
    <s v="OFF-BI-10004967"/>
    <x v="1"/>
    <s v="Binders"/>
    <s v="Round Ring Binders"/>
    <n v="4.992"/>
  </r>
  <r>
    <n v="5179"/>
    <s v="US-2016-120502"/>
    <d v="2016-04-13T00:00:00"/>
    <d v="2016-04-19T00:00:00"/>
    <s v="Standard Class"/>
    <s v="BT-11395"/>
    <s v="Bill Tyler"/>
    <s v="Corporate"/>
    <s v="United States"/>
    <s v="Los Angeles"/>
    <x v="1"/>
    <x v="1"/>
    <x v="1"/>
    <s v="FUR-FU-10004973"/>
    <x v="0"/>
    <s v="Furnishings"/>
    <s v="Flat Face Poster Frame"/>
    <n v="37.68"/>
  </r>
  <r>
    <n v="5180"/>
    <s v="US-2016-120502"/>
    <d v="2016-04-13T00:00:00"/>
    <d v="2016-04-19T00:00:00"/>
    <s v="Standard Class"/>
    <s v="BT-11395"/>
    <s v="Bill Tyler"/>
    <s v="Corporate"/>
    <s v="United States"/>
    <s v="Los Angeles"/>
    <x v="1"/>
    <x v="1"/>
    <x v="1"/>
    <s v="TEC-PH-10003645"/>
    <x v="2"/>
    <s v="Phones"/>
    <s v="Aastra 57i VoIP phone"/>
    <n v="258.57600000000002"/>
  </r>
  <r>
    <n v="5181"/>
    <s v="US-2016-120502"/>
    <d v="2016-04-13T00:00:00"/>
    <d v="2016-04-19T00:00:00"/>
    <s v="Standard Class"/>
    <s v="BT-11395"/>
    <s v="Bill Tyler"/>
    <s v="Corporate"/>
    <s v="United States"/>
    <s v="Los Angeles"/>
    <x v="1"/>
    <x v="1"/>
    <x v="1"/>
    <s v="OFF-AP-10004980"/>
    <x v="1"/>
    <s v="Appliances"/>
    <s v="3M Replacement Filter for Office Air Cleaner for 20' x 33' Room"/>
    <n v="75.84"/>
  </r>
  <r>
    <n v="5182"/>
    <s v="CA-2018-108749"/>
    <d v="2018-09-12T00:00:00"/>
    <d v="2018-09-15T00:00:00"/>
    <s v="First Class"/>
    <s v="DJ-13510"/>
    <s v="Don Jones"/>
    <s v="Corporate"/>
    <s v="United States"/>
    <s v="Woonsocket"/>
    <x v="34"/>
    <x v="468"/>
    <x v="3"/>
    <s v="OFF-PA-10003797"/>
    <x v="1"/>
    <s v="Paper"/>
    <s v="Xerox 209"/>
    <n v="45.36"/>
  </r>
  <r>
    <n v="5183"/>
    <s v="CA-2018-108749"/>
    <d v="2018-09-12T00:00:00"/>
    <d v="2018-09-15T00:00:00"/>
    <s v="First Class"/>
    <s v="DJ-13510"/>
    <s v="Don Jones"/>
    <s v="Corporate"/>
    <s v="United States"/>
    <s v="Woonsocket"/>
    <x v="34"/>
    <x v="468"/>
    <x v="3"/>
    <s v="OFF-BI-10003707"/>
    <x v="1"/>
    <s v="Binders"/>
    <s v="Aluminum Screw Posts"/>
    <n v="45.78"/>
  </r>
  <r>
    <n v="5184"/>
    <s v="CA-2018-163335"/>
    <d v="2018-09-24T00:00:00"/>
    <d v="2018-09-27T00:00:00"/>
    <s v="First Class"/>
    <s v="AG-10675"/>
    <s v="Anna Gayman"/>
    <s v="Consumer"/>
    <s v="United States"/>
    <s v="Columbus"/>
    <x v="32"/>
    <x v="112"/>
    <x v="0"/>
    <s v="OFF-ST-10000885"/>
    <x v="1"/>
    <s v="Storage"/>
    <s v="Fellowes Desktop Hanging File Manager"/>
    <n v="40.29"/>
  </r>
  <r>
    <n v="5185"/>
    <s v="CA-2018-163335"/>
    <d v="2018-09-24T00:00:00"/>
    <d v="2018-09-27T00:00:00"/>
    <s v="First Class"/>
    <s v="AG-10675"/>
    <s v="Anna Gayman"/>
    <s v="Consumer"/>
    <s v="United States"/>
    <s v="Columbus"/>
    <x v="32"/>
    <x v="112"/>
    <x v="0"/>
    <s v="OFF-BI-10002827"/>
    <x v="1"/>
    <s v="Binders"/>
    <s v="Avery Durable Poly Binders"/>
    <n v="38.71"/>
  </r>
  <r>
    <n v="5186"/>
    <s v="CA-2016-134719"/>
    <d v="2016-10-10T00:00:00"/>
    <d v="2016-10-15T00:00:00"/>
    <s v="Standard Class"/>
    <s v="JD-15790"/>
    <s v="John Dryer"/>
    <s v="Consumer"/>
    <s v="United States"/>
    <s v="Jacksonville"/>
    <x v="2"/>
    <x v="133"/>
    <x v="0"/>
    <s v="OFF-ST-10004459"/>
    <x v="1"/>
    <s v="Storage"/>
    <s v="Tennsco Single-Tier Lockers"/>
    <n v="1801.6320000000001"/>
  </r>
  <r>
    <n v="5187"/>
    <s v="US-2016-154389"/>
    <d v="2016-11-27T00:00:00"/>
    <d v="2016-12-03T00:00:00"/>
    <s v="Standard Class"/>
    <s v="EH-14125"/>
    <s v="Eugene Hildebrand"/>
    <s v="Home Office"/>
    <s v="United States"/>
    <s v="Philadelphia"/>
    <x v="9"/>
    <x v="11"/>
    <x v="3"/>
    <s v="TEC-PH-10002789"/>
    <x v="2"/>
    <s v="Phones"/>
    <s v="LG Exalt"/>
    <n v="748.75199999999995"/>
  </r>
  <r>
    <n v="5188"/>
    <s v="CA-2016-115567"/>
    <d v="2016-09-13T00:00:00"/>
    <d v="2016-09-18T00:00:00"/>
    <s v="Standard Class"/>
    <s v="ZC-21910"/>
    <s v="Zuschuss Carroll"/>
    <s v="Consumer"/>
    <s v="United States"/>
    <s v="Columbus"/>
    <x v="14"/>
    <x v="134"/>
    <x v="2"/>
    <s v="TEC-AC-10001314"/>
    <x v="2"/>
    <s v="Accessories"/>
    <s v="Case Logic 2.4GHz Wireless Keyboard"/>
    <n v="199.96"/>
  </r>
  <r>
    <n v="5189"/>
    <s v="CA-2016-115567"/>
    <d v="2016-09-13T00:00:00"/>
    <d v="2016-09-18T00:00:00"/>
    <s v="Standard Class"/>
    <s v="ZC-21910"/>
    <s v="Zuschuss Carroll"/>
    <s v="Consumer"/>
    <s v="United States"/>
    <s v="Columbus"/>
    <x v="14"/>
    <x v="134"/>
    <x v="2"/>
    <s v="FUR-CH-10000015"/>
    <x v="0"/>
    <s v="Chairs"/>
    <s v="Hon Multipurpose Stacking Arm Chairs"/>
    <n v="1516.2"/>
  </r>
  <r>
    <n v="5190"/>
    <s v="US-2018-136679"/>
    <d v="2018-11-14T00:00:00"/>
    <d v="2018-11-18T00:00:00"/>
    <s v="Standard Class"/>
    <s v="XP-21865"/>
    <s v="Xylona Preis"/>
    <s v="Consumer"/>
    <s v="United States"/>
    <s v="Pasadena"/>
    <x v="5"/>
    <x v="89"/>
    <x v="2"/>
    <s v="TEC-AC-10004855"/>
    <x v="2"/>
    <s v="Accessories"/>
    <s v="V7 USB Numeric Keypad"/>
    <n v="167.952"/>
  </r>
  <r>
    <n v="5191"/>
    <s v="US-2018-136679"/>
    <d v="2018-11-14T00:00:00"/>
    <d v="2018-11-18T00:00:00"/>
    <s v="Standard Class"/>
    <s v="XP-21865"/>
    <s v="Xylona Preis"/>
    <s v="Consumer"/>
    <s v="United States"/>
    <s v="Pasadena"/>
    <x v="5"/>
    <x v="89"/>
    <x v="2"/>
    <s v="OFF-AR-10003582"/>
    <x v="1"/>
    <s v="Art"/>
    <s v="Boston Electric Pencil Sharpener, Model 1818, Charcoal Black"/>
    <n v="45.04"/>
  </r>
  <r>
    <n v="5192"/>
    <s v="US-2018-141943"/>
    <d v="2018-05-05T00:00:00"/>
    <d v="2018-05-09T00:00:00"/>
    <s v="Standard Class"/>
    <s v="DK-12985"/>
    <s v="Darren Koutras"/>
    <s v="Consumer"/>
    <s v="United States"/>
    <s v="San Francisco"/>
    <x v="1"/>
    <x v="34"/>
    <x v="1"/>
    <s v="OFF-EN-10003448"/>
    <x v="1"/>
    <s v="Envelopes"/>
    <s v="Peel &amp; Seel Recycled Catalog Envelopes, Brown"/>
    <n v="23.16"/>
  </r>
  <r>
    <n v="5193"/>
    <s v="CA-2015-101560"/>
    <d v="2015-11-28T00:00:00"/>
    <d v="2015-12-01T00:00:00"/>
    <s v="Second Class"/>
    <s v="CS-12250"/>
    <s v="Chris Selesnick"/>
    <s v="Corporate"/>
    <s v="United States"/>
    <s v="Columbia"/>
    <x v="20"/>
    <x v="37"/>
    <x v="0"/>
    <s v="FUR-FU-10003773"/>
    <x v="0"/>
    <s v="Furnishings"/>
    <s v="Eldon Cleatmat Plus Chair Mats for High Pile Carpets"/>
    <n v="397.6"/>
  </r>
  <r>
    <n v="5194"/>
    <s v="CA-2015-101560"/>
    <d v="2015-11-28T00:00:00"/>
    <d v="2015-12-01T00:00:00"/>
    <s v="Second Class"/>
    <s v="CS-12250"/>
    <s v="Chris Selesnick"/>
    <s v="Corporate"/>
    <s v="United States"/>
    <s v="Columbia"/>
    <x v="20"/>
    <x v="37"/>
    <x v="0"/>
    <s v="OFF-PA-10001363"/>
    <x v="1"/>
    <s v="Paper"/>
    <s v="Xerox 1933"/>
    <n v="85.96"/>
  </r>
  <r>
    <n v="5195"/>
    <s v="CA-2015-101560"/>
    <d v="2015-11-28T00:00:00"/>
    <d v="2015-12-01T00:00:00"/>
    <s v="Second Class"/>
    <s v="CS-12250"/>
    <s v="Chris Selesnick"/>
    <s v="Corporate"/>
    <s v="United States"/>
    <s v="Columbia"/>
    <x v="20"/>
    <x v="37"/>
    <x v="0"/>
    <s v="OFF-AR-10004757"/>
    <x v="1"/>
    <s v="Art"/>
    <s v="Crayola Colored Pencils"/>
    <n v="13.12"/>
  </r>
  <r>
    <n v="5196"/>
    <s v="CA-2015-101560"/>
    <d v="2015-11-28T00:00:00"/>
    <d v="2015-12-01T00:00:00"/>
    <s v="Second Class"/>
    <s v="CS-12250"/>
    <s v="Chris Selesnick"/>
    <s v="Corporate"/>
    <s v="United States"/>
    <s v="Columbia"/>
    <x v="20"/>
    <x v="37"/>
    <x v="0"/>
    <s v="OFF-BI-10000309"/>
    <x v="1"/>
    <s v="Binders"/>
    <s v="GBC Twin Loop Wire Binding Elements, 9/16&quot; Spine, Black"/>
    <n v="45.66"/>
  </r>
  <r>
    <n v="5197"/>
    <s v="CA-2015-159709"/>
    <d v="2015-05-10T00:00:00"/>
    <d v="2015-05-15T00:00:00"/>
    <s v="Standard Class"/>
    <s v="AI-10855"/>
    <s v="Arianne Irving"/>
    <s v="Consumer"/>
    <s v="United States"/>
    <s v="Kent"/>
    <x v="4"/>
    <x v="297"/>
    <x v="1"/>
    <s v="OFF-EN-10001434"/>
    <x v="1"/>
    <s v="Envelopes"/>
    <s v="Strathmore #10 Envelopes, Ultimate White"/>
    <n v="158.13"/>
  </r>
  <r>
    <n v="5198"/>
    <s v="CA-2015-159709"/>
    <d v="2015-05-10T00:00:00"/>
    <d v="2015-05-15T00:00:00"/>
    <s v="Standard Class"/>
    <s v="AI-10855"/>
    <s v="Arianne Irving"/>
    <s v="Consumer"/>
    <s v="United States"/>
    <s v="Kent"/>
    <x v="4"/>
    <x v="297"/>
    <x v="1"/>
    <s v="TEC-PH-10003988"/>
    <x v="2"/>
    <s v="Phones"/>
    <s v="LF Elite 3D Dazzle Designer Hard Case Cover, Lf Stylus Pen and Wiper For Apple Iphone 5c Mini Lite"/>
    <n v="43.6"/>
  </r>
  <r>
    <n v="5199"/>
    <s v="CA-2017-103982"/>
    <d v="2017-03-03T00:00:00"/>
    <d v="2017-03-08T00:00:00"/>
    <s v="Standard Class"/>
    <s v="AA-10315"/>
    <s v="Alex Avila"/>
    <s v="Consumer"/>
    <s v="United States"/>
    <s v="Round Rock"/>
    <x v="5"/>
    <x v="217"/>
    <x v="2"/>
    <s v="OFF-SU-10000151"/>
    <x v="1"/>
    <s v="Supplies"/>
    <s v="High Speed Automatic Electric Letter Opener"/>
    <n v="3930.0720000000001"/>
  </r>
  <r>
    <n v="5200"/>
    <s v="CA-2017-103982"/>
    <d v="2017-03-03T00:00:00"/>
    <d v="2017-03-08T00:00:00"/>
    <s v="Standard Class"/>
    <s v="AA-10315"/>
    <s v="Alex Avila"/>
    <s v="Consumer"/>
    <s v="United States"/>
    <s v="Round Rock"/>
    <x v="5"/>
    <x v="217"/>
    <x v="2"/>
    <s v="OFF-FA-10001332"/>
    <x v="1"/>
    <s v="Fasteners"/>
    <s v="Acco Banker's Clasps, 5 3/4&quot;-Long"/>
    <n v="2.3039999999999998"/>
  </r>
  <r>
    <n v="5201"/>
    <s v="CA-2017-103982"/>
    <d v="2017-03-03T00:00:00"/>
    <d v="2017-03-08T00:00:00"/>
    <s v="Standard Class"/>
    <s v="AA-10315"/>
    <s v="Alex Avila"/>
    <s v="Consumer"/>
    <s v="United States"/>
    <s v="Round Rock"/>
    <x v="5"/>
    <x v="217"/>
    <x v="2"/>
    <s v="TEC-PH-10000895"/>
    <x v="2"/>
    <s v="Phones"/>
    <s v="Polycom VVX 310 VoIP phone"/>
    <n v="431.976"/>
  </r>
  <r>
    <n v="5202"/>
    <s v="CA-2017-103982"/>
    <d v="2017-03-03T00:00:00"/>
    <d v="2017-03-08T00:00:00"/>
    <s v="Standard Class"/>
    <s v="AA-10315"/>
    <s v="Alex Avila"/>
    <s v="Consumer"/>
    <s v="United States"/>
    <s v="Round Rock"/>
    <x v="5"/>
    <x v="217"/>
    <x v="2"/>
    <s v="TEC-AC-10002857"/>
    <x v="2"/>
    <s v="Accessories"/>
    <s v="Verbatim 25 GB 6x Blu-ray Single Layer Recordable Disc, 1/Pack"/>
    <n v="41.72"/>
  </r>
  <r>
    <n v="5203"/>
    <s v="CA-2016-142454"/>
    <d v="2016-08-15T00:00:00"/>
    <d v="2016-08-19T00:00:00"/>
    <s v="Standard Class"/>
    <s v="RE-19450"/>
    <s v="Richard Eichhorn"/>
    <s v="Consumer"/>
    <s v="United States"/>
    <s v="Oakland"/>
    <x v="1"/>
    <x v="232"/>
    <x v="1"/>
    <s v="FUR-FU-10004018"/>
    <x v="0"/>
    <s v="Furnishings"/>
    <s v="Tensor Computer Mounted Lamp"/>
    <n v="104.23"/>
  </r>
  <r>
    <n v="5204"/>
    <s v="CA-2016-142454"/>
    <d v="2016-08-15T00:00:00"/>
    <d v="2016-08-19T00:00:00"/>
    <s v="Standard Class"/>
    <s v="RE-19450"/>
    <s v="Richard Eichhorn"/>
    <s v="Consumer"/>
    <s v="United States"/>
    <s v="Oakland"/>
    <x v="1"/>
    <x v="232"/>
    <x v="1"/>
    <s v="OFF-ST-10003638"/>
    <x v="1"/>
    <s v="Storage"/>
    <s v="Mobile Personal File Cube"/>
    <n v="70.260000000000005"/>
  </r>
  <r>
    <n v="5205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AR-10004685"/>
    <x v="1"/>
    <s v="Art"/>
    <s v="Binney &amp; Smith Crayola Metallic Colored Pencils, 8-Color Set"/>
    <n v="9.26"/>
  </r>
  <r>
    <n v="5206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ST-10001713"/>
    <x v="1"/>
    <s v="Storage"/>
    <s v="Gould Plastics 9-Pocket Panel Bin, 18-3/8w x 5-1/4d x 20-1/2h, Black"/>
    <n v="105.98"/>
  </r>
  <r>
    <n v="5207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FA-10000490"/>
    <x v="1"/>
    <s v="Fasteners"/>
    <s v="OIC Binder Clips, Mini, 1/4&quot; Capacity, Black"/>
    <n v="1.24"/>
  </r>
  <r>
    <n v="5208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LA-10002043"/>
    <x v="1"/>
    <s v="Labels"/>
    <s v="Avery 489"/>
    <n v="20.7"/>
  </r>
  <r>
    <n v="5209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PA-10002464"/>
    <x v="1"/>
    <s v="Paper"/>
    <s v="HP Office Recycled Paper (20Lb. and 87 Bright)"/>
    <n v="28.9"/>
  </r>
  <r>
    <n v="5210"/>
    <s v="CA-2016-102016"/>
    <d v="2016-09-12T00:00:00"/>
    <d v="2016-09-18T00:00:00"/>
    <s v="Standard Class"/>
    <s v="TM-21010"/>
    <s v="Tamara Manning"/>
    <s v="Consumer"/>
    <s v="United States"/>
    <s v="Auburn"/>
    <x v="15"/>
    <x v="135"/>
    <x v="3"/>
    <s v="OFF-EN-10002504"/>
    <x v="1"/>
    <s v="Envelopes"/>
    <s v="Tyvek  Top-Opening Peel &amp; Seel Envelopes, Plain White"/>
    <n v="27.18"/>
  </r>
  <r>
    <n v="5211"/>
    <s v="CA-2016-156755"/>
    <d v="2016-01-12T00:00:00"/>
    <d v="2016-01-18T00:00:00"/>
    <s v="Standard Class"/>
    <s v="YS-21880"/>
    <s v="Yana Sorensen"/>
    <s v="Corporate"/>
    <s v="United States"/>
    <s v="Newark"/>
    <x v="13"/>
    <x v="284"/>
    <x v="3"/>
    <s v="OFF-ST-10002615"/>
    <x v="1"/>
    <s v="Storage"/>
    <s v="Dual Level, Single-Width Filing Carts"/>
    <n v="465.18"/>
  </r>
  <r>
    <n v="5212"/>
    <s v="CA-2016-130876"/>
    <d v="2016-05-12T00:00:00"/>
    <d v="2016-05-16T00:00:00"/>
    <s v="Second Class"/>
    <s v="AZ-10750"/>
    <s v="Annie Zypern"/>
    <s v="Consumer"/>
    <s v="United States"/>
    <s v="New York City"/>
    <x v="15"/>
    <x v="23"/>
    <x v="3"/>
    <s v="OFF-ST-10004258"/>
    <x v="1"/>
    <s v="Storage"/>
    <s v="Portable Personal File Box"/>
    <n v="36.630000000000003"/>
  </r>
  <r>
    <n v="5213"/>
    <s v="CA-2017-145898"/>
    <d v="2017-09-26T00:00:00"/>
    <d v="2017-09-26T00:00:00"/>
    <s v="Same Day"/>
    <s v="CM-12445"/>
    <s v="Chuck Magee"/>
    <s v="Consumer"/>
    <s v="United States"/>
    <s v="Redlands"/>
    <x v="1"/>
    <x v="71"/>
    <x v="1"/>
    <s v="OFF-ST-10004507"/>
    <x v="1"/>
    <s v="Storage"/>
    <s v="Advantus Rolling Storage Box"/>
    <n v="51.45"/>
  </r>
  <r>
    <n v="5214"/>
    <s v="CA-2017-145898"/>
    <d v="2017-09-26T00:00:00"/>
    <d v="2017-09-26T00:00:00"/>
    <s v="Same Day"/>
    <s v="CM-12445"/>
    <s v="Chuck Magee"/>
    <s v="Consumer"/>
    <s v="United States"/>
    <s v="Redlands"/>
    <x v="1"/>
    <x v="71"/>
    <x v="1"/>
    <s v="OFF-LA-10000262"/>
    <x v="1"/>
    <s v="Labels"/>
    <s v="Avery 494"/>
    <n v="7.83"/>
  </r>
  <r>
    <n v="5215"/>
    <s v="CA-2017-145898"/>
    <d v="2017-09-26T00:00:00"/>
    <d v="2017-09-26T00:00:00"/>
    <s v="Same Day"/>
    <s v="CM-12445"/>
    <s v="Chuck Magee"/>
    <s v="Consumer"/>
    <s v="United States"/>
    <s v="Redlands"/>
    <x v="1"/>
    <x v="71"/>
    <x v="1"/>
    <s v="OFF-AR-10002445"/>
    <x v="1"/>
    <s v="Art"/>
    <s v="SANFORD Major Accent Highlighters"/>
    <n v="35.4"/>
  </r>
  <r>
    <n v="5216"/>
    <s v="CA-2017-145898"/>
    <d v="2017-09-26T00:00:00"/>
    <d v="2017-09-26T00:00:00"/>
    <s v="Same Day"/>
    <s v="CM-12445"/>
    <s v="Chuck Magee"/>
    <s v="Consumer"/>
    <s v="United States"/>
    <s v="Redlands"/>
    <x v="1"/>
    <x v="71"/>
    <x v="1"/>
    <s v="OFF-PA-10001667"/>
    <x v="1"/>
    <s v="Paper"/>
    <s v="Great White Multi-Use Recycled Paper (20Lb. and 84 Bright)"/>
    <n v="29.9"/>
  </r>
  <r>
    <n v="5217"/>
    <s v="US-2018-159562"/>
    <d v="2018-09-09T00:00:00"/>
    <d v="2018-09-15T00:00:00"/>
    <s v="Standard Class"/>
    <s v="JB-16000"/>
    <s v="Joy Bell-"/>
    <s v="Consumer"/>
    <s v="United States"/>
    <s v="Roseville"/>
    <x v="12"/>
    <x v="526"/>
    <x v="2"/>
    <s v="OFF-EN-10000461"/>
    <x v="1"/>
    <s v="Envelopes"/>
    <s v="#10- 4 1/8&quot; x 9 1/2&quot; Recycled Envelopes"/>
    <n v="17.48"/>
  </r>
  <r>
    <n v="5218"/>
    <s v="CA-2018-134635"/>
    <d v="2018-04-15T00:00:00"/>
    <d v="2018-04-17T00:00:00"/>
    <s v="Second Class"/>
    <s v="NS-18640"/>
    <s v="Noel Staavos"/>
    <s v="Corporate"/>
    <s v="United States"/>
    <s v="Los Angeles"/>
    <x v="1"/>
    <x v="13"/>
    <x v="1"/>
    <s v="OFF-PA-10002254"/>
    <x v="1"/>
    <s v="Paper"/>
    <s v="Xerox 1883"/>
    <n v="79.14"/>
  </r>
  <r>
    <n v="5219"/>
    <s v="CA-2018-167080"/>
    <d v="2018-06-10T00:00:00"/>
    <d v="2018-06-14T00:00:00"/>
    <s v="Standard Class"/>
    <s v="LC-16930"/>
    <s v="Linda Cazamias"/>
    <s v="Corporate"/>
    <s v="United States"/>
    <s v="New York City"/>
    <x v="15"/>
    <x v="164"/>
    <x v="3"/>
    <s v="OFF-AR-10001868"/>
    <x v="1"/>
    <s v="Art"/>
    <s v="Prang Dustless Chalk Sticks"/>
    <n v="8.4"/>
  </r>
  <r>
    <n v="5220"/>
    <s v="CA-2018-145653"/>
    <d v="2018-09-01T00:00:00"/>
    <d v="2018-09-01T00:00:00"/>
    <s v="Same Day"/>
    <s v="CA-12775"/>
    <s v="Cynthia Arntzen"/>
    <s v="Consumer"/>
    <s v="United States"/>
    <s v="Detroit"/>
    <x v="12"/>
    <x v="185"/>
    <x v="2"/>
    <s v="FUR-CH-10004875"/>
    <x v="0"/>
    <s v="Chairs"/>
    <s v="Harbour Creations 67200 Series Stacking Chairs"/>
    <n v="498.26"/>
  </r>
  <r>
    <n v="5221"/>
    <s v="CA-2015-140487"/>
    <d v="2015-06-14T00:00:00"/>
    <d v="2015-06-20T00:00:00"/>
    <s v="Standard Class"/>
    <s v="SR-20425"/>
    <s v="Sharelle Roach"/>
    <s v="Home Office"/>
    <s v="United States"/>
    <s v="Detroit"/>
    <x v="12"/>
    <x v="151"/>
    <x v="2"/>
    <s v="FUR-BO-10000711"/>
    <x v="0"/>
    <s v="Bookcases"/>
    <s v="Hon Metal Bookcases, Gray"/>
    <n v="212.94"/>
  </r>
  <r>
    <n v="5222"/>
    <s v="CA-2018-117401"/>
    <d v="2018-05-18T00:00:00"/>
    <d v="2018-05-22T00:00:00"/>
    <s v="Second Class"/>
    <s v="PP-18955"/>
    <s v="Paul Prost"/>
    <s v="Home Office"/>
    <s v="United States"/>
    <s v="Springfield"/>
    <x v="25"/>
    <x v="333"/>
    <x v="2"/>
    <s v="OFF-AP-10000938"/>
    <x v="1"/>
    <s v="Appliances"/>
    <s v="Avanti 1.7 Cu. Ft. Refrigerator"/>
    <n v="706.86"/>
  </r>
  <r>
    <n v="5223"/>
    <s v="CA-2018-117401"/>
    <d v="2018-05-18T00:00:00"/>
    <d v="2018-05-22T00:00:00"/>
    <s v="Second Class"/>
    <s v="PP-18955"/>
    <s v="Paul Prost"/>
    <s v="Home Office"/>
    <s v="United States"/>
    <s v="Springfield"/>
    <x v="25"/>
    <x v="333"/>
    <x v="2"/>
    <s v="TEC-PH-10003555"/>
    <x v="2"/>
    <s v="Phones"/>
    <s v="Motorola HK250 Universal Bluetooth Headset"/>
    <n v="114.95"/>
  </r>
  <r>
    <n v="5224"/>
    <s v="CA-2018-117401"/>
    <d v="2018-05-18T00:00:00"/>
    <d v="2018-05-22T00:00:00"/>
    <s v="Second Class"/>
    <s v="PP-18955"/>
    <s v="Paul Prost"/>
    <s v="Home Office"/>
    <s v="United States"/>
    <s v="Springfield"/>
    <x v="25"/>
    <x v="333"/>
    <x v="2"/>
    <s v="OFF-BI-10001267"/>
    <x v="1"/>
    <s v="Binders"/>
    <s v="Universal Recycled Hanging Pressboard Report Binders, Letter Size"/>
    <n v="43.19"/>
  </r>
  <r>
    <n v="5225"/>
    <s v="US-2018-109582"/>
    <d v="2018-09-12T00:00:00"/>
    <d v="2018-09-17T00:00:00"/>
    <s v="Second Class"/>
    <s v="JM-15865"/>
    <s v="John Murray"/>
    <s v="Consumer"/>
    <s v="United States"/>
    <s v="Los Angeles"/>
    <x v="1"/>
    <x v="1"/>
    <x v="1"/>
    <s v="OFF-PA-10004071"/>
    <x v="1"/>
    <s v="Paper"/>
    <s v="Eaton Premium Continuous-Feed Paper, 25% Cotton, Letter Size, White, 1000 Shts/Box"/>
    <n v="166.44"/>
  </r>
  <r>
    <n v="5226"/>
    <s v="CA-2017-119865"/>
    <d v="2017-06-21T00:00:00"/>
    <d v="2017-06-26T00:00:00"/>
    <s v="Standard Class"/>
    <s v="AS-10090"/>
    <s v="Adam Shillingsburg"/>
    <s v="Consumer"/>
    <s v="United States"/>
    <s v="New York City"/>
    <x v="15"/>
    <x v="164"/>
    <x v="3"/>
    <s v="OFF-BI-10001553"/>
    <x v="1"/>
    <s v="Binders"/>
    <s v="SpineVue Locking Slant-D Ring Binders by Cardinal"/>
    <n v="36.56"/>
  </r>
  <r>
    <n v="5227"/>
    <s v="CA-2017-119865"/>
    <d v="2017-06-21T00:00:00"/>
    <d v="2017-06-26T00:00:00"/>
    <s v="Standard Class"/>
    <s v="AS-10090"/>
    <s v="Adam Shillingsburg"/>
    <s v="Consumer"/>
    <s v="United States"/>
    <s v="New York City"/>
    <x v="15"/>
    <x v="164"/>
    <x v="3"/>
    <s v="OFF-BI-10003007"/>
    <x v="1"/>
    <s v="Binders"/>
    <s v="Premium Transparent Presentation Covers, No Pattern/Clear, 8 1/2&quot; x 11&quot;"/>
    <n v="186.14400000000001"/>
  </r>
  <r>
    <n v="5228"/>
    <s v="CA-2017-119865"/>
    <d v="2017-06-21T00:00:00"/>
    <d v="2017-06-26T00:00:00"/>
    <s v="Standard Class"/>
    <s v="AS-10090"/>
    <s v="Adam Shillingsburg"/>
    <s v="Consumer"/>
    <s v="United States"/>
    <s v="New York City"/>
    <x v="15"/>
    <x v="164"/>
    <x v="3"/>
    <s v="FUR-BO-10003272"/>
    <x v="0"/>
    <s v="Bookcases"/>
    <s v="O'Sullivan Living Dimensions 5-Shelf Bookcases"/>
    <n v="353.56799999999998"/>
  </r>
  <r>
    <n v="5229"/>
    <s v="US-2015-147648"/>
    <d v="2015-11-26T00:00:00"/>
    <d v="2015-12-01T00:00:00"/>
    <s v="Standard Class"/>
    <s v="LS-16975"/>
    <s v="Lindsay Shagiari"/>
    <s v="Home Office"/>
    <s v="United States"/>
    <s v="San Francisco"/>
    <x v="1"/>
    <x v="9"/>
    <x v="1"/>
    <s v="OFF-PA-10001033"/>
    <x v="1"/>
    <s v="Paper"/>
    <s v="Xerox 1893"/>
    <n v="81.98"/>
  </r>
  <r>
    <n v="5230"/>
    <s v="CA-2018-124436"/>
    <d v="2018-03-19T00:00:00"/>
    <d v="2018-03-22T00:00:00"/>
    <s v="Second Class"/>
    <s v="SA-20830"/>
    <s v="Sue Ann Reed"/>
    <s v="Consumer"/>
    <s v="United States"/>
    <s v="Fresno"/>
    <x v="1"/>
    <x v="252"/>
    <x v="1"/>
    <s v="OFF-BI-10001553"/>
    <x v="1"/>
    <s v="Binders"/>
    <s v="SpineVue Locking Slant-D Ring Binders by Cardinal"/>
    <n v="14.624000000000001"/>
  </r>
  <r>
    <n v="5231"/>
    <s v="CA-2018-124436"/>
    <d v="2018-03-19T00:00:00"/>
    <d v="2018-03-22T00:00:00"/>
    <s v="Second Class"/>
    <s v="SA-20830"/>
    <s v="Sue Ann Reed"/>
    <s v="Consumer"/>
    <s v="United States"/>
    <s v="Fresno"/>
    <x v="1"/>
    <x v="252"/>
    <x v="1"/>
    <s v="FUR-TA-10001095"/>
    <x v="0"/>
    <s v="Tables"/>
    <s v="Chromcraft Round Conference Tables"/>
    <n v="697.16"/>
  </r>
  <r>
    <n v="5232"/>
    <s v="CA-2018-124436"/>
    <d v="2018-03-19T00:00:00"/>
    <d v="2018-03-22T00:00:00"/>
    <s v="Second Class"/>
    <s v="SA-20830"/>
    <s v="Sue Ann Reed"/>
    <s v="Consumer"/>
    <s v="United States"/>
    <s v="Fresno"/>
    <x v="1"/>
    <x v="252"/>
    <x v="1"/>
    <s v="FUR-FU-10001185"/>
    <x v="0"/>
    <s v="Furnishings"/>
    <s v="Advantus Employee of the Month Certificate Frame, 11 x 13-1/2"/>
    <n v="30.93"/>
  </r>
  <r>
    <n v="5233"/>
    <s v="CA-2018-124436"/>
    <d v="2018-03-19T00:00:00"/>
    <d v="2018-03-22T00:00:00"/>
    <s v="Second Class"/>
    <s v="SA-20830"/>
    <s v="Sue Ann Reed"/>
    <s v="Consumer"/>
    <s v="United States"/>
    <s v="Fresno"/>
    <x v="1"/>
    <x v="252"/>
    <x v="1"/>
    <s v="OFF-BI-10000343"/>
    <x v="1"/>
    <s v="Binders"/>
    <s v="Pressboard Covers with Storage Hooks, 9 1/2&quot; x 11&quot;, Light Blue"/>
    <n v="27.495999999999999"/>
  </r>
  <r>
    <n v="5234"/>
    <s v="CA-2015-115084"/>
    <d v="2015-10-18T00:00:00"/>
    <d v="2015-10-22T00:00:00"/>
    <s v="Standard Class"/>
    <s v="LS-17200"/>
    <s v="Luke Schmidt"/>
    <s v="Corporate"/>
    <s v="United States"/>
    <s v="Texarkana"/>
    <x v="36"/>
    <x v="463"/>
    <x v="0"/>
    <s v="FUR-CH-10004626"/>
    <x v="0"/>
    <s v="Chairs"/>
    <s v="Office Star Flex Back Scooter Chair with Aluminum Finish Frame"/>
    <n v="605.34"/>
  </r>
  <r>
    <n v="5235"/>
    <s v="CA-2018-131037"/>
    <d v="2018-08-22T00:00:00"/>
    <d v="2018-08-23T00:00:00"/>
    <s v="First Class"/>
    <s v="TM-21490"/>
    <s v="Tony Molinari"/>
    <s v="Consumer"/>
    <s v="United States"/>
    <s v="San Francisco"/>
    <x v="1"/>
    <x v="94"/>
    <x v="1"/>
    <s v="FUR-TA-10001768"/>
    <x v="0"/>
    <s v="Tables"/>
    <s v="Hon Racetrack Conference Tables"/>
    <n v="210.00800000000001"/>
  </r>
  <r>
    <n v="5236"/>
    <s v="CA-2017-111143"/>
    <d v="2017-11-19T00:00:00"/>
    <d v="2017-11-22T00:00:00"/>
    <s v="First Class"/>
    <s v="TT-21265"/>
    <s v="Tim Taslimi"/>
    <s v="Corporate"/>
    <s v="United States"/>
    <s v="Indianapolis"/>
    <x v="14"/>
    <x v="303"/>
    <x v="2"/>
    <s v="OFF-AP-10001947"/>
    <x v="1"/>
    <s v="Appliances"/>
    <s v="Acco 6 Outlet Guardian Premium Plus Surge Suppressor"/>
    <n v="54.96"/>
  </r>
  <r>
    <n v="5237"/>
    <s v="CA-2015-166744"/>
    <d v="2015-09-20T00:00:00"/>
    <d v="2015-09-24T00:00:00"/>
    <s v="Standard Class"/>
    <s v="DN-13690"/>
    <s v="Duane Noonan"/>
    <s v="Consumer"/>
    <s v="United States"/>
    <s v="Columbia"/>
    <x v="39"/>
    <x v="209"/>
    <x v="3"/>
    <s v="FUR-FU-10004952"/>
    <x v="0"/>
    <s v="Furnishings"/>
    <s v="C-Line Cubicle Keepers Polyproplyene Holder w/Velcro Back, 8-1/2x11, 25/Bx"/>
    <n v="164.22"/>
  </r>
  <r>
    <n v="5238"/>
    <s v="CA-2015-166744"/>
    <d v="2015-09-20T00:00:00"/>
    <d v="2015-09-24T00:00:00"/>
    <s v="Standard Class"/>
    <s v="DN-13690"/>
    <s v="Duane Noonan"/>
    <s v="Consumer"/>
    <s v="United States"/>
    <s v="Columbia"/>
    <x v="39"/>
    <x v="209"/>
    <x v="3"/>
    <s v="FUR-BO-10001337"/>
    <x v="0"/>
    <s v="Bookcases"/>
    <s v="O'Sullivan Living Dimensions 2-Shelf Bookcases"/>
    <n v="362.94"/>
  </r>
  <r>
    <n v="5239"/>
    <s v="CA-2015-166744"/>
    <d v="2015-09-20T00:00:00"/>
    <d v="2015-09-24T00:00:00"/>
    <s v="Standard Class"/>
    <s v="DN-13690"/>
    <s v="Duane Noonan"/>
    <s v="Consumer"/>
    <s v="United States"/>
    <s v="Columbia"/>
    <x v="39"/>
    <x v="209"/>
    <x v="3"/>
    <s v="TEC-AC-10003628"/>
    <x v="2"/>
    <s v="Accessories"/>
    <s v="Logitech 910-002974 M325 Wireless Mouse for Web Scrolling"/>
    <n v="59.98"/>
  </r>
  <r>
    <n v="5240"/>
    <s v="CA-2017-116561"/>
    <d v="2017-09-11T00:00:00"/>
    <d v="2017-09-17T00:00:00"/>
    <s v="Standard Class"/>
    <s v="EB-14110"/>
    <s v="Eugene Barchas"/>
    <s v="Consumer"/>
    <s v="United States"/>
    <s v="San Jose"/>
    <x v="1"/>
    <x v="58"/>
    <x v="1"/>
    <s v="OFF-ST-10004186"/>
    <x v="1"/>
    <s v="Storage"/>
    <s v="Stur-D-Stor Shelving, Vertical 5-Shelf: 72&quot;H x 36&quot;W x 18 1/2&quot;D"/>
    <n v="332.94"/>
  </r>
  <r>
    <n v="5241"/>
    <s v="CA-2017-116561"/>
    <d v="2017-09-11T00:00:00"/>
    <d v="2017-09-17T00:00:00"/>
    <s v="Standard Class"/>
    <s v="EB-14110"/>
    <s v="Eugene Barchas"/>
    <s v="Consumer"/>
    <s v="United States"/>
    <s v="San Jose"/>
    <x v="1"/>
    <x v="58"/>
    <x v="1"/>
    <s v="OFF-BI-10001658"/>
    <x v="1"/>
    <s v="Binders"/>
    <s v="GBC Standard Therm-A-Bind Covers"/>
    <n v="39.872"/>
  </r>
  <r>
    <n v="5242"/>
    <s v="CA-2017-110730"/>
    <d v="2017-09-23T00:00:00"/>
    <d v="2017-09-26T00:00:00"/>
    <s v="Second Class"/>
    <s v="CM-11815"/>
    <s v="Candace McMahon"/>
    <s v="Corporate"/>
    <s v="United States"/>
    <s v="Seattle"/>
    <x v="4"/>
    <x v="60"/>
    <x v="1"/>
    <s v="OFF-SU-10004737"/>
    <x v="1"/>
    <s v="Supplies"/>
    <s v="Acme Design Stainless Steel Bent Scissors"/>
    <n v="13.68"/>
  </r>
  <r>
    <n v="5243"/>
    <s v="CA-2018-146367"/>
    <d v="2018-08-04T00:00:00"/>
    <d v="2018-08-08T00:00:00"/>
    <s v="Standard Class"/>
    <s v="HM-14860"/>
    <s v="Harry Marie"/>
    <s v="Corporate"/>
    <s v="United States"/>
    <s v="Carrollton"/>
    <x v="5"/>
    <x v="295"/>
    <x v="2"/>
    <s v="OFF-BI-10002827"/>
    <x v="1"/>
    <s v="Binders"/>
    <s v="Avery Durable Poly Binders"/>
    <n v="3.3180000000000001"/>
  </r>
  <r>
    <n v="5244"/>
    <s v="CA-2017-149454"/>
    <d v="2017-07-25T00:00:00"/>
    <d v="2017-07-26T00:00:00"/>
    <s v="First Class"/>
    <s v="KM-16375"/>
    <s v="Katherine Murray"/>
    <s v="Home Office"/>
    <s v="United States"/>
    <s v="Arlington"/>
    <x v="17"/>
    <x v="101"/>
    <x v="0"/>
    <s v="OFF-BI-10003694"/>
    <x v="1"/>
    <s v="Binders"/>
    <s v="Avery 3 1/2&quot; Diskette Storage Pages, 10/Pack"/>
    <n v="10.44"/>
  </r>
  <r>
    <n v="5245"/>
    <s v="CA-2017-156265"/>
    <d v="2017-08-02T00:00:00"/>
    <d v="2017-08-04T00:00:00"/>
    <s v="Second Class"/>
    <s v="BF-11020"/>
    <s v="Barry FranzÃ¶sisch"/>
    <s v="Corporate"/>
    <s v="United States"/>
    <s v="Los Angeles"/>
    <x v="1"/>
    <x v="3"/>
    <x v="1"/>
    <s v="FUR-TA-10001691"/>
    <x v="0"/>
    <s v="Tables"/>
    <s v="Barricks Non-Folding Utility Table with Steel Legs, Laminate Tops"/>
    <n v="136.464"/>
  </r>
  <r>
    <n v="5246"/>
    <s v="CA-2017-156265"/>
    <d v="2017-08-02T00:00:00"/>
    <d v="2017-08-04T00:00:00"/>
    <s v="Second Class"/>
    <s v="BF-11020"/>
    <s v="Barry FranzÃ¶sisch"/>
    <s v="Corporate"/>
    <s v="United States"/>
    <s v="Los Angeles"/>
    <x v="1"/>
    <x v="3"/>
    <x v="1"/>
    <s v="TEC-PH-10001918"/>
    <x v="2"/>
    <s v="Phones"/>
    <s v="Nortel Business Series Terminal T7208 Digital phone"/>
    <n v="333.57600000000002"/>
  </r>
  <r>
    <n v="5247"/>
    <s v="CA-2017-156265"/>
    <d v="2017-08-02T00:00:00"/>
    <d v="2017-08-04T00:00:00"/>
    <s v="Second Class"/>
    <s v="BF-11020"/>
    <s v="Barry FranzÃ¶sisch"/>
    <s v="Corporate"/>
    <s v="United States"/>
    <s v="Los Angeles"/>
    <x v="1"/>
    <x v="3"/>
    <x v="1"/>
    <s v="OFF-BI-10000285"/>
    <x v="1"/>
    <s v="Binders"/>
    <s v="XtraLife ClearVue Slant-D Ring Binders by Cardinal"/>
    <n v="12.544"/>
  </r>
  <r>
    <n v="5248"/>
    <s v="US-2016-168914"/>
    <d v="2016-05-21T00:00:00"/>
    <d v="2016-05-27T00:00:00"/>
    <s v="Standard Class"/>
    <s v="JE-15745"/>
    <s v="Joel Eaton"/>
    <s v="Consumer"/>
    <s v="United States"/>
    <s v="Frankfort"/>
    <x v="10"/>
    <x v="527"/>
    <x v="2"/>
    <s v="OFF-AP-10000358"/>
    <x v="1"/>
    <s v="Appliances"/>
    <s v="Fellowes Basic Home/Office Series Surge Protectors"/>
    <n v="20.768000000000001"/>
  </r>
  <r>
    <n v="5249"/>
    <s v="US-2018-110989"/>
    <d v="2018-11-03T00:00:00"/>
    <d v="2018-11-05T00:00:00"/>
    <s v="Second Class"/>
    <s v="EJ-14155"/>
    <s v="Eva Jacobs"/>
    <s v="Consumer"/>
    <s v="United States"/>
    <s v="Seattle"/>
    <x v="4"/>
    <x v="59"/>
    <x v="1"/>
    <s v="TEC-AC-10002345"/>
    <x v="2"/>
    <s v="Accessories"/>
    <s v="HP Standard 104 key PS/2 Keyboard"/>
    <n v="43.5"/>
  </r>
  <r>
    <n v="5250"/>
    <s v="CA-2016-106215"/>
    <d v="2016-04-16T00:00:00"/>
    <d v="2016-04-21T00:00:00"/>
    <s v="Standard Class"/>
    <s v="BN-11470"/>
    <s v="Brad Norvell"/>
    <s v="Corporate"/>
    <s v="United States"/>
    <s v="Philadelphia"/>
    <x v="9"/>
    <x v="105"/>
    <x v="3"/>
    <s v="OFF-FA-10001229"/>
    <x v="1"/>
    <s v="Fasteners"/>
    <s v="Staples"/>
    <n v="12.576000000000001"/>
  </r>
  <r>
    <n v="5251"/>
    <s v="US-2017-169369"/>
    <d v="2017-12-12T00:00:00"/>
    <d v="2017-12-18T00:00:00"/>
    <s v="Standard Class"/>
    <s v="EC-14050"/>
    <s v="Erin Creighton"/>
    <s v="Consumer"/>
    <s v="United States"/>
    <s v="Columbus"/>
    <x v="32"/>
    <x v="112"/>
    <x v="0"/>
    <s v="TEC-AC-10001314"/>
    <x v="2"/>
    <s v="Accessories"/>
    <s v="Case Logic 2.4GHz Wireless Keyboard"/>
    <n v="249.95"/>
  </r>
  <r>
    <n v="5252"/>
    <s v="US-2017-169369"/>
    <d v="2017-12-12T00:00:00"/>
    <d v="2017-12-18T00:00:00"/>
    <s v="Standard Class"/>
    <s v="EC-14050"/>
    <s v="Erin Creighton"/>
    <s v="Consumer"/>
    <s v="United States"/>
    <s v="Columbus"/>
    <x v="32"/>
    <x v="112"/>
    <x v="0"/>
    <s v="OFF-PA-10004438"/>
    <x v="1"/>
    <s v="Paper"/>
    <s v="Xerox 1907"/>
    <n v="49.12"/>
  </r>
  <r>
    <n v="5253"/>
    <s v="CA-2016-132318"/>
    <d v="2016-10-30T00:00:00"/>
    <d v="2016-11-02T00:00:00"/>
    <s v="First Class"/>
    <s v="TT-21220"/>
    <s v="Thomas Thornton"/>
    <s v="Consumer"/>
    <s v="United States"/>
    <s v="Virginia Beach"/>
    <x v="17"/>
    <x v="220"/>
    <x v="0"/>
    <s v="OFF-AP-10000026"/>
    <x v="1"/>
    <s v="Appliances"/>
    <s v="Tripp Lite Isotel 6 Outlet Surge Protector with Fax/Modem Protection"/>
    <n v="182.91"/>
  </r>
  <r>
    <n v="5254"/>
    <s v="US-2015-131982"/>
    <d v="2015-03-07T00:00:00"/>
    <d v="2015-03-11T00:00:00"/>
    <s v="Second Class"/>
    <s v="NP-18685"/>
    <s v="Nora Pelletier"/>
    <s v="Home Office"/>
    <s v="United States"/>
    <s v="Des Moines"/>
    <x v="4"/>
    <x v="119"/>
    <x v="1"/>
    <s v="OFF-BI-10004224"/>
    <x v="1"/>
    <s v="Binders"/>
    <s v="Catalog Binders with Expanding Posts"/>
    <n v="107.648"/>
  </r>
  <r>
    <n v="5255"/>
    <s v="CA-2016-125185"/>
    <d v="2016-03-05T00:00:00"/>
    <d v="2016-03-07T00:00:00"/>
    <s v="Second Class"/>
    <s v="AH-10195"/>
    <s v="Alan Haines"/>
    <s v="Corporate"/>
    <s v="United States"/>
    <s v="Bethlehem"/>
    <x v="9"/>
    <x v="528"/>
    <x v="3"/>
    <s v="FUR-CH-10002647"/>
    <x v="0"/>
    <s v="Chairs"/>
    <s v="Situations Contoured Folding Chairs, 4/Set"/>
    <n v="99.372"/>
  </r>
  <r>
    <n v="5256"/>
    <s v="CA-2016-125185"/>
    <d v="2016-03-05T00:00:00"/>
    <d v="2016-03-07T00:00:00"/>
    <s v="Second Class"/>
    <s v="AH-10195"/>
    <s v="Alan Haines"/>
    <s v="Corporate"/>
    <s v="United States"/>
    <s v="Bethlehem"/>
    <x v="9"/>
    <x v="528"/>
    <x v="3"/>
    <s v="FUR-FU-10003247"/>
    <x v="0"/>
    <s v="Furnishings"/>
    <s v="36X48 HARDFLOOR CHAIRMAT"/>
    <n v="33.567999999999998"/>
  </r>
  <r>
    <n v="5257"/>
    <s v="CA-2017-130078"/>
    <d v="2017-08-08T00:00:00"/>
    <d v="2017-08-14T00:00:00"/>
    <s v="Standard Class"/>
    <s v="CC-12145"/>
    <s v="Charles Crestani"/>
    <s v="Consumer"/>
    <s v="United States"/>
    <s v="Oklahoma City"/>
    <x v="26"/>
    <x v="335"/>
    <x v="2"/>
    <s v="OFF-PA-10003270"/>
    <x v="1"/>
    <s v="Paper"/>
    <s v="Xerox 1954"/>
    <n v="10.56"/>
  </r>
  <r>
    <n v="5258"/>
    <s v="US-2018-114034"/>
    <d v="2018-01-03T00:00:00"/>
    <d v="2018-01-08T00:00:00"/>
    <s v="Standard Class"/>
    <s v="DL-13315"/>
    <s v="Delfina Latchford"/>
    <s v="Consumer"/>
    <s v="United States"/>
    <s v="Rancho Cucamonga"/>
    <x v="1"/>
    <x v="348"/>
    <x v="1"/>
    <s v="OFF-PA-10004735"/>
    <x v="1"/>
    <s v="Paper"/>
    <s v="Xerox 1905"/>
    <n v="38.880000000000003"/>
  </r>
  <r>
    <n v="5259"/>
    <s v="US-2018-115595"/>
    <d v="2018-10-09T00:00:00"/>
    <d v="2018-10-11T00:00:00"/>
    <s v="First Class"/>
    <s v="XP-21865"/>
    <s v="Xylona Preis"/>
    <s v="Consumer"/>
    <s v="United States"/>
    <s v="Los Angeles"/>
    <x v="1"/>
    <x v="3"/>
    <x v="1"/>
    <s v="OFF-PA-10001745"/>
    <x v="1"/>
    <s v="Paper"/>
    <s v="Wirebound Message Books, 2 7/8&quot; x 5&quot;, 3 Forms per Page"/>
    <n v="35.200000000000003"/>
  </r>
  <r>
    <n v="5260"/>
    <s v="CA-2018-158722"/>
    <d v="2018-10-20T00:00:00"/>
    <d v="2018-10-26T00:00:00"/>
    <s v="Standard Class"/>
    <s v="MA-17560"/>
    <s v="Matt Abelman"/>
    <s v="Home Office"/>
    <s v="United States"/>
    <s v="Philadelphia"/>
    <x v="9"/>
    <x v="74"/>
    <x v="3"/>
    <s v="OFF-PA-10000176"/>
    <x v="1"/>
    <s v="Paper"/>
    <s v="Xerox 1887"/>
    <n v="45.527999999999999"/>
  </r>
  <r>
    <n v="5261"/>
    <s v="CA-2015-105165"/>
    <d v="2015-09-07T00:00:00"/>
    <d v="2015-09-10T00:00:00"/>
    <s v="First Class"/>
    <s v="SZ-20035"/>
    <s v="Sam Zeldin"/>
    <s v="Home Office"/>
    <s v="United States"/>
    <s v="Houston"/>
    <x v="5"/>
    <x v="66"/>
    <x v="2"/>
    <s v="TEC-PH-10000675"/>
    <x v="2"/>
    <s v="Phones"/>
    <s v="Panasonic KX TS3282B Corded phone"/>
    <n v="196.77600000000001"/>
  </r>
  <r>
    <n v="5262"/>
    <s v="CA-2015-105165"/>
    <d v="2015-09-07T00:00:00"/>
    <d v="2015-09-10T00:00:00"/>
    <s v="First Class"/>
    <s v="SZ-20035"/>
    <s v="Sam Zeldin"/>
    <s v="Home Office"/>
    <s v="United States"/>
    <s v="Houston"/>
    <x v="5"/>
    <x v="66"/>
    <x v="2"/>
    <s v="OFF-BI-10000050"/>
    <x v="1"/>
    <s v="Binders"/>
    <s v="Angle-D Binders with Locking Rings, Label Holders"/>
    <n v="2.92"/>
  </r>
  <r>
    <n v="5263"/>
    <s v="CA-2015-105165"/>
    <d v="2015-09-07T00:00:00"/>
    <d v="2015-09-10T00:00:00"/>
    <s v="First Class"/>
    <s v="SZ-20035"/>
    <s v="Sam Zeldin"/>
    <s v="Home Office"/>
    <s v="United States"/>
    <s v="Houston"/>
    <x v="5"/>
    <x v="66"/>
    <x v="2"/>
    <s v="FUR-TA-10004154"/>
    <x v="0"/>
    <s v="Tables"/>
    <s v="Riverside Furniture Oval Coffee Table, Oval End Table, End Table with Drawer"/>
    <n v="200.79499999999999"/>
  </r>
  <r>
    <n v="5264"/>
    <s v="CA-2015-105165"/>
    <d v="2015-09-07T00:00:00"/>
    <d v="2015-09-10T00:00:00"/>
    <s v="First Class"/>
    <s v="SZ-20035"/>
    <s v="Sam Zeldin"/>
    <s v="Home Office"/>
    <s v="United States"/>
    <s v="Houston"/>
    <x v="5"/>
    <x v="66"/>
    <x v="2"/>
    <s v="TEC-AC-10002718"/>
    <x v="2"/>
    <s v="Accessories"/>
    <s v="Belkin Standard 104 key USB Keyboard"/>
    <n v="46.688000000000002"/>
  </r>
  <r>
    <n v="5265"/>
    <s v="CA-2015-105165"/>
    <d v="2015-09-07T00:00:00"/>
    <d v="2015-09-10T00:00:00"/>
    <s v="First Class"/>
    <s v="SZ-20035"/>
    <s v="Sam Zeldin"/>
    <s v="Home Office"/>
    <s v="United States"/>
    <s v="Houston"/>
    <x v="5"/>
    <x v="66"/>
    <x v="2"/>
    <s v="OFF-AR-10003179"/>
    <x v="1"/>
    <s v="Art"/>
    <s v="Dixon Ticonderoga Core-Lock Colored Pencils"/>
    <n v="21.864000000000001"/>
  </r>
  <r>
    <n v="5266"/>
    <s v="CA-2018-147452"/>
    <d v="2018-09-30T00:00:00"/>
    <d v="2018-10-03T00:00:00"/>
    <s v="First Class"/>
    <s v="CS-11845"/>
    <s v="Cari Sayre"/>
    <s v="Corporate"/>
    <s v="United States"/>
    <s v="Seattle"/>
    <x v="4"/>
    <x v="5"/>
    <x v="1"/>
    <s v="OFF-PA-10001838"/>
    <x v="1"/>
    <s v="Paper"/>
    <s v="Adams Telephone Message Book W/Dividers/Space For Phone Numbers, 5 1/4&quot;X8 1/2&quot;, 300/Messages"/>
    <n v="11.76"/>
  </r>
  <r>
    <n v="5267"/>
    <s v="CA-2018-147452"/>
    <d v="2018-09-30T00:00:00"/>
    <d v="2018-10-03T00:00:00"/>
    <s v="First Class"/>
    <s v="CS-11845"/>
    <s v="Cari Sayre"/>
    <s v="Corporate"/>
    <s v="United States"/>
    <s v="Seattle"/>
    <x v="4"/>
    <x v="5"/>
    <x v="1"/>
    <s v="OFF-PA-10004039"/>
    <x v="1"/>
    <s v="Paper"/>
    <s v="Xerox 1882"/>
    <n v="167.94"/>
  </r>
  <r>
    <n v="5268"/>
    <s v="CA-2018-147452"/>
    <d v="2018-09-30T00:00:00"/>
    <d v="2018-10-03T00:00:00"/>
    <s v="First Class"/>
    <s v="CS-11845"/>
    <s v="Cari Sayre"/>
    <s v="Corporate"/>
    <s v="United States"/>
    <s v="Seattle"/>
    <x v="4"/>
    <x v="5"/>
    <x v="1"/>
    <s v="OFF-AP-10001626"/>
    <x v="1"/>
    <s v="Appliances"/>
    <s v="Commercial WindTunnel Clean Air Upright Vacuum, Replacement Belts, Filtration Bags"/>
    <n v="3.89"/>
  </r>
  <r>
    <n v="5269"/>
    <s v="US-2018-114657"/>
    <d v="2018-11-16T00:00:00"/>
    <d v="2018-11-21T00:00:00"/>
    <s v="Standard Class"/>
    <s v="MH-18115"/>
    <s v="Mick Hernandez"/>
    <s v="Home Office"/>
    <s v="United States"/>
    <s v="Yonkers"/>
    <x v="15"/>
    <x v="231"/>
    <x v="3"/>
    <s v="TEC-MA-10003173"/>
    <x v="2"/>
    <s v="Machines"/>
    <s v="Hewlett-Packard 300S Scientific Calculator"/>
    <n v="52.44"/>
  </r>
  <r>
    <n v="5270"/>
    <s v="CA-2018-144484"/>
    <d v="2018-09-11T00:00:00"/>
    <d v="2018-09-11T00:00:00"/>
    <s v="Same Day"/>
    <s v="CB-12025"/>
    <s v="Cassandra Brandow"/>
    <s v="Consumer"/>
    <s v="United States"/>
    <s v="San Francisco"/>
    <x v="1"/>
    <x v="94"/>
    <x v="1"/>
    <s v="FUR-FU-10000260"/>
    <x v="0"/>
    <s v="Furnishings"/>
    <s v="6&quot; Cubicle Wall Clock, Black"/>
    <n v="32.36"/>
  </r>
  <r>
    <n v="5271"/>
    <s v="CA-2018-144484"/>
    <d v="2018-09-11T00:00:00"/>
    <d v="2018-09-11T00:00:00"/>
    <s v="Same Day"/>
    <s v="CB-12025"/>
    <s v="Cassandra Brandow"/>
    <s v="Consumer"/>
    <s v="United States"/>
    <s v="San Francisco"/>
    <x v="1"/>
    <x v="94"/>
    <x v="1"/>
    <s v="OFF-AP-10004487"/>
    <x v="1"/>
    <s v="Appliances"/>
    <s v="Kensington 4 Outlet MasterPiece Compact Power Control Center"/>
    <n v="406.6"/>
  </r>
  <r>
    <n v="5272"/>
    <s v="CA-2018-125913"/>
    <d v="2018-01-16T00:00:00"/>
    <d v="2018-01-16T00:00:00"/>
    <s v="Same Day"/>
    <s v="JO-15145"/>
    <s v="Jack O'Briant"/>
    <s v="Corporate"/>
    <s v="United States"/>
    <s v="Los Angeles"/>
    <x v="1"/>
    <x v="141"/>
    <x v="1"/>
    <s v="FUR-FU-10001487"/>
    <x v="0"/>
    <s v="Furnishings"/>
    <s v="Eldon Expressions Wood and Plastic Desk Accessories, Cherry Wood"/>
    <n v="27.92"/>
  </r>
  <r>
    <n v="5273"/>
    <s v="CA-2018-125913"/>
    <d v="2018-01-16T00:00:00"/>
    <d v="2018-01-16T00:00:00"/>
    <s v="Same Day"/>
    <s v="JO-15145"/>
    <s v="Jack O'Briant"/>
    <s v="Corporate"/>
    <s v="United States"/>
    <s v="Los Angeles"/>
    <x v="1"/>
    <x v="141"/>
    <x v="1"/>
    <s v="FUR-TA-10001520"/>
    <x v="0"/>
    <s v="Tables"/>
    <s v="Lesro Sheffield Collection Coffee Table, End Table, Center Table, Corner Table"/>
    <n v="399.67200000000003"/>
  </r>
  <r>
    <n v="5274"/>
    <s v="US-2017-158309"/>
    <d v="2017-11-26T00:00:00"/>
    <d v="2017-11-29T00:00:00"/>
    <s v="First Class"/>
    <s v="PA-19060"/>
    <s v="Pete Armstrong"/>
    <s v="Home Office"/>
    <s v="United States"/>
    <s v="Miami"/>
    <x v="2"/>
    <x v="229"/>
    <x v="0"/>
    <s v="OFF-BI-10000145"/>
    <x v="1"/>
    <s v="Binders"/>
    <s v="Zipper Ring Binder Pockets"/>
    <n v="3.7440000000000002"/>
  </r>
  <r>
    <n v="5275"/>
    <s v="CA-2016-162887"/>
    <d v="2016-11-07T00:00:00"/>
    <d v="2016-11-09T00:00:00"/>
    <s v="Second Class"/>
    <s v="SV-20785"/>
    <s v="Stewart Visinsky"/>
    <s v="Consumer"/>
    <s v="United States"/>
    <s v="Burlington"/>
    <x v="42"/>
    <x v="369"/>
    <x v="3"/>
    <s v="FUR-CH-10000595"/>
    <x v="0"/>
    <s v="Chairs"/>
    <s v="Safco Contoured Stacking Chairs"/>
    <n v="715.2"/>
  </r>
  <r>
    <n v="5276"/>
    <s v="CA-2018-147333"/>
    <d v="2018-12-14T00:00:00"/>
    <d v="2018-12-20T00:00:00"/>
    <s v="Standard Class"/>
    <s v="KL-16555"/>
    <s v="Kelly Lampkin"/>
    <s v="Corporate"/>
    <s v="United States"/>
    <s v="Fayetteville"/>
    <x v="36"/>
    <x v="145"/>
    <x v="0"/>
    <s v="TEC-AC-10004469"/>
    <x v="2"/>
    <s v="Accessories"/>
    <s v="Microsoft Sculpt Comfort Mouse"/>
    <n v="159.80000000000001"/>
  </r>
  <r>
    <n v="5277"/>
    <s v="CA-2018-147333"/>
    <d v="2018-12-14T00:00:00"/>
    <d v="2018-12-20T00:00:00"/>
    <s v="Standard Class"/>
    <s v="KL-16555"/>
    <s v="Kelly Lampkin"/>
    <s v="Corporate"/>
    <s v="United States"/>
    <s v="Fayetteville"/>
    <x v="36"/>
    <x v="145"/>
    <x v="0"/>
    <s v="TEC-AC-10003038"/>
    <x v="2"/>
    <s v="Accessories"/>
    <s v="Kingston Digital DataTraveler 16GB USB 2.0"/>
    <n v="44.75"/>
  </r>
  <r>
    <n v="5278"/>
    <s v="CA-2015-113859"/>
    <d v="2015-09-13T00:00:00"/>
    <d v="2015-09-17T00:00:00"/>
    <s v="Standard Class"/>
    <s v="BC-11125"/>
    <s v="Becky Castell"/>
    <s v="Home Office"/>
    <s v="United States"/>
    <s v="Odessa"/>
    <x v="5"/>
    <x v="455"/>
    <x v="2"/>
    <s v="FUR-CH-10004698"/>
    <x v="0"/>
    <s v="Chairs"/>
    <s v="Padded Folding Chairs, Black, 4/Carton"/>
    <n v="340.11599999999999"/>
  </r>
  <r>
    <n v="5279"/>
    <s v="CA-2015-159681"/>
    <d v="2015-12-07T00:00:00"/>
    <d v="2015-12-13T00:00:00"/>
    <s v="Standard Class"/>
    <s v="PO-18850"/>
    <s v="Patrick O'Brill"/>
    <s v="Consumer"/>
    <s v="United States"/>
    <s v="Virginia Beach"/>
    <x v="17"/>
    <x v="220"/>
    <x v="0"/>
    <s v="OFF-PA-10003641"/>
    <x v="1"/>
    <s v="Paper"/>
    <s v="Xerox 1909"/>
    <n v="105.52"/>
  </r>
  <r>
    <n v="5280"/>
    <s v="US-2018-104094"/>
    <d v="2018-09-07T00:00:00"/>
    <d v="2018-09-11T00:00:00"/>
    <s v="Standard Class"/>
    <s v="AG-10675"/>
    <s v="Anna Gayman"/>
    <s v="Consumer"/>
    <s v="United States"/>
    <s v="Milwaukee"/>
    <x v="6"/>
    <x v="201"/>
    <x v="2"/>
    <s v="TEC-AC-10002134"/>
    <x v="2"/>
    <s v="Accessories"/>
    <s v="Rosewill 107 Normal Keys USB Wired Standard Keyboard"/>
    <n v="13.48"/>
  </r>
  <r>
    <n v="5281"/>
    <s v="CA-2018-152709"/>
    <d v="2018-10-07T00:00:00"/>
    <d v="2018-10-12T00:00:00"/>
    <s v="Standard Class"/>
    <s v="DB-13210"/>
    <s v="Dean Braden"/>
    <s v="Consumer"/>
    <s v="United States"/>
    <s v="Detroit"/>
    <x v="12"/>
    <x v="151"/>
    <x v="2"/>
    <s v="OFF-ST-10001837"/>
    <x v="1"/>
    <s v="Storage"/>
    <s v="SAFCO Mobile Desk Side File, Wire Frame"/>
    <n v="85.52"/>
  </r>
  <r>
    <n v="5282"/>
    <s v="CA-2016-105158"/>
    <d v="2016-09-05T00:00:00"/>
    <d v="2016-09-10T00:00:00"/>
    <s v="Standard Class"/>
    <s v="SP-20860"/>
    <s v="Sung Pak"/>
    <s v="Corporate"/>
    <s v="United States"/>
    <s v="Rochester"/>
    <x v="11"/>
    <x v="38"/>
    <x v="2"/>
    <s v="FUR-FU-10001706"/>
    <x v="0"/>
    <s v="Furnishings"/>
    <s v="Longer-Life Soft White Bulbs"/>
    <n v="6.16"/>
  </r>
  <r>
    <n v="5283"/>
    <s v="CA-2016-105158"/>
    <d v="2016-09-05T00:00:00"/>
    <d v="2016-09-10T00:00:00"/>
    <s v="Standard Class"/>
    <s v="SP-20860"/>
    <s v="Sung Pak"/>
    <s v="Corporate"/>
    <s v="United States"/>
    <s v="Rochester"/>
    <x v="11"/>
    <x v="38"/>
    <x v="2"/>
    <s v="OFF-PA-10001970"/>
    <x v="1"/>
    <s v="Paper"/>
    <s v="Xerox 1881"/>
    <n v="36.840000000000003"/>
  </r>
  <r>
    <n v="5284"/>
    <s v="CA-2015-133424"/>
    <d v="2015-03-30T00:00:00"/>
    <d v="2015-04-04T00:00:00"/>
    <s v="Standard Class"/>
    <s v="Dl-13600"/>
    <s v="Dorris liebe"/>
    <s v="Corporate"/>
    <s v="United States"/>
    <s v="Seattle"/>
    <x v="4"/>
    <x v="59"/>
    <x v="1"/>
    <s v="OFF-ST-10002957"/>
    <x v="1"/>
    <s v="Storage"/>
    <s v="Sterilite Show Offs Storage Containers"/>
    <n v="15.84"/>
  </r>
  <r>
    <n v="5285"/>
    <s v="CA-2015-133424"/>
    <d v="2015-03-30T00:00:00"/>
    <d v="2015-04-04T00:00:00"/>
    <s v="Standard Class"/>
    <s v="Dl-13600"/>
    <s v="Dorris liebe"/>
    <s v="Corporate"/>
    <s v="United States"/>
    <s v="Seattle"/>
    <x v="4"/>
    <x v="59"/>
    <x v="1"/>
    <s v="OFF-LA-10002312"/>
    <x v="1"/>
    <s v="Labels"/>
    <s v="Avery 490"/>
    <n v="44.4"/>
  </r>
  <r>
    <n v="5286"/>
    <s v="CA-2018-105991"/>
    <d v="2018-05-05T00:00:00"/>
    <d v="2018-05-06T00:00:00"/>
    <s v="First Class"/>
    <s v="LH-17020"/>
    <s v="Lisa Hazard"/>
    <s v="Consumer"/>
    <s v="United States"/>
    <s v="Louisville"/>
    <x v="22"/>
    <x v="127"/>
    <x v="1"/>
    <s v="OFF-EN-10002600"/>
    <x v="1"/>
    <s v="Envelopes"/>
    <s v="Redi-Strip #10 Envelopes, 4 1/8 x 9 1/2"/>
    <n v="21.24"/>
  </r>
  <r>
    <n v="5287"/>
    <s v="CA-2018-105991"/>
    <d v="2018-05-05T00:00:00"/>
    <d v="2018-05-06T00:00:00"/>
    <s v="First Class"/>
    <s v="LH-17020"/>
    <s v="Lisa Hazard"/>
    <s v="Consumer"/>
    <s v="United States"/>
    <s v="Louisville"/>
    <x v="22"/>
    <x v="127"/>
    <x v="1"/>
    <s v="OFF-BI-10003274"/>
    <x v="1"/>
    <s v="Binders"/>
    <s v="Avery Durable Slant Ring Binders, No Labels"/>
    <n v="9.5519999999999996"/>
  </r>
  <r>
    <n v="5288"/>
    <s v="CA-2018-105991"/>
    <d v="2018-05-05T00:00:00"/>
    <d v="2018-05-06T00:00:00"/>
    <s v="First Class"/>
    <s v="LH-17020"/>
    <s v="Lisa Hazard"/>
    <s v="Consumer"/>
    <s v="United States"/>
    <s v="Louisville"/>
    <x v="22"/>
    <x v="127"/>
    <x v="1"/>
    <s v="FUR-BO-10004467"/>
    <x v="0"/>
    <s v="Bookcases"/>
    <s v="Bestar Classic Bookcase"/>
    <n v="89.991"/>
  </r>
  <r>
    <n v="5289"/>
    <s v="US-2018-136784"/>
    <d v="2018-04-30T00:00:00"/>
    <d v="2018-05-05T00:00:00"/>
    <s v="Standard Class"/>
    <s v="AD-10180"/>
    <s v="Alan Dominguez"/>
    <s v="Home Office"/>
    <s v="United States"/>
    <s v="San Francisco"/>
    <x v="1"/>
    <x v="34"/>
    <x v="1"/>
    <s v="OFF-PA-10000675"/>
    <x v="1"/>
    <s v="Paper"/>
    <s v="Xerox 1919"/>
    <n v="163.96"/>
  </r>
  <r>
    <n v="5290"/>
    <s v="CA-2015-146283"/>
    <d v="2015-09-08T00:00:00"/>
    <d v="2015-09-15T00:00:00"/>
    <s v="Standard Class"/>
    <s v="KT-16465"/>
    <s v="Kean Takahito"/>
    <s v="Consumer"/>
    <s v="United States"/>
    <s v="Houston"/>
    <x v="5"/>
    <x v="66"/>
    <x v="2"/>
    <s v="OFF-PA-10002259"/>
    <x v="1"/>
    <s v="Paper"/>
    <s v="Geographics Note Cards, Blank, White, 8 1/2&quot; x 11&quot;"/>
    <n v="17.904"/>
  </r>
  <r>
    <n v="5291"/>
    <s v="CA-2015-146283"/>
    <d v="2015-09-08T00:00:00"/>
    <d v="2015-09-15T00:00:00"/>
    <s v="Standard Class"/>
    <s v="KT-16465"/>
    <s v="Kean Takahito"/>
    <s v="Consumer"/>
    <s v="United States"/>
    <s v="Houston"/>
    <x v="5"/>
    <x v="66"/>
    <x v="2"/>
    <s v="FUR-CH-10004287"/>
    <x v="0"/>
    <s v="Chairs"/>
    <s v="SAFCO Arco Folding Chair"/>
    <n v="966.7"/>
  </r>
  <r>
    <n v="5292"/>
    <s v="CA-2015-146283"/>
    <d v="2015-09-08T00:00:00"/>
    <d v="2015-09-15T00:00:00"/>
    <s v="Standard Class"/>
    <s v="KT-16465"/>
    <s v="Kean Takahito"/>
    <s v="Consumer"/>
    <s v="United States"/>
    <s v="Houston"/>
    <x v="5"/>
    <x v="66"/>
    <x v="2"/>
    <s v="OFF-PA-10000482"/>
    <x v="1"/>
    <s v="Paper"/>
    <s v="Snap-A-Way Black Print Carbonless Ruled Speed Letter, Triplicate"/>
    <n v="182.11199999999999"/>
  </r>
  <r>
    <n v="5293"/>
    <s v="CA-2018-151218"/>
    <d v="2018-06-20T00:00:00"/>
    <d v="2018-06-23T00:00:00"/>
    <s v="First Class"/>
    <s v="PJ-19015"/>
    <s v="Pauline Johnson"/>
    <s v="Consumer"/>
    <s v="United States"/>
    <s v="Miami"/>
    <x v="2"/>
    <x v="123"/>
    <x v="0"/>
    <s v="OFF-ST-10004835"/>
    <x v="1"/>
    <s v="Storage"/>
    <s v="Plastic Stacking Crates &amp; Casters"/>
    <n v="4.4640000000000004"/>
  </r>
  <r>
    <n v="5294"/>
    <s v="CA-2016-111073"/>
    <d v="2016-12-26T00:00:00"/>
    <d v="2016-12-30T00:00:00"/>
    <s v="Standard Class"/>
    <s v="MC-18100"/>
    <s v="Mick Crebagga"/>
    <s v="Consumer"/>
    <s v="United States"/>
    <s v="Medina"/>
    <x v="24"/>
    <x v="81"/>
    <x v="3"/>
    <s v="FUR-TA-10004086"/>
    <x v="0"/>
    <s v="Tables"/>
    <s v="KI Adjustable-Height Table"/>
    <n v="51.588000000000001"/>
  </r>
  <r>
    <n v="5295"/>
    <s v="CA-2018-144883"/>
    <d v="2018-08-15T00:00:00"/>
    <d v="2018-08-19T00:00:00"/>
    <s v="Standard Class"/>
    <s v="BO-11350"/>
    <s v="Bill Overfelt"/>
    <s v="Corporate"/>
    <s v="United States"/>
    <s v="Roseville"/>
    <x v="11"/>
    <x v="529"/>
    <x v="2"/>
    <s v="OFF-LA-10000305"/>
    <x v="1"/>
    <s v="Labels"/>
    <s v="Avery 495"/>
    <n v="50.4"/>
  </r>
  <r>
    <n v="5296"/>
    <s v="CA-2018-142174"/>
    <d v="2018-03-04T00:00:00"/>
    <d v="2018-03-09T00:00:00"/>
    <s v="Standard Class"/>
    <s v="DP-13000"/>
    <s v="Darren Powers"/>
    <s v="Consumer"/>
    <s v="United States"/>
    <s v="Houston"/>
    <x v="5"/>
    <x v="16"/>
    <x v="2"/>
    <s v="OFF-PA-10000806"/>
    <x v="1"/>
    <s v="Paper"/>
    <s v="Xerox 1934"/>
    <n v="89.567999999999998"/>
  </r>
  <r>
    <n v="5297"/>
    <s v="CA-2018-108791"/>
    <d v="2018-07-27T00:00:00"/>
    <d v="2018-07-31T00:00:00"/>
    <s v="Standard Class"/>
    <s v="TM-21490"/>
    <s v="Tony Molinari"/>
    <s v="Consumer"/>
    <s v="United States"/>
    <s v="Yonkers"/>
    <x v="15"/>
    <x v="231"/>
    <x v="3"/>
    <s v="FUR-FU-10004018"/>
    <x v="0"/>
    <s v="Furnishings"/>
    <s v="Tensor Computer Mounted Lamp"/>
    <n v="14.89"/>
  </r>
  <r>
    <n v="5298"/>
    <s v="CA-2018-108791"/>
    <d v="2018-07-27T00:00:00"/>
    <d v="2018-07-31T00:00:00"/>
    <s v="Standard Class"/>
    <s v="TM-21490"/>
    <s v="Tony Molinari"/>
    <s v="Consumer"/>
    <s v="United States"/>
    <s v="Yonkers"/>
    <x v="15"/>
    <x v="231"/>
    <x v="3"/>
    <s v="TEC-PH-10002660"/>
    <x v="2"/>
    <s v="Phones"/>
    <s v="Nortel Networks T7316 E Nt8 B27"/>
    <n v="543.91999999999996"/>
  </r>
  <r>
    <n v="5299"/>
    <s v="CA-2017-106656"/>
    <d v="2017-09-23T00:00:00"/>
    <d v="2017-09-26T00:00:00"/>
    <s v="First Class"/>
    <s v="DV-13045"/>
    <s v="Darrin Van Huff"/>
    <s v="Corporate"/>
    <s v="United States"/>
    <s v="San Diego"/>
    <x v="1"/>
    <x v="88"/>
    <x v="1"/>
    <s v="OFF-EN-10001509"/>
    <x v="1"/>
    <s v="Envelopes"/>
    <s v="Poly String Tie Envelopes"/>
    <n v="4.08"/>
  </r>
  <r>
    <n v="5300"/>
    <s v="CA-2017-106656"/>
    <d v="2017-09-23T00:00:00"/>
    <d v="2017-09-26T00:00:00"/>
    <s v="First Class"/>
    <s v="DV-13045"/>
    <s v="Darrin Van Huff"/>
    <s v="Corporate"/>
    <s v="United States"/>
    <s v="San Diego"/>
    <x v="1"/>
    <x v="88"/>
    <x v="1"/>
    <s v="OFF-LA-10003148"/>
    <x v="1"/>
    <s v="Labels"/>
    <s v="Avery 51"/>
    <n v="18.899999999999999"/>
  </r>
  <r>
    <n v="5301"/>
    <s v="CA-2017-113831"/>
    <d v="2017-05-30T00:00:00"/>
    <d v="2017-06-03T00:00:00"/>
    <s v="Standard Class"/>
    <s v="AH-10690"/>
    <s v="Anna HÃ¤berlin"/>
    <s v="Corporate"/>
    <s v="United States"/>
    <s v="Springfield"/>
    <x v="17"/>
    <x v="28"/>
    <x v="0"/>
    <s v="FUR-TA-10002645"/>
    <x v="0"/>
    <s v="Tables"/>
    <s v="Hon Rectangular Conference Tables"/>
    <n v="2275.5"/>
  </r>
  <r>
    <n v="5302"/>
    <s v="CA-2017-113831"/>
    <d v="2017-05-30T00:00:00"/>
    <d v="2017-06-03T00:00:00"/>
    <s v="Standard Class"/>
    <s v="AH-10690"/>
    <s v="Anna HÃ¤berlin"/>
    <s v="Corporate"/>
    <s v="United States"/>
    <s v="Springfield"/>
    <x v="17"/>
    <x v="28"/>
    <x v="0"/>
    <s v="TEC-AC-10003033"/>
    <x v="2"/>
    <s v="Accessories"/>
    <s v="Plantronics CS510 - Over-the-Head monaural Wireless Headset System"/>
    <n v="1979.7"/>
  </r>
  <r>
    <n v="5303"/>
    <s v="CA-2017-113831"/>
    <d v="2017-05-30T00:00:00"/>
    <d v="2017-06-03T00:00:00"/>
    <s v="Standard Class"/>
    <s v="AH-10690"/>
    <s v="Anna HÃ¤berlin"/>
    <s v="Corporate"/>
    <s v="United States"/>
    <s v="Springfield"/>
    <x v="17"/>
    <x v="28"/>
    <x v="0"/>
    <s v="OFF-LA-10001297"/>
    <x v="1"/>
    <s v="Labels"/>
    <s v="Avery 473"/>
    <n v="62.1"/>
  </r>
  <r>
    <n v="5304"/>
    <s v="US-2015-139500"/>
    <d v="2015-11-16T00:00:00"/>
    <d v="2015-11-20T00:00:00"/>
    <s v="Standard Class"/>
    <s v="AB-10165"/>
    <s v="Alan Barnes"/>
    <s v="Consumer"/>
    <s v="United States"/>
    <s v="Decatur"/>
    <x v="10"/>
    <x v="67"/>
    <x v="2"/>
    <s v="FUR-CH-10002017"/>
    <x v="0"/>
    <s v="Chairs"/>
    <s v="SAFCO Optional Arm Kit for Workspace Cribbage Stacking Chair"/>
    <n v="37.295999999999999"/>
  </r>
  <r>
    <n v="5305"/>
    <s v="US-2015-166310"/>
    <d v="2015-09-21T00:00:00"/>
    <d v="2015-09-23T00:00:00"/>
    <s v="First Class"/>
    <s v="JS-15940"/>
    <s v="Joni Sundaresam"/>
    <s v="Home Office"/>
    <s v="United States"/>
    <s v="Garland"/>
    <x v="5"/>
    <x v="210"/>
    <x v="2"/>
    <s v="FUR-FU-10001546"/>
    <x v="0"/>
    <s v="Furnishings"/>
    <s v="Dana Swing-Arm Lamps"/>
    <n v="8.5440000000000005"/>
  </r>
  <r>
    <n v="5306"/>
    <s v="US-2017-168410"/>
    <d v="2017-02-21T00:00:00"/>
    <d v="2017-02-26T00:00:00"/>
    <s v="Standard Class"/>
    <s v="BV-11245"/>
    <s v="Benjamin Venier"/>
    <s v="Corporate"/>
    <s v="United States"/>
    <s v="Oceanside"/>
    <x v="15"/>
    <x v="187"/>
    <x v="3"/>
    <s v="FUR-FU-10000629"/>
    <x v="0"/>
    <s v="Furnishings"/>
    <s v="9-3/4 Diameter Round Wall Clock"/>
    <n v="68.95"/>
  </r>
  <r>
    <n v="5307"/>
    <s v="US-2017-168410"/>
    <d v="2017-02-21T00:00:00"/>
    <d v="2017-02-26T00:00:00"/>
    <s v="Standard Class"/>
    <s v="BV-11245"/>
    <s v="Benjamin Venier"/>
    <s v="Corporate"/>
    <s v="United States"/>
    <s v="Oceanside"/>
    <x v="15"/>
    <x v="187"/>
    <x v="3"/>
    <s v="OFF-ST-10000036"/>
    <x v="1"/>
    <s v="Storage"/>
    <s v="Recycled Data-Pak for Archival Bound Computer Printouts, 12-1/2 x 12-1/2 x 16"/>
    <n v="296.37"/>
  </r>
  <r>
    <n v="5308"/>
    <s v="US-2017-168410"/>
    <d v="2017-02-21T00:00:00"/>
    <d v="2017-02-26T00:00:00"/>
    <s v="Standard Class"/>
    <s v="BV-11245"/>
    <s v="Benjamin Venier"/>
    <s v="Corporate"/>
    <s v="United States"/>
    <s v="Oceanside"/>
    <x v="15"/>
    <x v="187"/>
    <x v="3"/>
    <s v="TEC-PH-10002583"/>
    <x v="2"/>
    <s v="Phones"/>
    <s v="iOttie HLCRIO102 Car Mount"/>
    <n v="39.979999999999997"/>
  </r>
  <r>
    <n v="5309"/>
    <s v="CA-2018-131254"/>
    <d v="2018-11-19T00:00:00"/>
    <d v="2018-11-21T00:00:00"/>
    <s v="First Class"/>
    <s v="NC-18415"/>
    <s v="Nathan Cano"/>
    <s v="Consumer"/>
    <s v="United States"/>
    <s v="Houston"/>
    <x v="5"/>
    <x v="14"/>
    <x v="2"/>
    <s v="FUR-CH-10003774"/>
    <x v="0"/>
    <s v="Chairs"/>
    <s v="Global Wood Trimmed Manager's Task Chair, Khaki"/>
    <n v="191.05799999999999"/>
  </r>
  <r>
    <n v="5310"/>
    <s v="CA-2018-131254"/>
    <d v="2018-11-19T00:00:00"/>
    <d v="2018-11-21T00:00:00"/>
    <s v="First Class"/>
    <s v="NC-18415"/>
    <s v="Nathan Cano"/>
    <s v="Consumer"/>
    <s v="United States"/>
    <s v="Houston"/>
    <x v="5"/>
    <x v="14"/>
    <x v="2"/>
    <s v="OFF-AR-10003876"/>
    <x v="1"/>
    <s v="Art"/>
    <s v="Avery Hi-Liter GlideStik Fluorescent Highlighter, Yellow Ink"/>
    <n v="13.04"/>
  </r>
  <r>
    <n v="5311"/>
    <s v="CA-2018-131254"/>
    <d v="2018-11-19T00:00:00"/>
    <d v="2018-11-21T00:00:00"/>
    <s v="First Class"/>
    <s v="NC-18415"/>
    <s v="Nathan Cano"/>
    <s v="Consumer"/>
    <s v="United States"/>
    <s v="Houston"/>
    <x v="5"/>
    <x v="14"/>
    <x v="2"/>
    <s v="OFF-BI-10003527"/>
    <x v="1"/>
    <s v="Binders"/>
    <s v="Fellowes PB500 Electric Punch Plastic Comb Binding Machine with Manual Bind"/>
    <n v="1525.1880000000001"/>
  </r>
  <r>
    <n v="5312"/>
    <s v="CA-2017-123414"/>
    <d v="2017-08-21T00:00:00"/>
    <d v="2017-08-27T00:00:00"/>
    <s v="Standard Class"/>
    <s v="SU-20665"/>
    <s v="Stephanie Ulpright"/>
    <s v="Home Office"/>
    <s v="United States"/>
    <s v="Greenville"/>
    <x v="3"/>
    <x v="253"/>
    <x v="0"/>
    <s v="OFF-LA-10004559"/>
    <x v="1"/>
    <s v="Labels"/>
    <s v="Avery 49"/>
    <n v="9.2159999999999993"/>
  </r>
  <r>
    <n v="5313"/>
    <s v="CA-2017-123414"/>
    <d v="2017-08-21T00:00:00"/>
    <d v="2017-08-27T00:00:00"/>
    <s v="Standard Class"/>
    <s v="SU-20665"/>
    <s v="Stephanie Ulpright"/>
    <s v="Home Office"/>
    <s v="United States"/>
    <s v="Greenville"/>
    <x v="3"/>
    <x v="253"/>
    <x v="0"/>
    <s v="OFF-SU-10002573"/>
    <x v="1"/>
    <s v="Supplies"/>
    <s v="Acme 10&quot; Easy Grip Assistive Scissors"/>
    <n v="28.047999999999998"/>
  </r>
  <r>
    <n v="5314"/>
    <s v="CA-2018-137876"/>
    <d v="2018-04-30T00:00:00"/>
    <d v="2018-05-05T00:00:00"/>
    <s v="Standard Class"/>
    <s v="DJ-13510"/>
    <s v="Don Jones"/>
    <s v="Corporate"/>
    <s v="United States"/>
    <s v="San Francisco"/>
    <x v="1"/>
    <x v="94"/>
    <x v="1"/>
    <s v="FUR-FU-10000222"/>
    <x v="0"/>
    <s v="Furnishings"/>
    <s v="Seth Thomas 16&quot; Steel Case Clock"/>
    <n v="64.959999999999994"/>
  </r>
  <r>
    <n v="5315"/>
    <s v="CA-2018-137876"/>
    <d v="2018-04-30T00:00:00"/>
    <d v="2018-05-05T00:00:00"/>
    <s v="Standard Class"/>
    <s v="DJ-13510"/>
    <s v="Don Jones"/>
    <s v="Corporate"/>
    <s v="United States"/>
    <s v="San Francisco"/>
    <x v="1"/>
    <x v="94"/>
    <x v="1"/>
    <s v="OFF-EN-10001219"/>
    <x v="1"/>
    <s v="Envelopes"/>
    <s v="#10- 4 1/8&quot; x 9 1/2&quot; Security-Tint Envelopes"/>
    <n v="30.56"/>
  </r>
  <r>
    <n v="5316"/>
    <s v="CA-2017-154060"/>
    <d v="2017-05-02T00:00:00"/>
    <d v="2017-05-08T00:00:00"/>
    <s v="Standard Class"/>
    <s v="DL-12865"/>
    <s v="Dan Lawera"/>
    <s v="Consumer"/>
    <s v="United States"/>
    <s v="Greensboro"/>
    <x v="3"/>
    <x v="306"/>
    <x v="0"/>
    <s v="FUR-CH-10002304"/>
    <x v="0"/>
    <s v="Chairs"/>
    <s v="Global Stack Chair without Arms, Black"/>
    <n v="187.05600000000001"/>
  </r>
  <r>
    <n v="5317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FUR-FU-10002364"/>
    <x v="0"/>
    <s v="Furnishings"/>
    <s v="Eldon Expressions Wood Desk Accessories, Oak"/>
    <n v="11.808"/>
  </r>
  <r>
    <n v="5318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FUR-FU-10004864"/>
    <x v="0"/>
    <s v="Furnishings"/>
    <s v="Eldon 500 Class Desk Accessories"/>
    <n v="9.6560000000000006"/>
  </r>
  <r>
    <n v="5319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OFF-PA-10003172"/>
    <x v="1"/>
    <s v="Paper"/>
    <s v="Xerox 1996"/>
    <n v="20.736000000000001"/>
  </r>
  <r>
    <n v="5320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OFF-BI-10000977"/>
    <x v="1"/>
    <s v="Binders"/>
    <s v="Ibico Plastic Spiral Binding Combs"/>
    <n v="27.36"/>
  </r>
  <r>
    <n v="5321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FUR-TA-10000198"/>
    <x v="0"/>
    <s v="Tables"/>
    <s v="Chromcraft Bull-Nose Wood Oval Conference Tables &amp; Bases"/>
    <n v="2314.116"/>
  </r>
  <r>
    <n v="5322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OFF-BI-10003984"/>
    <x v="1"/>
    <s v="Binders"/>
    <s v="Lock-Up Easel 'Spel-Binder'"/>
    <n v="34.235999999999997"/>
  </r>
  <r>
    <n v="5323"/>
    <s v="US-2018-162558"/>
    <d v="2018-10-02T00:00:00"/>
    <d v="2018-10-05T00:00:00"/>
    <s v="First Class"/>
    <s v="Dp-13240"/>
    <s v="Dean percer"/>
    <s v="Home Office"/>
    <s v="United States"/>
    <s v="Knoxville"/>
    <x v="18"/>
    <x v="364"/>
    <x v="0"/>
    <s v="FUR-FU-10003691"/>
    <x v="0"/>
    <s v="Furnishings"/>
    <s v="Eldon Image Series Desk Accessories, Ebony"/>
    <n v="19.760000000000002"/>
  </r>
  <r>
    <n v="5324"/>
    <s v="CA-2018-134439"/>
    <d v="2018-09-18T00:00:00"/>
    <d v="2018-09-23T00:00:00"/>
    <s v="Second Class"/>
    <s v="TM-21010"/>
    <s v="Tamara Manning"/>
    <s v="Consumer"/>
    <s v="United States"/>
    <s v="Grand Island"/>
    <x v="8"/>
    <x v="530"/>
    <x v="2"/>
    <s v="OFF-PA-10004082"/>
    <x v="1"/>
    <s v="Paper"/>
    <s v="Adams Telephone Message Book w/Frequently-Called Numbers Space, 400 Messages per Book"/>
    <n v="15.96"/>
  </r>
  <r>
    <n v="5325"/>
    <s v="CA-2016-119508"/>
    <d v="2016-12-04T00:00:00"/>
    <d v="2016-12-09T00:00:00"/>
    <s v="Standard Class"/>
    <s v="TZ-21580"/>
    <s v="Tracy Zic"/>
    <s v="Consumer"/>
    <s v="United States"/>
    <s v="Lakewood"/>
    <x v="1"/>
    <x v="467"/>
    <x v="1"/>
    <s v="OFF-AR-10003723"/>
    <x v="1"/>
    <s v="Art"/>
    <s v="Avery Hi-Liter Fluorescent Desk Style Markers"/>
    <n v="16.899999999999999"/>
  </r>
  <r>
    <n v="5326"/>
    <s v="CA-2016-119508"/>
    <d v="2016-12-04T00:00:00"/>
    <d v="2016-12-09T00:00:00"/>
    <s v="Standard Class"/>
    <s v="TZ-21580"/>
    <s v="Tracy Zic"/>
    <s v="Consumer"/>
    <s v="United States"/>
    <s v="Lakewood"/>
    <x v="1"/>
    <x v="467"/>
    <x v="1"/>
    <s v="FUR-FU-10004270"/>
    <x v="0"/>
    <s v="Furnishings"/>
    <s v="Eldon Image Series Desk Accessories, Burgundy"/>
    <n v="25.08"/>
  </r>
  <r>
    <n v="5327"/>
    <s v="CA-2016-152681"/>
    <d v="2016-01-17T00:00:00"/>
    <d v="2016-01-22T00:00:00"/>
    <s v="Standard Class"/>
    <s v="SC-20260"/>
    <s v="Scott Cohen"/>
    <s v="Corporate"/>
    <s v="United States"/>
    <s v="Lawrence"/>
    <x v="31"/>
    <x v="128"/>
    <x v="3"/>
    <s v="OFF-AR-10003183"/>
    <x v="1"/>
    <s v="Art"/>
    <s v="Avery Fluorescent Highlighter Four-Color Set"/>
    <n v="6.68"/>
  </r>
  <r>
    <n v="5328"/>
    <s v="CA-2015-130813"/>
    <d v="2015-01-06T00:00:00"/>
    <d v="2015-01-08T00:00:00"/>
    <s v="Second Class"/>
    <s v="LS-17230"/>
    <s v="Lycoris Saunders"/>
    <s v="Consumer"/>
    <s v="United States"/>
    <s v="Los Angeles"/>
    <x v="1"/>
    <x v="13"/>
    <x v="1"/>
    <s v="OFF-PA-10002005"/>
    <x v="1"/>
    <s v="Paper"/>
    <s v="Xerox 225"/>
    <n v="19.440000000000001"/>
  </r>
  <r>
    <n v="5329"/>
    <s v="CA-2016-120320"/>
    <d v="2016-03-05T00:00:00"/>
    <d v="2016-03-09T00:00:00"/>
    <s v="Standard Class"/>
    <s v="MV-18190"/>
    <s v="Mike Vittorini"/>
    <s v="Consumer"/>
    <s v="United States"/>
    <s v="Houston"/>
    <x v="5"/>
    <x v="66"/>
    <x v="2"/>
    <s v="TEC-PH-10000149"/>
    <x v="2"/>
    <s v="Phones"/>
    <s v="Cisco SPA525G2 IP Phone - Wireless"/>
    <n v="31.92"/>
  </r>
  <r>
    <n v="5330"/>
    <s v="CA-2017-111941"/>
    <d v="2017-12-25T00:00:00"/>
    <d v="2017-12-28T00:00:00"/>
    <s v="Second Class"/>
    <s v="BD-11620"/>
    <s v="Brian DeCherney"/>
    <s v="Consumer"/>
    <s v="United States"/>
    <s v="New York City"/>
    <x v="15"/>
    <x v="45"/>
    <x v="3"/>
    <s v="OFF-BI-10001524"/>
    <x v="1"/>
    <s v="Binders"/>
    <s v="GBC Premium Transparent Covers with Diagonal Lined Pattern"/>
    <n v="33.567999999999998"/>
  </r>
  <r>
    <n v="5331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x v="164"/>
    <x v="3"/>
    <s v="FUR-FU-10004748"/>
    <x v="0"/>
    <s v="Furnishings"/>
    <s v="Howard Miller 16&quot; Diameter Gallery Wall Clock"/>
    <n v="63.94"/>
  </r>
  <r>
    <n v="5332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x v="164"/>
    <x v="3"/>
    <s v="OFF-BI-10001460"/>
    <x v="1"/>
    <s v="Binders"/>
    <s v="Plastic Binding Combs"/>
    <n v="60.6"/>
  </r>
  <r>
    <n v="5333"/>
    <s v="CA-2017-123120"/>
    <d v="2017-09-04T00:00:00"/>
    <d v="2017-09-08T00:00:00"/>
    <s v="Standard Class"/>
    <s v="CV-12295"/>
    <s v="Christina VanderZanden"/>
    <s v="Consumer"/>
    <s v="United States"/>
    <s v="New York City"/>
    <x v="15"/>
    <x v="164"/>
    <x v="3"/>
    <s v="OFF-SU-10002503"/>
    <x v="1"/>
    <s v="Supplies"/>
    <s v="Acme Preferred Stainless Steel Scissors"/>
    <n v="22.72"/>
  </r>
  <r>
    <n v="5334"/>
    <s v="CA-2015-103331"/>
    <d v="2015-08-26T00:00:00"/>
    <d v="2015-09-01T00:00:00"/>
    <s v="Standard Class"/>
    <s v="KB-16315"/>
    <s v="Karl Braun"/>
    <s v="Consumer"/>
    <s v="United States"/>
    <s v="Newark"/>
    <x v="13"/>
    <x v="284"/>
    <x v="3"/>
    <s v="FUR-FU-10001731"/>
    <x v="0"/>
    <s v="Furnishings"/>
    <s v="Acrylic Self-Standing Desk Frames"/>
    <n v="10.68"/>
  </r>
  <r>
    <n v="5335"/>
    <s v="CA-2015-103331"/>
    <d v="2015-08-26T00:00:00"/>
    <d v="2015-09-01T00:00:00"/>
    <s v="Standard Class"/>
    <s v="KB-16315"/>
    <s v="Karl Braun"/>
    <s v="Consumer"/>
    <s v="United States"/>
    <s v="Newark"/>
    <x v="13"/>
    <x v="284"/>
    <x v="3"/>
    <s v="OFF-PA-10002160"/>
    <x v="1"/>
    <s v="Paper"/>
    <s v="Xerox 1978"/>
    <n v="17.34"/>
  </r>
  <r>
    <n v="5336"/>
    <s v="CA-2015-103331"/>
    <d v="2015-08-26T00:00:00"/>
    <d v="2015-09-01T00:00:00"/>
    <s v="Standard Class"/>
    <s v="KB-16315"/>
    <s v="Karl Braun"/>
    <s v="Consumer"/>
    <s v="United States"/>
    <s v="Newark"/>
    <x v="13"/>
    <x v="284"/>
    <x v="3"/>
    <s v="OFF-PA-10002659"/>
    <x v="1"/>
    <s v="Paper"/>
    <s v="Avoid Verbal Orders Carbonless Minifold Book"/>
    <n v="3.38"/>
  </r>
  <r>
    <n v="5337"/>
    <s v="CA-2016-169278"/>
    <d v="2016-05-21T00:00:00"/>
    <d v="2016-05-25T00:00:00"/>
    <s v="Standard Class"/>
    <s v="ME-18010"/>
    <s v="Michelle Ellison"/>
    <s v="Corporate"/>
    <s v="United States"/>
    <s v="Seattle"/>
    <x v="4"/>
    <x v="59"/>
    <x v="1"/>
    <s v="OFF-BI-10001636"/>
    <x v="1"/>
    <s v="Binders"/>
    <s v="Ibico Plastic and Wire Spiral Binding Combs"/>
    <n v="26.975999999999999"/>
  </r>
  <r>
    <n v="5338"/>
    <s v="CA-2018-111577"/>
    <d v="2018-10-16T00:00:00"/>
    <d v="2018-10-21T00:00:00"/>
    <s v="Standard Class"/>
    <s v="AJ-10780"/>
    <s v="Anthony Jacobs"/>
    <s v="Corporate"/>
    <s v="United States"/>
    <s v="Scottsdale"/>
    <x v="16"/>
    <x v="57"/>
    <x v="1"/>
    <s v="OFF-PA-10000062"/>
    <x v="1"/>
    <s v="Paper"/>
    <s v="Green Bar Computer Printout Paper"/>
    <n v="307.77600000000001"/>
  </r>
  <r>
    <n v="5339"/>
    <s v="CA-2016-146486"/>
    <d v="2016-11-09T00:00:00"/>
    <d v="2016-11-14T00:00:00"/>
    <s v="Second Class"/>
    <s v="DV-13465"/>
    <s v="Dianna Vittorini"/>
    <s v="Consumer"/>
    <s v="United States"/>
    <s v="Oceanside"/>
    <x v="15"/>
    <x v="187"/>
    <x v="3"/>
    <s v="OFF-ST-10002554"/>
    <x v="1"/>
    <s v="Storage"/>
    <s v="Tennsco Industrial Shelving"/>
    <n v="244.55"/>
  </r>
  <r>
    <n v="5340"/>
    <s v="CA-2016-146486"/>
    <d v="2016-11-09T00:00:00"/>
    <d v="2016-11-14T00:00:00"/>
    <s v="Second Class"/>
    <s v="DV-13465"/>
    <s v="Dianna Vittorini"/>
    <s v="Consumer"/>
    <s v="United States"/>
    <s v="Oceanside"/>
    <x v="15"/>
    <x v="187"/>
    <x v="3"/>
    <s v="OFF-EN-10001509"/>
    <x v="1"/>
    <s v="Envelopes"/>
    <s v="Poly String Tie Envelopes"/>
    <n v="12.24"/>
  </r>
  <r>
    <n v="5341"/>
    <s v="CA-2016-146486"/>
    <d v="2016-11-09T00:00:00"/>
    <d v="2016-11-14T00:00:00"/>
    <s v="Second Class"/>
    <s v="DV-13465"/>
    <s v="Dianna Vittorini"/>
    <s v="Consumer"/>
    <s v="United States"/>
    <s v="Oceanside"/>
    <x v="15"/>
    <x v="187"/>
    <x v="3"/>
    <s v="TEC-AC-10002018"/>
    <x v="2"/>
    <s v="Accessories"/>
    <s v="AmazonBasics 3-Button USB Wired Mouse"/>
    <n v="13.98"/>
  </r>
  <r>
    <n v="5342"/>
    <s v="CA-2016-146486"/>
    <d v="2016-11-09T00:00:00"/>
    <d v="2016-11-14T00:00:00"/>
    <s v="Second Class"/>
    <s v="DV-13465"/>
    <s v="Dianna Vittorini"/>
    <s v="Consumer"/>
    <s v="United States"/>
    <s v="Oceanside"/>
    <x v="15"/>
    <x v="187"/>
    <x v="3"/>
    <s v="TEC-AC-10002637"/>
    <x v="2"/>
    <s v="Accessories"/>
    <s v="LogitechÂ VX Revolution Cordless Laser Mouse for Notebooks (Black)"/>
    <n v="899.95"/>
  </r>
  <r>
    <n v="5343"/>
    <s v="US-2015-168501"/>
    <d v="2015-11-21T00:00:00"/>
    <d v="2015-11-27T00:00:00"/>
    <s v="Standard Class"/>
    <s v="JK-15325"/>
    <s v="Jason Klamczynski"/>
    <s v="Corporate"/>
    <s v="United States"/>
    <s v="Dallas"/>
    <x v="5"/>
    <x v="77"/>
    <x v="2"/>
    <s v="OFF-EN-10001509"/>
    <x v="1"/>
    <s v="Envelopes"/>
    <s v="Poly String Tie Envelopes"/>
    <n v="1.6319999999999999"/>
  </r>
  <r>
    <n v="5344"/>
    <s v="US-2015-168501"/>
    <d v="2015-11-21T00:00:00"/>
    <d v="2015-11-27T00:00:00"/>
    <s v="Standard Class"/>
    <s v="JK-15325"/>
    <s v="Jason Klamczynski"/>
    <s v="Corporate"/>
    <s v="United States"/>
    <s v="Dallas"/>
    <x v="5"/>
    <x v="77"/>
    <x v="2"/>
    <s v="TEC-PH-10004922"/>
    <x v="2"/>
    <s v="Phones"/>
    <s v="RCA Visys Integrated PBX 8-Line Router"/>
    <n v="267.95999999999998"/>
  </r>
  <r>
    <n v="5345"/>
    <s v="CA-2016-112053"/>
    <d v="2016-10-11T00:00:00"/>
    <d v="2016-10-13T00:00:00"/>
    <s v="Second Class"/>
    <s v="SH-20395"/>
    <s v="Shahid Hopkins"/>
    <s v="Consumer"/>
    <s v="United States"/>
    <s v="Rochester"/>
    <x v="15"/>
    <x v="144"/>
    <x v="3"/>
    <s v="TEC-AC-10002550"/>
    <x v="2"/>
    <s v="Accessories"/>
    <s v="Memorex 25GB 6X Branded Blu-Ray Recordable Disc, 30/Pack"/>
    <n v="31.95"/>
  </r>
  <r>
    <n v="5346"/>
    <s v="CA-2018-108539"/>
    <d v="2018-03-21T00:00:00"/>
    <d v="2018-03-23T00:00:00"/>
    <s v="Second Class"/>
    <s v="SC-20725"/>
    <s v="Steven Cartwright"/>
    <s v="Consumer"/>
    <s v="United States"/>
    <s v="Los Angeles"/>
    <x v="1"/>
    <x v="62"/>
    <x v="1"/>
    <s v="OFF-ST-10003208"/>
    <x v="1"/>
    <s v="Storage"/>
    <s v="Adjustable Depth Letter/Legal Cart"/>
    <n v="725.84"/>
  </r>
  <r>
    <n v="5347"/>
    <s v="CA-2018-108539"/>
    <d v="2018-03-21T00:00:00"/>
    <d v="2018-03-23T00:00:00"/>
    <s v="Second Class"/>
    <s v="SC-20725"/>
    <s v="Steven Cartwright"/>
    <s v="Consumer"/>
    <s v="United States"/>
    <s v="Los Angeles"/>
    <x v="1"/>
    <x v="62"/>
    <x v="1"/>
    <s v="OFF-BI-10003981"/>
    <x v="1"/>
    <s v="Binders"/>
    <s v="Avery Durable Plastic 1&quot; Binders"/>
    <n v="10.896000000000001"/>
  </r>
  <r>
    <n v="5348"/>
    <s v="CA-2018-108539"/>
    <d v="2018-03-21T00:00:00"/>
    <d v="2018-03-23T00:00:00"/>
    <s v="Second Class"/>
    <s v="SC-20725"/>
    <s v="Steven Cartwright"/>
    <s v="Consumer"/>
    <s v="United States"/>
    <s v="Los Angeles"/>
    <x v="1"/>
    <x v="62"/>
    <x v="1"/>
    <s v="OFF-BI-10001031"/>
    <x v="1"/>
    <s v="Binders"/>
    <s v="Pressboard Data Binders by Wilson Jones"/>
    <n v="8.5440000000000005"/>
  </r>
  <r>
    <n v="5349"/>
    <s v="CA-2016-149811"/>
    <d v="2016-01-04T00:00:00"/>
    <d v="2016-01-10T00:00:00"/>
    <s v="Standard Class"/>
    <s v="CS-12250"/>
    <s v="Chris Selesnick"/>
    <s v="Corporate"/>
    <s v="United States"/>
    <s v="Woodbury"/>
    <x v="11"/>
    <x v="531"/>
    <x v="2"/>
    <s v="OFF-BI-10003676"/>
    <x v="1"/>
    <s v="Binders"/>
    <s v="GBC Standard Recycled Report Covers, Clear Plastic Sheets"/>
    <n v="32.340000000000003"/>
  </r>
  <r>
    <n v="5350"/>
    <s v="CA-2016-149811"/>
    <d v="2016-01-04T00:00:00"/>
    <d v="2016-01-10T00:00:00"/>
    <s v="Standard Class"/>
    <s v="CS-12250"/>
    <s v="Chris Selesnick"/>
    <s v="Corporate"/>
    <s v="United States"/>
    <s v="Woodbury"/>
    <x v="11"/>
    <x v="531"/>
    <x v="2"/>
    <s v="OFF-PA-10004082"/>
    <x v="1"/>
    <s v="Paper"/>
    <s v="Adams Telephone Message Book w/Frequently-Called Numbers Space, 400 Messages per Book"/>
    <n v="39.9"/>
  </r>
  <r>
    <n v="5351"/>
    <s v="US-2018-103814"/>
    <d v="2018-12-09T00:00:00"/>
    <d v="2018-12-16T00:00:00"/>
    <s v="Standard Class"/>
    <s v="LH-16900"/>
    <s v="Lena Hernandez"/>
    <s v="Consumer"/>
    <s v="United States"/>
    <s v="Park Ridge"/>
    <x v="10"/>
    <x v="138"/>
    <x v="2"/>
    <s v="OFF-PA-10001019"/>
    <x v="1"/>
    <s v="Paper"/>
    <s v="Xerox 1884"/>
    <n v="143.85599999999999"/>
  </r>
  <r>
    <n v="5352"/>
    <s v="CA-2017-123932"/>
    <d v="2017-09-06T00:00:00"/>
    <d v="2017-09-12T00:00:00"/>
    <s v="Standard Class"/>
    <s v="YC-21895"/>
    <s v="Yoseph Carroll"/>
    <s v="Corporate"/>
    <s v="United States"/>
    <s v="Dallas"/>
    <x v="5"/>
    <x v="162"/>
    <x v="2"/>
    <s v="OFF-PA-10004665"/>
    <x v="1"/>
    <s v="Paper"/>
    <s v="Advantus Motivational Note Cards"/>
    <n v="41.92"/>
  </r>
  <r>
    <n v="5353"/>
    <s v="CA-2017-123932"/>
    <d v="2017-09-06T00:00:00"/>
    <d v="2017-09-12T00:00:00"/>
    <s v="Standard Class"/>
    <s v="YC-21895"/>
    <s v="Yoseph Carroll"/>
    <s v="Corporate"/>
    <s v="United States"/>
    <s v="Dallas"/>
    <x v="5"/>
    <x v="162"/>
    <x v="2"/>
    <s v="TEC-PH-10002447"/>
    <x v="2"/>
    <s v="Phones"/>
    <s v="AT&amp;T CL83451 4-Handset Telephone"/>
    <n v="329.584"/>
  </r>
  <r>
    <n v="5354"/>
    <s v="US-2017-101616"/>
    <d v="2017-09-03T00:00:00"/>
    <d v="2017-09-06T00:00:00"/>
    <s v="First Class"/>
    <s v="CY-12745"/>
    <s v="Craig Yedwab"/>
    <s v="Corporate"/>
    <s v="United States"/>
    <s v="Monroe"/>
    <x v="28"/>
    <x v="68"/>
    <x v="0"/>
    <s v="OFF-BI-10000014"/>
    <x v="1"/>
    <s v="Binders"/>
    <s v="Heavy-Duty E-Z-D Binders"/>
    <n v="87.28"/>
  </r>
  <r>
    <n v="5355"/>
    <s v="CA-2015-113768"/>
    <d v="2015-05-13T00:00:00"/>
    <d v="2015-05-19T00:00:00"/>
    <s v="Standard Class"/>
    <s v="AH-10030"/>
    <s v="Aaron Hawkins"/>
    <s v="Corporate"/>
    <s v="United States"/>
    <s v="Los Angeles"/>
    <x v="1"/>
    <x v="25"/>
    <x v="1"/>
    <s v="FUR-CH-10002439"/>
    <x v="0"/>
    <s v="Chairs"/>
    <s v="Iceberg Nesting Folding Chair, 19w x 6d x 43h"/>
    <n v="279.45600000000002"/>
  </r>
  <r>
    <n v="5356"/>
    <s v="CA-2015-113768"/>
    <d v="2015-05-13T00:00:00"/>
    <d v="2015-05-19T00:00:00"/>
    <s v="Standard Class"/>
    <s v="AH-10030"/>
    <s v="Aaron Hawkins"/>
    <s v="Corporate"/>
    <s v="United States"/>
    <s v="Los Angeles"/>
    <x v="1"/>
    <x v="25"/>
    <x v="1"/>
    <s v="OFF-PA-10003063"/>
    <x v="1"/>
    <s v="Paper"/>
    <s v="EcoTones Memo Sheets"/>
    <n v="8"/>
  </r>
  <r>
    <n v="5357"/>
    <s v="CA-2017-138037"/>
    <d v="2017-09-29T00:00:00"/>
    <d v="2017-10-03T00:00:00"/>
    <s v="Standard Class"/>
    <s v="AR-10540"/>
    <s v="Andy Reiter"/>
    <s v="Consumer"/>
    <s v="United States"/>
    <s v="San Francisco"/>
    <x v="1"/>
    <x v="9"/>
    <x v="1"/>
    <s v="OFF-BI-10002982"/>
    <x v="1"/>
    <s v="Binders"/>
    <s v="Avery Self-Adhesive Photo Pockets for Polaroid Photos"/>
    <n v="27.24"/>
  </r>
  <r>
    <n v="5358"/>
    <s v="CA-2015-150490"/>
    <d v="2015-08-05T00:00:00"/>
    <d v="2015-08-11T00:00:00"/>
    <s v="Standard Class"/>
    <s v="SS-20590"/>
    <s v="Sonia Sunley"/>
    <s v="Consumer"/>
    <s v="United States"/>
    <s v="San Francisco"/>
    <x v="1"/>
    <x v="34"/>
    <x v="1"/>
    <s v="TEC-AC-10004510"/>
    <x v="2"/>
    <s v="Accessories"/>
    <s v="Logitech Desktop MK120 Mouse and keyboard Combo"/>
    <n v="16.36"/>
  </r>
  <r>
    <n v="5359"/>
    <s v="CA-2015-150490"/>
    <d v="2015-08-05T00:00:00"/>
    <d v="2015-08-11T00:00:00"/>
    <s v="Standard Class"/>
    <s v="SS-20590"/>
    <s v="Sonia Sunley"/>
    <s v="Consumer"/>
    <s v="United States"/>
    <s v="San Francisco"/>
    <x v="1"/>
    <x v="34"/>
    <x v="1"/>
    <s v="OFF-ST-10000321"/>
    <x v="1"/>
    <s v="Storage"/>
    <s v="Akro Stacking Bins"/>
    <n v="15.78"/>
  </r>
  <r>
    <n v="5360"/>
    <s v="CA-2015-150490"/>
    <d v="2015-08-05T00:00:00"/>
    <d v="2015-08-11T00:00:00"/>
    <s v="Standard Class"/>
    <s v="SS-20590"/>
    <s v="Sonia Sunley"/>
    <s v="Consumer"/>
    <s v="United States"/>
    <s v="San Francisco"/>
    <x v="1"/>
    <x v="34"/>
    <x v="1"/>
    <s v="OFF-AR-10004602"/>
    <x v="1"/>
    <s v="Art"/>
    <s v="Boston KS Multi-Size Manual Pencil Sharpener"/>
    <n v="45.98"/>
  </r>
  <r>
    <n v="5361"/>
    <s v="US-2018-126060"/>
    <d v="2018-04-14T00:00:00"/>
    <d v="2018-04-18T00:00:00"/>
    <s v="Standard Class"/>
    <s v="DW-13585"/>
    <s v="Dorothy Wardle"/>
    <s v="Corporate"/>
    <s v="United States"/>
    <s v="Fayetteville"/>
    <x v="3"/>
    <x v="305"/>
    <x v="0"/>
    <s v="FUR-BO-10003433"/>
    <x v="0"/>
    <s v="Bookcases"/>
    <s v="Sauder Cornerstone Collection Library"/>
    <n v="198.27199999999999"/>
  </r>
  <r>
    <n v="5362"/>
    <s v="CA-2018-100951"/>
    <d v="2018-06-09T00:00:00"/>
    <d v="2018-06-10T00:00:00"/>
    <s v="First Class"/>
    <s v="NC-18625"/>
    <s v="Noah Childs"/>
    <s v="Corporate"/>
    <s v="United States"/>
    <s v="Dallas"/>
    <x v="5"/>
    <x v="162"/>
    <x v="2"/>
    <s v="OFF-ST-10001496"/>
    <x v="1"/>
    <s v="Storage"/>
    <s v="Standard Rollaway File with Lock"/>
    <n v="720.76"/>
  </r>
  <r>
    <n v="5363"/>
    <s v="CA-2017-122017"/>
    <d v="2017-12-29T00:00:00"/>
    <d v="2018-01-02T00:00:00"/>
    <s v="Standard Class"/>
    <s v="CD-11920"/>
    <s v="Carlos Daly"/>
    <s v="Consumer"/>
    <s v="United States"/>
    <s v="Wichita"/>
    <x v="41"/>
    <x v="476"/>
    <x v="2"/>
    <s v="FUR-FU-10000672"/>
    <x v="0"/>
    <s v="Furnishings"/>
    <s v="Executive Impressions 10&quot; Spectator Wall Clock"/>
    <n v="70.56"/>
  </r>
  <r>
    <n v="5364"/>
    <s v="CA-2017-122017"/>
    <d v="2017-12-29T00:00:00"/>
    <d v="2018-01-02T00:00:00"/>
    <s v="Standard Class"/>
    <s v="CD-11920"/>
    <s v="Carlos Daly"/>
    <s v="Consumer"/>
    <s v="United States"/>
    <s v="Wichita"/>
    <x v="41"/>
    <x v="476"/>
    <x v="2"/>
    <s v="OFF-AP-10001293"/>
    <x v="1"/>
    <s v="Appliances"/>
    <s v="Belkin 8 Outlet Surge Protector"/>
    <n v="81.96"/>
  </r>
  <r>
    <n v="5365"/>
    <s v="CA-2015-123477"/>
    <d v="2015-01-18T00:00:00"/>
    <d v="2015-01-21T00:00:00"/>
    <s v="Second Class"/>
    <s v="DW-13195"/>
    <s v="David Wiener"/>
    <s v="Corporate"/>
    <s v="United States"/>
    <s v="Springfield"/>
    <x v="21"/>
    <x v="329"/>
    <x v="1"/>
    <s v="OFF-AP-10000692"/>
    <x v="1"/>
    <s v="Appliances"/>
    <s v="Fellowes Mighty 8 Compact Surge Protector"/>
    <n v="64.864000000000004"/>
  </r>
  <r>
    <n v="5366"/>
    <s v="CA-2017-107790"/>
    <d v="2017-11-20T00:00:00"/>
    <d v="2017-11-24T00:00:00"/>
    <s v="Standard Class"/>
    <s v="EH-13990"/>
    <s v="Erica Hackney"/>
    <s v="Consumer"/>
    <s v="United States"/>
    <s v="Houston"/>
    <x v="5"/>
    <x v="16"/>
    <x v="2"/>
    <s v="TEC-PH-10004539"/>
    <x v="2"/>
    <s v="Phones"/>
    <s v="Wireless Extenders zBoost YX545 SOHO Signal Booster"/>
    <n v="151.19200000000001"/>
  </r>
  <r>
    <n v="5367"/>
    <s v="CA-2018-158071"/>
    <d v="2018-06-10T00:00:00"/>
    <d v="2018-06-15T00:00:00"/>
    <s v="Standard Class"/>
    <s v="BD-11320"/>
    <s v="Bill Donatelli"/>
    <s v="Consumer"/>
    <s v="United States"/>
    <s v="Seattle"/>
    <x v="4"/>
    <x v="5"/>
    <x v="1"/>
    <s v="TEC-PH-10002923"/>
    <x v="2"/>
    <s v="Phones"/>
    <s v="Logitech B530 USBÂ HeadsetÂ -Â headsetÂ - Full size, Binaural"/>
    <n v="88.775999999999996"/>
  </r>
  <r>
    <n v="5368"/>
    <s v="CA-2018-158071"/>
    <d v="2018-06-10T00:00:00"/>
    <d v="2018-06-15T00:00:00"/>
    <s v="Standard Class"/>
    <s v="BD-11320"/>
    <s v="Bill Donatelli"/>
    <s v="Consumer"/>
    <s v="United States"/>
    <s v="Seattle"/>
    <x v="4"/>
    <x v="5"/>
    <x v="1"/>
    <s v="OFF-LA-10004689"/>
    <x v="1"/>
    <s v="Labels"/>
    <s v="Avery 512"/>
    <n v="11.56"/>
  </r>
  <r>
    <n v="5369"/>
    <s v="CA-2018-158071"/>
    <d v="2018-06-10T00:00:00"/>
    <d v="2018-06-15T00:00:00"/>
    <s v="Standard Class"/>
    <s v="BD-11320"/>
    <s v="Bill Donatelli"/>
    <s v="Consumer"/>
    <s v="United States"/>
    <s v="Seattle"/>
    <x v="4"/>
    <x v="5"/>
    <x v="1"/>
    <s v="OFF-ST-10001228"/>
    <x v="1"/>
    <s v="Storage"/>
    <s v="Personal File Boxes with Fold-Down Carry Handle"/>
    <n v="15.58"/>
  </r>
  <r>
    <n v="5370"/>
    <s v="CA-2018-147403"/>
    <d v="2018-09-10T00:00:00"/>
    <d v="2018-09-13T00:00:00"/>
    <s v="First Class"/>
    <s v="KH-16630"/>
    <s v="Ken Heidel"/>
    <s v="Corporate"/>
    <s v="United States"/>
    <s v="Akron"/>
    <x v="24"/>
    <x v="75"/>
    <x v="3"/>
    <s v="OFF-PA-10003302"/>
    <x v="1"/>
    <s v="Paper"/>
    <s v="Xerox 1906"/>
    <n v="85.055999999999997"/>
  </r>
  <r>
    <n v="5371"/>
    <s v="US-2018-136721"/>
    <d v="2018-04-08T00:00:00"/>
    <d v="2018-04-12T00:00:00"/>
    <s v="Standard Class"/>
    <s v="NH-18610"/>
    <s v="Nicole Hansen"/>
    <s v="Corporate"/>
    <s v="United States"/>
    <s v="Oak Park"/>
    <x v="12"/>
    <x v="532"/>
    <x v="2"/>
    <s v="FUR-FU-10004665"/>
    <x v="0"/>
    <s v="Furnishings"/>
    <s v="3M Polarizing Task Lamp with Clamp Arm, Light Gray"/>
    <n v="273.95999999999998"/>
  </r>
  <r>
    <n v="5372"/>
    <s v="US-2018-136721"/>
    <d v="2018-04-08T00:00:00"/>
    <d v="2018-04-12T00:00:00"/>
    <s v="Standard Class"/>
    <s v="NH-18610"/>
    <s v="Nicole Hansen"/>
    <s v="Corporate"/>
    <s v="United States"/>
    <s v="Oak Park"/>
    <x v="12"/>
    <x v="532"/>
    <x v="2"/>
    <s v="FUR-FU-10004188"/>
    <x v="0"/>
    <s v="Furnishings"/>
    <s v="Luxo Professional Combination Clamp-On Lamps"/>
    <n v="306.89999999999998"/>
  </r>
  <r>
    <n v="5373"/>
    <s v="CA-2016-118738"/>
    <d v="2016-10-24T00:00:00"/>
    <d v="2016-10-30T00:00:00"/>
    <s v="Standard Class"/>
    <s v="AG-10495"/>
    <s v="Andrew Gjertsen"/>
    <s v="Corporate"/>
    <s v="United States"/>
    <s v="Houston"/>
    <x v="5"/>
    <x v="16"/>
    <x v="2"/>
    <s v="OFF-PA-10003177"/>
    <x v="1"/>
    <s v="Paper"/>
    <s v="Xerox 1999"/>
    <n v="15.552"/>
  </r>
  <r>
    <n v="5374"/>
    <s v="CA-2016-118738"/>
    <d v="2016-10-24T00:00:00"/>
    <d v="2016-10-30T00:00:00"/>
    <s v="Standard Class"/>
    <s v="AG-10495"/>
    <s v="Andrew Gjertsen"/>
    <s v="Corporate"/>
    <s v="United States"/>
    <s v="Houston"/>
    <x v="5"/>
    <x v="16"/>
    <x v="2"/>
    <s v="FUR-TA-10002607"/>
    <x v="0"/>
    <s v="Tables"/>
    <s v="KI Conference Tables"/>
    <n v="347.36099999999999"/>
  </r>
  <r>
    <n v="5375"/>
    <s v="CA-2016-118738"/>
    <d v="2016-10-24T00:00:00"/>
    <d v="2016-10-30T00:00:00"/>
    <s v="Standard Class"/>
    <s v="AG-10495"/>
    <s v="Andrew Gjertsen"/>
    <s v="Corporate"/>
    <s v="United States"/>
    <s v="Houston"/>
    <x v="5"/>
    <x v="16"/>
    <x v="2"/>
    <s v="OFF-PA-10001166"/>
    <x v="1"/>
    <s v="Paper"/>
    <s v="Xerox 2"/>
    <n v="10.368"/>
  </r>
  <r>
    <n v="5376"/>
    <s v="CA-2018-134152"/>
    <d v="2018-05-27T00:00:00"/>
    <d v="2018-05-31T00:00:00"/>
    <s v="Standard Class"/>
    <s v="RP-19855"/>
    <s v="Roy Phan"/>
    <s v="Corporate"/>
    <s v="United States"/>
    <s v="Seattle"/>
    <x v="4"/>
    <x v="5"/>
    <x v="1"/>
    <s v="TEC-AC-10004510"/>
    <x v="2"/>
    <s v="Accessories"/>
    <s v="Logitech Desktop MK120 Mouse and keyboard Combo"/>
    <n v="98.16"/>
  </r>
  <r>
    <n v="5377"/>
    <s v="CA-2018-134152"/>
    <d v="2018-05-27T00:00:00"/>
    <d v="2018-05-31T00:00:00"/>
    <s v="Standard Class"/>
    <s v="RP-19855"/>
    <s v="Roy Phan"/>
    <s v="Corporate"/>
    <s v="United States"/>
    <s v="Seattle"/>
    <x v="4"/>
    <x v="5"/>
    <x v="1"/>
    <s v="OFF-AR-10004062"/>
    <x v="1"/>
    <s v="Art"/>
    <s v="Staples in misc. colors"/>
    <n v="31.44"/>
  </r>
  <r>
    <n v="5378"/>
    <s v="CA-2015-125542"/>
    <d v="2015-12-05T00:00:00"/>
    <d v="2015-12-07T00:00:00"/>
    <s v="First Class"/>
    <s v="NB-18655"/>
    <s v="Nona Balk"/>
    <s v="Corporate"/>
    <s v="United States"/>
    <s v="Philadelphia"/>
    <x v="9"/>
    <x v="63"/>
    <x v="3"/>
    <s v="OFF-EN-10000056"/>
    <x v="1"/>
    <s v="Envelopes"/>
    <s v="Cameo Buff Policy Envelopes"/>
    <n v="348.488"/>
  </r>
  <r>
    <n v="5379"/>
    <s v="CA-2015-125542"/>
    <d v="2015-12-05T00:00:00"/>
    <d v="2015-12-07T00:00:00"/>
    <s v="First Class"/>
    <s v="NB-18655"/>
    <s v="Nona Balk"/>
    <s v="Corporate"/>
    <s v="United States"/>
    <s v="Philadelphia"/>
    <x v="9"/>
    <x v="63"/>
    <x v="3"/>
    <s v="OFF-ST-10001469"/>
    <x v="1"/>
    <s v="Storage"/>
    <s v="Fellowes Bankers Box Recycled Super Stor/Drawer"/>
    <n v="172.73599999999999"/>
  </r>
  <r>
    <n v="5380"/>
    <s v="CA-2017-136021"/>
    <d v="2017-08-14T00:00:00"/>
    <d v="2017-08-18T00:00:00"/>
    <s v="Standard Class"/>
    <s v="JM-15580"/>
    <s v="Jill Matthias"/>
    <s v="Consumer"/>
    <s v="United States"/>
    <s v="Los Angeles"/>
    <x v="1"/>
    <x v="62"/>
    <x v="1"/>
    <s v="OFF-PA-10000551"/>
    <x v="1"/>
    <s v="Paper"/>
    <s v="Array Memo Cubes"/>
    <n v="15.54"/>
  </r>
  <r>
    <n v="5381"/>
    <s v="CA-2017-136021"/>
    <d v="2017-08-14T00:00:00"/>
    <d v="2017-08-18T00:00:00"/>
    <s v="Standard Class"/>
    <s v="JM-15580"/>
    <s v="Jill Matthias"/>
    <s v="Consumer"/>
    <s v="United States"/>
    <s v="Los Angeles"/>
    <x v="1"/>
    <x v="62"/>
    <x v="1"/>
    <s v="TEC-MA-10000423"/>
    <x v="2"/>
    <s v="Machines"/>
    <s v="Texas Instruments TI-34 Scientific Calculator"/>
    <n v="105.55200000000001"/>
  </r>
  <r>
    <n v="5382"/>
    <s v="CA-2017-149195"/>
    <d v="2017-09-05T00:00:00"/>
    <d v="2017-09-07T00:00:00"/>
    <s v="Second Class"/>
    <s v="DM-13525"/>
    <s v="Don Miller"/>
    <s v="Corporate"/>
    <s v="United States"/>
    <s v="Houston"/>
    <x v="5"/>
    <x v="32"/>
    <x v="2"/>
    <s v="OFF-PA-10001870"/>
    <x v="1"/>
    <s v="Paper"/>
    <s v="Xerox 202"/>
    <n v="25.92"/>
  </r>
  <r>
    <n v="5383"/>
    <s v="CA-2017-149195"/>
    <d v="2017-09-05T00:00:00"/>
    <d v="2017-09-07T00:00:00"/>
    <s v="Second Class"/>
    <s v="DM-13525"/>
    <s v="Don Miller"/>
    <s v="Corporate"/>
    <s v="United States"/>
    <s v="Houston"/>
    <x v="5"/>
    <x v="32"/>
    <x v="2"/>
    <s v="OFF-FA-10001843"/>
    <x v="1"/>
    <s v="Fasteners"/>
    <s v="Staples"/>
    <n v="15.808"/>
  </r>
  <r>
    <n v="5384"/>
    <s v="CA-2017-149195"/>
    <d v="2017-09-05T00:00:00"/>
    <d v="2017-09-07T00:00:00"/>
    <s v="Second Class"/>
    <s v="DM-13525"/>
    <s v="Don Miller"/>
    <s v="Corporate"/>
    <s v="United States"/>
    <s v="Houston"/>
    <x v="5"/>
    <x v="32"/>
    <x v="2"/>
    <s v="OFF-PA-10002036"/>
    <x v="1"/>
    <s v="Paper"/>
    <s v="Xerox 1930"/>
    <n v="10.368"/>
  </r>
  <r>
    <n v="5385"/>
    <s v="CA-2018-161410"/>
    <d v="2018-06-26T00:00:00"/>
    <d v="2018-07-03T00:00:00"/>
    <s v="Standard Class"/>
    <s v="CC-12220"/>
    <s v="Chris Cortes"/>
    <s v="Consumer"/>
    <s v="United States"/>
    <s v="Philadelphia"/>
    <x v="9"/>
    <x v="105"/>
    <x v="3"/>
    <s v="TEC-PH-10001760"/>
    <x v="2"/>
    <s v="Phones"/>
    <s v="Bose SoundLink Bluetooth Speaker"/>
    <n v="358.2"/>
  </r>
  <r>
    <n v="5386"/>
    <s v="CA-2018-161410"/>
    <d v="2018-06-26T00:00:00"/>
    <d v="2018-07-03T00:00:00"/>
    <s v="Standard Class"/>
    <s v="CC-12220"/>
    <s v="Chris Cortes"/>
    <s v="Consumer"/>
    <s v="United States"/>
    <s v="Philadelphia"/>
    <x v="9"/>
    <x v="105"/>
    <x v="3"/>
    <s v="TEC-PH-10000673"/>
    <x v="2"/>
    <s v="Phones"/>
    <s v="Plantronics Voyager Pro HD - Bluetooth Headset"/>
    <n v="545.91600000000005"/>
  </r>
  <r>
    <n v="5387"/>
    <s v="CA-2018-152786"/>
    <d v="2018-03-12T00:00:00"/>
    <d v="2018-03-17T00:00:00"/>
    <s v="Standard Class"/>
    <s v="GA-14725"/>
    <s v="Guy Armstrong"/>
    <s v="Consumer"/>
    <s v="United States"/>
    <s v="Rogers"/>
    <x v="36"/>
    <x v="533"/>
    <x v="0"/>
    <s v="OFF-BI-10000829"/>
    <x v="1"/>
    <s v="Binders"/>
    <s v="Avery Non-Stick Binders"/>
    <n v="40.409999999999997"/>
  </r>
  <r>
    <n v="5388"/>
    <s v="CA-2018-164707"/>
    <d v="2018-02-18T00:00:00"/>
    <d v="2018-02-21T00:00:00"/>
    <s v="Second Class"/>
    <s v="CV-12805"/>
    <s v="Cynthia Voltz"/>
    <s v="Corporate"/>
    <s v="United States"/>
    <s v="Los Angeles"/>
    <x v="1"/>
    <x v="62"/>
    <x v="1"/>
    <s v="TEC-PH-10001924"/>
    <x v="2"/>
    <s v="Phones"/>
    <s v="iHome FM Clock Radio with Lightning Dock"/>
    <n v="167.976"/>
  </r>
  <r>
    <n v="5389"/>
    <s v="CA-2018-164707"/>
    <d v="2018-02-18T00:00:00"/>
    <d v="2018-02-21T00:00:00"/>
    <s v="Second Class"/>
    <s v="CV-12805"/>
    <s v="Cynthia Voltz"/>
    <s v="Corporate"/>
    <s v="United States"/>
    <s v="Los Angeles"/>
    <x v="1"/>
    <x v="62"/>
    <x v="1"/>
    <s v="TEC-AC-10004864"/>
    <x v="2"/>
    <s v="Accessories"/>
    <s v="Memorex Micro Travel Drive 32 GB"/>
    <n v="109.53"/>
  </r>
  <r>
    <n v="5390"/>
    <s v="CA-2018-164707"/>
    <d v="2018-02-18T00:00:00"/>
    <d v="2018-02-21T00:00:00"/>
    <s v="Second Class"/>
    <s v="CV-12805"/>
    <s v="Cynthia Voltz"/>
    <s v="Corporate"/>
    <s v="United States"/>
    <s v="Los Angeles"/>
    <x v="1"/>
    <x v="62"/>
    <x v="1"/>
    <s v="OFF-LA-10004345"/>
    <x v="1"/>
    <s v="Labels"/>
    <s v="Avery 493"/>
    <n v="9.82"/>
  </r>
  <r>
    <n v="5391"/>
    <s v="CA-2018-163874"/>
    <d v="2018-11-10T00:00:00"/>
    <d v="2018-11-12T00:00:00"/>
    <s v="Second Class"/>
    <s v="NC-18535"/>
    <s v="Nick Crebassa"/>
    <s v="Corporate"/>
    <s v="United States"/>
    <s v="Seattle"/>
    <x v="4"/>
    <x v="59"/>
    <x v="1"/>
    <s v="OFF-BI-10000088"/>
    <x v="1"/>
    <s v="Binders"/>
    <s v="GBC Imprintable Covers"/>
    <n v="26.352"/>
  </r>
  <r>
    <n v="5392"/>
    <s v="US-2015-123183"/>
    <d v="2015-11-19T00:00:00"/>
    <d v="2015-11-25T00:00:00"/>
    <s v="Standard Class"/>
    <s v="GR-14560"/>
    <s v="Georgia Rosenberg"/>
    <s v="Corporate"/>
    <s v="United States"/>
    <s v="Wilmington"/>
    <x v="13"/>
    <x v="49"/>
    <x v="3"/>
    <s v="OFF-LA-10002787"/>
    <x v="1"/>
    <s v="Labels"/>
    <s v="Avery 480"/>
    <n v="22.5"/>
  </r>
  <r>
    <n v="5393"/>
    <s v="US-2015-123183"/>
    <d v="2015-11-19T00:00:00"/>
    <d v="2015-11-25T00:00:00"/>
    <s v="Standard Class"/>
    <s v="GR-14560"/>
    <s v="Georgia Rosenberg"/>
    <s v="Corporate"/>
    <s v="United States"/>
    <s v="Wilmington"/>
    <x v="13"/>
    <x v="49"/>
    <x v="3"/>
    <s v="OFF-LA-10001569"/>
    <x v="1"/>
    <s v="Labels"/>
    <s v="Avery 499"/>
    <n v="9.9600000000000009"/>
  </r>
  <r>
    <n v="5394"/>
    <s v="US-2015-123183"/>
    <d v="2015-11-19T00:00:00"/>
    <d v="2015-11-25T00:00:00"/>
    <s v="Standard Class"/>
    <s v="GR-14560"/>
    <s v="Georgia Rosenberg"/>
    <s v="Corporate"/>
    <s v="United States"/>
    <s v="Wilmington"/>
    <x v="13"/>
    <x v="49"/>
    <x v="3"/>
    <s v="OFF-BI-10002429"/>
    <x v="1"/>
    <s v="Binders"/>
    <s v="Premier Elliptical Ring Binder, Black"/>
    <n v="213.08"/>
  </r>
  <r>
    <n v="5395"/>
    <s v="US-2015-123183"/>
    <d v="2015-11-19T00:00:00"/>
    <d v="2015-11-25T00:00:00"/>
    <s v="Standard Class"/>
    <s v="GR-14560"/>
    <s v="Georgia Rosenberg"/>
    <s v="Corporate"/>
    <s v="United States"/>
    <s v="Wilmington"/>
    <x v="13"/>
    <x v="49"/>
    <x v="3"/>
    <s v="FUR-BO-10000362"/>
    <x v="0"/>
    <s v="Bookcases"/>
    <s v="Sauder Inglewood Library Bookcases"/>
    <n v="1025.8800000000001"/>
  </r>
  <r>
    <n v="5396"/>
    <s v="CA-2015-104829"/>
    <d v="2015-11-18T00:00:00"/>
    <d v="2015-11-21T00:00:00"/>
    <s v="Second Class"/>
    <s v="JG-15805"/>
    <s v="John Grady"/>
    <s v="Corporate"/>
    <s v="United States"/>
    <s v="Provo"/>
    <x v="7"/>
    <x v="266"/>
    <x v="1"/>
    <s v="OFF-PA-10003016"/>
    <x v="1"/>
    <s v="Paper"/>
    <s v="Adams &quot;While You Were Out&quot; Message Pads"/>
    <n v="21.98"/>
  </r>
  <r>
    <n v="5397"/>
    <s v="US-2017-147340"/>
    <d v="2017-09-24T00:00:00"/>
    <d v="2017-09-24T00:00:00"/>
    <s v="Same Day"/>
    <s v="EB-13750"/>
    <s v="Edward Becker"/>
    <s v="Corporate"/>
    <s v="United States"/>
    <s v="San Francisco"/>
    <x v="1"/>
    <x v="94"/>
    <x v="1"/>
    <s v="FUR-FU-10002501"/>
    <x v="0"/>
    <s v="Furnishings"/>
    <s v="Nu-Dell Executive Frame"/>
    <n v="63.2"/>
  </r>
  <r>
    <n v="5398"/>
    <s v="CA-2017-145492"/>
    <d v="2017-11-20T00:00:00"/>
    <d v="2017-11-27T00:00:00"/>
    <s v="Standard Class"/>
    <s v="MC-17605"/>
    <s v="Matt Connell"/>
    <s v="Corporate"/>
    <s v="United States"/>
    <s v="Los Angeles"/>
    <x v="1"/>
    <x v="25"/>
    <x v="1"/>
    <s v="OFF-AP-10003622"/>
    <x v="1"/>
    <s v="Appliances"/>
    <s v="Bravo II Megaboss 12-Amp Hard Body Upright, Replacement Belts, 2 Belts per Pack"/>
    <n v="39"/>
  </r>
  <r>
    <n v="5399"/>
    <s v="CA-2017-163202"/>
    <d v="2017-09-27T00:00:00"/>
    <d v="2017-10-02T00:00:00"/>
    <s v="Standard Class"/>
    <s v="BM-11650"/>
    <s v="Brian Moss"/>
    <s v="Corporate"/>
    <s v="United States"/>
    <s v="Lancaster"/>
    <x v="24"/>
    <x v="402"/>
    <x v="3"/>
    <s v="OFF-BI-10002764"/>
    <x v="1"/>
    <s v="Binders"/>
    <s v="Recycled Pressboard Report Cover with Reinforced Top Hinge"/>
    <n v="2.907"/>
  </r>
  <r>
    <n v="5400"/>
    <s v="CA-2017-117681"/>
    <d v="2017-04-09T00:00:00"/>
    <d v="2017-04-14T00:00:00"/>
    <s v="Standard Class"/>
    <s v="HF-14995"/>
    <s v="Herbert Flentye"/>
    <s v="Consumer"/>
    <s v="United States"/>
    <s v="Los Angeles"/>
    <x v="1"/>
    <x v="25"/>
    <x v="1"/>
    <s v="FUR-BO-10001798"/>
    <x v="0"/>
    <s v="Bookcases"/>
    <s v="Bush Somerset Collection Bookcase"/>
    <n v="556.66499999999996"/>
  </r>
  <r>
    <n v="5401"/>
    <s v="CA-2018-132262"/>
    <d v="2018-09-21T00:00:00"/>
    <d v="2018-09-23T00:00:00"/>
    <s v="First Class"/>
    <s v="ML-18265"/>
    <s v="Muhammed Lee"/>
    <s v="Consumer"/>
    <s v="United States"/>
    <s v="Seattle"/>
    <x v="4"/>
    <x v="5"/>
    <x v="1"/>
    <s v="TEC-AC-10000158"/>
    <x v="2"/>
    <s v="Accessories"/>
    <s v="Sony 64GB Class 10 Micro SDHC R40 Memory Card"/>
    <n v="71.98"/>
  </r>
  <r>
    <n v="5402"/>
    <s v="CA-2018-132262"/>
    <d v="2018-09-21T00:00:00"/>
    <d v="2018-09-23T00:00:00"/>
    <s v="First Class"/>
    <s v="ML-18265"/>
    <s v="Muhammed Lee"/>
    <s v="Consumer"/>
    <s v="United States"/>
    <s v="Seattle"/>
    <x v="4"/>
    <x v="5"/>
    <x v="1"/>
    <s v="TEC-AC-10000303"/>
    <x v="2"/>
    <s v="Accessories"/>
    <s v="Logitech M510 Wireless Mouse"/>
    <n v="79.98"/>
  </r>
  <r>
    <n v="5403"/>
    <s v="CA-2018-123043"/>
    <d v="2018-08-24T00:00:00"/>
    <d v="2018-08-29T00:00:00"/>
    <s v="Standard Class"/>
    <s v="AH-10195"/>
    <s v="Alan Haines"/>
    <s v="Corporate"/>
    <s v="United States"/>
    <s v="New York City"/>
    <x v="15"/>
    <x v="23"/>
    <x v="3"/>
    <s v="OFF-BI-10003910"/>
    <x v="1"/>
    <s v="Binders"/>
    <s v="DXL Angle-View Binders with Locking Rings by Samsill"/>
    <n v="24.672000000000001"/>
  </r>
  <r>
    <n v="5404"/>
    <s v="CA-2018-123043"/>
    <d v="2018-08-24T00:00:00"/>
    <d v="2018-08-29T00:00:00"/>
    <s v="Standard Class"/>
    <s v="AH-10195"/>
    <s v="Alan Haines"/>
    <s v="Corporate"/>
    <s v="United States"/>
    <s v="New York City"/>
    <x v="15"/>
    <x v="23"/>
    <x v="3"/>
    <s v="OFF-BI-10000138"/>
    <x v="1"/>
    <s v="Binders"/>
    <s v="Acco Translucent Poly Ring Binders"/>
    <n v="3.7440000000000002"/>
  </r>
  <r>
    <n v="5405"/>
    <s v="US-2017-143280"/>
    <d v="2017-02-22T00:00:00"/>
    <d v="2017-02-26T00:00:00"/>
    <s v="Standard Class"/>
    <s v="TZ-21580"/>
    <s v="Tracy Zic"/>
    <s v="Consumer"/>
    <s v="United States"/>
    <s v="Los Angeles"/>
    <x v="1"/>
    <x v="62"/>
    <x v="1"/>
    <s v="TEC-PH-10002398"/>
    <x v="2"/>
    <s v="Phones"/>
    <s v="AT&amp;T 1070 Corded Phone"/>
    <n v="445.96"/>
  </r>
  <r>
    <n v="5406"/>
    <s v="US-2017-143280"/>
    <d v="2017-02-22T00:00:00"/>
    <d v="2017-02-26T00:00:00"/>
    <s v="Standard Class"/>
    <s v="TZ-21580"/>
    <s v="Tracy Zic"/>
    <s v="Consumer"/>
    <s v="United States"/>
    <s v="Los Angeles"/>
    <x v="1"/>
    <x v="62"/>
    <x v="1"/>
    <s v="TEC-AC-10003399"/>
    <x v="2"/>
    <s v="Accessories"/>
    <s v="Memorex Mini Travel Drive 64 GB USB 2.0 Flash Drive"/>
    <n v="36.24"/>
  </r>
  <r>
    <n v="5407"/>
    <s v="US-2017-143280"/>
    <d v="2017-02-22T00:00:00"/>
    <d v="2017-02-26T00:00:00"/>
    <s v="Standard Class"/>
    <s v="TZ-21580"/>
    <s v="Tracy Zic"/>
    <s v="Consumer"/>
    <s v="United States"/>
    <s v="Los Angeles"/>
    <x v="1"/>
    <x v="62"/>
    <x v="1"/>
    <s v="OFF-FA-10000992"/>
    <x v="1"/>
    <s v="Fasteners"/>
    <s v="Acco Clips to Go Binder Clips, 24 Clips in Two Sizes"/>
    <n v="10.65"/>
  </r>
  <r>
    <n v="5408"/>
    <s v="CA-2018-108854"/>
    <d v="2018-12-08T00:00:00"/>
    <d v="2018-12-14T00:00:00"/>
    <s v="Standard Class"/>
    <s v="DM-13345"/>
    <s v="Denise Monton"/>
    <s v="Corporate"/>
    <s v="United States"/>
    <s v="San Francisco"/>
    <x v="1"/>
    <x v="9"/>
    <x v="1"/>
    <s v="OFF-PA-10003022"/>
    <x v="1"/>
    <s v="Paper"/>
    <s v="Standard Line â€œWhile You Were Outâ€ Hardbound Telephone Message Book"/>
    <n v="87.92"/>
  </r>
  <r>
    <n v="5409"/>
    <s v="CA-2018-108854"/>
    <d v="2018-12-08T00:00:00"/>
    <d v="2018-12-14T00:00:00"/>
    <s v="Standard Class"/>
    <s v="DM-13345"/>
    <s v="Denise Monton"/>
    <s v="Corporate"/>
    <s v="United States"/>
    <s v="San Francisco"/>
    <x v="1"/>
    <x v="9"/>
    <x v="1"/>
    <s v="OFF-BI-10002854"/>
    <x v="1"/>
    <s v="Binders"/>
    <s v="Performers Binder/Pad Holder, Black"/>
    <n v="22.423999999999999"/>
  </r>
  <r>
    <n v="5410"/>
    <s v="CA-2018-108854"/>
    <d v="2018-12-08T00:00:00"/>
    <d v="2018-12-14T00:00:00"/>
    <s v="Standard Class"/>
    <s v="DM-13345"/>
    <s v="Denise Monton"/>
    <s v="Corporate"/>
    <s v="United States"/>
    <s v="San Francisco"/>
    <x v="1"/>
    <x v="9"/>
    <x v="1"/>
    <s v="OFF-BI-10001670"/>
    <x v="1"/>
    <s v="Binders"/>
    <s v="Vinyl Sectional Post Binders"/>
    <n v="90.48"/>
  </r>
  <r>
    <n v="5411"/>
    <s v="CA-2018-108854"/>
    <d v="2018-12-08T00:00:00"/>
    <d v="2018-12-14T00:00:00"/>
    <s v="Standard Class"/>
    <s v="DM-13345"/>
    <s v="Denise Monton"/>
    <s v="Corporate"/>
    <s v="United States"/>
    <s v="San Francisco"/>
    <x v="1"/>
    <x v="9"/>
    <x v="1"/>
    <s v="OFF-ST-10001837"/>
    <x v="1"/>
    <s v="Storage"/>
    <s v="SAFCO Mobile Desk Side File, Wire Frame"/>
    <n v="42.76"/>
  </r>
  <r>
    <n v="5412"/>
    <s v="CA-2018-166856"/>
    <d v="2018-09-18T00:00:00"/>
    <d v="2018-09-22T00:00:00"/>
    <s v="Standard Class"/>
    <s v="TS-21505"/>
    <s v="Tony Sayre"/>
    <s v="Consumer"/>
    <s v="United States"/>
    <s v="Clovis"/>
    <x v="27"/>
    <x v="534"/>
    <x v="1"/>
    <s v="OFF-BI-10002012"/>
    <x v="1"/>
    <s v="Binders"/>
    <s v="Wilson Jones Easy Flow II Sheet Lifters"/>
    <n v="10.08"/>
  </r>
  <r>
    <n v="5413"/>
    <s v="CA-2018-166856"/>
    <d v="2018-09-18T00:00:00"/>
    <d v="2018-09-22T00:00:00"/>
    <s v="Standard Class"/>
    <s v="TS-21505"/>
    <s v="Tony Sayre"/>
    <s v="Consumer"/>
    <s v="United States"/>
    <s v="Clovis"/>
    <x v="27"/>
    <x v="534"/>
    <x v="1"/>
    <s v="TEC-AC-10004992"/>
    <x v="2"/>
    <s v="Accessories"/>
    <s v="Kingston Digital DataTraveler 64GB USB 2.0"/>
    <n v="101.34"/>
  </r>
  <r>
    <n v="5414"/>
    <s v="CA-2017-153157"/>
    <d v="2017-09-11T00:00:00"/>
    <d v="2017-09-14T00:00:00"/>
    <s v="First Class"/>
    <s v="TB-21625"/>
    <s v="Trudy Brown"/>
    <s v="Consumer"/>
    <s v="United States"/>
    <s v="Wichita"/>
    <x v="41"/>
    <x v="476"/>
    <x v="2"/>
    <s v="TEC-PH-10003171"/>
    <x v="2"/>
    <s v="Phones"/>
    <s v="Plantronics Encore H101 Dual EarpiecesÂ Headset"/>
    <n v="224.75"/>
  </r>
  <r>
    <n v="5415"/>
    <s v="US-2018-125647"/>
    <d v="2018-09-23T00:00:00"/>
    <d v="2018-09-28T00:00:00"/>
    <s v="Standard Class"/>
    <s v="LC-16870"/>
    <s v="Lena Cacioppo"/>
    <s v="Consumer"/>
    <s v="United States"/>
    <s v="Chicago"/>
    <x v="10"/>
    <x v="155"/>
    <x v="2"/>
    <s v="OFF-AP-10000390"/>
    <x v="1"/>
    <s v="Appliances"/>
    <s v="Euro Pro Shark Stick Mini Vacuum"/>
    <n v="73.176000000000002"/>
  </r>
  <r>
    <n v="5416"/>
    <s v="US-2018-125647"/>
    <d v="2018-09-23T00:00:00"/>
    <d v="2018-09-28T00:00:00"/>
    <s v="Standard Class"/>
    <s v="LC-16870"/>
    <s v="Lena Cacioppo"/>
    <s v="Consumer"/>
    <s v="United States"/>
    <s v="Chicago"/>
    <x v="10"/>
    <x v="155"/>
    <x v="2"/>
    <s v="OFF-PA-10004888"/>
    <x v="1"/>
    <s v="Paper"/>
    <s v="Xerox 217"/>
    <n v="20.736000000000001"/>
  </r>
  <r>
    <n v="5417"/>
    <s v="US-2018-125647"/>
    <d v="2018-09-23T00:00:00"/>
    <d v="2018-09-28T00:00:00"/>
    <s v="Standard Class"/>
    <s v="LC-16870"/>
    <s v="Lena Cacioppo"/>
    <s v="Consumer"/>
    <s v="United States"/>
    <s v="Chicago"/>
    <x v="10"/>
    <x v="155"/>
    <x v="2"/>
    <s v="TEC-PH-10004188"/>
    <x v="2"/>
    <s v="Phones"/>
    <s v="OtterBox Commuter Series Case - Samsung Galaxy S4"/>
    <n v="39.984000000000002"/>
  </r>
  <r>
    <n v="5418"/>
    <s v="CA-2015-132542"/>
    <d v="2015-10-06T00:00:00"/>
    <d v="2015-10-08T00:00:00"/>
    <s v="Second Class"/>
    <s v="AM-10360"/>
    <s v="Alice McCarthy"/>
    <s v="Corporate"/>
    <s v="United States"/>
    <s v="Omaha"/>
    <x v="8"/>
    <x v="198"/>
    <x v="2"/>
    <s v="OFF-BI-10004099"/>
    <x v="1"/>
    <s v="Binders"/>
    <s v="GBC VeloBinder Strips"/>
    <n v="15.36"/>
  </r>
  <r>
    <n v="5419"/>
    <s v="CA-2016-110877"/>
    <d v="2016-10-23T00:00:00"/>
    <d v="2016-10-26T00:00:00"/>
    <s v="First Class"/>
    <s v="JE-15715"/>
    <s v="Joe Elijah"/>
    <s v="Consumer"/>
    <s v="United States"/>
    <s v="Houston"/>
    <x v="5"/>
    <x v="16"/>
    <x v="2"/>
    <s v="OFF-PA-10004621"/>
    <x v="1"/>
    <s v="Paper"/>
    <s v="Xerox 212"/>
    <n v="36.287999999999997"/>
  </r>
  <r>
    <n v="5420"/>
    <s v="CA-2016-110877"/>
    <d v="2016-10-23T00:00:00"/>
    <d v="2016-10-26T00:00:00"/>
    <s v="First Class"/>
    <s v="JE-15715"/>
    <s v="Joe Elijah"/>
    <s v="Consumer"/>
    <s v="United States"/>
    <s v="Houston"/>
    <x v="5"/>
    <x v="16"/>
    <x v="2"/>
    <s v="TEC-PH-10002103"/>
    <x v="2"/>
    <s v="Phones"/>
    <s v="Jabra SPEAK 410"/>
    <n v="150.38399999999999"/>
  </r>
  <r>
    <n v="5421"/>
    <s v="US-2017-151827"/>
    <d v="2017-03-31T00:00:00"/>
    <d v="2017-04-02T00:00:00"/>
    <s v="Second Class"/>
    <s v="CS-11950"/>
    <s v="Carlos Soltero"/>
    <s v="Consumer"/>
    <s v="United States"/>
    <s v="Philadelphia"/>
    <x v="9"/>
    <x v="63"/>
    <x v="3"/>
    <s v="TEC-PH-10002789"/>
    <x v="2"/>
    <s v="Phones"/>
    <s v="LG Exalt"/>
    <n v="280.78199999999998"/>
  </r>
  <r>
    <n v="5422"/>
    <s v="US-2017-151827"/>
    <d v="2017-03-31T00:00:00"/>
    <d v="2017-04-02T00:00:00"/>
    <s v="Second Class"/>
    <s v="CS-11950"/>
    <s v="Carlos Soltero"/>
    <s v="Consumer"/>
    <s v="United States"/>
    <s v="Philadelphia"/>
    <x v="9"/>
    <x v="63"/>
    <x v="3"/>
    <s v="TEC-AC-10003289"/>
    <x v="2"/>
    <s v="Accessories"/>
    <s v="Anker Ultra-Slim Mini Bluetooth 3.0 Wireless Keyboard"/>
    <n v="31.984000000000002"/>
  </r>
  <r>
    <n v="5423"/>
    <s v="US-2017-163258"/>
    <d v="2017-12-29T00:00:00"/>
    <d v="2018-01-02T00:00:00"/>
    <s v="Standard Class"/>
    <s v="PF-19225"/>
    <s v="Phillip Flathmann"/>
    <s v="Consumer"/>
    <s v="United States"/>
    <s v="Los Angeles"/>
    <x v="1"/>
    <x v="62"/>
    <x v="1"/>
    <s v="OFF-BI-10000138"/>
    <x v="1"/>
    <s v="Binders"/>
    <s v="Acco Translucent Poly Ring Binders"/>
    <n v="11.231999999999999"/>
  </r>
  <r>
    <n v="5424"/>
    <s v="CA-2018-103009"/>
    <d v="2018-11-03T00:00:00"/>
    <d v="2018-11-05T00:00:00"/>
    <s v="Second Class"/>
    <s v="PJ-18835"/>
    <s v="Patrick Jones"/>
    <s v="Corporate"/>
    <s v="United States"/>
    <s v="Richmond"/>
    <x v="0"/>
    <x v="126"/>
    <x v="0"/>
    <s v="OFF-PA-10001215"/>
    <x v="1"/>
    <s v="Paper"/>
    <s v="Xerox 1963"/>
    <n v="26.4"/>
  </r>
  <r>
    <n v="5425"/>
    <s v="US-2018-120649"/>
    <d v="2018-01-20T00:00:00"/>
    <d v="2018-01-26T00:00:00"/>
    <s v="Standard Class"/>
    <s v="JF-15490"/>
    <s v="Jeremy Farry"/>
    <s v="Consumer"/>
    <s v="United States"/>
    <s v="Waterbury"/>
    <x v="29"/>
    <x v="504"/>
    <x v="3"/>
    <s v="OFF-AR-10001545"/>
    <x v="1"/>
    <s v="Art"/>
    <s v="Newell 326"/>
    <n v="3.52"/>
  </r>
  <r>
    <n v="5426"/>
    <s v="CA-2017-153598"/>
    <d v="2017-12-03T00:00:00"/>
    <d v="2017-12-06T00:00:00"/>
    <s v="First Class"/>
    <s v="NM-18520"/>
    <s v="Neoma Murray"/>
    <s v="Consumer"/>
    <s v="United States"/>
    <s v="Los Angeles"/>
    <x v="1"/>
    <x v="62"/>
    <x v="1"/>
    <s v="TEC-AC-10003870"/>
    <x v="2"/>
    <s v="Accessories"/>
    <s v="LogitechÂ Z-906 Speaker sys - home theater - 5.1-CH"/>
    <n v="1649.95"/>
  </r>
  <r>
    <n v="5427"/>
    <s v="CA-2017-153598"/>
    <d v="2017-12-03T00:00:00"/>
    <d v="2017-12-06T00:00:00"/>
    <s v="First Class"/>
    <s v="NM-18520"/>
    <s v="Neoma Murray"/>
    <s v="Consumer"/>
    <s v="United States"/>
    <s v="Los Angeles"/>
    <x v="1"/>
    <x v="62"/>
    <x v="1"/>
    <s v="FUR-FU-10001085"/>
    <x v="0"/>
    <s v="Furnishings"/>
    <s v="3M Polarizing Light Filter Sleeves"/>
    <n v="111.9"/>
  </r>
  <r>
    <n v="5428"/>
    <s v="US-2017-108497"/>
    <d v="2017-06-14T00:00:00"/>
    <d v="2017-06-14T00:00:00"/>
    <s v="Same Day"/>
    <s v="MH-17290"/>
    <s v="Marc Harrigan"/>
    <s v="Home Office"/>
    <s v="United States"/>
    <s v="Los Angeles"/>
    <x v="1"/>
    <x v="1"/>
    <x v="1"/>
    <s v="FUR-BO-10004218"/>
    <x v="0"/>
    <s v="Bookcases"/>
    <s v="Bush Heritage Pine Collection 5-Shelf Bookcase, Albany Pine Finish, *Special Order"/>
    <n v="599.16499999999996"/>
  </r>
  <r>
    <n v="5429"/>
    <s v="CA-2017-113096"/>
    <d v="2017-09-02T00:00:00"/>
    <d v="2017-09-04T00:00:00"/>
    <s v="First Class"/>
    <s v="SZ-20035"/>
    <s v="Sam Zeldin"/>
    <s v="Home Office"/>
    <s v="United States"/>
    <s v="San Francisco"/>
    <x v="1"/>
    <x v="34"/>
    <x v="1"/>
    <s v="OFF-ST-10003455"/>
    <x v="1"/>
    <s v="Storage"/>
    <s v="Tenex File Box, Personal Filing Tote with Lid, Black"/>
    <n v="46.53"/>
  </r>
  <r>
    <n v="5430"/>
    <s v="CA-2015-136861"/>
    <d v="2015-09-05T00:00:00"/>
    <d v="2015-09-07T00:00:00"/>
    <s v="First Class"/>
    <s v="PR-18880"/>
    <s v="Patrick Ryan"/>
    <s v="Consumer"/>
    <s v="United States"/>
    <s v="Saint Petersburg"/>
    <x v="2"/>
    <x v="104"/>
    <x v="0"/>
    <s v="FUR-FU-10001967"/>
    <x v="0"/>
    <s v="Furnishings"/>
    <s v="Telescoping Adjustable Floor Lamp"/>
    <n v="31.984000000000002"/>
  </r>
  <r>
    <n v="5431"/>
    <s v="CA-2018-117422"/>
    <d v="2018-10-21T00:00:00"/>
    <d v="2018-10-25T00:00:00"/>
    <s v="Standard Class"/>
    <s v="FC-14245"/>
    <s v="Frank Carlisle"/>
    <s v="Home Office"/>
    <s v="United States"/>
    <s v="Lakewood"/>
    <x v="24"/>
    <x v="345"/>
    <x v="3"/>
    <s v="OFF-AP-10000938"/>
    <x v="1"/>
    <s v="Appliances"/>
    <s v="Avanti 1.7 Cu. Ft. Refrigerator"/>
    <n v="161.56800000000001"/>
  </r>
  <r>
    <n v="5432"/>
    <s v="CA-2018-117422"/>
    <d v="2018-10-21T00:00:00"/>
    <d v="2018-10-25T00:00:00"/>
    <s v="Standard Class"/>
    <s v="FC-14245"/>
    <s v="Frank Carlisle"/>
    <s v="Home Office"/>
    <s v="United States"/>
    <s v="Lakewood"/>
    <x v="24"/>
    <x v="345"/>
    <x v="3"/>
    <s v="OFF-PA-10002195"/>
    <x v="1"/>
    <s v="Paper"/>
    <s v="RSVP Cards &amp; Envelopes, Blank White, 8-1/2&quot; X 11&quot;, 24 Cards/25 Envelopes/Set"/>
    <n v="4.0640000000000001"/>
  </r>
  <r>
    <n v="5433"/>
    <s v="CA-2018-117422"/>
    <d v="2018-10-21T00:00:00"/>
    <d v="2018-10-25T00:00:00"/>
    <s v="Standard Class"/>
    <s v="FC-14245"/>
    <s v="Frank Carlisle"/>
    <s v="Home Office"/>
    <s v="United States"/>
    <s v="Lakewood"/>
    <x v="24"/>
    <x v="345"/>
    <x v="3"/>
    <s v="OFF-BI-10002799"/>
    <x v="1"/>
    <s v="Binders"/>
    <s v="SlimView Poly Binder, 3/8&quot;"/>
    <n v="6.2160000000000002"/>
  </r>
  <r>
    <n v="5434"/>
    <s v="CA-2018-129707"/>
    <d v="2018-04-25T00:00:00"/>
    <d v="2018-04-29T00:00:00"/>
    <s v="Standard Class"/>
    <s v="LH-16750"/>
    <s v="Larry Hughes"/>
    <s v="Consumer"/>
    <s v="United States"/>
    <s v="Chandler"/>
    <x v="16"/>
    <x v="522"/>
    <x v="1"/>
    <s v="OFF-AR-10000246"/>
    <x v="1"/>
    <s v="Art"/>
    <s v="Newell 318"/>
    <n v="8.8960000000000008"/>
  </r>
  <r>
    <n v="5435"/>
    <s v="CA-2016-160171"/>
    <d v="2016-10-19T00:00:00"/>
    <d v="2016-10-24T00:00:00"/>
    <s v="Standard Class"/>
    <s v="RM-19675"/>
    <s v="Robert Marley"/>
    <s v="Home Office"/>
    <s v="United States"/>
    <s v="Los Angeles"/>
    <x v="1"/>
    <x v="141"/>
    <x v="1"/>
    <s v="OFF-AP-10000275"/>
    <x v="1"/>
    <s v="Appliances"/>
    <s v="Sanyo Counter Height Refrigerator with Crisper, 3.6 Cubic Foot, Stainless Steel/Black"/>
    <n v="1640.7"/>
  </r>
  <r>
    <n v="5436"/>
    <s v="CA-2016-160171"/>
    <d v="2016-10-19T00:00:00"/>
    <d v="2016-10-24T00:00:00"/>
    <s v="Standard Class"/>
    <s v="RM-19675"/>
    <s v="Robert Marley"/>
    <s v="Home Office"/>
    <s v="United States"/>
    <s v="Los Angeles"/>
    <x v="1"/>
    <x v="141"/>
    <x v="1"/>
    <s v="TEC-AC-10000892"/>
    <x v="2"/>
    <s v="Accessories"/>
    <s v="NETGEAR N750 Dual Band Wi-Fi Gigabit Router"/>
    <n v="270"/>
  </r>
  <r>
    <n v="5437"/>
    <s v="CA-2015-103317"/>
    <d v="2015-07-05T00:00:00"/>
    <d v="2015-07-08T00:00:00"/>
    <s v="First Class"/>
    <s v="DM-13525"/>
    <s v="Don Miller"/>
    <s v="Corporate"/>
    <s v="United States"/>
    <s v="Palm Coast"/>
    <x v="2"/>
    <x v="183"/>
    <x v="0"/>
    <s v="FUR-FU-10001591"/>
    <x v="0"/>
    <s v="Furnishings"/>
    <s v="Advantus Panel Wall Certificate Holder - 8.5x11"/>
    <n v="19.52"/>
  </r>
  <r>
    <n v="5438"/>
    <s v="CA-2015-103317"/>
    <d v="2015-07-05T00:00:00"/>
    <d v="2015-07-08T00:00:00"/>
    <s v="First Class"/>
    <s v="DM-13525"/>
    <s v="Don Miller"/>
    <s v="Corporate"/>
    <s v="United States"/>
    <s v="Palm Coast"/>
    <x v="2"/>
    <x v="183"/>
    <x v="0"/>
    <s v="OFF-BI-10001787"/>
    <x v="1"/>
    <s v="Binders"/>
    <s v="Wilson Jones Four-Pocket Poly Binders"/>
    <n v="9.81"/>
  </r>
  <r>
    <n v="5439"/>
    <s v="CA-2015-103317"/>
    <d v="2015-07-05T00:00:00"/>
    <d v="2015-07-08T00:00:00"/>
    <s v="First Class"/>
    <s v="DM-13525"/>
    <s v="Don Miller"/>
    <s v="Corporate"/>
    <s v="United States"/>
    <s v="Palm Coast"/>
    <x v="2"/>
    <x v="183"/>
    <x v="0"/>
    <s v="FUR-FU-10003192"/>
    <x v="0"/>
    <s v="Furnishings"/>
    <s v="Luxo Adjustable Task Clamp Lamp"/>
    <n v="213.21600000000001"/>
  </r>
  <r>
    <n v="5440"/>
    <s v="CA-2017-167115"/>
    <d v="2017-04-04T00:00:00"/>
    <d v="2017-04-09T00:00:00"/>
    <s v="Standard Class"/>
    <s v="EH-14185"/>
    <s v="Evan Henry"/>
    <s v="Consumer"/>
    <s v="United States"/>
    <s v="New York City"/>
    <x v="15"/>
    <x v="45"/>
    <x v="3"/>
    <s v="OFF-BI-10004600"/>
    <x v="1"/>
    <s v="Binders"/>
    <s v="Ibico Ibimaster 300 Manual Binding System"/>
    <n v="588.78399999999999"/>
  </r>
  <r>
    <n v="5441"/>
    <s v="US-2018-153633"/>
    <d v="2018-11-13T00:00:00"/>
    <d v="2018-11-18T00:00:00"/>
    <s v="Second Class"/>
    <s v="TC-21295"/>
    <s v="Toby Carlisle"/>
    <s v="Consumer"/>
    <s v="United States"/>
    <s v="Jupiter"/>
    <x v="2"/>
    <x v="535"/>
    <x v="0"/>
    <s v="OFF-AR-10002335"/>
    <x v="1"/>
    <s v="Art"/>
    <s v="DIXON Oriole Pencils"/>
    <n v="2.0640000000000001"/>
  </r>
  <r>
    <n v="5442"/>
    <s v="CA-2018-155929"/>
    <d v="2018-09-09T00:00:00"/>
    <d v="2018-09-13T00:00:00"/>
    <s v="Standard Class"/>
    <s v="AI-10855"/>
    <s v="Arianne Irving"/>
    <s v="Consumer"/>
    <s v="United States"/>
    <s v="Glendale"/>
    <x v="16"/>
    <x v="275"/>
    <x v="1"/>
    <s v="OFF-PA-10000859"/>
    <x v="1"/>
    <s v="Paper"/>
    <s v="Unpadded Memo Slips"/>
    <n v="6.3680000000000003"/>
  </r>
  <r>
    <n v="5443"/>
    <s v="CA-2016-148712"/>
    <d v="2016-04-17T00:00:00"/>
    <d v="2016-04-23T00:00:00"/>
    <s v="Standard Class"/>
    <s v="JM-15535"/>
    <s v="Jessica Myrick"/>
    <s v="Consumer"/>
    <s v="United States"/>
    <s v="New York City"/>
    <x v="15"/>
    <x v="45"/>
    <x v="3"/>
    <s v="TEC-AC-10003198"/>
    <x v="2"/>
    <s v="Accessories"/>
    <s v="Enermax Acrylux Wireless Keyboard"/>
    <n v="99.6"/>
  </r>
  <r>
    <n v="5444"/>
    <s v="CA-2016-148712"/>
    <d v="2016-04-17T00:00:00"/>
    <d v="2016-04-23T00:00:00"/>
    <s v="Standard Class"/>
    <s v="JM-15535"/>
    <s v="Jessica Myrick"/>
    <s v="Consumer"/>
    <s v="United States"/>
    <s v="New York City"/>
    <x v="15"/>
    <x v="45"/>
    <x v="3"/>
    <s v="OFF-BI-10001900"/>
    <x v="1"/>
    <s v="Binders"/>
    <s v="DXL Angle-View Binders with Locking Rings, Black"/>
    <n v="62.295999999999999"/>
  </r>
  <r>
    <n v="5445"/>
    <s v="CA-2016-148712"/>
    <d v="2016-04-17T00:00:00"/>
    <d v="2016-04-23T00:00:00"/>
    <s v="Standard Class"/>
    <s v="JM-15535"/>
    <s v="Jessica Myrick"/>
    <s v="Consumer"/>
    <s v="United States"/>
    <s v="New York City"/>
    <x v="15"/>
    <x v="45"/>
    <x v="3"/>
    <s v="OFF-AR-10000614"/>
    <x v="1"/>
    <s v="Art"/>
    <s v="Barrel Sharpener"/>
    <n v="10.71"/>
  </r>
  <r>
    <n v="5446"/>
    <s v="CA-2017-128307"/>
    <d v="2017-07-25T00:00:00"/>
    <d v="2017-07-29T00:00:00"/>
    <s v="Standard Class"/>
    <s v="BE-11335"/>
    <s v="Bill Eplett"/>
    <s v="Home Office"/>
    <s v="United States"/>
    <s v="Houston"/>
    <x v="5"/>
    <x v="16"/>
    <x v="2"/>
    <s v="OFF-EN-10003040"/>
    <x v="1"/>
    <s v="Envelopes"/>
    <s v="Quality Park Security Envelopes"/>
    <n v="20.936"/>
  </r>
  <r>
    <n v="5447"/>
    <s v="US-2017-127425"/>
    <d v="2017-08-26T00:00:00"/>
    <d v="2017-08-31T00:00:00"/>
    <s v="Standard Class"/>
    <s v="DR-12880"/>
    <s v="Dan Reichenbach"/>
    <s v="Corporate"/>
    <s v="United States"/>
    <s v="New York City"/>
    <x v="15"/>
    <x v="45"/>
    <x v="3"/>
    <s v="TEC-PH-10003442"/>
    <x v="2"/>
    <s v="Phones"/>
    <s v="Samsung Replacement EH64AVFWE Premium Headset"/>
    <n v="33"/>
  </r>
  <r>
    <n v="5448"/>
    <s v="US-2017-127425"/>
    <d v="2017-08-26T00:00:00"/>
    <d v="2017-08-31T00:00:00"/>
    <s v="Standard Class"/>
    <s v="DR-12880"/>
    <s v="Dan Reichenbach"/>
    <s v="Corporate"/>
    <s v="United States"/>
    <s v="New York City"/>
    <x v="15"/>
    <x v="45"/>
    <x v="3"/>
    <s v="TEC-AC-10002800"/>
    <x v="2"/>
    <s v="Accessories"/>
    <s v="Plantronics Audio 478 Stereo USB Headset"/>
    <n v="249.95"/>
  </r>
  <r>
    <n v="5449"/>
    <s v="US-2015-119081"/>
    <d v="2015-09-12T00:00:00"/>
    <d v="2015-09-19T00:00:00"/>
    <s v="Standard Class"/>
    <s v="TA-21385"/>
    <s v="Tom Ashbrook"/>
    <s v="Home Office"/>
    <s v="United States"/>
    <s v="Olathe"/>
    <x v="41"/>
    <x v="309"/>
    <x v="2"/>
    <s v="OFF-SU-10000157"/>
    <x v="1"/>
    <s v="Supplies"/>
    <s v="Compact Automatic Electric Letter Opener"/>
    <n v="357.93"/>
  </r>
  <r>
    <n v="5450"/>
    <s v="US-2015-119081"/>
    <d v="2015-09-12T00:00:00"/>
    <d v="2015-09-19T00:00:00"/>
    <s v="Standard Class"/>
    <s v="TA-21385"/>
    <s v="Tom Ashbrook"/>
    <s v="Home Office"/>
    <s v="United States"/>
    <s v="Olathe"/>
    <x v="41"/>
    <x v="309"/>
    <x v="2"/>
    <s v="TEC-AC-10001542"/>
    <x v="2"/>
    <s v="Accessories"/>
    <s v="SanDisk Cruzer 16 GB USB Flash Drive"/>
    <n v="57.4"/>
  </r>
  <r>
    <n v="5451"/>
    <s v="US-2015-119081"/>
    <d v="2015-09-12T00:00:00"/>
    <d v="2015-09-19T00:00:00"/>
    <s v="Standard Class"/>
    <s v="TA-21385"/>
    <s v="Tom Ashbrook"/>
    <s v="Home Office"/>
    <s v="United States"/>
    <s v="Olathe"/>
    <x v="41"/>
    <x v="309"/>
    <x v="2"/>
    <s v="OFF-BI-10004519"/>
    <x v="1"/>
    <s v="Binders"/>
    <s v="GBC DocuBind P100 Manual Binding Machine"/>
    <n v="331.96"/>
  </r>
  <r>
    <n v="5452"/>
    <s v="US-2015-119081"/>
    <d v="2015-09-12T00:00:00"/>
    <d v="2015-09-19T00:00:00"/>
    <s v="Standard Class"/>
    <s v="TA-21385"/>
    <s v="Tom Ashbrook"/>
    <s v="Home Office"/>
    <s v="United States"/>
    <s v="Olathe"/>
    <x v="41"/>
    <x v="309"/>
    <x v="2"/>
    <s v="FUR-FU-10003464"/>
    <x v="0"/>
    <s v="Furnishings"/>
    <s v="Seth Thomas 8 1/2&quot; Cubicle Clock"/>
    <n v="40.56"/>
  </r>
  <r>
    <n v="5453"/>
    <s v="CA-2017-140613"/>
    <d v="2017-07-22T00:00:00"/>
    <d v="2017-07-29T00:00:00"/>
    <s v="Standard Class"/>
    <s v="KN-16705"/>
    <s v="Kristina Nunn"/>
    <s v="Home Office"/>
    <s v="United States"/>
    <s v="Sparks"/>
    <x v="33"/>
    <x v="383"/>
    <x v="1"/>
    <s v="OFF-SU-10004261"/>
    <x v="1"/>
    <s v="Supplies"/>
    <s v="Fiskars 8&quot; Scissors, 2/Pack"/>
    <n v="86.2"/>
  </r>
  <r>
    <n v="5454"/>
    <s v="US-2018-108700"/>
    <d v="2018-05-19T00:00:00"/>
    <d v="2018-05-23T00:00:00"/>
    <s v="Standard Class"/>
    <s v="PJ-18835"/>
    <s v="Patrick Jones"/>
    <s v="Corporate"/>
    <s v="United States"/>
    <s v="Rockford"/>
    <x v="10"/>
    <x v="228"/>
    <x v="2"/>
    <s v="OFF-PA-10004733"/>
    <x v="1"/>
    <s v="Paper"/>
    <s v="Things To Do Today Spiral Book"/>
    <n v="38.015999999999998"/>
  </r>
  <r>
    <n v="5455"/>
    <s v="CA-2018-160962"/>
    <d v="2018-04-28T00:00:00"/>
    <d v="2018-05-02T00:00:00"/>
    <s v="Standard Class"/>
    <s v="MC-17605"/>
    <s v="Matt Connell"/>
    <s v="Corporate"/>
    <s v="United States"/>
    <s v="Philadelphia"/>
    <x v="9"/>
    <x v="105"/>
    <x v="3"/>
    <s v="OFF-ST-10001325"/>
    <x v="1"/>
    <s v="Storage"/>
    <s v="Sterilite Officeware Hinged File Box"/>
    <n v="8.3840000000000003"/>
  </r>
  <r>
    <n v="5456"/>
    <s v="CA-2018-160962"/>
    <d v="2018-04-28T00:00:00"/>
    <d v="2018-05-02T00:00:00"/>
    <s v="Standard Class"/>
    <s v="MC-17605"/>
    <s v="Matt Connell"/>
    <s v="Corporate"/>
    <s v="United States"/>
    <s v="Philadelphia"/>
    <x v="9"/>
    <x v="105"/>
    <x v="3"/>
    <s v="OFF-AR-10003056"/>
    <x v="1"/>
    <s v="Art"/>
    <s v="Newell 341"/>
    <n v="6.8479999999999999"/>
  </r>
  <r>
    <n v="5457"/>
    <s v="CA-2018-130631"/>
    <d v="2018-12-29T00:00:00"/>
    <d v="2019-01-02T00:00:00"/>
    <s v="Standard Class"/>
    <s v="BS-11755"/>
    <s v="Bruce Stewart"/>
    <s v="Consumer"/>
    <s v="United States"/>
    <s v="Edmonds"/>
    <x v="4"/>
    <x v="199"/>
    <x v="1"/>
    <s v="OFF-FA-10000089"/>
    <x v="1"/>
    <s v="Fasteners"/>
    <s v="Acco Glide Clips"/>
    <n v="19.600000000000001"/>
  </r>
  <r>
    <n v="5458"/>
    <s v="CA-2018-130631"/>
    <d v="2018-12-29T00:00:00"/>
    <d v="2019-01-02T00:00:00"/>
    <s v="Standard Class"/>
    <s v="BS-11755"/>
    <s v="Bruce Stewart"/>
    <s v="Consumer"/>
    <s v="United States"/>
    <s v="Edmonds"/>
    <x v="4"/>
    <x v="199"/>
    <x v="1"/>
    <s v="FUR-FU-10004093"/>
    <x v="0"/>
    <s v="Furnishings"/>
    <s v="Hand-Finished Solid Wood Document Frame"/>
    <n v="68.459999999999994"/>
  </r>
  <r>
    <n v="5459"/>
    <s v="CA-2018-116680"/>
    <d v="2018-09-04T00:00:00"/>
    <d v="2018-09-06T00:00:00"/>
    <s v="Second Class"/>
    <s v="PK-19075"/>
    <s v="Pete Kriz"/>
    <s v="Consumer"/>
    <s v="United States"/>
    <s v="San Francisco"/>
    <x v="1"/>
    <x v="34"/>
    <x v="1"/>
    <s v="OFF-BI-10004022"/>
    <x v="1"/>
    <s v="Binders"/>
    <s v="Acco Suede Grain Vinyl Round Ring Binder"/>
    <n v="13.343999999999999"/>
  </r>
  <r>
    <n v="5460"/>
    <s v="CA-2018-116680"/>
    <d v="2018-09-04T00:00:00"/>
    <d v="2018-09-06T00:00:00"/>
    <s v="Second Class"/>
    <s v="PK-19075"/>
    <s v="Pete Kriz"/>
    <s v="Consumer"/>
    <s v="United States"/>
    <s v="San Francisco"/>
    <x v="1"/>
    <x v="34"/>
    <x v="1"/>
    <s v="FUR-TA-10001771"/>
    <x v="0"/>
    <s v="Tables"/>
    <s v="Bush Cubix Conference Tables, Fully Assembled"/>
    <n v="1478.2719999999999"/>
  </r>
  <r>
    <n v="5461"/>
    <s v="US-2015-107405"/>
    <d v="2015-03-21T00:00:00"/>
    <d v="2015-03-25T00:00:00"/>
    <s v="Standard Class"/>
    <s v="TS-21205"/>
    <s v="Thomas Seio"/>
    <s v="Corporate"/>
    <s v="United States"/>
    <s v="Asheville"/>
    <x v="3"/>
    <x v="196"/>
    <x v="0"/>
    <s v="OFF-ST-10002301"/>
    <x v="1"/>
    <s v="Storage"/>
    <s v="Tennsco Commercial Shelving"/>
    <n v="16.271999999999998"/>
  </r>
  <r>
    <n v="5462"/>
    <s v="CA-2018-101574"/>
    <d v="2018-09-28T00:00:00"/>
    <d v="2018-10-04T00:00:00"/>
    <s v="Standard Class"/>
    <s v="BD-11725"/>
    <s v="Bruce Degenhardt"/>
    <s v="Consumer"/>
    <s v="United States"/>
    <s v="Los Angeles"/>
    <x v="1"/>
    <x v="3"/>
    <x v="1"/>
    <s v="FUR-FU-10001706"/>
    <x v="0"/>
    <s v="Furnishings"/>
    <s v="Longer-Life Soft White Bulbs"/>
    <n v="9.24"/>
  </r>
  <r>
    <n v="5463"/>
    <s v="CA-2015-146591"/>
    <d v="2015-01-19T00:00:00"/>
    <d v="2015-01-20T00:00:00"/>
    <s v="First Class"/>
    <s v="TS-21340"/>
    <s v="Toby Swindell"/>
    <s v="Consumer"/>
    <s v="United States"/>
    <s v="Scottsdale"/>
    <x v="16"/>
    <x v="57"/>
    <x v="1"/>
    <s v="OFF-BI-10003676"/>
    <x v="1"/>
    <s v="Binders"/>
    <s v="GBC Standard Recycled Report Covers, Clear Plastic Sheets"/>
    <n v="32.340000000000003"/>
  </r>
  <r>
    <n v="5464"/>
    <s v="CA-2015-146591"/>
    <d v="2015-01-19T00:00:00"/>
    <d v="2015-01-20T00:00:00"/>
    <s v="First Class"/>
    <s v="TS-21340"/>
    <s v="Toby Swindell"/>
    <s v="Consumer"/>
    <s v="United States"/>
    <s v="Scottsdale"/>
    <x v="16"/>
    <x v="57"/>
    <x v="1"/>
    <s v="OFF-PA-10000659"/>
    <x v="1"/>
    <s v="Paper"/>
    <s v="TOPS Carbonless Receipt Book, Four 2-3/4 x 7-1/4 Money Receipts per Page"/>
    <n v="56.064"/>
  </r>
  <r>
    <n v="5465"/>
    <s v="CA-2015-146591"/>
    <d v="2015-01-19T00:00:00"/>
    <d v="2015-01-20T00:00:00"/>
    <s v="First Class"/>
    <s v="TS-21340"/>
    <s v="Toby Swindell"/>
    <s v="Consumer"/>
    <s v="United States"/>
    <s v="Scottsdale"/>
    <x v="16"/>
    <x v="57"/>
    <x v="1"/>
    <s v="OFF-EN-10002504"/>
    <x v="1"/>
    <s v="Envelopes"/>
    <s v="Tyvek  Top-Opening Peel &amp; Seel Envelopes, Plain White"/>
    <n v="108.72"/>
  </r>
  <r>
    <n v="5466"/>
    <s v="CA-2015-146591"/>
    <d v="2015-01-19T00:00:00"/>
    <d v="2015-01-20T00:00:00"/>
    <s v="First Class"/>
    <s v="TS-21340"/>
    <s v="Toby Swindell"/>
    <s v="Consumer"/>
    <s v="United States"/>
    <s v="Scottsdale"/>
    <x v="16"/>
    <x v="57"/>
    <x v="1"/>
    <s v="FUR-BO-10001972"/>
    <x v="0"/>
    <s v="Bookcases"/>
    <s v="O'Sullivan 4-Shelf Bookcase in Odessa Pine"/>
    <n v="181.47"/>
  </r>
  <r>
    <n v="5467"/>
    <s v="CA-2015-107706"/>
    <d v="2015-02-14T00:00:00"/>
    <d v="2015-02-19T00:00:00"/>
    <s v="Second Class"/>
    <s v="ST-20530"/>
    <s v="Shui Tom"/>
    <s v="Consumer"/>
    <s v="United States"/>
    <s v="Houston"/>
    <x v="5"/>
    <x v="14"/>
    <x v="2"/>
    <s v="OFF-PA-10000466"/>
    <x v="1"/>
    <s v="Paper"/>
    <s v="Memo Book, 100 Message Capacity, 5 3/8â€ x 11â€"/>
    <n v="16.175999999999998"/>
  </r>
  <r>
    <n v="5468"/>
    <s v="CA-2017-122448"/>
    <d v="2017-06-09T00:00:00"/>
    <d v="2017-06-14T00:00:00"/>
    <s v="Standard Class"/>
    <s v="DB-13210"/>
    <s v="Dean Braden"/>
    <s v="Consumer"/>
    <s v="United States"/>
    <s v="San Francisco"/>
    <x v="1"/>
    <x v="9"/>
    <x v="1"/>
    <s v="FUR-CH-10002774"/>
    <x v="0"/>
    <s v="Chairs"/>
    <s v="Global Deluxe Stacking Chair, Gray"/>
    <n v="122.352"/>
  </r>
  <r>
    <n v="5469"/>
    <s v="CA-2015-132451"/>
    <d v="2015-09-26T00:00:00"/>
    <d v="2015-09-27T00:00:00"/>
    <s v="First Class"/>
    <s v="KF-16285"/>
    <s v="Karen Ferguson"/>
    <s v="Home Office"/>
    <s v="United States"/>
    <s v="San Diego"/>
    <x v="1"/>
    <x v="188"/>
    <x v="1"/>
    <s v="FUR-CH-10000454"/>
    <x v="0"/>
    <s v="Chairs"/>
    <s v="Hon Deluxe Fabric Upholstered Stacking Chairs, Rounded Back"/>
    <n v="585.55200000000002"/>
  </r>
  <r>
    <n v="5470"/>
    <s v="CA-2015-132451"/>
    <d v="2015-09-26T00:00:00"/>
    <d v="2015-09-27T00:00:00"/>
    <s v="First Class"/>
    <s v="KF-16285"/>
    <s v="Karen Ferguson"/>
    <s v="Home Office"/>
    <s v="United States"/>
    <s v="San Diego"/>
    <x v="1"/>
    <x v="188"/>
    <x v="1"/>
    <s v="OFF-PA-10004888"/>
    <x v="1"/>
    <s v="Paper"/>
    <s v="Xerox 217"/>
    <n v="19.440000000000001"/>
  </r>
  <r>
    <n v="5471"/>
    <s v="CA-2017-158547"/>
    <d v="2017-05-30T00:00:00"/>
    <d v="2017-06-04T00:00:00"/>
    <s v="Standard Class"/>
    <s v="JM-16195"/>
    <s v="Justin MacKendrick"/>
    <s v="Consumer"/>
    <s v="United States"/>
    <s v="Hamilton"/>
    <x v="24"/>
    <x v="72"/>
    <x v="3"/>
    <s v="OFF-AP-10003842"/>
    <x v="1"/>
    <s v="Appliances"/>
    <s v="Euro-Pro Shark Turbo Vacuum"/>
    <n v="123.92"/>
  </r>
  <r>
    <n v="5472"/>
    <s v="CA-2018-116946"/>
    <d v="2018-12-19T00:00:00"/>
    <d v="2018-12-23T00:00:00"/>
    <s v="Standard Class"/>
    <s v="TS-21505"/>
    <s v="Tony Sayre"/>
    <s v="Consumer"/>
    <s v="United States"/>
    <s v="Parker"/>
    <x v="22"/>
    <x v="147"/>
    <x v="1"/>
    <s v="FUR-FU-10000320"/>
    <x v="0"/>
    <s v="Furnishings"/>
    <s v="OIC Stacking Trays"/>
    <n v="13.36"/>
  </r>
  <r>
    <n v="5473"/>
    <s v="CA-2018-116946"/>
    <d v="2018-12-19T00:00:00"/>
    <d v="2018-12-23T00:00:00"/>
    <s v="Standard Class"/>
    <s v="TS-21505"/>
    <s v="Tony Sayre"/>
    <s v="Consumer"/>
    <s v="United States"/>
    <s v="Parker"/>
    <x v="22"/>
    <x v="147"/>
    <x v="1"/>
    <s v="OFF-ST-10002554"/>
    <x v="1"/>
    <s v="Storage"/>
    <s v="Tennsco Industrial Shelving"/>
    <n v="78.256"/>
  </r>
  <r>
    <n v="5474"/>
    <s v="CA-2018-116946"/>
    <d v="2018-12-19T00:00:00"/>
    <d v="2018-12-23T00:00:00"/>
    <s v="Standard Class"/>
    <s v="TS-21505"/>
    <s v="Tony Sayre"/>
    <s v="Consumer"/>
    <s v="United States"/>
    <s v="Parker"/>
    <x v="22"/>
    <x v="147"/>
    <x v="1"/>
    <s v="FUR-BO-10000468"/>
    <x v="0"/>
    <s v="Bookcases"/>
    <s v="O'Sullivan 2-Shelf Heavy-Duty Bookcases"/>
    <n v="102.018"/>
  </r>
  <r>
    <n v="5475"/>
    <s v="CA-2018-121741"/>
    <d v="2018-12-26T00:00:00"/>
    <d v="2018-12-26T00:00:00"/>
    <s v="Same Day"/>
    <s v="YC-21895"/>
    <s v="Yoseph Carroll"/>
    <s v="Corporate"/>
    <s v="United States"/>
    <s v="Fremont"/>
    <x v="8"/>
    <x v="10"/>
    <x v="2"/>
    <s v="OFF-ST-10004459"/>
    <x v="1"/>
    <s v="Storage"/>
    <s v="Tennsco Single-Tier Lockers"/>
    <n v="750.68"/>
  </r>
  <r>
    <n v="5476"/>
    <s v="CA-2018-169691"/>
    <d v="2018-06-15T00:00:00"/>
    <d v="2018-06-18T00:00:00"/>
    <s v="First Class"/>
    <s v="Dp-13240"/>
    <s v="Dean percer"/>
    <s v="Home Office"/>
    <s v="United States"/>
    <s v="Maple Grove"/>
    <x v="11"/>
    <x v="431"/>
    <x v="2"/>
    <s v="OFF-LA-10002312"/>
    <x v="1"/>
    <s v="Labels"/>
    <s v="Avery 490"/>
    <n v="44.4"/>
  </r>
  <r>
    <n v="5477"/>
    <s v="CA-2018-169691"/>
    <d v="2018-06-15T00:00:00"/>
    <d v="2018-06-18T00:00:00"/>
    <s v="First Class"/>
    <s v="Dp-13240"/>
    <s v="Dean percer"/>
    <s v="Home Office"/>
    <s v="United States"/>
    <s v="Maple Grove"/>
    <x v="11"/>
    <x v="431"/>
    <x v="2"/>
    <s v="OFF-ST-10001291"/>
    <x v="1"/>
    <s v="Storage"/>
    <s v="Tenex Personal Self-Stacking Standard File Box, Black/Gray"/>
    <n v="84.55"/>
  </r>
  <r>
    <n v="5478"/>
    <s v="CA-2018-169691"/>
    <d v="2018-06-15T00:00:00"/>
    <d v="2018-06-18T00:00:00"/>
    <s v="First Class"/>
    <s v="Dp-13240"/>
    <s v="Dean percer"/>
    <s v="Home Office"/>
    <s v="United States"/>
    <s v="Maple Grove"/>
    <x v="11"/>
    <x v="431"/>
    <x v="2"/>
    <s v="OFF-PA-10003022"/>
    <x v="1"/>
    <s v="Paper"/>
    <s v="Xerox 1992"/>
    <n v="17.940000000000001"/>
  </r>
  <r>
    <n v="5479"/>
    <s v="CA-2017-121356"/>
    <d v="2017-11-20T00:00:00"/>
    <d v="2017-11-24T00:00:00"/>
    <s v="Standard Class"/>
    <s v="SJ-20500"/>
    <s v="Shirley Jackson"/>
    <s v="Consumer"/>
    <s v="United States"/>
    <s v="Newark"/>
    <x v="13"/>
    <x v="284"/>
    <x v="3"/>
    <s v="OFF-BI-10002133"/>
    <x v="1"/>
    <s v="Binders"/>
    <s v="Wilson Jones Elliptical Ring 3 1/2&quot; Capacity Binders, 800 sheets"/>
    <n v="128.4"/>
  </r>
  <r>
    <n v="5480"/>
    <s v="CA-2015-101770"/>
    <d v="2015-03-31T00:00:00"/>
    <d v="2015-04-04T00:00:00"/>
    <s v="Standard Class"/>
    <s v="KB-16240"/>
    <s v="Karen Bern"/>
    <s v="Corporate"/>
    <s v="United States"/>
    <s v="Miami"/>
    <x v="2"/>
    <x v="123"/>
    <x v="0"/>
    <s v="OFF-BI-10001097"/>
    <x v="1"/>
    <s v="Binders"/>
    <s v="Avery Hole Reinforcements"/>
    <n v="1.869"/>
  </r>
  <r>
    <n v="5481"/>
    <s v="CA-2018-105487"/>
    <d v="2018-10-08T00:00:00"/>
    <d v="2018-10-14T00:00:00"/>
    <s v="Standard Class"/>
    <s v="CS-12250"/>
    <s v="Chris Selesnick"/>
    <s v="Corporate"/>
    <s v="United States"/>
    <s v="San Diego"/>
    <x v="1"/>
    <x v="188"/>
    <x v="1"/>
    <s v="TEC-PH-10001336"/>
    <x v="2"/>
    <s v="Phones"/>
    <s v="Digium D40 VoIP phone"/>
    <n v="103.19199999999999"/>
  </r>
  <r>
    <n v="5482"/>
    <s v="CA-2018-105487"/>
    <d v="2018-10-08T00:00:00"/>
    <d v="2018-10-14T00:00:00"/>
    <s v="Standard Class"/>
    <s v="CS-12250"/>
    <s v="Chris Selesnick"/>
    <s v="Corporate"/>
    <s v="United States"/>
    <s v="San Diego"/>
    <x v="1"/>
    <x v="188"/>
    <x v="1"/>
    <s v="TEC-AC-10002305"/>
    <x v="2"/>
    <s v="Accessories"/>
    <s v="KeyTronicÂ E03601U1 -Â KeyboardÂ - Beige"/>
    <n v="36"/>
  </r>
  <r>
    <n v="5483"/>
    <s v="CA-2018-105487"/>
    <d v="2018-10-08T00:00:00"/>
    <d v="2018-10-14T00:00:00"/>
    <s v="Standard Class"/>
    <s v="CS-12250"/>
    <s v="Chris Selesnick"/>
    <s v="Corporate"/>
    <s v="United States"/>
    <s v="San Diego"/>
    <x v="1"/>
    <x v="188"/>
    <x v="1"/>
    <s v="TEC-AC-10003610"/>
    <x v="2"/>
    <s v="Accessories"/>
    <s v="LogitechÂ Illuminated - Keyboard"/>
    <n v="239.96"/>
  </r>
  <r>
    <n v="5484"/>
    <s v="CA-2018-105487"/>
    <d v="2018-10-08T00:00:00"/>
    <d v="2018-10-14T00:00:00"/>
    <s v="Standard Class"/>
    <s v="CS-12250"/>
    <s v="Chris Selesnick"/>
    <s v="Corporate"/>
    <s v="United States"/>
    <s v="San Diego"/>
    <x v="1"/>
    <x v="188"/>
    <x v="1"/>
    <s v="OFF-ST-10002301"/>
    <x v="1"/>
    <s v="Storage"/>
    <s v="Tennsco Commercial Shelving"/>
    <n v="40.68"/>
  </r>
  <r>
    <n v="5485"/>
    <s v="CA-2018-148999"/>
    <d v="2018-01-30T00:00:00"/>
    <d v="2018-02-04T00:00:00"/>
    <s v="Standard Class"/>
    <s v="EB-13870"/>
    <s v="Emily Burns"/>
    <s v="Consumer"/>
    <s v="United States"/>
    <s v="Miami"/>
    <x v="2"/>
    <x v="229"/>
    <x v="0"/>
    <s v="FUR-CH-10002044"/>
    <x v="0"/>
    <s v="Chairs"/>
    <s v="Office Star - Contemporary Task Swivel chair with 2-way adjustable arms, Plum"/>
    <n v="419.13600000000002"/>
  </r>
  <r>
    <n v="5486"/>
    <s v="CA-2015-107573"/>
    <d v="2015-12-12T00:00:00"/>
    <d v="2015-12-17T00:00:00"/>
    <s v="Standard Class"/>
    <s v="PB-19150"/>
    <s v="Philip Brown"/>
    <s v="Consumer"/>
    <s v="United States"/>
    <s v="Miami"/>
    <x v="2"/>
    <x v="327"/>
    <x v="0"/>
    <s v="OFF-EN-10001099"/>
    <x v="1"/>
    <s v="Envelopes"/>
    <s v="Staple envelope"/>
    <n v="23.472000000000001"/>
  </r>
  <r>
    <n v="5487"/>
    <s v="CA-2016-156608"/>
    <d v="2016-10-24T00:00:00"/>
    <d v="2016-10-29T00:00:00"/>
    <s v="Standard Class"/>
    <s v="MT-18070"/>
    <s v="Michelle Tran"/>
    <s v="Home Office"/>
    <s v="United States"/>
    <s v="San Antonio"/>
    <x v="5"/>
    <x v="65"/>
    <x v="2"/>
    <s v="OFF-BI-10004140"/>
    <x v="1"/>
    <s v="Binders"/>
    <s v="Avery Non-Stick Binders"/>
    <n v="3.5920000000000001"/>
  </r>
  <r>
    <n v="5488"/>
    <s v="CA-2018-134495"/>
    <d v="2018-04-01T00:00:00"/>
    <d v="2018-04-04T00:00:00"/>
    <s v="Second Class"/>
    <s v="BF-11020"/>
    <s v="Barry FranzÃ¶sisch"/>
    <s v="Corporate"/>
    <s v="United States"/>
    <s v="Jacksonville"/>
    <x v="2"/>
    <x v="133"/>
    <x v="0"/>
    <s v="TEC-PH-10004897"/>
    <x v="2"/>
    <s v="Phones"/>
    <s v="Mediabridge Sport Armband iPhone 5s"/>
    <n v="23.975999999999999"/>
  </r>
  <r>
    <n v="5489"/>
    <s v="CA-2018-134495"/>
    <d v="2018-04-01T00:00:00"/>
    <d v="2018-04-04T00:00:00"/>
    <s v="Second Class"/>
    <s v="BF-11020"/>
    <s v="Barry FranzÃ¶sisch"/>
    <s v="Corporate"/>
    <s v="United States"/>
    <s v="Jacksonville"/>
    <x v="2"/>
    <x v="133"/>
    <x v="0"/>
    <s v="OFF-LA-10000262"/>
    <x v="1"/>
    <s v="Labels"/>
    <s v="Avery 494"/>
    <n v="6.2640000000000002"/>
  </r>
  <r>
    <n v="5490"/>
    <s v="CA-2018-134495"/>
    <d v="2018-04-01T00:00:00"/>
    <d v="2018-04-04T00:00:00"/>
    <s v="Second Class"/>
    <s v="BF-11020"/>
    <s v="Barry FranzÃ¶sisch"/>
    <s v="Corporate"/>
    <s v="United States"/>
    <s v="Jacksonville"/>
    <x v="2"/>
    <x v="133"/>
    <x v="0"/>
    <s v="OFF-AP-10002222"/>
    <x v="1"/>
    <s v="Appliances"/>
    <s v="Staple holder"/>
    <n v="20.808"/>
  </r>
  <r>
    <n v="5491"/>
    <s v="CA-2018-134495"/>
    <d v="2018-04-01T00:00:00"/>
    <d v="2018-04-04T00:00:00"/>
    <s v="Second Class"/>
    <s v="BF-11020"/>
    <s v="Barry FranzÃ¶sisch"/>
    <s v="Corporate"/>
    <s v="United States"/>
    <s v="Jacksonville"/>
    <x v="2"/>
    <x v="133"/>
    <x v="0"/>
    <s v="FUR-CH-10003774"/>
    <x v="0"/>
    <s v="Chairs"/>
    <s v="Global Wood Trimmed Manager's Task Chair, Khaki"/>
    <n v="218.352"/>
  </r>
  <r>
    <n v="5492"/>
    <s v="CA-2018-164098"/>
    <d v="2018-01-26T00:00:00"/>
    <d v="2018-01-27T00:00:00"/>
    <s v="First Class"/>
    <s v="CG-12520"/>
    <s v="Claire Gute"/>
    <s v="Consumer"/>
    <s v="United States"/>
    <s v="Houston"/>
    <x v="5"/>
    <x v="32"/>
    <x v="2"/>
    <s v="OFF-ST-10000615"/>
    <x v="1"/>
    <s v="Storage"/>
    <s v="SimpliFile Personal File, Black Granite, 15w x 6-15/16d x 11-1/4h"/>
    <n v="18.16"/>
  </r>
  <r>
    <n v="5493"/>
    <s v="CA-2015-105249"/>
    <d v="2015-11-28T00:00:00"/>
    <d v="2015-11-28T00:00:00"/>
    <s v="Same Day"/>
    <s v="DH-13675"/>
    <s v="Duane Huffman"/>
    <s v="Home Office"/>
    <s v="United States"/>
    <s v="San Francisco"/>
    <x v="1"/>
    <x v="34"/>
    <x v="1"/>
    <s v="OFF-SU-10001225"/>
    <x v="1"/>
    <s v="Supplies"/>
    <s v="Staple remover"/>
    <n v="7.36"/>
  </r>
  <r>
    <n v="5494"/>
    <s v="CA-2015-105249"/>
    <d v="2015-11-28T00:00:00"/>
    <d v="2015-11-28T00:00:00"/>
    <s v="Same Day"/>
    <s v="DH-13675"/>
    <s v="Duane Huffman"/>
    <s v="Home Office"/>
    <s v="United States"/>
    <s v="San Francisco"/>
    <x v="1"/>
    <x v="34"/>
    <x v="1"/>
    <s v="OFF-LA-10002043"/>
    <x v="1"/>
    <s v="Labels"/>
    <s v="Avery 489"/>
    <n v="41.4"/>
  </r>
  <r>
    <n v="5495"/>
    <s v="CA-2015-105249"/>
    <d v="2015-11-28T00:00:00"/>
    <d v="2015-11-28T00:00:00"/>
    <s v="Same Day"/>
    <s v="DH-13675"/>
    <s v="Duane Huffman"/>
    <s v="Home Office"/>
    <s v="United States"/>
    <s v="San Francisco"/>
    <x v="1"/>
    <x v="34"/>
    <x v="1"/>
    <s v="FUR-BO-10000330"/>
    <x v="0"/>
    <s v="Bookcases"/>
    <s v="Sauder Camden County Barrister Bookcase, Planked Cherry Finish"/>
    <n v="411.33199999999999"/>
  </r>
  <r>
    <n v="5496"/>
    <s v="CA-2016-113523"/>
    <d v="2016-09-04T00:00:00"/>
    <d v="2016-09-08T00:00:00"/>
    <s v="Standard Class"/>
    <s v="SC-20440"/>
    <s v="Shaun Chance"/>
    <s v="Corporate"/>
    <s v="United States"/>
    <s v="Philadelphia"/>
    <x v="9"/>
    <x v="11"/>
    <x v="3"/>
    <s v="OFF-BI-10001249"/>
    <x v="1"/>
    <s v="Binders"/>
    <s v="Avery Heavy-Duty EZD View Binder with Locking Rings"/>
    <n v="7.6559999999999997"/>
  </r>
  <r>
    <n v="5497"/>
    <s v="CA-2018-117821"/>
    <d v="2018-06-12T00:00:00"/>
    <d v="2018-06-16T00:00:00"/>
    <s v="Standard Class"/>
    <s v="HG-15025"/>
    <s v="Hunter Glantz"/>
    <s v="Consumer"/>
    <s v="United States"/>
    <s v="Marion"/>
    <x v="24"/>
    <x v="367"/>
    <x v="3"/>
    <s v="TEC-AC-10004469"/>
    <x v="2"/>
    <s v="Accessories"/>
    <s v="Microsoft Sculpt Comfort Mouse"/>
    <n v="63.92"/>
  </r>
  <r>
    <n v="5498"/>
    <s v="CA-2018-164378"/>
    <d v="2018-07-15T00:00:00"/>
    <d v="2018-07-18T00:00:00"/>
    <s v="Second Class"/>
    <s v="MM-18055"/>
    <s v="Michelle Moray"/>
    <s v="Consumer"/>
    <s v="United States"/>
    <s v="New York City"/>
    <x v="15"/>
    <x v="23"/>
    <x v="3"/>
    <s v="OFF-AR-10001177"/>
    <x v="1"/>
    <s v="Art"/>
    <s v="Newell 349"/>
    <n v="6.56"/>
  </r>
  <r>
    <n v="5499"/>
    <s v="CA-2018-164378"/>
    <d v="2018-07-15T00:00:00"/>
    <d v="2018-07-18T00:00:00"/>
    <s v="Second Class"/>
    <s v="MM-18055"/>
    <s v="Michelle Moray"/>
    <s v="Consumer"/>
    <s v="United States"/>
    <s v="New York City"/>
    <x v="15"/>
    <x v="23"/>
    <x v="3"/>
    <s v="OFF-LA-10000634"/>
    <x v="1"/>
    <s v="Labels"/>
    <s v="Avery 509"/>
    <n v="7.83"/>
  </r>
  <r>
    <n v="5500"/>
    <s v="CA-2018-164378"/>
    <d v="2018-07-15T00:00:00"/>
    <d v="2018-07-18T00:00:00"/>
    <s v="Second Class"/>
    <s v="MM-18055"/>
    <s v="Michelle Moray"/>
    <s v="Consumer"/>
    <s v="United States"/>
    <s v="New York City"/>
    <x v="15"/>
    <x v="23"/>
    <x v="3"/>
    <s v="TEC-AC-10004708"/>
    <x v="2"/>
    <s v="Accessories"/>
    <s v="Sony 32GB Class 10 Micro SDHC R40 Memory Card"/>
    <n v="41.9"/>
  </r>
  <r>
    <n v="5501"/>
    <s v="CA-2018-164378"/>
    <d v="2018-07-15T00:00:00"/>
    <d v="2018-07-18T00:00:00"/>
    <s v="Second Class"/>
    <s v="MM-18055"/>
    <s v="Michelle Moray"/>
    <s v="Consumer"/>
    <s v="United States"/>
    <s v="New York City"/>
    <x v="15"/>
    <x v="23"/>
    <x v="3"/>
    <s v="FUR-CH-10002084"/>
    <x v="0"/>
    <s v="Chairs"/>
    <s v="Hon Mobius Operator's Chair"/>
    <n v="664.14599999999996"/>
  </r>
  <r>
    <n v="5502"/>
    <s v="CA-2018-164378"/>
    <d v="2018-07-15T00:00:00"/>
    <d v="2018-07-18T00:00:00"/>
    <s v="Second Class"/>
    <s v="MM-18055"/>
    <s v="Michelle Moray"/>
    <s v="Consumer"/>
    <s v="United States"/>
    <s v="New York City"/>
    <x v="15"/>
    <x v="23"/>
    <x v="3"/>
    <s v="OFF-PA-10004519"/>
    <x v="1"/>
    <s v="Paper"/>
    <s v="Spiral Phone Message Books with Labels by Adams"/>
    <n v="8.9600000000000009"/>
  </r>
  <r>
    <n v="5503"/>
    <s v="CA-2018-127782"/>
    <d v="2018-11-02T00:00:00"/>
    <d v="2018-11-06T00:00:00"/>
    <s v="Standard Class"/>
    <s v="TH-21115"/>
    <s v="Thea Hudgings"/>
    <s v="Corporate"/>
    <s v="United States"/>
    <s v="Philadelphia"/>
    <x v="9"/>
    <x v="11"/>
    <x v="3"/>
    <s v="FUR-FU-10001847"/>
    <x v="0"/>
    <s v="Furnishings"/>
    <s v="Eldon Image Series Black Desk Accessories"/>
    <n v="3.3119999999999998"/>
  </r>
  <r>
    <n v="5504"/>
    <s v="CA-2018-127782"/>
    <d v="2018-11-02T00:00:00"/>
    <d v="2018-11-06T00:00:00"/>
    <s v="Standard Class"/>
    <s v="TH-21115"/>
    <s v="Thea Hudgings"/>
    <s v="Corporate"/>
    <s v="United States"/>
    <s v="Philadelphia"/>
    <x v="9"/>
    <x v="11"/>
    <x v="3"/>
    <s v="OFF-AP-10001962"/>
    <x v="1"/>
    <s v="Appliances"/>
    <s v="Black &amp; Decker Filter for Double Action Dustbuster Cordless Vac BLDV7210"/>
    <n v="20.135999999999999"/>
  </r>
  <r>
    <n v="5505"/>
    <s v="CA-2018-127782"/>
    <d v="2018-11-02T00:00:00"/>
    <d v="2018-11-06T00:00:00"/>
    <s v="Standard Class"/>
    <s v="TH-21115"/>
    <s v="Thea Hudgings"/>
    <s v="Corporate"/>
    <s v="United States"/>
    <s v="Philadelphia"/>
    <x v="9"/>
    <x v="11"/>
    <x v="3"/>
    <s v="OFF-EN-10003845"/>
    <x v="1"/>
    <s v="Envelopes"/>
    <s v="Colored Envelopes"/>
    <n v="8.8559999999999999"/>
  </r>
  <r>
    <n v="5506"/>
    <s v="CA-2018-127782"/>
    <d v="2018-11-02T00:00:00"/>
    <d v="2018-11-06T00:00:00"/>
    <s v="Standard Class"/>
    <s v="TH-21115"/>
    <s v="Thea Hudgings"/>
    <s v="Corporate"/>
    <s v="United States"/>
    <s v="Philadelphia"/>
    <x v="9"/>
    <x v="11"/>
    <x v="3"/>
    <s v="TEC-PH-10001817"/>
    <x v="2"/>
    <s v="Phones"/>
    <s v="Wilson Electronics DB Pro Signal Booster"/>
    <n v="859.2"/>
  </r>
  <r>
    <n v="5507"/>
    <s v="US-2017-162026"/>
    <d v="2017-10-08T00:00:00"/>
    <d v="2017-10-08T00:00:00"/>
    <s v="Same Day"/>
    <s v="JE-15745"/>
    <s v="Joel Eaton"/>
    <s v="Consumer"/>
    <s v="United States"/>
    <s v="Los Angeles"/>
    <x v="1"/>
    <x v="1"/>
    <x v="1"/>
    <s v="OFF-PA-10000167"/>
    <x v="1"/>
    <s v="Paper"/>
    <s v="Xerox 1925"/>
    <n v="61.96"/>
  </r>
  <r>
    <n v="5508"/>
    <s v="CA-2017-150000"/>
    <d v="2017-04-08T00:00:00"/>
    <d v="2017-04-14T00:00:00"/>
    <s v="Standard Class"/>
    <s v="PG-18820"/>
    <s v="Patrick Gardner"/>
    <s v="Consumer"/>
    <s v="United States"/>
    <s v="Smyrna"/>
    <x v="32"/>
    <x v="268"/>
    <x v="0"/>
    <s v="OFF-EN-10002973"/>
    <x v="1"/>
    <s v="Envelopes"/>
    <s v="Ampad #10 Peel &amp; Seel Holiday Envelopes"/>
    <n v="17.920000000000002"/>
  </r>
  <r>
    <n v="5509"/>
    <s v="CA-2016-168529"/>
    <d v="2016-10-08T00:00:00"/>
    <d v="2016-10-12T00:00:00"/>
    <s v="Standard Class"/>
    <s v="MB-17305"/>
    <s v="Maria Bertelson"/>
    <s v="Consumer"/>
    <s v="United States"/>
    <s v="San Francisco"/>
    <x v="1"/>
    <x v="34"/>
    <x v="1"/>
    <s v="FUR-FU-10001588"/>
    <x v="0"/>
    <s v="Furnishings"/>
    <s v="Deflect-o SuperTray Unbreakable Stackable Tray, Letter, Black"/>
    <n v="145.9"/>
  </r>
  <r>
    <n v="5510"/>
    <s v="US-2018-152569"/>
    <d v="2018-05-15T00:00:00"/>
    <d v="2018-05-20T00:00:00"/>
    <s v="Standard Class"/>
    <s v="JD-16015"/>
    <s v="Joy Daniels"/>
    <s v="Consumer"/>
    <s v="United States"/>
    <s v="Chicago"/>
    <x v="10"/>
    <x v="155"/>
    <x v="2"/>
    <s v="OFF-PA-10001736"/>
    <x v="1"/>
    <s v="Paper"/>
    <s v="Xerox 1880"/>
    <n v="56.704000000000001"/>
  </r>
  <r>
    <n v="5511"/>
    <s v="US-2018-152569"/>
    <d v="2018-05-15T00:00:00"/>
    <d v="2018-05-20T00:00:00"/>
    <s v="Standard Class"/>
    <s v="JD-16015"/>
    <s v="Joy Daniels"/>
    <s v="Consumer"/>
    <s v="United States"/>
    <s v="Chicago"/>
    <x v="10"/>
    <x v="155"/>
    <x v="2"/>
    <s v="TEC-PH-10002185"/>
    <x v="2"/>
    <s v="Phones"/>
    <s v="QVS USB Car Charger 2-Port 2.1Amp for iPod/iPhone/iPad/iPad 2/iPad 3"/>
    <n v="11.12"/>
  </r>
  <r>
    <n v="5512"/>
    <s v="US-2015-137680"/>
    <d v="2015-02-24T00:00:00"/>
    <d v="2015-03-02T00:00:00"/>
    <s v="Standard Class"/>
    <s v="JH-15430"/>
    <s v="Jennifer Halladay"/>
    <s v="Consumer"/>
    <s v="United States"/>
    <s v="Medford"/>
    <x v="21"/>
    <x v="324"/>
    <x v="1"/>
    <s v="OFF-PA-10000174"/>
    <x v="1"/>
    <s v="Paper"/>
    <s v="Message Book, Wirebound, Four 5 1/2&quot; X 4&quot; Forms/Pg., 200 Dupl. Sets/Book"/>
    <n v="32.896000000000001"/>
  </r>
  <r>
    <n v="5513"/>
    <s v="US-2015-137680"/>
    <d v="2015-02-24T00:00:00"/>
    <d v="2015-03-02T00:00:00"/>
    <s v="Standard Class"/>
    <s v="JH-15430"/>
    <s v="Jennifer Halladay"/>
    <s v="Consumer"/>
    <s v="United States"/>
    <s v="Medford"/>
    <x v="21"/>
    <x v="324"/>
    <x v="1"/>
    <s v="OFF-PA-10000069"/>
    <x v="1"/>
    <s v="Paper"/>
    <s v="TOPS 4 x 6 Fluorescent Color Memo Sheets, 500 Sheets per Pack"/>
    <n v="22.776"/>
  </r>
  <r>
    <n v="5514"/>
    <s v="CA-2016-103177"/>
    <d v="2016-05-30T00:00:00"/>
    <d v="2016-06-01T00:00:00"/>
    <s v="First Class"/>
    <s v="EN-13780"/>
    <s v="Edward Nazzal"/>
    <s v="Consumer"/>
    <s v="United States"/>
    <s v="New York City"/>
    <x v="15"/>
    <x v="29"/>
    <x v="3"/>
    <s v="TEC-PH-10001795"/>
    <x v="2"/>
    <s v="Phones"/>
    <s v="RCA H5401RE1 DECT 6.0 4-Line Cordless Handset With Caller ID/Call Waiting"/>
    <n v="239.97"/>
  </r>
  <r>
    <n v="5515"/>
    <s v="CA-2016-103177"/>
    <d v="2016-05-30T00:00:00"/>
    <d v="2016-06-01T00:00:00"/>
    <s v="First Class"/>
    <s v="EN-13780"/>
    <s v="Edward Nazzal"/>
    <s v="Consumer"/>
    <s v="United States"/>
    <s v="New York City"/>
    <x v="15"/>
    <x v="29"/>
    <x v="3"/>
    <s v="OFF-AP-10004540"/>
    <x v="1"/>
    <s v="Appliances"/>
    <s v="Eureka The Boss Lite 10-Amp Upright Vacuum, Blue"/>
    <n v="160.32"/>
  </r>
  <r>
    <n v="5516"/>
    <s v="CA-2016-103177"/>
    <d v="2016-05-30T00:00:00"/>
    <d v="2016-06-01T00:00:00"/>
    <s v="First Class"/>
    <s v="EN-13780"/>
    <s v="Edward Nazzal"/>
    <s v="Consumer"/>
    <s v="United States"/>
    <s v="New York City"/>
    <x v="15"/>
    <x v="29"/>
    <x v="3"/>
    <s v="TEC-PH-10001527"/>
    <x v="2"/>
    <s v="Phones"/>
    <s v="Plantronics MX500i Earset"/>
    <n v="128.85"/>
  </r>
  <r>
    <n v="5517"/>
    <s v="US-2017-138408"/>
    <d v="2017-11-18T00:00:00"/>
    <d v="2017-11-21T00:00:00"/>
    <s v="Second Class"/>
    <s v="KC-16255"/>
    <s v="Karen Carlisle"/>
    <s v="Corporate"/>
    <s v="United States"/>
    <s v="Huntsville"/>
    <x v="19"/>
    <x v="363"/>
    <x v="0"/>
    <s v="TEC-AC-10003870"/>
    <x v="2"/>
    <s v="Accessories"/>
    <s v="LogitechÂ Z-906 Speaker sys - home theater - 5.1-CH"/>
    <n v="1319.96"/>
  </r>
  <r>
    <n v="5518"/>
    <s v="CA-2018-117667"/>
    <d v="2018-12-04T00:00:00"/>
    <d v="2018-12-09T00:00:00"/>
    <s v="Standard Class"/>
    <s v="MS-17980"/>
    <s v="Michael Stewart"/>
    <s v="Corporate"/>
    <s v="United States"/>
    <s v="Philadelphia"/>
    <x v="9"/>
    <x v="63"/>
    <x v="3"/>
    <s v="FUR-CH-10004540"/>
    <x v="0"/>
    <s v="Chairs"/>
    <s v="Global Chrome Stack Chair"/>
    <n v="239.96"/>
  </r>
  <r>
    <n v="5519"/>
    <s v="CA-2018-117667"/>
    <d v="2018-12-04T00:00:00"/>
    <d v="2018-12-09T00:00:00"/>
    <s v="Standard Class"/>
    <s v="MS-17980"/>
    <s v="Michael Stewart"/>
    <s v="Corporate"/>
    <s v="United States"/>
    <s v="Philadelphia"/>
    <x v="9"/>
    <x v="63"/>
    <x v="3"/>
    <s v="FUR-FU-10004093"/>
    <x v="0"/>
    <s v="Furnishings"/>
    <s v="Hand-Finished Solid Wood Document Frame"/>
    <n v="54.768000000000001"/>
  </r>
  <r>
    <n v="5520"/>
    <s v="CA-2018-117667"/>
    <d v="2018-12-04T00:00:00"/>
    <d v="2018-12-09T00:00:00"/>
    <s v="Standard Class"/>
    <s v="MS-17980"/>
    <s v="Michael Stewart"/>
    <s v="Corporate"/>
    <s v="United States"/>
    <s v="Philadelphia"/>
    <x v="9"/>
    <x v="63"/>
    <x v="3"/>
    <s v="OFF-AR-10000716"/>
    <x v="1"/>
    <s v="Art"/>
    <s v="DIXON Ticonderoga Erasable Checking Pencils"/>
    <n v="13.391999999999999"/>
  </r>
  <r>
    <n v="5521"/>
    <s v="CA-2018-117667"/>
    <d v="2018-12-04T00:00:00"/>
    <d v="2018-12-09T00:00:00"/>
    <s v="Standard Class"/>
    <s v="MS-17980"/>
    <s v="Michael Stewart"/>
    <s v="Corporate"/>
    <s v="United States"/>
    <s v="Philadelphia"/>
    <x v="9"/>
    <x v="63"/>
    <x v="3"/>
    <s v="OFF-PA-10002709"/>
    <x v="1"/>
    <s v="Paper"/>
    <s v="Xerox 1956"/>
    <n v="23.92"/>
  </r>
  <r>
    <n v="5522"/>
    <s v="CA-2018-117667"/>
    <d v="2018-12-04T00:00:00"/>
    <d v="2018-12-09T00:00:00"/>
    <s v="Standard Class"/>
    <s v="MS-17980"/>
    <s v="Michael Stewart"/>
    <s v="Corporate"/>
    <s v="United States"/>
    <s v="Philadelphia"/>
    <x v="9"/>
    <x v="63"/>
    <x v="3"/>
    <s v="TEC-AC-10000580"/>
    <x v="2"/>
    <s v="Accessories"/>
    <s v="Logitech G13 Programmable Gameboard with LCD Display"/>
    <n v="255.96799999999999"/>
  </r>
  <r>
    <n v="5523"/>
    <s v="CA-2017-110982"/>
    <d v="2017-06-05T00:00:00"/>
    <d v="2017-06-07T00:00:00"/>
    <s v="First Class"/>
    <s v="CK-12205"/>
    <s v="Chloris Kastensmidt"/>
    <s v="Consumer"/>
    <s v="United States"/>
    <s v="Santa Clara"/>
    <x v="1"/>
    <x v="86"/>
    <x v="1"/>
    <s v="OFF-BI-10000829"/>
    <x v="1"/>
    <s v="Binders"/>
    <s v="Avery Non-Stick Binders"/>
    <n v="21.552"/>
  </r>
  <r>
    <n v="5524"/>
    <s v="CA-2017-110982"/>
    <d v="2017-06-05T00:00:00"/>
    <d v="2017-06-07T00:00:00"/>
    <s v="First Class"/>
    <s v="CK-12205"/>
    <s v="Chloris Kastensmidt"/>
    <s v="Consumer"/>
    <s v="United States"/>
    <s v="Santa Clara"/>
    <x v="1"/>
    <x v="86"/>
    <x v="1"/>
    <s v="OFF-AP-10004859"/>
    <x v="1"/>
    <s v="Appliances"/>
    <s v="Acco 6 Outlet Guardian Premium Surge Suppressor"/>
    <n v="58.24"/>
  </r>
  <r>
    <n v="5525"/>
    <s v="CA-2017-147123"/>
    <d v="2017-12-10T00:00:00"/>
    <d v="2017-12-12T00:00:00"/>
    <s v="First Class"/>
    <s v="SJ-20125"/>
    <s v="Sanjit Jacobs"/>
    <s v="Home Office"/>
    <s v="United States"/>
    <s v="Long Beach"/>
    <x v="1"/>
    <x v="106"/>
    <x v="1"/>
    <s v="OFF-PA-10000575"/>
    <x v="1"/>
    <s v="Paper"/>
    <s v="Wirebound Message Books, Four 2 3/4 x 5 White Forms per Page"/>
    <n v="80.28"/>
  </r>
  <r>
    <n v="5526"/>
    <s v="CA-2018-154501"/>
    <d v="2018-04-30T00:00:00"/>
    <d v="2018-05-05T00:00:00"/>
    <s v="Standard Class"/>
    <s v="EA-14035"/>
    <s v="Erin Ashbrook"/>
    <s v="Corporate"/>
    <s v="United States"/>
    <s v="Los Angeles"/>
    <x v="1"/>
    <x v="141"/>
    <x v="1"/>
    <s v="OFF-AR-10002804"/>
    <x v="1"/>
    <s v="Art"/>
    <s v="Faber Castell Col-Erase Pencils"/>
    <n v="9.7799999999999994"/>
  </r>
  <r>
    <n v="5527"/>
    <s v="CA-2018-166933"/>
    <d v="2018-04-24T00:00:00"/>
    <d v="2018-04-28T00:00:00"/>
    <s v="Standard Class"/>
    <s v="MG-17890"/>
    <s v="Michael Granlund"/>
    <s v="Home Office"/>
    <s v="United States"/>
    <s v="Santa Barbara"/>
    <x v="1"/>
    <x v="536"/>
    <x v="1"/>
    <s v="OFF-FA-10002676"/>
    <x v="1"/>
    <s v="Fasteners"/>
    <s v="Colored Push Pins"/>
    <n v="1.81"/>
  </r>
  <r>
    <n v="5528"/>
    <s v="CA-2016-142055"/>
    <d v="2016-05-08T00:00:00"/>
    <d v="2016-05-10T00:00:00"/>
    <s v="First Class"/>
    <s v="AB-10255"/>
    <s v="Alejandro Ballentine"/>
    <s v="Home Office"/>
    <s v="United States"/>
    <s v="New York City"/>
    <x v="15"/>
    <x v="29"/>
    <x v="3"/>
    <s v="OFF-PA-10003465"/>
    <x v="1"/>
    <s v="Paper"/>
    <s v="Xerox 1912"/>
    <n v="37.94"/>
  </r>
  <r>
    <n v="5529"/>
    <s v="CA-2016-137106"/>
    <d v="2016-03-31T00:00:00"/>
    <d v="2016-04-04T00:00:00"/>
    <s v="Standard Class"/>
    <s v="SC-20260"/>
    <s v="Scott Cohen"/>
    <s v="Corporate"/>
    <s v="United States"/>
    <s v="Jacksonville"/>
    <x v="2"/>
    <x v="133"/>
    <x v="0"/>
    <s v="TEC-PH-10000011"/>
    <x v="2"/>
    <s v="Phones"/>
    <s v="PureGear Roll-On Screen Protector"/>
    <n v="79.959999999999994"/>
  </r>
  <r>
    <n v="5530"/>
    <s v="CA-2018-136609"/>
    <d v="2018-08-06T00:00:00"/>
    <d v="2018-08-11T00:00:00"/>
    <s v="Standard Class"/>
    <s v="TB-21355"/>
    <s v="Todd Boyes"/>
    <s v="Corporate"/>
    <s v="United States"/>
    <s v="Cedar Hill"/>
    <x v="5"/>
    <x v="537"/>
    <x v="2"/>
    <s v="OFF-PA-10004381"/>
    <x v="1"/>
    <s v="Paper"/>
    <s v="14-7/8 x 11 Blue Bar Computer Printout Paper"/>
    <n v="115.29600000000001"/>
  </r>
  <r>
    <n v="5531"/>
    <s v="CA-2018-160885"/>
    <d v="2018-12-02T00:00:00"/>
    <d v="2018-12-06T00:00:00"/>
    <s v="Standard Class"/>
    <s v="JK-16090"/>
    <s v="Juliana Krohn"/>
    <s v="Consumer"/>
    <s v="United States"/>
    <s v="Omaha"/>
    <x v="8"/>
    <x v="198"/>
    <x v="2"/>
    <s v="TEC-PH-10001795"/>
    <x v="2"/>
    <s v="Phones"/>
    <s v="ClearOne CHATAttach 160 -Â speaker phone"/>
    <n v="2479.96"/>
  </r>
  <r>
    <n v="5532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TEC-AC-10001109"/>
    <x v="2"/>
    <s v="Accessories"/>
    <s v="Logitech Trackman Marble Mouse"/>
    <n v="179.94"/>
  </r>
  <r>
    <n v="5533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TEC-AC-10003038"/>
    <x v="2"/>
    <s v="Accessories"/>
    <s v="Kingston Digital DataTraveler 16GB USB 2.0"/>
    <n v="26.85"/>
  </r>
  <r>
    <n v="5534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TEC-AC-10003174"/>
    <x v="2"/>
    <s v="Accessories"/>
    <s v="Plantronics S12 Corded Telephone Headset System"/>
    <n v="323.37"/>
  </r>
  <r>
    <n v="5535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OFF-PA-10000157"/>
    <x v="1"/>
    <s v="Paper"/>
    <s v="Xerox 191"/>
    <n v="59.94"/>
  </r>
  <r>
    <n v="5536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OFF-BI-10001721"/>
    <x v="1"/>
    <s v="Binders"/>
    <s v="Trimflex Flexible Post Binders"/>
    <n v="64.14"/>
  </r>
  <r>
    <n v="5537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OFF-BI-10000591"/>
    <x v="1"/>
    <s v="Binders"/>
    <s v="Avery Binder Labels"/>
    <n v="11.67"/>
  </r>
  <r>
    <n v="5538"/>
    <s v="US-2017-167472"/>
    <d v="2017-06-06T00:00:00"/>
    <d v="2017-06-07T00:00:00"/>
    <s v="First Class"/>
    <s v="CK-12595"/>
    <s v="Clytie Kelty"/>
    <s v="Consumer"/>
    <s v="United States"/>
    <s v="Little Rock"/>
    <x v="36"/>
    <x v="365"/>
    <x v="0"/>
    <s v="OFF-PA-10001534"/>
    <x v="1"/>
    <s v="Paper"/>
    <s v="Xerox 230"/>
    <n v="12.96"/>
  </r>
  <r>
    <n v="5539"/>
    <s v="CA-2016-120551"/>
    <d v="2016-04-13T00:00:00"/>
    <d v="2016-04-20T00:00:00"/>
    <s v="Standard Class"/>
    <s v="SS-20590"/>
    <s v="Sonia Sunley"/>
    <s v="Consumer"/>
    <s v="United States"/>
    <s v="Norfolk"/>
    <x v="8"/>
    <x v="538"/>
    <x v="2"/>
    <s v="OFF-BI-10002071"/>
    <x v="1"/>
    <s v="Binders"/>
    <s v="Fellowes Black Plastic Comb Bindings"/>
    <n v="17.43"/>
  </r>
  <r>
    <n v="5540"/>
    <s v="US-2018-150595"/>
    <d v="2018-05-22T00:00:00"/>
    <d v="2018-05-26T00:00:00"/>
    <s v="Standard Class"/>
    <s v="LE-16810"/>
    <s v="Laurel Elliston"/>
    <s v="Consumer"/>
    <s v="United States"/>
    <s v="Chicago"/>
    <x v="10"/>
    <x v="155"/>
    <x v="2"/>
    <s v="FUR-CH-10000513"/>
    <x v="0"/>
    <s v="Chairs"/>
    <s v="High-Back Leather Manager's Chair"/>
    <n v="181.98599999999999"/>
  </r>
  <r>
    <n v="5541"/>
    <s v="US-2018-150595"/>
    <d v="2018-05-22T00:00:00"/>
    <d v="2018-05-26T00:00:00"/>
    <s v="Standard Class"/>
    <s v="LE-16810"/>
    <s v="Laurel Elliston"/>
    <s v="Consumer"/>
    <s v="United States"/>
    <s v="Chicago"/>
    <x v="10"/>
    <x v="155"/>
    <x v="2"/>
    <s v="OFF-BI-10003274"/>
    <x v="1"/>
    <s v="Binders"/>
    <s v="Avery Durable Slant Ring Binders, No Labels"/>
    <n v="1.5920000000000001"/>
  </r>
  <r>
    <n v="5542"/>
    <s v="US-2018-150595"/>
    <d v="2018-05-22T00:00:00"/>
    <d v="2018-05-26T00:00:00"/>
    <s v="Standard Class"/>
    <s v="LE-16810"/>
    <s v="Laurel Elliston"/>
    <s v="Consumer"/>
    <s v="United States"/>
    <s v="Chicago"/>
    <x v="10"/>
    <x v="155"/>
    <x v="2"/>
    <s v="OFF-SU-10000381"/>
    <x v="1"/>
    <s v="Supplies"/>
    <s v="Acme Forged Steel Scissors with Black Enamel Handles"/>
    <n v="22.344000000000001"/>
  </r>
  <r>
    <n v="5543"/>
    <s v="CA-2017-134936"/>
    <d v="2017-12-19T00:00:00"/>
    <d v="2017-12-25T00:00:00"/>
    <s v="Standard Class"/>
    <s v="ES-14080"/>
    <s v="Erin Smith"/>
    <s v="Corporate"/>
    <s v="United States"/>
    <s v="Tucson"/>
    <x v="16"/>
    <x v="115"/>
    <x v="1"/>
    <s v="FUR-TA-10001086"/>
    <x v="0"/>
    <s v="Tables"/>
    <s v="SAFCO PlanMaster Boards, 60w x 37-1/2d, White Melamine"/>
    <n v="455.97"/>
  </r>
  <r>
    <n v="5544"/>
    <s v="CA-2017-134936"/>
    <d v="2017-12-19T00:00:00"/>
    <d v="2017-12-25T00:00:00"/>
    <s v="Standard Class"/>
    <s v="ES-14080"/>
    <s v="Erin Smith"/>
    <s v="Corporate"/>
    <s v="United States"/>
    <s v="Tucson"/>
    <x v="16"/>
    <x v="115"/>
    <x v="1"/>
    <s v="OFF-BI-10000174"/>
    <x v="1"/>
    <s v="Binders"/>
    <s v="Wilson Jones Clip &amp; Carry Folder Binder Tool for Ring Binders, Clear"/>
    <n v="10.44"/>
  </r>
  <r>
    <n v="5545"/>
    <s v="CA-2017-134936"/>
    <d v="2017-12-19T00:00:00"/>
    <d v="2017-12-25T00:00:00"/>
    <s v="Standard Class"/>
    <s v="ES-14080"/>
    <s v="Erin Smith"/>
    <s v="Corporate"/>
    <s v="United States"/>
    <s v="Tucson"/>
    <x v="16"/>
    <x v="115"/>
    <x v="1"/>
    <s v="OFF-BI-10002103"/>
    <x v="1"/>
    <s v="Binders"/>
    <s v="Cardinal Slant-D Ring Binder, Heavy Gauge Vinyl"/>
    <n v="5.2140000000000004"/>
  </r>
  <r>
    <n v="5546"/>
    <s v="CA-2018-102967"/>
    <d v="2018-09-22T00:00:00"/>
    <d v="2018-09-26T00:00:00"/>
    <s v="Standard Class"/>
    <s v="MG-17890"/>
    <s v="Michael Granlund"/>
    <s v="Home Office"/>
    <s v="United States"/>
    <s v="Concord"/>
    <x v="38"/>
    <x v="208"/>
    <x v="3"/>
    <s v="OFF-ST-10001590"/>
    <x v="1"/>
    <s v="Storage"/>
    <s v="Tenex Personal Project File with Scoop Front Design, Black"/>
    <n v="67.400000000000006"/>
  </r>
  <r>
    <n v="5547"/>
    <s v="CA-2018-151008"/>
    <d v="2018-09-07T00:00:00"/>
    <d v="2018-09-08T00:00:00"/>
    <s v="First Class"/>
    <s v="JM-16195"/>
    <s v="Justin MacKendrick"/>
    <s v="Consumer"/>
    <s v="United States"/>
    <s v="Draper"/>
    <x v="7"/>
    <x v="539"/>
    <x v="1"/>
    <s v="FUR-FU-10002396"/>
    <x v="0"/>
    <s v="Furnishings"/>
    <s v="DAX Copper Panel Document Frame, 5 x 7 Size"/>
    <n v="25.16"/>
  </r>
  <r>
    <n v="5548"/>
    <s v="CA-2018-151008"/>
    <d v="2018-09-07T00:00:00"/>
    <d v="2018-09-08T00:00:00"/>
    <s v="First Class"/>
    <s v="JM-16195"/>
    <s v="Justin MacKendrick"/>
    <s v="Consumer"/>
    <s v="United States"/>
    <s v="Draper"/>
    <x v="7"/>
    <x v="539"/>
    <x v="1"/>
    <s v="TEC-PH-10002807"/>
    <x v="2"/>
    <s v="Phones"/>
    <s v="Motorla HX550 Universal Bluetooth Headset"/>
    <n v="126.56"/>
  </r>
  <r>
    <n v="5549"/>
    <s v="CA-2015-159800"/>
    <d v="2015-11-28T00:00:00"/>
    <d v="2015-12-01T00:00:00"/>
    <s v="First Class"/>
    <s v="SG-20470"/>
    <s v="Sheri Gordon"/>
    <s v="Consumer"/>
    <s v="United States"/>
    <s v="San Francisco"/>
    <x v="1"/>
    <x v="9"/>
    <x v="1"/>
    <s v="OFF-AP-10004859"/>
    <x v="1"/>
    <s v="Appliances"/>
    <s v="Acco 6 Outlet Guardian Premium Surge Suppressor"/>
    <n v="43.68"/>
  </r>
  <r>
    <n v="5550"/>
    <s v="CA-2015-159800"/>
    <d v="2015-11-28T00:00:00"/>
    <d v="2015-12-01T00:00:00"/>
    <s v="First Class"/>
    <s v="SG-20470"/>
    <s v="Sheri Gordon"/>
    <s v="Consumer"/>
    <s v="United States"/>
    <s v="San Francisco"/>
    <x v="1"/>
    <x v="9"/>
    <x v="1"/>
    <s v="TEC-AC-10003447"/>
    <x v="2"/>
    <s v="Accessories"/>
    <s v="Micropad Numeric Keypads"/>
    <n v="139.93"/>
  </r>
  <r>
    <n v="5551"/>
    <s v="US-2015-159618"/>
    <d v="2015-11-12T00:00:00"/>
    <d v="2015-11-16T00:00:00"/>
    <s v="Standard Class"/>
    <s v="DB-12970"/>
    <s v="Darren Budd"/>
    <s v="Corporate"/>
    <s v="United States"/>
    <s v="Houston"/>
    <x v="5"/>
    <x v="66"/>
    <x v="2"/>
    <s v="OFF-AR-10003183"/>
    <x v="1"/>
    <s v="Art"/>
    <s v="Avery Fluorescent Highlighter Four-Color Set"/>
    <n v="2.6720000000000002"/>
  </r>
  <r>
    <n v="5552"/>
    <s v="US-2015-159618"/>
    <d v="2015-11-12T00:00:00"/>
    <d v="2015-11-16T00:00:00"/>
    <s v="Standard Class"/>
    <s v="DB-12970"/>
    <s v="Darren Budd"/>
    <s v="Corporate"/>
    <s v="United States"/>
    <s v="Houston"/>
    <x v="5"/>
    <x v="66"/>
    <x v="2"/>
    <s v="OFF-SU-10000432"/>
    <x v="1"/>
    <s v="Supplies"/>
    <s v="Acco Side-Punched Conventional Columnar Pads"/>
    <n v="16.655999999999999"/>
  </r>
  <r>
    <n v="5553"/>
    <s v="US-2015-159618"/>
    <d v="2015-11-12T00:00:00"/>
    <d v="2015-11-16T00:00:00"/>
    <s v="Standard Class"/>
    <s v="DB-12970"/>
    <s v="Darren Budd"/>
    <s v="Corporate"/>
    <s v="United States"/>
    <s v="Houston"/>
    <x v="5"/>
    <x v="66"/>
    <x v="2"/>
    <s v="TEC-AC-10003832"/>
    <x v="2"/>
    <s v="Accessories"/>
    <s v="ImationÂ 16GB Mini TravelDrive USB 2.0Â Flash Drive"/>
    <n v="79.512"/>
  </r>
  <r>
    <n v="5554"/>
    <s v="US-2015-159618"/>
    <d v="2015-11-12T00:00:00"/>
    <d v="2015-11-16T00:00:00"/>
    <s v="Standard Class"/>
    <s v="DB-12970"/>
    <s v="Darren Budd"/>
    <s v="Corporate"/>
    <s v="United States"/>
    <s v="Houston"/>
    <x v="5"/>
    <x v="66"/>
    <x v="2"/>
    <s v="OFF-PA-10004100"/>
    <x v="1"/>
    <s v="Paper"/>
    <s v="Xerox 216"/>
    <n v="36.287999999999997"/>
  </r>
  <r>
    <n v="5555"/>
    <s v="US-2015-159618"/>
    <d v="2015-11-12T00:00:00"/>
    <d v="2015-11-16T00:00:00"/>
    <s v="Standard Class"/>
    <s v="DB-12970"/>
    <s v="Darren Budd"/>
    <s v="Corporate"/>
    <s v="United States"/>
    <s v="Houston"/>
    <x v="5"/>
    <x v="66"/>
    <x v="2"/>
    <s v="FUR-BO-10004467"/>
    <x v="0"/>
    <s v="Bookcases"/>
    <s v="Bestar Classic Bookcase"/>
    <n v="67.993200000000002"/>
  </r>
  <r>
    <n v="5556"/>
    <s v="CA-2018-116113"/>
    <d v="2018-10-02T00:00:00"/>
    <d v="2018-10-06T00:00:00"/>
    <s v="Second Class"/>
    <s v="JW-15220"/>
    <s v="Jane Waco"/>
    <s v="Corporate"/>
    <s v="United States"/>
    <s v="Montgomery"/>
    <x v="19"/>
    <x v="153"/>
    <x v="0"/>
    <s v="FUR-FU-10002963"/>
    <x v="0"/>
    <s v="Furnishings"/>
    <s v="Master Caster Door Stop, Gray"/>
    <n v="10.16"/>
  </r>
  <r>
    <n v="5557"/>
    <s v="CA-2016-125066"/>
    <d v="2016-12-14T00:00:00"/>
    <d v="2016-12-18T00:00:00"/>
    <s v="Standard Class"/>
    <s v="KD-16495"/>
    <s v="Keith Dawkins"/>
    <s v="Corporate"/>
    <s v="United States"/>
    <s v="Jackson"/>
    <x v="35"/>
    <x v="129"/>
    <x v="0"/>
    <s v="FUR-FU-10003829"/>
    <x v="0"/>
    <s v="Furnishings"/>
    <s v="Stackable Trays"/>
    <n v="6.16"/>
  </r>
  <r>
    <n v="5558"/>
    <s v="CA-2016-125066"/>
    <d v="2016-12-14T00:00:00"/>
    <d v="2016-12-18T00:00:00"/>
    <s v="Standard Class"/>
    <s v="KD-16495"/>
    <s v="Keith Dawkins"/>
    <s v="Corporate"/>
    <s v="United States"/>
    <s v="Jackson"/>
    <x v="35"/>
    <x v="129"/>
    <x v="0"/>
    <s v="OFF-AR-10003582"/>
    <x v="1"/>
    <s v="Art"/>
    <s v="Boston Electric Pencil Sharpener, Model 1818, Charcoal Black"/>
    <n v="56.3"/>
  </r>
  <r>
    <n v="5559"/>
    <s v="US-2016-114741"/>
    <d v="2016-12-06T00:00:00"/>
    <d v="2016-12-10T00:00:00"/>
    <s v="Standard Class"/>
    <s v="IL-15100"/>
    <s v="Ivan Liston"/>
    <s v="Consumer"/>
    <s v="United States"/>
    <s v="North Las Vegas"/>
    <x v="33"/>
    <x v="282"/>
    <x v="1"/>
    <s v="OFF-PA-10000048"/>
    <x v="1"/>
    <s v="Paper"/>
    <s v="Xerox 20"/>
    <n v="6.48"/>
  </r>
  <r>
    <n v="5560"/>
    <s v="US-2016-114741"/>
    <d v="2016-12-06T00:00:00"/>
    <d v="2016-12-10T00:00:00"/>
    <s v="Standard Class"/>
    <s v="IL-15100"/>
    <s v="Ivan Liston"/>
    <s v="Consumer"/>
    <s v="United States"/>
    <s v="North Las Vegas"/>
    <x v="33"/>
    <x v="282"/>
    <x v="1"/>
    <s v="OFF-ST-10000078"/>
    <x v="1"/>
    <s v="Storage"/>
    <s v="Tennsco 6- and 18-Compartment Lockers"/>
    <n v="1325.85"/>
  </r>
  <r>
    <n v="5561"/>
    <s v="US-2016-114741"/>
    <d v="2016-12-06T00:00:00"/>
    <d v="2016-12-10T00:00:00"/>
    <s v="Standard Class"/>
    <s v="IL-15100"/>
    <s v="Ivan Liston"/>
    <s v="Consumer"/>
    <s v="United States"/>
    <s v="North Las Vegas"/>
    <x v="33"/>
    <x v="282"/>
    <x v="1"/>
    <s v="OFF-LA-10004853"/>
    <x v="1"/>
    <s v="Labels"/>
    <s v="Avery 483"/>
    <n v="14.94"/>
  </r>
  <r>
    <n v="5562"/>
    <s v="CA-2018-133263"/>
    <d v="2018-03-31T00:00:00"/>
    <d v="2018-04-02T00:00:00"/>
    <s v="Second Class"/>
    <s v="JE-15610"/>
    <s v="Jim Epp"/>
    <s v="Corporate"/>
    <s v="United States"/>
    <s v="Atlanta"/>
    <x v="32"/>
    <x v="148"/>
    <x v="0"/>
    <s v="OFF-BI-10001153"/>
    <x v="1"/>
    <s v="Binders"/>
    <s v="Ibico Recycled Grain-Textured Covers"/>
    <n v="34.54"/>
  </r>
  <r>
    <n v="5563"/>
    <s v="CA-2018-133263"/>
    <d v="2018-03-31T00:00:00"/>
    <d v="2018-04-02T00:00:00"/>
    <s v="Second Class"/>
    <s v="JE-15610"/>
    <s v="Jim Epp"/>
    <s v="Corporate"/>
    <s v="United States"/>
    <s v="Atlanta"/>
    <x v="32"/>
    <x v="148"/>
    <x v="0"/>
    <s v="TEC-CO-10001449"/>
    <x v="2"/>
    <s v="Copiers"/>
    <s v="Hewlett Packard LaserJet 3310 Copier"/>
    <n v="2999.95"/>
  </r>
  <r>
    <n v="5564"/>
    <s v="CA-2018-133263"/>
    <d v="2018-03-31T00:00:00"/>
    <d v="2018-04-02T00:00:00"/>
    <s v="Second Class"/>
    <s v="JE-15610"/>
    <s v="Jim Epp"/>
    <s v="Corporate"/>
    <s v="United States"/>
    <s v="Atlanta"/>
    <x v="32"/>
    <x v="148"/>
    <x v="0"/>
    <s v="OFF-BI-10000474"/>
    <x v="1"/>
    <s v="Binders"/>
    <s v="Avery Recycled Flexi-View Covers for Binding Systems"/>
    <n v="64.12"/>
  </r>
  <r>
    <n v="5565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OFF-AR-10000799"/>
    <x v="1"/>
    <s v="Art"/>
    <s v="Col-Erase Pencils with Erasers"/>
    <n v="19.456"/>
  </r>
  <r>
    <n v="5566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TEC-MA-10002109"/>
    <x v="2"/>
    <s v="Machines"/>
    <s v="HP Officejet Pro 8600 e-All-In-One Printer, Copier, Scanner, Fax"/>
    <n v="209.98599999999999"/>
  </r>
  <r>
    <n v="5567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OFF-AR-10003338"/>
    <x v="1"/>
    <s v="Art"/>
    <s v="Eberhard Faber 3 1/2&quot; Golf Pencils"/>
    <n v="29.76"/>
  </r>
  <r>
    <n v="5568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FUR-CH-10003606"/>
    <x v="0"/>
    <s v="Chairs"/>
    <s v="SAFCO Folding Chair Trolley"/>
    <n v="89.768000000000001"/>
  </r>
  <r>
    <n v="5569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TEC-CO-10001449"/>
    <x v="2"/>
    <s v="Copiers"/>
    <s v="Hewlett Packard LaserJet 3310 Copier"/>
    <n v="959.98400000000004"/>
  </r>
  <r>
    <n v="5570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OFF-PA-10001934"/>
    <x v="1"/>
    <s v="Paper"/>
    <s v="Xerox 1993"/>
    <n v="15.552"/>
  </r>
  <r>
    <n v="5571"/>
    <s v="CA-2018-157966"/>
    <d v="2018-03-13T00:00:00"/>
    <d v="2018-03-13T00:00:00"/>
    <s v="Same Day"/>
    <s v="SU-20665"/>
    <s v="Stephanie Ulpright"/>
    <s v="Home Office"/>
    <s v="United States"/>
    <s v="Chicago"/>
    <x v="10"/>
    <x v="26"/>
    <x v="2"/>
    <s v="TEC-PH-10001527"/>
    <x v="2"/>
    <s v="Phones"/>
    <s v="Plantronics MX500i Earset"/>
    <n v="34.36"/>
  </r>
  <r>
    <n v="5572"/>
    <s v="CA-2015-151162"/>
    <d v="2015-12-05T00:00:00"/>
    <d v="2015-12-09T00:00:00"/>
    <s v="Standard Class"/>
    <s v="EA-14035"/>
    <s v="Erin Ashbrook"/>
    <s v="Corporate"/>
    <s v="United States"/>
    <s v="Columbus"/>
    <x v="24"/>
    <x v="47"/>
    <x v="3"/>
    <s v="OFF-PA-10001033"/>
    <x v="1"/>
    <s v="Paper"/>
    <s v="Xerox 1893"/>
    <n v="98.376000000000005"/>
  </r>
  <r>
    <n v="5573"/>
    <s v="CA-2015-151162"/>
    <d v="2015-12-05T00:00:00"/>
    <d v="2015-12-09T00:00:00"/>
    <s v="Standard Class"/>
    <s v="EA-14035"/>
    <s v="Erin Ashbrook"/>
    <s v="Corporate"/>
    <s v="United States"/>
    <s v="Columbus"/>
    <x v="24"/>
    <x v="47"/>
    <x v="3"/>
    <s v="OFF-BI-10003719"/>
    <x v="1"/>
    <s v="Binders"/>
    <s v="Large Capacity Hanging Post Binders"/>
    <n v="29.94"/>
  </r>
  <r>
    <n v="5574"/>
    <s v="CA-2015-151162"/>
    <d v="2015-12-05T00:00:00"/>
    <d v="2015-12-09T00:00:00"/>
    <s v="Standard Class"/>
    <s v="EA-14035"/>
    <s v="Erin Ashbrook"/>
    <s v="Corporate"/>
    <s v="United States"/>
    <s v="Columbus"/>
    <x v="24"/>
    <x v="47"/>
    <x v="3"/>
    <s v="OFF-PA-10003036"/>
    <x v="1"/>
    <s v="Paper"/>
    <s v="Black Print Carbonless 8 1/2&quot; x 8 1/4&quot; Rapid Memo Book"/>
    <n v="17.472000000000001"/>
  </r>
  <r>
    <n v="5575"/>
    <s v="CA-2015-151162"/>
    <d v="2015-12-05T00:00:00"/>
    <d v="2015-12-09T00:00:00"/>
    <s v="Standard Class"/>
    <s v="EA-14035"/>
    <s v="Erin Ashbrook"/>
    <s v="Corporate"/>
    <s v="United States"/>
    <s v="Columbus"/>
    <x v="24"/>
    <x v="47"/>
    <x v="3"/>
    <s v="TEC-PH-10001870"/>
    <x v="2"/>
    <s v="Phones"/>
    <s v="Lunatik TT5L-002 Taktik Strike Impact Protection System for iPhone 5"/>
    <n v="36.738"/>
  </r>
  <r>
    <n v="5576"/>
    <s v="CA-2015-151162"/>
    <d v="2015-12-05T00:00:00"/>
    <d v="2015-12-09T00:00:00"/>
    <s v="Standard Class"/>
    <s v="EA-14035"/>
    <s v="Erin Ashbrook"/>
    <s v="Corporate"/>
    <s v="United States"/>
    <s v="Columbus"/>
    <x v="24"/>
    <x v="47"/>
    <x v="3"/>
    <s v="TEC-PH-10001809"/>
    <x v="2"/>
    <s v="Phones"/>
    <s v="Panasonic KX T7736-B Digital phone"/>
    <n v="179.94"/>
  </r>
  <r>
    <n v="5577"/>
    <s v="CA-2017-136686"/>
    <d v="2017-12-12T00:00:00"/>
    <d v="2017-12-16T00:00:00"/>
    <s v="Standard Class"/>
    <s v="RF-19840"/>
    <s v="Roy FranzÃ¶sisch"/>
    <s v="Consumer"/>
    <s v="United States"/>
    <s v="Pasadena"/>
    <x v="1"/>
    <x v="54"/>
    <x v="1"/>
    <s v="FUR-FU-10004864"/>
    <x v="0"/>
    <s v="Furnishings"/>
    <s v="Howard Miller 14-1/2&quot; Diameter Chrome Round Wall Clock"/>
    <n v="383.64"/>
  </r>
  <r>
    <n v="5578"/>
    <s v="CA-2017-136686"/>
    <d v="2017-12-12T00:00:00"/>
    <d v="2017-12-16T00:00:00"/>
    <s v="Standard Class"/>
    <s v="RF-19840"/>
    <s v="Roy FranzÃ¶sisch"/>
    <s v="Consumer"/>
    <s v="United States"/>
    <s v="Pasadena"/>
    <x v="1"/>
    <x v="54"/>
    <x v="1"/>
    <s v="OFF-AP-10002350"/>
    <x v="1"/>
    <s v="Appliances"/>
    <s v="Belkin F9H710-06 7 Outlet SurgeMaster Surge Protector"/>
    <n v="56.52"/>
  </r>
  <r>
    <n v="5579"/>
    <s v="CA-2018-137498"/>
    <d v="2018-09-09T00:00:00"/>
    <d v="2018-09-14T00:00:00"/>
    <s v="Second Class"/>
    <s v="LC-17050"/>
    <s v="Liz Carlisle"/>
    <s v="Consumer"/>
    <s v="United States"/>
    <s v="Los Angeles"/>
    <x v="1"/>
    <x v="25"/>
    <x v="1"/>
    <s v="OFF-AR-10003829"/>
    <x v="1"/>
    <s v="Art"/>
    <s v="Newell 35"/>
    <n v="6.56"/>
  </r>
  <r>
    <n v="5580"/>
    <s v="CA-2018-137498"/>
    <d v="2018-09-09T00:00:00"/>
    <d v="2018-09-14T00:00:00"/>
    <s v="Second Class"/>
    <s v="LC-17050"/>
    <s v="Liz Carlisle"/>
    <s v="Consumer"/>
    <s v="United States"/>
    <s v="Los Angeles"/>
    <x v="1"/>
    <x v="25"/>
    <x v="1"/>
    <s v="FUR-CH-10003833"/>
    <x v="0"/>
    <s v="Chairs"/>
    <s v="Novimex Fabric Task Chair"/>
    <n v="243.92"/>
  </r>
  <r>
    <n v="5581"/>
    <s v="CA-2018-137498"/>
    <d v="2018-09-09T00:00:00"/>
    <d v="2018-09-14T00:00:00"/>
    <s v="Second Class"/>
    <s v="LC-17050"/>
    <s v="Liz Carlisle"/>
    <s v="Consumer"/>
    <s v="United States"/>
    <s v="Los Angeles"/>
    <x v="1"/>
    <x v="25"/>
    <x v="1"/>
    <s v="OFF-PA-10000143"/>
    <x v="1"/>
    <s v="Paper"/>
    <s v="Astroparche Fine Business Paper"/>
    <n v="47.52"/>
  </r>
  <r>
    <n v="5582"/>
    <s v="CA-2018-163818"/>
    <d v="2018-10-04T00:00:00"/>
    <d v="2018-10-08T00:00:00"/>
    <s v="Standard Class"/>
    <s v="PS-18970"/>
    <s v="Paul Stevenson"/>
    <s v="Home Office"/>
    <s v="United States"/>
    <s v="Clinton"/>
    <x v="39"/>
    <x v="234"/>
    <x v="3"/>
    <s v="FUR-FU-10000076"/>
    <x v="0"/>
    <s v="Furnishings"/>
    <s v="24-Hour Round Wall Clock"/>
    <n v="19.98"/>
  </r>
  <r>
    <n v="5583"/>
    <s v="CA-2017-161158"/>
    <d v="2017-05-09T00:00:00"/>
    <d v="2017-05-13T00:00:00"/>
    <s v="Standard Class"/>
    <s v="PS-18970"/>
    <s v="Paul Stevenson"/>
    <s v="Home Office"/>
    <s v="United States"/>
    <s v="New York City"/>
    <x v="15"/>
    <x v="23"/>
    <x v="3"/>
    <s v="OFF-AR-10000462"/>
    <x v="1"/>
    <s v="Art"/>
    <s v="Sanford Pocket Accent Highlighters"/>
    <n v="8"/>
  </r>
  <r>
    <n v="5584"/>
    <s v="CA-2015-116673"/>
    <d v="2015-12-15T00:00:00"/>
    <d v="2015-12-19T00:00:00"/>
    <s v="Second Class"/>
    <s v="JO-15280"/>
    <s v="Jas O'Carroll"/>
    <s v="Consumer"/>
    <s v="United States"/>
    <s v="San Diego"/>
    <x v="1"/>
    <x v="88"/>
    <x v="1"/>
    <s v="FUR-FU-10003829"/>
    <x v="0"/>
    <s v="Furnishings"/>
    <s v="Stackable Trays"/>
    <n v="6.16"/>
  </r>
  <r>
    <n v="5585"/>
    <s v="CA-2018-105333"/>
    <d v="2018-11-30T00:00:00"/>
    <d v="2018-12-04T00:00:00"/>
    <s v="Standard Class"/>
    <s v="VP-21730"/>
    <s v="Victor Preis"/>
    <s v="Home Office"/>
    <s v="United States"/>
    <s v="New York City"/>
    <x v="15"/>
    <x v="164"/>
    <x v="3"/>
    <s v="OFF-ST-10002182"/>
    <x v="1"/>
    <s v="Storage"/>
    <s v="Iris 3-Drawer Stacking Bin, Black"/>
    <n v="83.56"/>
  </r>
  <r>
    <n v="5586"/>
    <s v="CA-2018-105333"/>
    <d v="2018-11-30T00:00:00"/>
    <d v="2018-12-04T00:00:00"/>
    <s v="Standard Class"/>
    <s v="VP-21730"/>
    <s v="Victor Preis"/>
    <s v="Home Office"/>
    <s v="United States"/>
    <s v="New York City"/>
    <x v="15"/>
    <x v="164"/>
    <x v="3"/>
    <s v="TEC-PH-10001468"/>
    <x v="2"/>
    <s v="Phones"/>
    <s v="Panasonic BusinessÂ TelephonesÂ KX-T7736"/>
    <n v="546.05999999999995"/>
  </r>
  <r>
    <n v="5587"/>
    <s v="CA-2018-105333"/>
    <d v="2018-11-30T00:00:00"/>
    <d v="2018-12-04T00:00:00"/>
    <s v="Standard Class"/>
    <s v="VP-21730"/>
    <s v="Victor Preis"/>
    <s v="Home Office"/>
    <s v="United States"/>
    <s v="New York City"/>
    <x v="15"/>
    <x v="164"/>
    <x v="3"/>
    <s v="OFF-ST-10001809"/>
    <x v="1"/>
    <s v="Storage"/>
    <s v="Fellowes Officeware Wire Shelving"/>
    <n v="269.49"/>
  </r>
  <r>
    <n v="5588"/>
    <s v="CA-2016-149993"/>
    <d v="2016-03-19T00:00:00"/>
    <d v="2016-03-20T00:00:00"/>
    <s v="First Class"/>
    <s v="GA-14725"/>
    <s v="Guy Armstrong"/>
    <s v="Consumer"/>
    <s v="United States"/>
    <s v="Lancaster"/>
    <x v="1"/>
    <x v="194"/>
    <x v="1"/>
    <s v="OFF-FA-10001561"/>
    <x v="1"/>
    <s v="Fasteners"/>
    <s v="Stockwell Push Pins"/>
    <n v="10.9"/>
  </r>
  <r>
    <n v="5589"/>
    <s v="CA-2015-168158"/>
    <d v="2015-07-19T00:00:00"/>
    <d v="2015-07-24T00:00:00"/>
    <s v="Standard Class"/>
    <s v="EM-14140"/>
    <s v="Eugene Moren"/>
    <s v="Home Office"/>
    <s v="United States"/>
    <s v="Great Falls"/>
    <x v="37"/>
    <x v="150"/>
    <x v="1"/>
    <s v="OFF-BI-10001759"/>
    <x v="1"/>
    <s v="Binders"/>
    <s v="Acco Pressboard Covers with Storage Hooks, 14 7/8&quot; x 11&quot;, Dark Blue"/>
    <n v="6.0960000000000001"/>
  </r>
  <r>
    <n v="5590"/>
    <s v="CA-2017-115224"/>
    <d v="2017-12-08T00:00:00"/>
    <d v="2017-12-11T00:00:00"/>
    <s v="Second Class"/>
    <s v="DB-13615"/>
    <s v="Doug Bickford"/>
    <s v="Consumer"/>
    <s v="United States"/>
    <s v="San Francisco"/>
    <x v="1"/>
    <x v="94"/>
    <x v="1"/>
    <s v="OFF-ST-10000615"/>
    <x v="1"/>
    <s v="Storage"/>
    <s v="SimpliFile Personal File, Black Granite, 15w x 6-15/16d x 11-1/4h"/>
    <n v="34.049999999999997"/>
  </r>
  <r>
    <n v="5591"/>
    <s v="CA-2017-115224"/>
    <d v="2017-12-08T00:00:00"/>
    <d v="2017-12-11T00:00:00"/>
    <s v="Second Class"/>
    <s v="DB-13615"/>
    <s v="Doug Bickford"/>
    <s v="Consumer"/>
    <s v="United States"/>
    <s v="San Francisco"/>
    <x v="1"/>
    <x v="94"/>
    <x v="1"/>
    <s v="OFF-ST-10003816"/>
    <x v="1"/>
    <s v="Storage"/>
    <s v="Fellowes High-Stak Drawer Files"/>
    <n v="352.38"/>
  </r>
  <r>
    <n v="5592"/>
    <s v="CA-2015-164742"/>
    <d v="2015-10-13T00:00:00"/>
    <d v="2015-10-18T00:00:00"/>
    <s v="Second Class"/>
    <s v="ML-17395"/>
    <s v="Marina Lichtenstein"/>
    <s v="Corporate"/>
    <s v="United States"/>
    <s v="Lakewood"/>
    <x v="30"/>
    <x v="100"/>
    <x v="3"/>
    <s v="FUR-CH-10002880"/>
    <x v="0"/>
    <s v="Chairs"/>
    <s v="Global High-Back Leather Tilter, Burgundy"/>
    <n v="245.98"/>
  </r>
  <r>
    <n v="5593"/>
    <s v="CA-2015-164742"/>
    <d v="2015-10-13T00:00:00"/>
    <d v="2015-10-18T00:00:00"/>
    <s v="Second Class"/>
    <s v="ML-17395"/>
    <s v="Marina Lichtenstein"/>
    <s v="Corporate"/>
    <s v="United States"/>
    <s v="Lakewood"/>
    <x v="30"/>
    <x v="100"/>
    <x v="3"/>
    <s v="OFF-BI-10004738"/>
    <x v="1"/>
    <s v="Binders"/>
    <s v="Flexible Leather- Look Classic Collection Ring Binder"/>
    <n v="18.940000000000001"/>
  </r>
  <r>
    <n v="5594"/>
    <s v="US-2018-108014"/>
    <d v="2018-11-19T00:00:00"/>
    <d v="2018-11-25T00:00:00"/>
    <s v="Standard Class"/>
    <s v="JH-15430"/>
    <s v="Jennifer Halladay"/>
    <s v="Consumer"/>
    <s v="United States"/>
    <s v="Cleveland"/>
    <x v="24"/>
    <x v="177"/>
    <x v="3"/>
    <s v="OFF-BI-10003984"/>
    <x v="1"/>
    <s v="Binders"/>
    <s v="Lock-Up Easel 'Spel-Binder'"/>
    <n v="59.912999999999997"/>
  </r>
  <r>
    <n v="5595"/>
    <s v="CA-2018-160325"/>
    <d v="2018-09-24T00:00:00"/>
    <d v="2018-09-24T00:00:00"/>
    <s v="Same Day"/>
    <s v="BP-11095"/>
    <s v="Bart Pistole"/>
    <s v="Corporate"/>
    <s v="United States"/>
    <s v="Lawrence"/>
    <x v="31"/>
    <x v="128"/>
    <x v="3"/>
    <s v="TEC-PH-10000984"/>
    <x v="2"/>
    <s v="Phones"/>
    <s v="Panasonic KX-TG9471B"/>
    <n v="391.98"/>
  </r>
  <r>
    <n v="5596"/>
    <s v="CA-2018-160325"/>
    <d v="2018-09-24T00:00:00"/>
    <d v="2018-09-24T00:00:00"/>
    <s v="Same Day"/>
    <s v="BP-11095"/>
    <s v="Bart Pistole"/>
    <s v="Corporate"/>
    <s v="United States"/>
    <s v="Lawrence"/>
    <x v="31"/>
    <x v="128"/>
    <x v="3"/>
    <s v="TEC-PH-10001944"/>
    <x v="2"/>
    <s v="Phones"/>
    <s v="Wi-Ex zBoost YX540 Cellular Phone Signal Booster"/>
    <n v="437.85"/>
  </r>
  <r>
    <n v="5597"/>
    <s v="CA-2016-159779"/>
    <d v="2016-09-25T00:00:00"/>
    <d v="2016-09-29T00:00:00"/>
    <s v="Standard Class"/>
    <s v="SB-20185"/>
    <s v="Sarah Brown"/>
    <s v="Consumer"/>
    <s v="United States"/>
    <s v="Concord"/>
    <x v="38"/>
    <x v="208"/>
    <x v="3"/>
    <s v="OFF-BI-10002735"/>
    <x v="1"/>
    <s v="Binders"/>
    <s v="GBC Prestige Therm-A-Bind Covers"/>
    <n v="68.62"/>
  </r>
  <r>
    <n v="5598"/>
    <s v="CA-2018-151176"/>
    <d v="2018-02-13T00:00:00"/>
    <d v="2018-02-20T00:00:00"/>
    <s v="Standard Class"/>
    <s v="SV-20785"/>
    <s v="Stewart Visinsky"/>
    <s v="Consumer"/>
    <s v="United States"/>
    <s v="Baltimore"/>
    <x v="39"/>
    <x v="307"/>
    <x v="3"/>
    <s v="OFF-SU-10001165"/>
    <x v="1"/>
    <s v="Supplies"/>
    <s v="Acme Elite Stainless Steel Scissors"/>
    <n v="25.02"/>
  </r>
  <r>
    <n v="5599"/>
    <s v="CA-2018-151176"/>
    <d v="2018-02-13T00:00:00"/>
    <d v="2018-02-20T00:00:00"/>
    <s v="Standard Class"/>
    <s v="SV-20785"/>
    <s v="Stewart Visinsky"/>
    <s v="Consumer"/>
    <s v="United States"/>
    <s v="Baltimore"/>
    <x v="39"/>
    <x v="307"/>
    <x v="3"/>
    <s v="OFF-AR-10000614"/>
    <x v="1"/>
    <s v="Art"/>
    <s v="Barrel Sharpener"/>
    <n v="10.71"/>
  </r>
  <r>
    <n v="5600"/>
    <s v="CA-2015-108903"/>
    <d v="2015-10-03T00:00:00"/>
    <d v="2015-10-03T00:00:00"/>
    <s v="Same Day"/>
    <s v="DO-13435"/>
    <s v="Denny Ordway"/>
    <s v="Consumer"/>
    <s v="United States"/>
    <s v="Columbus"/>
    <x v="24"/>
    <x v="47"/>
    <x v="3"/>
    <s v="OFF-AR-10004010"/>
    <x v="1"/>
    <s v="Art"/>
    <s v="Hunt Boston Vacuum Mount KS Pencil Sharpener"/>
    <n v="55.984000000000002"/>
  </r>
  <r>
    <n v="5601"/>
    <s v="CA-2015-108903"/>
    <d v="2015-10-03T00:00:00"/>
    <d v="2015-10-03T00:00:00"/>
    <s v="Same Day"/>
    <s v="DO-13435"/>
    <s v="Denny Ordway"/>
    <s v="Consumer"/>
    <s v="United States"/>
    <s v="Columbus"/>
    <x v="24"/>
    <x v="47"/>
    <x v="3"/>
    <s v="OFF-EN-10004030"/>
    <x v="1"/>
    <s v="Envelopes"/>
    <s v="Convenience Packs of Business Envelopes"/>
    <n v="14.48"/>
  </r>
  <r>
    <n v="5602"/>
    <s v="CA-2015-108903"/>
    <d v="2015-10-03T00:00:00"/>
    <d v="2015-10-03T00:00:00"/>
    <s v="Same Day"/>
    <s v="DO-13435"/>
    <s v="Denny Ordway"/>
    <s v="Consumer"/>
    <s v="United States"/>
    <s v="Columbus"/>
    <x v="24"/>
    <x v="47"/>
    <x v="3"/>
    <s v="TEC-AC-10003023"/>
    <x v="2"/>
    <s v="Accessories"/>
    <s v="Logitech G105 Gaming Keyboard"/>
    <n v="142.488"/>
  </r>
  <r>
    <n v="5603"/>
    <s v="CA-2017-117919"/>
    <d v="2017-08-27T00:00:00"/>
    <d v="2017-08-29T00:00:00"/>
    <s v="Second Class"/>
    <s v="TB-21355"/>
    <s v="Todd Boyes"/>
    <s v="Corporate"/>
    <s v="United States"/>
    <s v="Houston"/>
    <x v="5"/>
    <x v="16"/>
    <x v="2"/>
    <s v="OFF-ST-10003572"/>
    <x v="1"/>
    <s v="Storage"/>
    <s v="Portfile Personal File Boxes"/>
    <n v="14.16"/>
  </r>
  <r>
    <n v="5604"/>
    <s v="CA-2017-117919"/>
    <d v="2017-08-27T00:00:00"/>
    <d v="2017-08-29T00:00:00"/>
    <s v="Second Class"/>
    <s v="TB-21355"/>
    <s v="Todd Boyes"/>
    <s v="Corporate"/>
    <s v="United States"/>
    <s v="Houston"/>
    <x v="5"/>
    <x v="16"/>
    <x v="2"/>
    <s v="OFF-PA-10004353"/>
    <x v="1"/>
    <s v="Paper"/>
    <s v="Southworth 25% Cotton Premium Laser Paper and Envelopes"/>
    <n v="79.92"/>
  </r>
  <r>
    <n v="5605"/>
    <s v="CA-2016-142475"/>
    <d v="2016-12-03T00:00:00"/>
    <d v="2016-12-07T00:00:00"/>
    <s v="Standard Class"/>
    <s v="BS-11380"/>
    <s v="Bill Stewart"/>
    <s v="Corporate"/>
    <s v="United States"/>
    <s v="New York City"/>
    <x v="15"/>
    <x v="164"/>
    <x v="3"/>
    <s v="OFF-BI-10003718"/>
    <x v="1"/>
    <s v="Binders"/>
    <s v="GBC Therma-A-Bind 250T Electric Binding System"/>
    <n v="590.35199999999998"/>
  </r>
  <r>
    <n v="5606"/>
    <s v="CA-2017-134516"/>
    <d v="2017-09-20T00:00:00"/>
    <d v="2017-09-25T00:00:00"/>
    <s v="Standard Class"/>
    <s v="FM-14215"/>
    <s v="Filia McAdams"/>
    <s v="Corporate"/>
    <s v="United States"/>
    <s v="Greensboro"/>
    <x v="3"/>
    <x v="306"/>
    <x v="0"/>
    <s v="FUR-FU-10001546"/>
    <x v="0"/>
    <s v="Furnishings"/>
    <s v="Dana Swing-Arm Lamps"/>
    <n v="17.088000000000001"/>
  </r>
  <r>
    <n v="5607"/>
    <s v="CA-2017-134516"/>
    <d v="2017-09-20T00:00:00"/>
    <d v="2017-09-25T00:00:00"/>
    <s v="Standard Class"/>
    <s v="FM-14215"/>
    <s v="Filia McAdams"/>
    <s v="Corporate"/>
    <s v="United States"/>
    <s v="Greensboro"/>
    <x v="3"/>
    <x v="306"/>
    <x v="0"/>
    <s v="FUR-CH-10002880"/>
    <x v="0"/>
    <s v="Chairs"/>
    <s v="Global High-Back Leather Tilter, Burgundy"/>
    <n v="98.391999999999996"/>
  </r>
  <r>
    <n v="5608"/>
    <s v="CA-2018-105193"/>
    <d v="2018-03-25T00:00:00"/>
    <d v="2018-03-31T00:00:00"/>
    <s v="Standard Class"/>
    <s v="JL-15835"/>
    <s v="John Lee"/>
    <s v="Consumer"/>
    <s v="United States"/>
    <s v="New York City"/>
    <x v="15"/>
    <x v="23"/>
    <x v="3"/>
    <s v="OFF-AR-10001547"/>
    <x v="1"/>
    <s v="Art"/>
    <s v="Newell 311"/>
    <n v="11.05"/>
  </r>
  <r>
    <n v="5609"/>
    <s v="CA-2016-168634"/>
    <d v="2016-12-06T00:00:00"/>
    <d v="2016-12-11T00:00:00"/>
    <s v="Standard Class"/>
    <s v="AF-10870"/>
    <s v="Art Ferguson"/>
    <s v="Consumer"/>
    <s v="United States"/>
    <s v="San Francisco"/>
    <x v="1"/>
    <x v="9"/>
    <x v="1"/>
    <s v="OFF-AP-10001626"/>
    <x v="1"/>
    <s v="Appliances"/>
    <s v="Commercial WindTunnel Clean Air Upright Vacuum, Replacement Belts, Filtration Bags"/>
    <n v="7.78"/>
  </r>
  <r>
    <n v="5610"/>
    <s v="CA-2018-117198"/>
    <d v="2018-08-31T00:00:00"/>
    <d v="2018-09-05T00:00:00"/>
    <s v="Standard Class"/>
    <s v="BG-11035"/>
    <s v="Barry Gonzalez"/>
    <s v="Consumer"/>
    <s v="United States"/>
    <s v="Monroe"/>
    <x v="28"/>
    <x v="68"/>
    <x v="0"/>
    <s v="TEC-AC-10003033"/>
    <x v="2"/>
    <s v="Accessories"/>
    <s v="Plantronics CS510 - Over-the-Head monaural Wireless Headset System"/>
    <n v="659.9"/>
  </r>
  <r>
    <n v="5611"/>
    <s v="CA-2016-145828"/>
    <d v="2016-10-05T00:00:00"/>
    <d v="2016-10-07T00:00:00"/>
    <s v="First Class"/>
    <s v="MB-17305"/>
    <s v="Maria Bertelson"/>
    <s v="Consumer"/>
    <s v="United States"/>
    <s v="Cincinnati"/>
    <x v="24"/>
    <x v="93"/>
    <x v="3"/>
    <s v="TEC-AC-10002323"/>
    <x v="2"/>
    <s v="Accessories"/>
    <s v="SanDisk Ultra 32 GB MicroSDHC Class 10 Memory Card"/>
    <n v="53.04"/>
  </r>
  <r>
    <n v="5612"/>
    <s v="CA-2018-121027"/>
    <d v="2018-08-18T00:00:00"/>
    <d v="2018-08-22T00:00:00"/>
    <s v="Standard Class"/>
    <s v="HW-14935"/>
    <s v="Helen Wasserman"/>
    <s v="Corporate"/>
    <s v="United States"/>
    <s v="Seattle"/>
    <x v="4"/>
    <x v="59"/>
    <x v="1"/>
    <s v="TEC-AC-10002049"/>
    <x v="2"/>
    <s v="Accessories"/>
    <s v="Plantronics Savi W720 Multi-Device Wireless Headset System"/>
    <n v="843.9"/>
  </r>
  <r>
    <n v="5613"/>
    <s v="CA-2018-121027"/>
    <d v="2018-08-18T00:00:00"/>
    <d v="2018-08-22T00:00:00"/>
    <s v="Standard Class"/>
    <s v="HW-14935"/>
    <s v="Helen Wasserman"/>
    <s v="Corporate"/>
    <s v="United States"/>
    <s v="Seattle"/>
    <x v="4"/>
    <x v="59"/>
    <x v="1"/>
    <s v="TEC-AC-10002253"/>
    <x v="2"/>
    <s v="Accessories"/>
    <s v="Imation Bio 8GB USBÂ Flash Drive ImationÂ Corp"/>
    <n v="1496.16"/>
  </r>
  <r>
    <n v="5614"/>
    <s v="CA-2017-147431"/>
    <d v="2017-02-02T00:00:00"/>
    <d v="2017-02-07T00:00:00"/>
    <s v="Standard Class"/>
    <s v="AB-10105"/>
    <s v="Adrian Barton"/>
    <s v="Consumer"/>
    <s v="United States"/>
    <s v="New York City"/>
    <x v="15"/>
    <x v="164"/>
    <x v="3"/>
    <s v="OFF-ST-10003994"/>
    <x v="1"/>
    <s v="Storage"/>
    <s v="Belkin 19&quot; Center-Weighted Shelf, Gray"/>
    <n v="117.96"/>
  </r>
  <r>
    <n v="5615"/>
    <s v="CA-2017-158001"/>
    <d v="2017-08-23T00:00:00"/>
    <d v="2017-08-27T00:00:00"/>
    <s v="Standard Class"/>
    <s v="JP-15460"/>
    <s v="Jennifer Patt"/>
    <s v="Corporate"/>
    <s v="United States"/>
    <s v="New York City"/>
    <x v="15"/>
    <x v="45"/>
    <x v="3"/>
    <s v="OFF-AR-10002399"/>
    <x v="1"/>
    <s v="Art"/>
    <s v="Dixon Prang Watercolor Pencils, 10-Color Set with Brush"/>
    <n v="21.3"/>
  </r>
  <r>
    <n v="5616"/>
    <s v="CA-2017-158001"/>
    <d v="2017-08-23T00:00:00"/>
    <d v="2017-08-27T00:00:00"/>
    <s v="Standard Class"/>
    <s v="JP-15460"/>
    <s v="Jennifer Patt"/>
    <s v="Corporate"/>
    <s v="United States"/>
    <s v="New York City"/>
    <x v="15"/>
    <x v="45"/>
    <x v="3"/>
    <s v="OFF-AP-10002118"/>
    <x v="1"/>
    <s v="Appliances"/>
    <s v="1.7 Cubic Foot Compact &quot;Cube&quot; Office Refrigerators"/>
    <n v="1040.8"/>
  </r>
  <r>
    <n v="5617"/>
    <s v="CA-2017-158001"/>
    <d v="2017-08-23T00:00:00"/>
    <d v="2017-08-27T00:00:00"/>
    <s v="Standard Class"/>
    <s v="JP-15460"/>
    <s v="Jennifer Patt"/>
    <s v="Corporate"/>
    <s v="United States"/>
    <s v="New York City"/>
    <x v="15"/>
    <x v="45"/>
    <x v="3"/>
    <s v="OFF-AR-10001954"/>
    <x v="1"/>
    <s v="Art"/>
    <s v="Newell 331"/>
    <n v="29.34"/>
  </r>
  <r>
    <n v="5618"/>
    <s v="CA-2018-125745"/>
    <d v="2018-06-30T00:00:00"/>
    <d v="2018-07-04T00:00:00"/>
    <s v="Standard Class"/>
    <s v="DV-13045"/>
    <s v="Darrin Van Huff"/>
    <s v="Corporate"/>
    <s v="United States"/>
    <s v="Memphis"/>
    <x v="18"/>
    <x v="31"/>
    <x v="0"/>
    <s v="FUR-FU-10001591"/>
    <x v="0"/>
    <s v="Furnishings"/>
    <s v="Advantus Panel Wall Certificate Holder - 8.5x11"/>
    <n v="19.52"/>
  </r>
  <r>
    <n v="5619"/>
    <s v="CA-2016-101154"/>
    <d v="2016-09-18T00:00:00"/>
    <d v="2016-09-21T00:00:00"/>
    <s v="First Class"/>
    <s v="CM-12190"/>
    <s v="Charlotte Melton"/>
    <s v="Consumer"/>
    <s v="United States"/>
    <s v="San Diego"/>
    <x v="1"/>
    <x v="188"/>
    <x v="1"/>
    <s v="OFF-ST-10004186"/>
    <x v="1"/>
    <s v="Storage"/>
    <s v="Stur-D-Stor Shelving, Vertical 5-Shelf: 72&quot;H x 36&quot;W x 18 1/2&quot;D"/>
    <n v="443.92"/>
  </r>
  <r>
    <n v="5620"/>
    <s v="US-2017-124163"/>
    <d v="2017-09-25T00:00:00"/>
    <d v="2017-09-30T00:00:00"/>
    <s v="Standard Class"/>
    <s v="SC-20695"/>
    <s v="Steve Chapman"/>
    <s v="Corporate"/>
    <s v="United States"/>
    <s v="La Crosse"/>
    <x v="6"/>
    <x v="498"/>
    <x v="2"/>
    <s v="TEC-AC-10001908"/>
    <x v="2"/>
    <s v="Accessories"/>
    <s v="Logitech Wireless Headset h800"/>
    <n v="499.95"/>
  </r>
  <r>
    <n v="5621"/>
    <s v="US-2017-124163"/>
    <d v="2017-09-25T00:00:00"/>
    <d v="2017-09-30T00:00:00"/>
    <s v="Standard Class"/>
    <s v="SC-20695"/>
    <s v="Steve Chapman"/>
    <s v="Corporate"/>
    <s v="United States"/>
    <s v="La Crosse"/>
    <x v="6"/>
    <x v="498"/>
    <x v="2"/>
    <s v="OFF-AR-10000817"/>
    <x v="1"/>
    <s v="Art"/>
    <s v="Manco Dry-Lighter Erasable Highlighter"/>
    <n v="3.04"/>
  </r>
  <r>
    <n v="5622"/>
    <s v="US-2017-124163"/>
    <d v="2017-09-25T00:00:00"/>
    <d v="2017-09-30T00:00:00"/>
    <s v="Standard Class"/>
    <s v="SC-20695"/>
    <s v="Steve Chapman"/>
    <s v="Corporate"/>
    <s v="United States"/>
    <s v="La Crosse"/>
    <x v="6"/>
    <x v="498"/>
    <x v="2"/>
    <s v="FUR-CH-10004218"/>
    <x v="0"/>
    <s v="Chairs"/>
    <s v="Global Fabric Manager's Chair, Dark Gray"/>
    <n v="201.96"/>
  </r>
  <r>
    <n v="5623"/>
    <s v="US-2017-124163"/>
    <d v="2017-09-25T00:00:00"/>
    <d v="2017-09-30T00:00:00"/>
    <s v="Standard Class"/>
    <s v="SC-20695"/>
    <s v="Steve Chapman"/>
    <s v="Corporate"/>
    <s v="United States"/>
    <s v="La Crosse"/>
    <x v="6"/>
    <x v="498"/>
    <x v="2"/>
    <s v="FUR-FU-10000755"/>
    <x v="0"/>
    <s v="Furnishings"/>
    <s v="Eldon Expressions Mahogany Wood Desk Collection"/>
    <n v="68.64"/>
  </r>
  <r>
    <n v="5624"/>
    <s v="CA-2017-121748"/>
    <d v="2017-10-24T00:00:00"/>
    <d v="2017-10-28T00:00:00"/>
    <s v="Second Class"/>
    <s v="VW-21775"/>
    <s v="Victoria Wilson"/>
    <s v="Corporate"/>
    <s v="United States"/>
    <s v="Los Angeles"/>
    <x v="1"/>
    <x v="3"/>
    <x v="1"/>
    <s v="TEC-AC-10003063"/>
    <x v="2"/>
    <s v="Accessories"/>
    <s v="Micro Innovations USB RF Wireless Keyboard with Mouse"/>
    <n v="100"/>
  </r>
  <r>
    <n v="5625"/>
    <s v="CA-2017-121748"/>
    <d v="2017-10-24T00:00:00"/>
    <d v="2017-10-28T00:00:00"/>
    <s v="Second Class"/>
    <s v="VW-21775"/>
    <s v="Victoria Wilson"/>
    <s v="Corporate"/>
    <s v="United States"/>
    <s v="Los Angeles"/>
    <x v="1"/>
    <x v="3"/>
    <x v="1"/>
    <s v="TEC-AC-10002637"/>
    <x v="2"/>
    <s v="Accessories"/>
    <s v="LogitechÂ VX Revolution Cordless Laser Mouse for Notebooks (Black)"/>
    <n v="359.98"/>
  </r>
  <r>
    <n v="5626"/>
    <s v="CA-2015-126683"/>
    <d v="2015-09-29T00:00:00"/>
    <d v="2015-10-01T00:00:00"/>
    <s v="Second Class"/>
    <s v="PP-18955"/>
    <s v="Paul Prost"/>
    <s v="Home Office"/>
    <s v="United States"/>
    <s v="Seattle"/>
    <x v="4"/>
    <x v="60"/>
    <x v="1"/>
    <s v="FUR-FU-10001706"/>
    <x v="0"/>
    <s v="Furnishings"/>
    <s v="Longer-Life Soft White Bulbs"/>
    <n v="6.16"/>
  </r>
  <r>
    <n v="5627"/>
    <s v="CA-2015-126683"/>
    <d v="2015-09-29T00:00:00"/>
    <d v="2015-10-01T00:00:00"/>
    <s v="Second Class"/>
    <s v="PP-18955"/>
    <s v="Paul Prost"/>
    <s v="Home Office"/>
    <s v="United States"/>
    <s v="Seattle"/>
    <x v="4"/>
    <x v="60"/>
    <x v="1"/>
    <s v="FUR-TA-10002958"/>
    <x v="0"/>
    <s v="Tables"/>
    <s v="Bevis Oval Conference Table, Walnut"/>
    <n v="2348.8200000000002"/>
  </r>
  <r>
    <n v="5628"/>
    <s v="CA-2018-148810"/>
    <d v="2018-06-26T00:00:00"/>
    <d v="2018-07-01T00:00:00"/>
    <s v="Standard Class"/>
    <s v="DR-12880"/>
    <s v="Dan Reichenbach"/>
    <s v="Corporate"/>
    <s v="United States"/>
    <s v="Miami"/>
    <x v="2"/>
    <x v="123"/>
    <x v="0"/>
    <s v="OFF-LA-10004689"/>
    <x v="1"/>
    <s v="Labels"/>
    <s v="Avery 512"/>
    <n v="13.872"/>
  </r>
  <r>
    <n v="5629"/>
    <s v="CA-2018-148810"/>
    <d v="2018-06-26T00:00:00"/>
    <d v="2018-07-01T00:00:00"/>
    <s v="Standard Class"/>
    <s v="DR-12880"/>
    <s v="Dan Reichenbach"/>
    <s v="Corporate"/>
    <s v="United States"/>
    <s v="Miami"/>
    <x v="2"/>
    <x v="123"/>
    <x v="0"/>
    <s v="FUR-CH-10001545"/>
    <x v="0"/>
    <s v="Chairs"/>
    <s v="Hon Comfortask Task/Swivel Chairs"/>
    <n v="273.55200000000002"/>
  </r>
  <r>
    <n v="5630"/>
    <s v="US-2017-146066"/>
    <d v="2017-08-21T00:00:00"/>
    <d v="2017-08-23T00:00:00"/>
    <s v="Second Class"/>
    <s v="RB-19465"/>
    <s v="Rick Bensley"/>
    <s v="Home Office"/>
    <s v="United States"/>
    <s v="Philadelphia"/>
    <x v="9"/>
    <x v="105"/>
    <x v="3"/>
    <s v="FUR-TA-10002530"/>
    <x v="0"/>
    <s v="Tables"/>
    <s v="Iceberg OfficeWorks 42&quot; Round Tables"/>
    <n v="815.29200000000003"/>
  </r>
  <r>
    <n v="5631"/>
    <s v="CA-2015-127614"/>
    <d v="2015-02-11T00:00:00"/>
    <d v="2015-02-15T00:00:00"/>
    <s v="Standard Class"/>
    <s v="NF-18385"/>
    <s v="Natalie Fritzler"/>
    <s v="Consumer"/>
    <s v="United States"/>
    <s v="Chesapeake"/>
    <x v="17"/>
    <x v="336"/>
    <x v="0"/>
    <s v="TEC-AC-10001432"/>
    <x v="2"/>
    <s v="Accessories"/>
    <s v="Enermax Aurora Lite Keyboard"/>
    <n v="234.45"/>
  </r>
  <r>
    <n v="5632"/>
    <s v="CA-2015-127614"/>
    <d v="2015-02-11T00:00:00"/>
    <d v="2015-02-15T00:00:00"/>
    <s v="Standard Class"/>
    <s v="NF-18385"/>
    <s v="Natalie Fritzler"/>
    <s v="Consumer"/>
    <s v="United States"/>
    <s v="Chesapeake"/>
    <x v="17"/>
    <x v="336"/>
    <x v="0"/>
    <s v="FUR-TA-10003715"/>
    <x v="0"/>
    <s v="Tables"/>
    <s v="Hon 2111 Invitation Series Corner Table"/>
    <n v="1256.22"/>
  </r>
  <r>
    <n v="5633"/>
    <s v="CA-2015-127614"/>
    <d v="2015-02-11T00:00:00"/>
    <d v="2015-02-15T00:00:00"/>
    <s v="Standard Class"/>
    <s v="NF-18385"/>
    <s v="Natalie Fritzler"/>
    <s v="Consumer"/>
    <s v="United States"/>
    <s v="Chesapeake"/>
    <x v="17"/>
    <x v="336"/>
    <x v="0"/>
    <s v="OFF-BI-10003291"/>
    <x v="1"/>
    <s v="Binders"/>
    <s v="Wilson Jones Leather-Like Binders with DublLock Round Rings"/>
    <n v="17.46"/>
  </r>
  <r>
    <n v="5634"/>
    <s v="CA-2017-101742"/>
    <d v="2017-09-23T00:00:00"/>
    <d v="2017-09-28T00:00:00"/>
    <s v="Second Class"/>
    <s v="CR-12580"/>
    <s v="Clay Rozendal"/>
    <s v="Home Office"/>
    <s v="United States"/>
    <s v="New York City"/>
    <x v="15"/>
    <x v="29"/>
    <x v="3"/>
    <s v="OFF-BI-10004187"/>
    <x v="1"/>
    <s v="Binders"/>
    <s v="3-ring staple pack"/>
    <n v="10.528"/>
  </r>
  <r>
    <n v="5635"/>
    <s v="CA-2016-134943"/>
    <d v="2016-12-05T00:00:00"/>
    <d v="2016-12-06T00:00:00"/>
    <s v="First Class"/>
    <s v="SU-20665"/>
    <s v="Stephanie Ulpright"/>
    <s v="Home Office"/>
    <s v="United States"/>
    <s v="Ann Arbor"/>
    <x v="12"/>
    <x v="540"/>
    <x v="2"/>
    <s v="OFF-BI-10000666"/>
    <x v="1"/>
    <s v="Binders"/>
    <s v="Surelock Post Binders"/>
    <n v="152.80000000000001"/>
  </r>
  <r>
    <n v="5636"/>
    <s v="CA-2018-123022"/>
    <d v="2018-09-03T00:00:00"/>
    <d v="2018-09-08T00:00:00"/>
    <s v="Standard Class"/>
    <s v="SC-20050"/>
    <s v="Sample Company A"/>
    <s v="Home Office"/>
    <s v="United States"/>
    <s v="La Mesa"/>
    <x v="1"/>
    <x v="541"/>
    <x v="1"/>
    <s v="OFF-BI-10002225"/>
    <x v="1"/>
    <s v="Binders"/>
    <s v="Square Ring Data Binders, Rigid 75 Pt. Covers, 11&quot; x 14-7/8&quot;"/>
    <n v="82.56"/>
  </r>
  <r>
    <n v="5637"/>
    <s v="CA-2018-123022"/>
    <d v="2018-09-03T00:00:00"/>
    <d v="2018-09-08T00:00:00"/>
    <s v="Standard Class"/>
    <s v="SC-20050"/>
    <s v="Sample Company A"/>
    <s v="Home Office"/>
    <s v="United States"/>
    <s v="La Mesa"/>
    <x v="1"/>
    <x v="541"/>
    <x v="1"/>
    <s v="TEC-AC-10000474"/>
    <x v="2"/>
    <s v="Accessories"/>
    <s v="Kensington Expert Mouse Optical USB Trackball for PC or Mac"/>
    <n v="284.97000000000003"/>
  </r>
  <r>
    <n v="5638"/>
    <s v="CA-2018-113208"/>
    <d v="2018-03-26T00:00:00"/>
    <d v="2018-04-02T00:00:00"/>
    <s v="Standard Class"/>
    <s v="ML-18040"/>
    <s v="Michelle Lonsdale"/>
    <s v="Corporate"/>
    <s v="United States"/>
    <s v="Dearborn"/>
    <x v="12"/>
    <x v="165"/>
    <x v="2"/>
    <s v="FUR-FU-10004245"/>
    <x v="0"/>
    <s v="Furnishings"/>
    <s v="Career Cubicle Clock, 8 1/4&quot;, Black"/>
    <n v="60.84"/>
  </r>
  <r>
    <n v="5639"/>
    <s v="CA-2015-154893"/>
    <d v="2015-12-21T00:00:00"/>
    <d v="2015-12-27T00:00:00"/>
    <s v="Standard Class"/>
    <s v="GM-14440"/>
    <s v="Gary McGarr"/>
    <s v="Consumer"/>
    <s v="United States"/>
    <s v="San Diego"/>
    <x v="1"/>
    <x v="142"/>
    <x v="1"/>
    <s v="FUR-CH-10004287"/>
    <x v="0"/>
    <s v="Chairs"/>
    <s v="SAFCO Arco Folding Chair"/>
    <n v="1325.76"/>
  </r>
  <r>
    <n v="5640"/>
    <s v="CA-2015-154893"/>
    <d v="2015-12-21T00:00:00"/>
    <d v="2015-12-27T00:00:00"/>
    <s v="Standard Class"/>
    <s v="GM-14440"/>
    <s v="Gary McGarr"/>
    <s v="Consumer"/>
    <s v="United States"/>
    <s v="San Diego"/>
    <x v="1"/>
    <x v="142"/>
    <x v="1"/>
    <s v="FUR-CH-10000595"/>
    <x v="0"/>
    <s v="Chairs"/>
    <s v="Safco Contoured Stacking Chairs"/>
    <n v="572.16"/>
  </r>
  <r>
    <n v="5641"/>
    <s v="CA-2015-147900"/>
    <d v="2015-09-23T00:00:00"/>
    <d v="2015-09-28T00:00:00"/>
    <s v="Standard Class"/>
    <s v="JK-15640"/>
    <s v="Jim Kriz"/>
    <s v="Home Office"/>
    <s v="United States"/>
    <s v="Lakewood"/>
    <x v="24"/>
    <x v="345"/>
    <x v="3"/>
    <s v="OFF-PA-10003063"/>
    <x v="1"/>
    <s v="Paper"/>
    <s v="EcoTones Memo Sheets"/>
    <n v="28.8"/>
  </r>
  <r>
    <n v="5642"/>
    <s v="CA-2018-106355"/>
    <d v="2018-04-02T00:00:00"/>
    <d v="2018-04-05T00:00:00"/>
    <s v="First Class"/>
    <s v="AT-10435"/>
    <s v="Alyssa Tate"/>
    <s v="Home Office"/>
    <s v="United States"/>
    <s v="Meriden"/>
    <x v="29"/>
    <x v="315"/>
    <x v="3"/>
    <s v="OFF-AR-10000246"/>
    <x v="1"/>
    <s v="Art"/>
    <s v="Newell 318"/>
    <n v="11.12"/>
  </r>
  <r>
    <n v="5643"/>
    <s v="CA-2017-127985"/>
    <d v="2017-04-01T00:00:00"/>
    <d v="2017-04-05T00:00:00"/>
    <s v="Second Class"/>
    <s v="DB-12910"/>
    <s v="Daniel Byrd"/>
    <s v="Home Office"/>
    <s v="United States"/>
    <s v="Columbus"/>
    <x v="32"/>
    <x v="112"/>
    <x v="0"/>
    <s v="FUR-FU-10003274"/>
    <x v="0"/>
    <s v="Furnishings"/>
    <s v="Regeneration Desk Collection"/>
    <n v="7.04"/>
  </r>
  <r>
    <n v="5644"/>
    <s v="CA-2016-166604"/>
    <d v="2016-05-15T00:00:00"/>
    <d v="2016-05-20T00:00:00"/>
    <s v="Second Class"/>
    <s v="AH-10690"/>
    <s v="Anna HÃ¤berlin"/>
    <s v="Corporate"/>
    <s v="United States"/>
    <s v="Roswell"/>
    <x v="32"/>
    <x v="235"/>
    <x v="0"/>
    <s v="OFF-EN-10004147"/>
    <x v="1"/>
    <s v="Envelopes"/>
    <s v="Wausau Papers Astrobrights Colored Envelopes"/>
    <n v="17.940000000000001"/>
  </r>
  <r>
    <n v="5645"/>
    <s v="CA-2018-120719"/>
    <d v="2018-03-23T00:00:00"/>
    <d v="2018-03-26T00:00:00"/>
    <s v="First Class"/>
    <s v="SJ-20125"/>
    <s v="Sanjit Jacobs"/>
    <s v="Home Office"/>
    <s v="United States"/>
    <s v="Seattle"/>
    <x v="4"/>
    <x v="59"/>
    <x v="1"/>
    <s v="OFF-BI-10002103"/>
    <x v="1"/>
    <s v="Binders"/>
    <s v="Cardinal Slant-D Ring Binder, Heavy Gauge Vinyl"/>
    <n v="34.76"/>
  </r>
  <r>
    <n v="5646"/>
    <s v="CA-2018-127117"/>
    <d v="2018-04-14T00:00:00"/>
    <d v="2018-04-19T00:00:00"/>
    <s v="Standard Class"/>
    <s v="HM-14860"/>
    <s v="Harry Marie"/>
    <s v="Corporate"/>
    <s v="United States"/>
    <s v="Morristown"/>
    <x v="30"/>
    <x v="92"/>
    <x v="3"/>
    <s v="FUR-FU-10004018"/>
    <x v="0"/>
    <s v="Furnishings"/>
    <s v="Tensor Computer Mounted Lamp"/>
    <n v="74.45"/>
  </r>
  <r>
    <n v="5647"/>
    <s v="CA-2016-104241"/>
    <d v="2016-01-04T00:00:00"/>
    <d v="2016-01-09T00:00:00"/>
    <s v="Standard Class"/>
    <s v="AG-10495"/>
    <s v="Andrew Gjertsen"/>
    <s v="Corporate"/>
    <s v="United States"/>
    <s v="Alexandria"/>
    <x v="17"/>
    <x v="212"/>
    <x v="0"/>
    <s v="FUR-FU-10001473"/>
    <x v="0"/>
    <s v="Furnishings"/>
    <s v="DAX Wood Document Frame"/>
    <n v="192.22"/>
  </r>
  <r>
    <n v="5648"/>
    <s v="CA-2018-168179"/>
    <d v="2018-11-02T00:00:00"/>
    <d v="2018-11-07T00:00:00"/>
    <s v="Standard Class"/>
    <s v="JB-16000"/>
    <s v="Joy Bell-"/>
    <s v="Consumer"/>
    <s v="United States"/>
    <s v="Salt Lake City"/>
    <x v="7"/>
    <x v="362"/>
    <x v="1"/>
    <s v="OFF-PA-10001800"/>
    <x v="1"/>
    <s v="Paper"/>
    <s v="Xerox 220"/>
    <n v="19.440000000000001"/>
  </r>
  <r>
    <n v="5649"/>
    <s v="CA-2018-142342"/>
    <d v="2018-07-17T00:00:00"/>
    <d v="2018-07-19T00:00:00"/>
    <s v="Second Class"/>
    <s v="AJ-10795"/>
    <s v="Anthony Johnson"/>
    <s v="Corporate"/>
    <s v="United States"/>
    <s v="Apple Valley"/>
    <x v="1"/>
    <x v="429"/>
    <x v="1"/>
    <s v="OFF-PA-10004609"/>
    <x v="1"/>
    <s v="Paper"/>
    <s v="Xerox 221"/>
    <n v="32.4"/>
  </r>
  <r>
    <n v="5650"/>
    <s v="CA-2018-142342"/>
    <d v="2018-07-17T00:00:00"/>
    <d v="2018-07-19T00:00:00"/>
    <s v="Second Class"/>
    <s v="AJ-10795"/>
    <s v="Anthony Johnson"/>
    <s v="Corporate"/>
    <s v="United States"/>
    <s v="Apple Valley"/>
    <x v="1"/>
    <x v="429"/>
    <x v="1"/>
    <s v="OFF-EN-10002592"/>
    <x v="1"/>
    <s v="Envelopes"/>
    <s v="Peel &amp; Seel Recycled Catalog Envelopes, Brown"/>
    <n v="57.9"/>
  </r>
  <r>
    <n v="5651"/>
    <s v="CA-2018-142342"/>
    <d v="2018-07-17T00:00:00"/>
    <d v="2018-07-19T00:00:00"/>
    <s v="Second Class"/>
    <s v="AJ-10795"/>
    <s v="Anthony Johnson"/>
    <s v="Corporate"/>
    <s v="United States"/>
    <s v="Apple Valley"/>
    <x v="1"/>
    <x v="429"/>
    <x v="1"/>
    <s v="OFF-ST-10002957"/>
    <x v="1"/>
    <s v="Storage"/>
    <s v="Sterilite Show Offs Storage Containers"/>
    <n v="10.56"/>
  </r>
  <r>
    <n v="5652"/>
    <s v="CA-2018-142342"/>
    <d v="2018-07-17T00:00:00"/>
    <d v="2018-07-19T00:00:00"/>
    <s v="Second Class"/>
    <s v="AJ-10795"/>
    <s v="Anthony Johnson"/>
    <s v="Corporate"/>
    <s v="United States"/>
    <s v="Apple Valley"/>
    <x v="1"/>
    <x v="429"/>
    <x v="1"/>
    <s v="FUR-BO-10002613"/>
    <x v="0"/>
    <s v="Bookcases"/>
    <s v="Atlantic Metals Mobile 4-Shelf Bookcases, Custom Colors"/>
    <n v="1194.165"/>
  </r>
  <r>
    <n v="5653"/>
    <s v="CA-2018-109099"/>
    <d v="2018-10-06T00:00:00"/>
    <d v="2018-10-11T00:00:00"/>
    <s v="Standard Class"/>
    <s v="MM-18280"/>
    <s v="Muhammed MacIntyre"/>
    <s v="Corporate"/>
    <s v="United States"/>
    <s v="New York City"/>
    <x v="15"/>
    <x v="29"/>
    <x v="3"/>
    <s v="OFF-PA-10001033"/>
    <x v="1"/>
    <s v="Paper"/>
    <s v="Xerox 1893"/>
    <n v="40.99"/>
  </r>
  <r>
    <n v="5654"/>
    <s v="US-2015-134187"/>
    <d v="2015-11-04T00:00:00"/>
    <d v="2015-11-11T00:00:00"/>
    <s v="Standard Class"/>
    <s v="TH-21235"/>
    <s v="Tiffany House"/>
    <s v="Corporate"/>
    <s v="United States"/>
    <s v="Long Beach"/>
    <x v="1"/>
    <x v="106"/>
    <x v="1"/>
    <s v="OFF-AR-10000940"/>
    <x v="1"/>
    <s v="Art"/>
    <s v="Newell 343"/>
    <n v="2.94"/>
  </r>
  <r>
    <n v="5655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OFF-BI-10001670"/>
    <x v="1"/>
    <s v="Binders"/>
    <s v="Vinyl Sectional Post Binders"/>
    <n v="45.24"/>
  </r>
  <r>
    <n v="5656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OFF-AR-10004078"/>
    <x v="1"/>
    <s v="Art"/>
    <s v="Newell 312"/>
    <n v="18.687999999999999"/>
  </r>
  <r>
    <n v="5657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OFF-PA-10003036"/>
    <x v="1"/>
    <s v="Paper"/>
    <s v="Black Print Carbonless 8 1/2&quot; x 8 1/4&quot; Rapid Memo Book"/>
    <n v="11.648"/>
  </r>
  <r>
    <n v="5658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TEC-AC-10000991"/>
    <x v="2"/>
    <s v="Accessories"/>
    <s v="Sony Micro Vault Click 8 GB USB 2.0 Flash Drive"/>
    <n v="112.776"/>
  </r>
  <r>
    <n v="5659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FUR-TA-10002530"/>
    <x v="0"/>
    <s v="Tables"/>
    <s v="Iceberg OfficeWorks 42&quot; Round Tables"/>
    <n v="377.45"/>
  </r>
  <r>
    <n v="5660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OFF-LA-10000407"/>
    <x v="1"/>
    <s v="Labels"/>
    <s v="Avery White Multi-Purpose Labels"/>
    <n v="15.936"/>
  </r>
  <r>
    <n v="5661"/>
    <s v="CA-2017-145261"/>
    <d v="2017-12-18T00:00:00"/>
    <d v="2017-12-21T00:00:00"/>
    <s v="First Class"/>
    <s v="AH-10120"/>
    <s v="Adrian Hane"/>
    <s v="Home Office"/>
    <s v="United States"/>
    <s v="Salem"/>
    <x v="21"/>
    <x v="160"/>
    <x v="1"/>
    <s v="TEC-PH-10004833"/>
    <x v="2"/>
    <s v="Phones"/>
    <s v="Macally Suction Cup Mount"/>
    <n v="28.68"/>
  </r>
  <r>
    <n v="5662"/>
    <s v="CA-2017-108875"/>
    <d v="2017-09-24T00:00:00"/>
    <d v="2017-10-01T00:00:00"/>
    <s v="Standard Class"/>
    <s v="CL-12700"/>
    <s v="Craig Leslie"/>
    <s v="Home Office"/>
    <s v="United States"/>
    <s v="Aurora"/>
    <x v="22"/>
    <x v="42"/>
    <x v="1"/>
    <s v="FUR-FU-10002671"/>
    <x v="0"/>
    <s v="Furnishings"/>
    <s v="Electrix 20W Halogen Replacement Bulb for Zoom-In Desk Lamp"/>
    <n v="21.44"/>
  </r>
  <r>
    <n v="5663"/>
    <s v="CA-2017-108875"/>
    <d v="2017-09-24T00:00:00"/>
    <d v="2017-10-01T00:00:00"/>
    <s v="Standard Class"/>
    <s v="CL-12700"/>
    <s v="Craig Leslie"/>
    <s v="Home Office"/>
    <s v="United States"/>
    <s v="Aurora"/>
    <x v="22"/>
    <x v="42"/>
    <x v="1"/>
    <s v="OFF-ST-10001370"/>
    <x v="1"/>
    <s v="Storage"/>
    <s v="Sensible Storage WireTech Storage Systems"/>
    <n v="511.05599999999998"/>
  </r>
  <r>
    <n v="5664"/>
    <s v="CA-2017-141957"/>
    <d v="2017-07-21T00:00:00"/>
    <d v="2017-07-21T00:00:00"/>
    <s v="Same Day"/>
    <s v="JG-15310"/>
    <s v="Jason Gross"/>
    <s v="Corporate"/>
    <s v="United States"/>
    <s v="Newark"/>
    <x v="24"/>
    <x v="55"/>
    <x v="3"/>
    <s v="OFF-AR-10000914"/>
    <x v="1"/>
    <s v="Art"/>
    <s v="Boston 16765 Mini Stand Up Battery Pencil Sharpener"/>
    <n v="18.655999999999999"/>
  </r>
  <r>
    <n v="5665"/>
    <s v="CA-2017-141957"/>
    <d v="2017-07-21T00:00:00"/>
    <d v="2017-07-21T00:00:00"/>
    <s v="Same Day"/>
    <s v="JG-15310"/>
    <s v="Jason Gross"/>
    <s v="Corporate"/>
    <s v="United States"/>
    <s v="Newark"/>
    <x v="24"/>
    <x v="55"/>
    <x v="3"/>
    <s v="OFF-BI-10001116"/>
    <x v="1"/>
    <s v="Binders"/>
    <s v="Wilson Jones 1&quot; Hanging DublLock Ring Binders"/>
    <n v="11.087999999999999"/>
  </r>
  <r>
    <n v="5666"/>
    <s v="CA-2017-141957"/>
    <d v="2017-07-21T00:00:00"/>
    <d v="2017-07-21T00:00:00"/>
    <s v="Same Day"/>
    <s v="JG-15310"/>
    <s v="Jason Gross"/>
    <s v="Corporate"/>
    <s v="United States"/>
    <s v="Newark"/>
    <x v="24"/>
    <x v="55"/>
    <x v="3"/>
    <s v="OFF-ST-10002276"/>
    <x v="1"/>
    <s v="Storage"/>
    <s v="Safco Steel Mobile File Cart"/>
    <n v="66.688000000000002"/>
  </r>
  <r>
    <n v="5667"/>
    <s v="CA-2017-141957"/>
    <d v="2017-07-21T00:00:00"/>
    <d v="2017-07-21T00:00:00"/>
    <s v="Same Day"/>
    <s v="JG-15310"/>
    <s v="Jason Gross"/>
    <s v="Corporate"/>
    <s v="United States"/>
    <s v="Newark"/>
    <x v="24"/>
    <x v="55"/>
    <x v="3"/>
    <s v="OFF-ST-10004340"/>
    <x v="1"/>
    <s v="Storage"/>
    <s v="Fellowes Mobile File Cart, Black"/>
    <n v="99.488"/>
  </r>
  <r>
    <n v="5668"/>
    <s v="CA-2017-142405"/>
    <d v="2017-06-11T00:00:00"/>
    <d v="2017-06-15T00:00:00"/>
    <s v="Standard Class"/>
    <s v="SE-20110"/>
    <s v="Sanjit Engle"/>
    <s v="Consumer"/>
    <s v="United States"/>
    <s v="Seattle"/>
    <x v="4"/>
    <x v="5"/>
    <x v="1"/>
    <s v="OFF-LA-10004093"/>
    <x v="1"/>
    <s v="Labels"/>
    <s v="Avery 486"/>
    <n v="14.62"/>
  </r>
  <r>
    <n v="5669"/>
    <s v="CA-2017-142405"/>
    <d v="2017-06-11T00:00:00"/>
    <d v="2017-06-15T00:00:00"/>
    <s v="Standard Class"/>
    <s v="SE-20110"/>
    <s v="Sanjit Engle"/>
    <s v="Consumer"/>
    <s v="United States"/>
    <s v="Seattle"/>
    <x v="4"/>
    <x v="5"/>
    <x v="1"/>
    <s v="OFF-BI-10004728"/>
    <x v="1"/>
    <s v="Binders"/>
    <s v="Wilson Jones Turn Tabs Binder Tool for Ring Binders"/>
    <n v="53.984000000000002"/>
  </r>
  <r>
    <n v="5670"/>
    <s v="CA-2017-142405"/>
    <d v="2017-06-11T00:00:00"/>
    <d v="2017-06-15T00:00:00"/>
    <s v="Standard Class"/>
    <s v="SE-20110"/>
    <s v="Sanjit Engle"/>
    <s v="Consumer"/>
    <s v="United States"/>
    <s v="Seattle"/>
    <x v="4"/>
    <x v="5"/>
    <x v="1"/>
    <s v="TEC-AC-10003095"/>
    <x v="2"/>
    <s v="Accessories"/>
    <s v="Logitech G35 7.1-Channel Surround Sound Headset"/>
    <n v="389.97"/>
  </r>
  <r>
    <n v="5671"/>
    <s v="CA-2016-141012"/>
    <d v="2016-06-09T00:00:00"/>
    <d v="2016-06-11T00:00:00"/>
    <s v="Second Class"/>
    <s v="TG-21640"/>
    <s v="Trudy Glocke"/>
    <s v="Consumer"/>
    <s v="United States"/>
    <s v="Pocatello"/>
    <x v="45"/>
    <x v="542"/>
    <x v="1"/>
    <s v="FUR-FU-10003192"/>
    <x v="0"/>
    <s v="Furnishings"/>
    <s v="Luxo Adjustable Task Clamp Lamp"/>
    <n v="355.36"/>
  </r>
  <r>
    <n v="5672"/>
    <s v="CA-2016-141012"/>
    <d v="2016-06-09T00:00:00"/>
    <d v="2016-06-11T00:00:00"/>
    <s v="Second Class"/>
    <s v="TG-21640"/>
    <s v="Trudy Glocke"/>
    <s v="Consumer"/>
    <s v="United States"/>
    <s v="Pocatello"/>
    <x v="45"/>
    <x v="542"/>
    <x v="1"/>
    <s v="TEC-PH-10004522"/>
    <x v="2"/>
    <s v="Phones"/>
    <s v="Dexim XPower Skin Super-Thin Power Case for iPhone 5 - Black"/>
    <n v="140.376"/>
  </r>
  <r>
    <n v="5673"/>
    <s v="CA-2018-127922"/>
    <d v="2018-10-27T00:00:00"/>
    <d v="2018-11-03T00:00:00"/>
    <s v="Standard Class"/>
    <s v="SH-19975"/>
    <s v="Sally Hughsby"/>
    <s v="Corporate"/>
    <s v="United States"/>
    <s v="Dallas"/>
    <x v="5"/>
    <x v="176"/>
    <x v="2"/>
    <s v="OFF-EN-10003068"/>
    <x v="1"/>
    <s v="Envelopes"/>
    <s v="#6 3/4 Gummed Flap White Envelopes"/>
    <n v="15.84"/>
  </r>
  <r>
    <n v="5674"/>
    <s v="CA-2018-127922"/>
    <d v="2018-10-27T00:00:00"/>
    <d v="2018-11-03T00:00:00"/>
    <s v="Standard Class"/>
    <s v="SH-19975"/>
    <s v="Sally Hughsby"/>
    <s v="Corporate"/>
    <s v="United States"/>
    <s v="Dallas"/>
    <x v="5"/>
    <x v="176"/>
    <x v="2"/>
    <s v="OFF-PA-10001204"/>
    <x v="1"/>
    <s v="Paper"/>
    <s v="Xerox 1972"/>
    <n v="8.4480000000000004"/>
  </r>
  <r>
    <n v="5675"/>
    <s v="CA-2017-146318"/>
    <d v="2017-01-22T00:00:00"/>
    <d v="2017-01-27T00:00:00"/>
    <s v="Standard Class"/>
    <s v="MC-17275"/>
    <s v="Marc Crier"/>
    <s v="Consumer"/>
    <s v="United States"/>
    <s v="Seattle"/>
    <x v="4"/>
    <x v="59"/>
    <x v="1"/>
    <s v="OFF-PA-10003953"/>
    <x v="1"/>
    <s v="Paper"/>
    <s v="Xerox 218"/>
    <n v="12.96"/>
  </r>
  <r>
    <n v="5676"/>
    <s v="CA-2015-135993"/>
    <d v="2015-05-28T00:00:00"/>
    <d v="2015-06-02T00:00:00"/>
    <s v="Standard Class"/>
    <s v="PJ-18835"/>
    <s v="Patrick Jones"/>
    <s v="Corporate"/>
    <s v="United States"/>
    <s v="Seattle"/>
    <x v="4"/>
    <x v="60"/>
    <x v="1"/>
    <s v="TEC-PH-10001552"/>
    <x v="2"/>
    <s v="Phones"/>
    <s v="I Need's 3d Hello Kitty Hybrid Silicone Case Cover for HTC One X 4g with 3d Hello Kitty Stylus Pen Green/pink"/>
    <n v="57.408000000000001"/>
  </r>
  <r>
    <n v="5677"/>
    <s v="CA-2015-135993"/>
    <d v="2015-05-28T00:00:00"/>
    <d v="2015-06-02T00:00:00"/>
    <s v="Standard Class"/>
    <s v="PJ-18835"/>
    <s v="Patrick Jones"/>
    <s v="Corporate"/>
    <s v="United States"/>
    <s v="Seattle"/>
    <x v="4"/>
    <x v="60"/>
    <x v="1"/>
    <s v="TEC-AC-10004877"/>
    <x v="2"/>
    <s v="Accessories"/>
    <s v="ImationÂ 30456 USBÂ Flash DriveÂ 8GB"/>
    <n v="27.6"/>
  </r>
  <r>
    <n v="5678"/>
    <s v="CA-2015-126802"/>
    <d v="2015-12-29T00:00:00"/>
    <d v="2016-01-05T00:00:00"/>
    <s v="Standard Class"/>
    <s v="ZC-21910"/>
    <s v="Zuschuss Carroll"/>
    <s v="Consumer"/>
    <s v="United States"/>
    <s v="Chicago"/>
    <x v="10"/>
    <x v="26"/>
    <x v="2"/>
    <s v="FUR-FU-10000193"/>
    <x v="0"/>
    <s v="Furnishings"/>
    <s v="Tenex Chairmats For Use with Hard Floors"/>
    <n v="38.975999999999999"/>
  </r>
  <r>
    <n v="5679"/>
    <s v="CA-2017-143924"/>
    <d v="2017-07-28T00:00:00"/>
    <d v="2017-08-03T00:00:00"/>
    <s v="Standard Class"/>
    <s v="SC-20680"/>
    <s v="Steve Carroll"/>
    <s v="Home Office"/>
    <s v="United States"/>
    <s v="Holland"/>
    <x v="12"/>
    <x v="543"/>
    <x v="2"/>
    <s v="OFF-FA-10000735"/>
    <x v="1"/>
    <s v="Fasteners"/>
    <s v="Staples"/>
    <n v="20.440000000000001"/>
  </r>
  <r>
    <n v="5680"/>
    <s v="CA-2017-143924"/>
    <d v="2017-07-28T00:00:00"/>
    <d v="2017-08-03T00:00:00"/>
    <s v="Standard Class"/>
    <s v="SC-20680"/>
    <s v="Steve Carroll"/>
    <s v="Home Office"/>
    <s v="United States"/>
    <s v="Holland"/>
    <x v="12"/>
    <x v="543"/>
    <x v="2"/>
    <s v="OFF-PA-10002120"/>
    <x v="1"/>
    <s v="Paper"/>
    <s v="Xerox 1889"/>
    <n v="109.92"/>
  </r>
  <r>
    <n v="5681"/>
    <s v="CA-2017-141551"/>
    <d v="2017-09-24T00:00:00"/>
    <d v="2017-09-30T00:00:00"/>
    <s v="Standard Class"/>
    <s v="BP-11230"/>
    <s v="Benjamin Patterson"/>
    <s v="Consumer"/>
    <s v="United States"/>
    <s v="Broken Arrow"/>
    <x v="26"/>
    <x v="472"/>
    <x v="2"/>
    <s v="OFF-BI-10001249"/>
    <x v="1"/>
    <s v="Binders"/>
    <s v="Avery Heavy-Duty EZD View Binder with Locking Rings"/>
    <n v="6.38"/>
  </r>
  <r>
    <n v="5682"/>
    <s v="CA-2017-141551"/>
    <d v="2017-09-24T00:00:00"/>
    <d v="2017-09-30T00:00:00"/>
    <s v="Standard Class"/>
    <s v="BP-11230"/>
    <s v="Benjamin Patterson"/>
    <s v="Consumer"/>
    <s v="United States"/>
    <s v="Broken Arrow"/>
    <x v="26"/>
    <x v="472"/>
    <x v="2"/>
    <s v="OFF-PA-10001569"/>
    <x v="1"/>
    <s v="Paper"/>
    <s v="Xerox 232"/>
    <n v="6.48"/>
  </r>
  <r>
    <n v="5683"/>
    <s v="CA-2015-164315"/>
    <d v="2015-04-02T00:00:00"/>
    <d v="2015-04-08T00:00:00"/>
    <s v="Standard Class"/>
    <s v="RD-19585"/>
    <s v="Rob Dowd"/>
    <s v="Consumer"/>
    <s v="United States"/>
    <s v="Athens"/>
    <x v="32"/>
    <x v="505"/>
    <x v="0"/>
    <s v="OFF-PA-10004248"/>
    <x v="1"/>
    <s v="Paper"/>
    <s v="Xerox 1990"/>
    <n v="15.84"/>
  </r>
  <r>
    <n v="5684"/>
    <s v="CA-2015-164315"/>
    <d v="2015-04-02T00:00:00"/>
    <d v="2015-04-08T00:00:00"/>
    <s v="Standard Class"/>
    <s v="RD-19585"/>
    <s v="Rob Dowd"/>
    <s v="Consumer"/>
    <s v="United States"/>
    <s v="Athens"/>
    <x v="32"/>
    <x v="505"/>
    <x v="0"/>
    <s v="TEC-PH-10001128"/>
    <x v="2"/>
    <s v="Phones"/>
    <s v="Motorola Droid Maxx"/>
    <n v="1049.93"/>
  </r>
  <r>
    <n v="5685"/>
    <s v="CA-2015-164315"/>
    <d v="2015-04-02T00:00:00"/>
    <d v="2015-04-08T00:00:00"/>
    <s v="Standard Class"/>
    <s v="RD-19585"/>
    <s v="Rob Dowd"/>
    <s v="Consumer"/>
    <s v="United States"/>
    <s v="Athens"/>
    <x v="32"/>
    <x v="505"/>
    <x v="0"/>
    <s v="OFF-AP-10003842"/>
    <x v="1"/>
    <s v="Appliances"/>
    <s v="Euro-Pro Shark Turbo Vacuum"/>
    <n v="154.9"/>
  </r>
  <r>
    <n v="5686"/>
    <s v="CA-2016-131072"/>
    <d v="2016-11-05T00:00:00"/>
    <d v="2016-11-05T00:00:00"/>
    <s v="Same Day"/>
    <s v="KL-16645"/>
    <s v="Ken Lonsdale"/>
    <s v="Consumer"/>
    <s v="United States"/>
    <s v="Seattle"/>
    <x v="4"/>
    <x v="59"/>
    <x v="1"/>
    <s v="OFF-BI-10002794"/>
    <x v="1"/>
    <s v="Binders"/>
    <s v="Avery Trapezoid Ring Binder, 3&quot; Capacity, Black, 1040 sheets"/>
    <n v="98.352000000000004"/>
  </r>
  <r>
    <n v="5687"/>
    <s v="CA-2015-131541"/>
    <d v="2015-07-28T00:00:00"/>
    <d v="2015-07-28T00:00:00"/>
    <s v="Same Day"/>
    <s v="CK-12205"/>
    <s v="Chloris Kastensmidt"/>
    <s v="Consumer"/>
    <s v="United States"/>
    <s v="Apopka"/>
    <x v="2"/>
    <x v="330"/>
    <x v="0"/>
    <s v="OFF-FA-10000621"/>
    <x v="1"/>
    <s v="Fasteners"/>
    <s v="OIC Colored Binder Clips, Assorted Sizes"/>
    <n v="14.32"/>
  </r>
  <r>
    <n v="5688"/>
    <s v="CA-2015-131541"/>
    <d v="2015-07-28T00:00:00"/>
    <d v="2015-07-28T00:00:00"/>
    <s v="Same Day"/>
    <s v="CK-12205"/>
    <s v="Chloris Kastensmidt"/>
    <s v="Consumer"/>
    <s v="United States"/>
    <s v="Apopka"/>
    <x v="2"/>
    <x v="330"/>
    <x v="0"/>
    <s v="FUR-FU-10003623"/>
    <x v="0"/>
    <s v="Furnishings"/>
    <s v="DataProducts Ampli Magnifier Task Lamp, Black,"/>
    <n v="129.88800000000001"/>
  </r>
  <r>
    <n v="5689"/>
    <s v="CA-2015-131541"/>
    <d v="2015-07-28T00:00:00"/>
    <d v="2015-07-28T00:00:00"/>
    <s v="Same Day"/>
    <s v="CK-12205"/>
    <s v="Chloris Kastensmidt"/>
    <s v="Consumer"/>
    <s v="United States"/>
    <s v="Apopka"/>
    <x v="2"/>
    <x v="330"/>
    <x v="0"/>
    <s v="OFF-EN-10000781"/>
    <x v="1"/>
    <s v="Envelopes"/>
    <s v="#10- 4 1/8&quot; x 9 1/2&quot; Recycled Envelopes"/>
    <n v="48.944000000000003"/>
  </r>
  <r>
    <n v="5690"/>
    <s v="CA-2016-119550"/>
    <d v="2016-12-26T00:00:00"/>
    <d v="2016-12-31T00:00:00"/>
    <s v="Standard Class"/>
    <s v="RB-19705"/>
    <s v="Roger Barcio"/>
    <s v="Home Office"/>
    <s v="United States"/>
    <s v="Houston"/>
    <x v="5"/>
    <x v="32"/>
    <x v="2"/>
    <s v="FUR-CH-10002044"/>
    <x v="0"/>
    <s v="Chairs"/>
    <s v="Office Star - Contemporary Task Swivel chair with 2-way adjustable arms, Plum"/>
    <n v="275.05799999999999"/>
  </r>
  <r>
    <n v="5691"/>
    <s v="US-2016-138093"/>
    <d v="2016-12-10T00:00:00"/>
    <d v="2016-12-16T00:00:00"/>
    <s v="Standard Class"/>
    <s v="KM-16225"/>
    <s v="Kalyca Meade"/>
    <s v="Corporate"/>
    <s v="United States"/>
    <s v="Baltimore"/>
    <x v="39"/>
    <x v="307"/>
    <x v="3"/>
    <s v="OFF-AR-10000817"/>
    <x v="1"/>
    <s v="Art"/>
    <s v="Manco Dry-Lighter Erasable Highlighter"/>
    <n v="27.36"/>
  </r>
  <r>
    <n v="5692"/>
    <s v="US-2016-138093"/>
    <d v="2016-12-10T00:00:00"/>
    <d v="2016-12-16T00:00:00"/>
    <s v="Standard Class"/>
    <s v="KM-16225"/>
    <s v="Kalyca Meade"/>
    <s v="Corporate"/>
    <s v="United States"/>
    <s v="Baltimore"/>
    <x v="39"/>
    <x v="307"/>
    <x v="3"/>
    <s v="OFF-PA-10001509"/>
    <x v="1"/>
    <s v="Paper"/>
    <s v="Recycled Desk Saver Line &quot;While You Were Out&quot; Book, 5 1/2&quot; X 4&quot;"/>
    <n v="44.75"/>
  </r>
  <r>
    <n v="5693"/>
    <s v="US-2016-138093"/>
    <d v="2016-12-10T00:00:00"/>
    <d v="2016-12-16T00:00:00"/>
    <s v="Standard Class"/>
    <s v="KM-16225"/>
    <s v="Kalyca Meade"/>
    <s v="Corporate"/>
    <s v="United States"/>
    <s v="Baltimore"/>
    <x v="39"/>
    <x v="307"/>
    <x v="3"/>
    <s v="TEC-PH-10004667"/>
    <x v="2"/>
    <s v="Phones"/>
    <s v="Cisco 8x8 Inc. 6753i IP Business Phone System"/>
    <n v="134.99"/>
  </r>
  <r>
    <n v="5694"/>
    <s v="US-2016-138093"/>
    <d v="2016-12-10T00:00:00"/>
    <d v="2016-12-16T00:00:00"/>
    <s v="Standard Class"/>
    <s v="KM-16225"/>
    <s v="Kalyca Meade"/>
    <s v="Corporate"/>
    <s v="United States"/>
    <s v="Baltimore"/>
    <x v="39"/>
    <x v="307"/>
    <x v="3"/>
    <s v="OFF-PA-10000143"/>
    <x v="1"/>
    <s v="Paper"/>
    <s v="Astroparche Fine Business Paper"/>
    <n v="26.4"/>
  </r>
  <r>
    <n v="5695"/>
    <s v="US-2016-138093"/>
    <d v="2016-12-10T00:00:00"/>
    <d v="2016-12-16T00:00:00"/>
    <s v="Standard Class"/>
    <s v="KM-16225"/>
    <s v="Kalyca Meade"/>
    <s v="Corporate"/>
    <s v="United States"/>
    <s v="Baltimore"/>
    <x v="39"/>
    <x v="307"/>
    <x v="3"/>
    <s v="FUR-CH-10000785"/>
    <x v="0"/>
    <s v="Chairs"/>
    <s v="Global Ergonomic Managers Chair"/>
    <n v="542.94000000000005"/>
  </r>
  <r>
    <n v="5696"/>
    <s v="CA-2017-126165"/>
    <d v="2017-05-05T00:00:00"/>
    <d v="2017-05-07T00:00:00"/>
    <s v="Second Class"/>
    <s v="AH-10465"/>
    <s v="Amy Hunt"/>
    <s v="Consumer"/>
    <s v="United States"/>
    <s v="San Francisco"/>
    <x v="1"/>
    <x v="9"/>
    <x v="1"/>
    <s v="FUR-TA-10001676"/>
    <x v="0"/>
    <s v="Tables"/>
    <s v="Hon 61000 Series Interactive Training Tables"/>
    <n v="71.087999999999994"/>
  </r>
  <r>
    <n v="5697"/>
    <s v="CA-2018-126123"/>
    <d v="2018-10-14T00:00:00"/>
    <d v="2018-10-18T00:00:00"/>
    <s v="Standard Class"/>
    <s v="AG-10765"/>
    <s v="Anthony Garverick"/>
    <s v="Home Office"/>
    <s v="United States"/>
    <s v="Chicago"/>
    <x v="10"/>
    <x v="36"/>
    <x v="2"/>
    <s v="OFF-BI-10000309"/>
    <x v="1"/>
    <s v="Binders"/>
    <s v="GBC Twin Loop Wire Binding Elements, 9/16&quot; Spine, Black"/>
    <n v="27.396000000000001"/>
  </r>
  <r>
    <n v="5698"/>
    <s v="CA-2018-126123"/>
    <d v="2018-10-14T00:00:00"/>
    <d v="2018-10-18T00:00:00"/>
    <s v="Standard Class"/>
    <s v="AG-10765"/>
    <s v="Anthony Garverick"/>
    <s v="Home Office"/>
    <s v="United States"/>
    <s v="Chicago"/>
    <x v="10"/>
    <x v="36"/>
    <x v="2"/>
    <s v="OFF-BI-10004224"/>
    <x v="1"/>
    <s v="Binders"/>
    <s v="Catalog Binders with Expanding Posts"/>
    <n v="13.456"/>
  </r>
  <r>
    <n v="5699"/>
    <s v="CA-2017-143441"/>
    <d v="2017-11-05T00:00:00"/>
    <d v="2017-11-05T00:00:00"/>
    <s v="Same Day"/>
    <s v="EB-14170"/>
    <s v="Evan Bailliet"/>
    <s v="Consumer"/>
    <s v="United States"/>
    <s v="Laredo"/>
    <x v="5"/>
    <x v="161"/>
    <x v="2"/>
    <s v="OFF-LA-10002312"/>
    <x v="1"/>
    <s v="Labels"/>
    <s v="Avery 490"/>
    <n v="11.84"/>
  </r>
  <r>
    <n v="5700"/>
    <s v="CA-2018-148320"/>
    <d v="2018-11-03T00:00:00"/>
    <d v="2018-11-08T00:00:00"/>
    <s v="Standard Class"/>
    <s v="PG-18895"/>
    <s v="Paul Gonzalez"/>
    <s v="Consumer"/>
    <s v="United States"/>
    <s v="San Francisco"/>
    <x v="1"/>
    <x v="9"/>
    <x v="1"/>
    <s v="OFF-PA-10003022"/>
    <x v="1"/>
    <s v="Paper"/>
    <s v="Xerox 1992"/>
    <n v="35.880000000000003"/>
  </r>
  <r>
    <n v="5701"/>
    <s v="CA-2017-125661"/>
    <d v="2017-11-24T00:00:00"/>
    <d v="2017-11-26T00:00:00"/>
    <s v="First Class"/>
    <s v="CA-12055"/>
    <s v="Cathy Armstrong"/>
    <s v="Home Office"/>
    <s v="United States"/>
    <s v="Cleveland"/>
    <x v="24"/>
    <x v="177"/>
    <x v="3"/>
    <s v="OFF-EN-10001532"/>
    <x v="1"/>
    <s v="Envelopes"/>
    <s v="Brown Kraft Recycled Envelopes"/>
    <n v="40.752000000000002"/>
  </r>
  <r>
    <n v="5702"/>
    <s v="CA-2017-125661"/>
    <d v="2017-11-24T00:00:00"/>
    <d v="2017-11-26T00:00:00"/>
    <s v="First Class"/>
    <s v="CA-12055"/>
    <s v="Cathy Armstrong"/>
    <s v="Home Office"/>
    <s v="United States"/>
    <s v="Cleveland"/>
    <x v="24"/>
    <x v="177"/>
    <x v="3"/>
    <s v="TEC-AC-10004855"/>
    <x v="2"/>
    <s v="Accessories"/>
    <s v="V7 USB Numeric Keypad"/>
    <n v="139.96"/>
  </r>
  <r>
    <n v="5703"/>
    <s v="US-2015-123519"/>
    <d v="2015-12-14T00:00:00"/>
    <d v="2015-12-21T00:00:00"/>
    <s v="Standard Class"/>
    <s v="SS-20875"/>
    <s v="Sung Shariari"/>
    <s v="Consumer"/>
    <s v="United States"/>
    <s v="Marion"/>
    <x v="24"/>
    <x v="367"/>
    <x v="3"/>
    <s v="OFF-AR-10003829"/>
    <x v="1"/>
    <s v="Art"/>
    <s v="Newell 35"/>
    <n v="2.6240000000000001"/>
  </r>
  <r>
    <n v="5704"/>
    <s v="US-2015-123519"/>
    <d v="2015-12-14T00:00:00"/>
    <d v="2015-12-21T00:00:00"/>
    <s v="Standard Class"/>
    <s v="SS-20875"/>
    <s v="Sung Shariari"/>
    <s v="Consumer"/>
    <s v="United States"/>
    <s v="Marion"/>
    <x v="24"/>
    <x v="367"/>
    <x v="3"/>
    <s v="FUR-TA-10002645"/>
    <x v="0"/>
    <s v="Tables"/>
    <s v="Hon Rectangular Conference Tables"/>
    <n v="136.53"/>
  </r>
  <r>
    <n v="5705"/>
    <s v="US-2015-123519"/>
    <d v="2015-12-14T00:00:00"/>
    <d v="2015-12-21T00:00:00"/>
    <s v="Standard Class"/>
    <s v="SS-20875"/>
    <s v="Sung Shariari"/>
    <s v="Consumer"/>
    <s v="United States"/>
    <s v="Marion"/>
    <x v="24"/>
    <x v="367"/>
    <x v="3"/>
    <s v="TEC-AC-10003033"/>
    <x v="2"/>
    <s v="Accessories"/>
    <s v="Plantronics CS510 - Over-the-Head monaural Wireless Headset System"/>
    <n v="263.95999999999998"/>
  </r>
  <r>
    <n v="5706"/>
    <s v="CA-2015-155593"/>
    <d v="2015-11-03T00:00:00"/>
    <d v="2015-11-08T00:00:00"/>
    <s v="Standard Class"/>
    <s v="RP-19390"/>
    <s v="Resi PÃ¶lking"/>
    <s v="Consumer"/>
    <s v="United States"/>
    <s v="Fairfield"/>
    <x v="29"/>
    <x v="69"/>
    <x v="3"/>
    <s v="OFF-SU-10002522"/>
    <x v="1"/>
    <s v="Supplies"/>
    <s v="Acme Kleen Earth Office Shears"/>
    <n v="11.64"/>
  </r>
  <r>
    <n v="5707"/>
    <s v="CA-2018-136000"/>
    <d v="2018-09-22T00:00:00"/>
    <d v="2018-09-25T00:00:00"/>
    <s v="Second Class"/>
    <s v="SC-20440"/>
    <s v="Shaun Chance"/>
    <s v="Corporate"/>
    <s v="United States"/>
    <s v="New York City"/>
    <x v="15"/>
    <x v="29"/>
    <x v="3"/>
    <s v="OFF-BI-10004828"/>
    <x v="1"/>
    <s v="Binders"/>
    <s v="GBC Poly Designer Binding Covers"/>
    <n v="40.176000000000002"/>
  </r>
  <r>
    <n v="5708"/>
    <s v="US-2016-160857"/>
    <d v="2016-05-08T00:00:00"/>
    <d v="2016-05-15T00:00:00"/>
    <s v="Standard Class"/>
    <s v="NW-18400"/>
    <s v="Natalie Webber"/>
    <s v="Consumer"/>
    <s v="United States"/>
    <s v="New York City"/>
    <x v="15"/>
    <x v="23"/>
    <x v="3"/>
    <s v="FUR-FU-10001095"/>
    <x v="0"/>
    <s v="Furnishings"/>
    <s v="DAX Black Cherry Wood-Tone Poster Frame"/>
    <n v="79.44"/>
  </r>
  <r>
    <n v="5709"/>
    <s v="US-2016-160857"/>
    <d v="2016-05-08T00:00:00"/>
    <d v="2016-05-15T00:00:00"/>
    <s v="Standard Class"/>
    <s v="NW-18400"/>
    <s v="Natalie Webber"/>
    <s v="Consumer"/>
    <s v="United States"/>
    <s v="New York City"/>
    <x v="15"/>
    <x v="23"/>
    <x v="3"/>
    <s v="OFF-SU-10000157"/>
    <x v="1"/>
    <s v="Supplies"/>
    <s v="Compact Automatic Electric Letter Opener"/>
    <n v="357.93"/>
  </r>
  <r>
    <n v="5710"/>
    <s v="US-2016-160857"/>
    <d v="2016-05-08T00:00:00"/>
    <d v="2016-05-15T00:00:00"/>
    <s v="Standard Class"/>
    <s v="NW-18400"/>
    <s v="Natalie Webber"/>
    <s v="Consumer"/>
    <s v="United States"/>
    <s v="New York City"/>
    <x v="15"/>
    <x v="23"/>
    <x v="3"/>
    <s v="FUR-CH-10002647"/>
    <x v="0"/>
    <s v="Chairs"/>
    <s v="Situations Contoured Folding Chairs, 4/Set"/>
    <n v="127.764"/>
  </r>
  <r>
    <n v="5711"/>
    <s v="US-2016-160857"/>
    <d v="2016-05-08T00:00:00"/>
    <d v="2016-05-15T00:00:00"/>
    <s v="Standard Class"/>
    <s v="NW-18400"/>
    <s v="Natalie Webber"/>
    <s v="Consumer"/>
    <s v="United States"/>
    <s v="New York City"/>
    <x v="15"/>
    <x v="23"/>
    <x v="3"/>
    <s v="TEC-CO-10004115"/>
    <x v="2"/>
    <s v="Copiers"/>
    <s v="Sharp AL-1530CS Digital Copier"/>
    <n v="2799.944"/>
  </r>
  <r>
    <n v="5712"/>
    <s v="US-2016-160857"/>
    <d v="2016-05-08T00:00:00"/>
    <d v="2016-05-15T00:00:00"/>
    <s v="Standard Class"/>
    <s v="NW-18400"/>
    <s v="Natalie Webber"/>
    <s v="Consumer"/>
    <s v="United States"/>
    <s v="New York City"/>
    <x v="15"/>
    <x v="23"/>
    <x v="3"/>
    <s v="OFF-PA-10003363"/>
    <x v="1"/>
    <s v="Paper"/>
    <s v="Xerox 204"/>
    <n v="19.440000000000001"/>
  </r>
  <r>
    <n v="5713"/>
    <s v="CA-2018-115805"/>
    <d v="2018-07-31T00:00:00"/>
    <d v="2018-07-31T00:00:00"/>
    <s v="Same Day"/>
    <s v="KW-16435"/>
    <s v="Katrina Willman"/>
    <s v="Consumer"/>
    <s v="United States"/>
    <s v="Chicago"/>
    <x v="10"/>
    <x v="155"/>
    <x v="2"/>
    <s v="TEC-PH-10003092"/>
    <x v="2"/>
    <s v="Phones"/>
    <s v="Motorola L804"/>
    <n v="36.792000000000002"/>
  </r>
  <r>
    <n v="5714"/>
    <s v="US-2015-143707"/>
    <d v="2015-03-01T00:00:00"/>
    <d v="2015-03-05T00:00:00"/>
    <s v="Standard Class"/>
    <s v="HR-14770"/>
    <s v="Hallie Redmond"/>
    <s v="Home Office"/>
    <s v="United States"/>
    <s v="New York City"/>
    <x v="15"/>
    <x v="45"/>
    <x v="3"/>
    <s v="TEC-PH-10003655"/>
    <x v="2"/>
    <s v="Phones"/>
    <s v="Sannysis Cute Owl Design Soft Skin Case Cover for Samsung Galaxy S4"/>
    <n v="5.94"/>
  </r>
  <r>
    <n v="5715"/>
    <s v="CA-2018-116939"/>
    <d v="2018-09-25T00:00:00"/>
    <d v="2018-09-29T00:00:00"/>
    <s v="Standard Class"/>
    <s v="AG-10900"/>
    <s v="Arthur Gainer"/>
    <s v="Consumer"/>
    <s v="United States"/>
    <s v="Richmond"/>
    <x v="17"/>
    <x v="195"/>
    <x v="0"/>
    <s v="OFF-ST-10001476"/>
    <x v="1"/>
    <s v="Storage"/>
    <s v="Steel Personal Filing/Posting Tote"/>
    <n v="177.55"/>
  </r>
  <r>
    <n v="5716"/>
    <s v="CA-2016-124107"/>
    <d v="2016-10-09T00:00:00"/>
    <d v="2016-10-12T00:00:00"/>
    <s v="Second Class"/>
    <s v="BM-11650"/>
    <s v="Brian Moss"/>
    <s v="Corporate"/>
    <s v="United States"/>
    <s v="Ann Arbor"/>
    <x v="12"/>
    <x v="540"/>
    <x v="2"/>
    <s v="TEC-AC-10002049"/>
    <x v="2"/>
    <s v="Accessories"/>
    <s v="Logitech G19 Programmable Gaming Keyboard"/>
    <n v="619.95000000000005"/>
  </r>
  <r>
    <n v="5717"/>
    <s v="CA-2016-124107"/>
    <d v="2016-10-09T00:00:00"/>
    <d v="2016-10-12T00:00:00"/>
    <s v="Second Class"/>
    <s v="BM-11650"/>
    <s v="Brian Moss"/>
    <s v="Corporate"/>
    <s v="United States"/>
    <s v="Ann Arbor"/>
    <x v="12"/>
    <x v="540"/>
    <x v="2"/>
    <s v="TEC-PH-10003875"/>
    <x v="2"/>
    <s v="Phones"/>
    <s v="KLD Oscar II Style Snap-on Ultra Thin Side Flip Synthetic Leather Cover Case for HTC One HTC M7"/>
    <n v="29.16"/>
  </r>
  <r>
    <n v="5718"/>
    <s v="CA-2016-124107"/>
    <d v="2016-10-09T00:00:00"/>
    <d v="2016-10-12T00:00:00"/>
    <s v="Second Class"/>
    <s v="BM-11650"/>
    <s v="Brian Moss"/>
    <s v="Corporate"/>
    <s v="United States"/>
    <s v="Ann Arbor"/>
    <x v="12"/>
    <x v="540"/>
    <x v="2"/>
    <s v="OFF-EN-10003286"/>
    <x v="1"/>
    <s v="Envelopes"/>
    <s v="Staple envelope"/>
    <n v="57.96"/>
  </r>
  <r>
    <n v="5719"/>
    <s v="CA-2016-124107"/>
    <d v="2016-10-09T00:00:00"/>
    <d v="2016-10-12T00:00:00"/>
    <s v="Second Class"/>
    <s v="BM-11650"/>
    <s v="Brian Moss"/>
    <s v="Corporate"/>
    <s v="United States"/>
    <s v="Ann Arbor"/>
    <x v="12"/>
    <x v="540"/>
    <x v="2"/>
    <s v="OFF-AP-10003971"/>
    <x v="1"/>
    <s v="Appliances"/>
    <s v="Belkin 6 Outlet Metallic Surge Strip"/>
    <n v="29.402999999999999"/>
  </r>
  <r>
    <n v="5720"/>
    <s v="CA-2018-126550"/>
    <d v="2018-03-29T00:00:00"/>
    <d v="2018-04-02T00:00:00"/>
    <s v="Second Class"/>
    <s v="RD-19720"/>
    <s v="Roger Demir"/>
    <s v="Consumer"/>
    <s v="United States"/>
    <s v="Lafayette"/>
    <x v="14"/>
    <x v="376"/>
    <x v="2"/>
    <s v="OFF-ST-10001031"/>
    <x v="1"/>
    <s v="Storage"/>
    <s v="Adjustable Personal File Tote"/>
    <n v="81.400000000000006"/>
  </r>
  <r>
    <n v="5721"/>
    <s v="CA-2016-138674"/>
    <d v="2016-11-14T00:00:00"/>
    <d v="2016-11-17T00:00:00"/>
    <s v="First Class"/>
    <s v="KB-16585"/>
    <s v="Ken Black"/>
    <s v="Corporate"/>
    <s v="United States"/>
    <s v="Springfield"/>
    <x v="21"/>
    <x v="329"/>
    <x v="1"/>
    <s v="OFF-FA-10000304"/>
    <x v="1"/>
    <s v="Fasteners"/>
    <s v="Advantus Push Pins"/>
    <n v="8.7200000000000006"/>
  </r>
  <r>
    <n v="5722"/>
    <s v="CA-2016-138674"/>
    <d v="2016-11-14T00:00:00"/>
    <d v="2016-11-17T00:00:00"/>
    <s v="First Class"/>
    <s v="KB-16585"/>
    <s v="Ken Black"/>
    <s v="Corporate"/>
    <s v="United States"/>
    <s v="Springfield"/>
    <x v="21"/>
    <x v="329"/>
    <x v="1"/>
    <s v="TEC-AC-10000358"/>
    <x v="2"/>
    <s v="Accessories"/>
    <s v="ImationÂ SecureÂ DriveÂ + Hardware Encrypted USBÂ flash driveÂ - 16 GB"/>
    <n v="91.176000000000002"/>
  </r>
  <r>
    <n v="5723"/>
    <s v="CA-2016-138674"/>
    <d v="2016-11-14T00:00:00"/>
    <d v="2016-11-17T00:00:00"/>
    <s v="First Class"/>
    <s v="KB-16585"/>
    <s v="Ken Black"/>
    <s v="Corporate"/>
    <s v="United States"/>
    <s v="Springfield"/>
    <x v="21"/>
    <x v="329"/>
    <x v="1"/>
    <s v="TEC-AC-10002800"/>
    <x v="2"/>
    <s v="Accessories"/>
    <s v="Plantronics Audio 478 Stereo USB Headset"/>
    <n v="159.96799999999999"/>
  </r>
  <r>
    <n v="5724"/>
    <s v="CA-2017-165820"/>
    <d v="2017-09-26T00:00:00"/>
    <d v="2017-09-30T00:00:00"/>
    <s v="Standard Class"/>
    <s v="DW-13585"/>
    <s v="Dorothy Wardle"/>
    <s v="Corporate"/>
    <s v="United States"/>
    <s v="San Francisco"/>
    <x v="1"/>
    <x v="9"/>
    <x v="1"/>
    <s v="OFF-PA-10004735"/>
    <x v="1"/>
    <s v="Paper"/>
    <s v="Xerox 1905"/>
    <n v="12.96"/>
  </r>
  <r>
    <n v="5725"/>
    <s v="CA-2015-103191"/>
    <d v="2015-09-22T00:00:00"/>
    <d v="2015-09-27T00:00:00"/>
    <s v="Standard Class"/>
    <s v="VG-21805"/>
    <s v="Vivek Grady"/>
    <s v="Corporate"/>
    <s v="United States"/>
    <s v="Chicago"/>
    <x v="10"/>
    <x v="155"/>
    <x v="2"/>
    <s v="OFF-ST-10002574"/>
    <x v="1"/>
    <s v="Storage"/>
    <s v="SAFCO Commercial Wire Shelving, Black"/>
    <n v="331.536"/>
  </r>
  <r>
    <n v="5726"/>
    <s v="CA-2016-103933"/>
    <d v="2016-09-25T00:00:00"/>
    <d v="2016-09-27T00:00:00"/>
    <s v="First Class"/>
    <s v="DR-12880"/>
    <s v="Dan Reichenbach"/>
    <s v="Corporate"/>
    <s v="United States"/>
    <s v="New York City"/>
    <x v="15"/>
    <x v="164"/>
    <x v="3"/>
    <s v="TEC-AC-10004171"/>
    <x v="2"/>
    <s v="Accessories"/>
    <s v="Razer Kraken 7.1 Surround Sound Over Ear USB Gaming Headset"/>
    <n v="899.91"/>
  </r>
  <r>
    <n v="5727"/>
    <s v="CA-2016-110548"/>
    <d v="2016-05-04T00:00:00"/>
    <d v="2016-05-08T00:00:00"/>
    <s v="Standard Class"/>
    <s v="AH-10690"/>
    <s v="Anna HÃ¤berlin"/>
    <s v="Corporate"/>
    <s v="United States"/>
    <s v="Houston"/>
    <x v="5"/>
    <x v="14"/>
    <x v="2"/>
    <s v="TEC-PH-10002922"/>
    <x v="2"/>
    <s v="Phones"/>
    <s v="ShoreTel ShorePhone IP 230 VoIP phone"/>
    <n v="946.34400000000005"/>
  </r>
  <r>
    <n v="5728"/>
    <s v="CA-2018-117324"/>
    <d v="2018-12-08T00:00:00"/>
    <d v="2018-12-13T00:00:00"/>
    <s v="Standard Class"/>
    <s v="JP-15520"/>
    <s v="Jeremy Pistek"/>
    <s v="Consumer"/>
    <s v="United States"/>
    <s v="Madison"/>
    <x v="6"/>
    <x v="7"/>
    <x v="2"/>
    <s v="TEC-AC-10003023"/>
    <x v="2"/>
    <s v="Accessories"/>
    <s v="Logitech G105 Gaming Keyboard"/>
    <n v="178.11"/>
  </r>
  <r>
    <n v="5729"/>
    <s v="CA-2018-117324"/>
    <d v="2018-12-08T00:00:00"/>
    <d v="2018-12-13T00:00:00"/>
    <s v="Standard Class"/>
    <s v="JP-15520"/>
    <s v="Jeremy Pistek"/>
    <s v="Consumer"/>
    <s v="United States"/>
    <s v="Madison"/>
    <x v="6"/>
    <x v="7"/>
    <x v="2"/>
    <s v="OFF-AP-10003590"/>
    <x v="1"/>
    <s v="Appliances"/>
    <s v="Hoover WindTunnel Plus Canister Vacuum"/>
    <n v="1089.75"/>
  </r>
  <r>
    <n v="5730"/>
    <s v="CA-2018-117324"/>
    <d v="2018-12-08T00:00:00"/>
    <d v="2018-12-13T00:00:00"/>
    <s v="Standard Class"/>
    <s v="JP-15520"/>
    <s v="Jeremy Pistek"/>
    <s v="Consumer"/>
    <s v="United States"/>
    <s v="Madison"/>
    <x v="6"/>
    <x v="7"/>
    <x v="2"/>
    <s v="OFF-LA-10003510"/>
    <x v="1"/>
    <s v="Labels"/>
    <s v="Avery 4027 File Folder Labels for Dot Matrix Printers, 5000 Labels per Box, White"/>
    <n v="61.06"/>
  </r>
  <r>
    <n v="5731"/>
    <s v="CA-2018-117324"/>
    <d v="2018-12-08T00:00:00"/>
    <d v="2018-12-13T00:00:00"/>
    <s v="Standard Class"/>
    <s v="JP-15520"/>
    <s v="Jeremy Pistek"/>
    <s v="Consumer"/>
    <s v="United States"/>
    <s v="Madison"/>
    <x v="6"/>
    <x v="7"/>
    <x v="2"/>
    <s v="FUR-BO-10003159"/>
    <x v="0"/>
    <s v="Bookcases"/>
    <s v="Sauder Camden County Collection Libraries, Planked Cherry Finish"/>
    <n v="459.92"/>
  </r>
  <r>
    <n v="5732"/>
    <s v="CA-2018-117324"/>
    <d v="2018-12-08T00:00:00"/>
    <d v="2018-12-13T00:00:00"/>
    <s v="Standard Class"/>
    <s v="JP-15520"/>
    <s v="Jeremy Pistek"/>
    <s v="Consumer"/>
    <s v="United States"/>
    <s v="Madison"/>
    <x v="6"/>
    <x v="7"/>
    <x v="2"/>
    <s v="OFF-PA-10002713"/>
    <x v="1"/>
    <s v="Paper"/>
    <s v="Adams Phone Message Book, 200 Message Capacity, 8 1/16â€ x 11â€"/>
    <n v="27.52"/>
  </r>
  <r>
    <n v="5733"/>
    <s v="CA-2018-143574"/>
    <d v="2018-06-29T00:00:00"/>
    <d v="2018-07-02T00:00:00"/>
    <s v="First Class"/>
    <s v="DR-12880"/>
    <s v="Dan Reichenbach"/>
    <s v="Corporate"/>
    <s v="United States"/>
    <s v="Milford"/>
    <x v="29"/>
    <x v="544"/>
    <x v="3"/>
    <s v="FUR-BO-10002598"/>
    <x v="0"/>
    <s v="Bookcases"/>
    <s v="Hon Metal Bookcases, Putty"/>
    <n v="638.82000000000005"/>
  </r>
  <r>
    <n v="5734"/>
    <s v="CA-2018-143574"/>
    <d v="2018-06-29T00:00:00"/>
    <d v="2018-07-02T00:00:00"/>
    <s v="First Class"/>
    <s v="DR-12880"/>
    <s v="Dan Reichenbach"/>
    <s v="Corporate"/>
    <s v="United States"/>
    <s v="Milford"/>
    <x v="29"/>
    <x v="544"/>
    <x v="3"/>
    <s v="OFF-SU-10002537"/>
    <x v="1"/>
    <s v="Supplies"/>
    <s v="Acme Box Cutter Scissors"/>
    <n v="30.69"/>
  </r>
  <r>
    <n v="5735"/>
    <s v="CA-2018-143574"/>
    <d v="2018-06-29T00:00:00"/>
    <d v="2018-07-02T00:00:00"/>
    <s v="First Class"/>
    <s v="DR-12880"/>
    <s v="Dan Reichenbach"/>
    <s v="Corporate"/>
    <s v="United States"/>
    <s v="Milford"/>
    <x v="29"/>
    <x v="544"/>
    <x v="3"/>
    <s v="FUR-FU-10003976"/>
    <x v="0"/>
    <s v="Furnishings"/>
    <s v="DAX Executive Solid Wood Document Frame, Desktop or Hang, Mahogany, 5 x 7"/>
    <n v="25.16"/>
  </r>
  <r>
    <n v="5736"/>
    <s v="CA-2015-111773"/>
    <d v="2015-06-29T00:00:00"/>
    <d v="2015-07-03T00:00:00"/>
    <s v="Standard Class"/>
    <s v="JK-15625"/>
    <s v="Jim Karlsson"/>
    <s v="Consumer"/>
    <s v="United States"/>
    <s v="New York City"/>
    <x v="15"/>
    <x v="23"/>
    <x v="3"/>
    <s v="OFF-BI-10000174"/>
    <x v="1"/>
    <s v="Binders"/>
    <s v="Wilson Jones Clip &amp; Carry Folder Binder Tool for Ring Binders, Clear"/>
    <n v="13.92"/>
  </r>
  <r>
    <n v="5737"/>
    <s v="CA-2015-148614"/>
    <d v="2015-01-20T00:00:00"/>
    <d v="2015-01-25T00:00:00"/>
    <s v="Standard Class"/>
    <s v="MV-17485"/>
    <s v="Mark Van Huff"/>
    <s v="Consumer"/>
    <s v="United States"/>
    <s v="Los Angeles"/>
    <x v="1"/>
    <x v="13"/>
    <x v="1"/>
    <s v="OFF-PA-10002893"/>
    <x v="1"/>
    <s v="Paper"/>
    <s v="Wirebound Service Call Books, 5 1/2&quot; x 4&quot;"/>
    <n v="19.36"/>
  </r>
  <r>
    <n v="5738"/>
    <s v="CA-2015-148614"/>
    <d v="2015-01-20T00:00:00"/>
    <d v="2015-01-25T00:00:00"/>
    <s v="Standard Class"/>
    <s v="MV-17485"/>
    <s v="Mark Van Huff"/>
    <s v="Consumer"/>
    <s v="United States"/>
    <s v="Los Angeles"/>
    <x v="1"/>
    <x v="13"/>
    <x v="1"/>
    <s v="FUR-FU-10003194"/>
    <x v="0"/>
    <s v="Furnishings"/>
    <s v="Eldon Expressions Desk Accessory, Wood Pencil Holder, Oak"/>
    <n v="19.3"/>
  </r>
  <r>
    <n v="5739"/>
    <s v="CA-2017-156139"/>
    <d v="2017-12-31T00:00:00"/>
    <d v="2018-01-06T00:00:00"/>
    <s v="Standard Class"/>
    <s v="BP-11155"/>
    <s v="Becky Pak"/>
    <s v="Consumer"/>
    <s v="United States"/>
    <s v="San Francisco"/>
    <x v="1"/>
    <x v="9"/>
    <x v="1"/>
    <s v="OFF-BI-10004233"/>
    <x v="1"/>
    <s v="Binders"/>
    <s v="GBC Pre-Punched Binding Paper, Plastic, White, 8-1/2&quot; x 11&quot;"/>
    <n v="38.375999999999998"/>
  </r>
  <r>
    <n v="5740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OFF-PA-10000232"/>
    <x v="1"/>
    <s v="Paper"/>
    <s v="Xerox 1975"/>
    <n v="12.96"/>
  </r>
  <r>
    <n v="5741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FUR-FU-10001095"/>
    <x v="0"/>
    <s v="Furnishings"/>
    <s v="DAX Black Cherry Wood-Tone Poster Frame"/>
    <n v="26.48"/>
  </r>
  <r>
    <n v="5742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TEC-MA-10004679"/>
    <x v="2"/>
    <s v="Machines"/>
    <s v="StarTech.com 10/100 VDSL2 Ethernet Extender Kit"/>
    <n v="532.72"/>
  </r>
  <r>
    <n v="5743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OFF-PA-10003651"/>
    <x v="1"/>
    <s v="Paper"/>
    <s v="Xerox 1968"/>
    <n v="26.72"/>
  </r>
  <r>
    <n v="5744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OFF-PA-10000743"/>
    <x v="1"/>
    <s v="Paper"/>
    <s v="Xerox 1977"/>
    <n v="20.04"/>
  </r>
  <r>
    <n v="5745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OFF-ST-10002743"/>
    <x v="1"/>
    <s v="Storage"/>
    <s v="SAFCO Boltless Steel Shelving"/>
    <n v="795.48"/>
  </r>
  <r>
    <n v="5746"/>
    <s v="US-2018-147886"/>
    <d v="2018-03-28T00:00:00"/>
    <d v="2018-03-31T00:00:00"/>
    <s v="First Class"/>
    <s v="DH-13075"/>
    <s v="Dave Hallsten"/>
    <s v="Corporate"/>
    <s v="United States"/>
    <s v="Fairfield"/>
    <x v="1"/>
    <x v="260"/>
    <x v="1"/>
    <s v="FUR-FU-10003829"/>
    <x v="0"/>
    <s v="Furnishings"/>
    <s v="Stackable Trays"/>
    <n v="21.56"/>
  </r>
  <r>
    <n v="5747"/>
    <s v="CA-2017-113733"/>
    <d v="2017-12-08T00:00:00"/>
    <d v="2017-12-12T00:00:00"/>
    <s v="Standard Class"/>
    <s v="LH-16900"/>
    <s v="Lena Hernandez"/>
    <s v="Consumer"/>
    <s v="United States"/>
    <s v="Greenville"/>
    <x v="3"/>
    <x v="253"/>
    <x v="0"/>
    <s v="TEC-PH-10002496"/>
    <x v="2"/>
    <s v="Phones"/>
    <s v="Cisco SPA301"/>
    <n v="249.584"/>
  </r>
  <r>
    <n v="5748"/>
    <s v="CA-2017-113733"/>
    <d v="2017-12-08T00:00:00"/>
    <d v="2017-12-12T00:00:00"/>
    <s v="Standard Class"/>
    <s v="LH-16900"/>
    <s v="Lena Hernandez"/>
    <s v="Consumer"/>
    <s v="United States"/>
    <s v="Greenville"/>
    <x v="3"/>
    <x v="253"/>
    <x v="0"/>
    <s v="TEC-AC-10002473"/>
    <x v="2"/>
    <s v="Accessories"/>
    <s v="Maxell 4.7GB DVD-R"/>
    <n v="68.111999999999995"/>
  </r>
  <r>
    <n v="5749"/>
    <s v="CA-2017-113733"/>
    <d v="2017-12-08T00:00:00"/>
    <d v="2017-12-12T00:00:00"/>
    <s v="Standard Class"/>
    <s v="LH-16900"/>
    <s v="Lena Hernandez"/>
    <s v="Consumer"/>
    <s v="United States"/>
    <s v="Greenville"/>
    <x v="3"/>
    <x v="253"/>
    <x v="0"/>
    <s v="TEC-AC-10004877"/>
    <x v="2"/>
    <s v="Accessories"/>
    <s v="ImationÂ 30456 USBÂ Flash DriveÂ 8GB"/>
    <n v="16.559999999999999"/>
  </r>
  <r>
    <n v="5750"/>
    <s v="CA-2018-104913"/>
    <d v="2018-11-18T00:00:00"/>
    <d v="2018-11-22T00:00:00"/>
    <s v="Standard Class"/>
    <s v="DK-13090"/>
    <s v="Dave Kipp"/>
    <s v="Consumer"/>
    <s v="United States"/>
    <s v="Long Beach"/>
    <x v="15"/>
    <x v="254"/>
    <x v="3"/>
    <s v="TEC-PH-10000923"/>
    <x v="2"/>
    <s v="Phones"/>
    <s v="Belkin SportFit Armband For iPhone 5s/5c, Fuchsia"/>
    <n v="74.95"/>
  </r>
  <r>
    <n v="5751"/>
    <s v="CA-2015-145800"/>
    <d v="2015-05-30T00:00:00"/>
    <d v="2015-06-05T00:00:00"/>
    <s v="Standard Class"/>
    <s v="SS-20410"/>
    <s v="Shahid Shariari"/>
    <s v="Consumer"/>
    <s v="United States"/>
    <s v="Buffalo Grove"/>
    <x v="10"/>
    <x v="545"/>
    <x v="2"/>
    <s v="FUR-TA-10001539"/>
    <x v="0"/>
    <s v="Tables"/>
    <s v="Chromcraft Rectangular Conference Tables"/>
    <n v="355.45499999999998"/>
  </r>
  <r>
    <n v="5752"/>
    <s v="CA-2017-125850"/>
    <d v="2017-01-22T00:00:00"/>
    <d v="2017-01-28T00:00:00"/>
    <s v="Standard Class"/>
    <s v="FP-14320"/>
    <s v="Frank Preis"/>
    <s v="Consumer"/>
    <s v="United States"/>
    <s v="San Diego"/>
    <x v="1"/>
    <x v="88"/>
    <x v="1"/>
    <s v="OFF-LA-10003498"/>
    <x v="1"/>
    <s v="Labels"/>
    <s v="Avery 475"/>
    <n v="44.4"/>
  </r>
  <r>
    <n v="5753"/>
    <s v="CA-2017-125850"/>
    <d v="2017-01-22T00:00:00"/>
    <d v="2017-01-28T00:00:00"/>
    <s v="Standard Class"/>
    <s v="FP-14320"/>
    <s v="Frank Preis"/>
    <s v="Consumer"/>
    <s v="United States"/>
    <s v="San Diego"/>
    <x v="1"/>
    <x v="88"/>
    <x v="1"/>
    <s v="OFF-LA-10004484"/>
    <x v="1"/>
    <s v="Labels"/>
    <s v="Avery 476"/>
    <n v="20.65"/>
  </r>
  <r>
    <n v="5754"/>
    <s v="CA-2017-118514"/>
    <d v="2017-02-03T00:00:00"/>
    <d v="2017-02-10T00:00:00"/>
    <s v="Standard Class"/>
    <s v="LC-17050"/>
    <s v="Liz Carlisle"/>
    <s v="Consumer"/>
    <s v="United States"/>
    <s v="Richmond"/>
    <x v="0"/>
    <x v="126"/>
    <x v="0"/>
    <s v="FUR-CH-10000015"/>
    <x v="0"/>
    <s v="Chairs"/>
    <s v="Hon Multipurpose Stacking Arm Chairs"/>
    <n v="866.4"/>
  </r>
  <r>
    <n v="5755"/>
    <s v="CA-2016-150749"/>
    <d v="2016-03-29T00:00:00"/>
    <d v="2016-04-03T00:00:00"/>
    <s v="Second Class"/>
    <s v="AS-10240"/>
    <s v="Alan Shonely"/>
    <s v="Consumer"/>
    <s v="United States"/>
    <s v="Springfield"/>
    <x v="17"/>
    <x v="28"/>
    <x v="0"/>
    <s v="OFF-AR-10003732"/>
    <x v="1"/>
    <s v="Art"/>
    <s v="Newell 333"/>
    <n v="5.56"/>
  </r>
  <r>
    <n v="5756"/>
    <s v="CA-2015-163748"/>
    <d v="2015-10-14T00:00:00"/>
    <d v="2015-10-18T00:00:00"/>
    <s v="Standard Class"/>
    <s v="HG-15025"/>
    <s v="Hunter Glantz"/>
    <s v="Consumer"/>
    <s v="United States"/>
    <s v="Fort Worth"/>
    <x v="5"/>
    <x v="6"/>
    <x v="2"/>
    <s v="OFF-AP-10004052"/>
    <x v="1"/>
    <s v="Appliances"/>
    <s v="Hoover Replacement Belts For Soft Guard &amp; Commercial Ltweight Upright Vacs, 2/Pk"/>
    <n v="3.16"/>
  </r>
  <r>
    <n v="5757"/>
    <s v="CA-2015-163748"/>
    <d v="2015-10-14T00:00:00"/>
    <d v="2015-10-18T00:00:00"/>
    <s v="Standard Class"/>
    <s v="HG-15025"/>
    <s v="Hunter Glantz"/>
    <s v="Consumer"/>
    <s v="United States"/>
    <s v="Fort Worth"/>
    <x v="5"/>
    <x v="6"/>
    <x v="2"/>
    <s v="TEC-CO-10002095"/>
    <x v="2"/>
    <s v="Copiers"/>
    <s v="Hewlett Packard 610 Color Digital Copier / Printer"/>
    <n v="1999.96"/>
  </r>
  <r>
    <n v="5758"/>
    <s v="CA-2016-119634"/>
    <d v="2016-08-11T00:00:00"/>
    <d v="2016-08-16T00:00:00"/>
    <s v="Standard Class"/>
    <s v="BW-11065"/>
    <s v="Barry Weirich"/>
    <s v="Consumer"/>
    <s v="United States"/>
    <s v="Raleigh"/>
    <x v="3"/>
    <x v="313"/>
    <x v="0"/>
    <s v="FUR-FU-10004270"/>
    <x v="0"/>
    <s v="Furnishings"/>
    <s v="Executive Impressions 13&quot; Clairmont Wall Clock"/>
    <n v="46.152000000000001"/>
  </r>
  <r>
    <n v="5759"/>
    <s v="CA-2016-149300"/>
    <d v="2016-11-22T00:00:00"/>
    <d v="2016-11-23T00:00:00"/>
    <s v="First Class"/>
    <s v="BH-11710"/>
    <s v="Brosina Hoffman"/>
    <s v="Consumer"/>
    <s v="United States"/>
    <s v="Hialeah"/>
    <x v="2"/>
    <x v="186"/>
    <x v="0"/>
    <s v="TEC-MA-10000423"/>
    <x v="2"/>
    <s v="Machines"/>
    <s v="Texas Instruments TI-34 Scientific Calculator"/>
    <n v="32.984999999999999"/>
  </r>
  <r>
    <n v="5760"/>
    <s v="US-2017-111528"/>
    <d v="2017-12-30T00:00:00"/>
    <d v="2017-12-30T00:00:00"/>
    <s v="Same Day"/>
    <s v="JP-16135"/>
    <s v="Julie Prescott"/>
    <s v="Home Office"/>
    <s v="United States"/>
    <s v="Los Angeles"/>
    <x v="1"/>
    <x v="3"/>
    <x v="1"/>
    <s v="OFF-ST-10001526"/>
    <x v="1"/>
    <s v="Storage"/>
    <s v="Iceberg Mobile Mega Data/Printer Cart"/>
    <n v="481.32"/>
  </r>
  <r>
    <n v="5761"/>
    <s v="US-2017-111528"/>
    <d v="2017-12-30T00:00:00"/>
    <d v="2017-12-30T00:00:00"/>
    <s v="Same Day"/>
    <s v="JP-16135"/>
    <s v="Julie Prescott"/>
    <s v="Home Office"/>
    <s v="United States"/>
    <s v="Los Angeles"/>
    <x v="1"/>
    <x v="3"/>
    <x v="1"/>
    <s v="OFF-BI-10002194"/>
    <x v="1"/>
    <s v="Binders"/>
    <s v="Cardinal Hold-It CD Pocket"/>
    <n v="6.3840000000000003"/>
  </r>
  <r>
    <n v="5762"/>
    <s v="CA-2018-158169"/>
    <d v="2018-08-12T00:00:00"/>
    <d v="2018-08-15T00:00:00"/>
    <s v="First Class"/>
    <s v="JM-16195"/>
    <s v="Justin MacKendrick"/>
    <s v="Consumer"/>
    <s v="United States"/>
    <s v="Lake Forest"/>
    <x v="1"/>
    <x v="546"/>
    <x v="1"/>
    <s v="OFF-AP-10000828"/>
    <x v="1"/>
    <s v="Appliances"/>
    <s v="Avanti 4.4 Cu. Ft. Refrigerator"/>
    <n v="542.94000000000005"/>
  </r>
  <r>
    <n v="5763"/>
    <s v="CA-2018-158169"/>
    <d v="2018-08-12T00:00:00"/>
    <d v="2018-08-15T00:00:00"/>
    <s v="First Class"/>
    <s v="JM-16195"/>
    <s v="Justin MacKendrick"/>
    <s v="Consumer"/>
    <s v="United States"/>
    <s v="Lake Forest"/>
    <x v="1"/>
    <x v="546"/>
    <x v="1"/>
    <s v="FUR-FU-10001473"/>
    <x v="0"/>
    <s v="Furnishings"/>
    <s v="DAX Wood Document Frame"/>
    <n v="54.92"/>
  </r>
  <r>
    <n v="5764"/>
    <s v="CA-2016-162047"/>
    <d v="2016-11-03T00:00:00"/>
    <d v="2016-11-05T00:00:00"/>
    <s v="First Class"/>
    <s v="FH-14365"/>
    <s v="Fred Hopkins"/>
    <s v="Corporate"/>
    <s v="United States"/>
    <s v="Long Beach"/>
    <x v="15"/>
    <x v="254"/>
    <x v="3"/>
    <s v="FUR-CH-10004983"/>
    <x v="0"/>
    <s v="Chairs"/>
    <s v="Office Star - Mid Back Dual function Ergonomic High Back Chair with 2-Way Adjustable Arms"/>
    <n v="1448.82"/>
  </r>
  <r>
    <n v="5765"/>
    <s v="CA-2016-117772"/>
    <d v="2016-09-10T00:00:00"/>
    <d v="2016-09-12T00:00:00"/>
    <s v="Second Class"/>
    <s v="MC-17575"/>
    <s v="Matt Collins"/>
    <s v="Consumer"/>
    <s v="United States"/>
    <s v="Seattle"/>
    <x v="4"/>
    <x v="5"/>
    <x v="1"/>
    <s v="OFF-ST-10003994"/>
    <x v="1"/>
    <s v="Storage"/>
    <s v="Belkin 19&quot; Center-Weighted Shelf, Gray"/>
    <n v="353.88"/>
  </r>
  <r>
    <n v="5766"/>
    <s v="US-2015-126340"/>
    <d v="2015-11-08T00:00:00"/>
    <d v="2015-11-14T00:00:00"/>
    <s v="Standard Class"/>
    <s v="EB-13870"/>
    <s v="Emily Burns"/>
    <s v="Consumer"/>
    <s v="United States"/>
    <s v="Redding"/>
    <x v="1"/>
    <x v="547"/>
    <x v="1"/>
    <s v="TEC-PH-10004447"/>
    <x v="2"/>
    <s v="Phones"/>
    <s v="Toshiba IPT2010-SD IPÂ Telephone"/>
    <n v="333.57600000000002"/>
  </r>
  <r>
    <n v="5767"/>
    <s v="CA-2017-149685"/>
    <d v="2017-10-08T00:00:00"/>
    <d v="2017-10-15T00:00:00"/>
    <s v="Standard Class"/>
    <s v="PM-19135"/>
    <s v="Peter McVee"/>
    <s v="Home Office"/>
    <s v="United States"/>
    <s v="San Antonio"/>
    <x v="5"/>
    <x v="65"/>
    <x v="2"/>
    <s v="OFF-LA-10004545"/>
    <x v="1"/>
    <s v="Labels"/>
    <s v="Avery 50"/>
    <n v="60.143999999999998"/>
  </r>
  <r>
    <n v="5768"/>
    <s v="CA-2018-126396"/>
    <d v="2018-09-08T00:00:00"/>
    <d v="2018-09-12T00:00:00"/>
    <s v="Second Class"/>
    <s v="AR-10345"/>
    <s v="Alex Russell"/>
    <s v="Corporate"/>
    <s v="United States"/>
    <s v="Houston"/>
    <x v="5"/>
    <x v="32"/>
    <x v="2"/>
    <s v="TEC-AC-10003116"/>
    <x v="2"/>
    <s v="Accessories"/>
    <s v="Memorex Froggy Flash Drive 8 GB"/>
    <n v="85.2"/>
  </r>
  <r>
    <n v="5769"/>
    <s v="CA-2016-154900"/>
    <d v="2016-02-25T00:00:00"/>
    <d v="2016-03-01T00:00:00"/>
    <s v="Standard Class"/>
    <s v="SS-20875"/>
    <s v="Sung Shariari"/>
    <s v="Consumer"/>
    <s v="United States"/>
    <s v="Leominster"/>
    <x v="31"/>
    <x v="342"/>
    <x v="3"/>
    <s v="OFF-LA-10001641"/>
    <x v="1"/>
    <s v="Labels"/>
    <s v="Avery 518"/>
    <n v="3.15"/>
  </r>
  <r>
    <n v="5770"/>
    <s v="CA-2016-154900"/>
    <d v="2016-02-25T00:00:00"/>
    <d v="2016-03-01T00:00:00"/>
    <s v="Standard Class"/>
    <s v="SS-20875"/>
    <s v="Sung Shariari"/>
    <s v="Consumer"/>
    <s v="United States"/>
    <s v="Leominster"/>
    <x v="31"/>
    <x v="342"/>
    <x v="3"/>
    <s v="OFF-PA-10002377"/>
    <x v="1"/>
    <s v="Paper"/>
    <s v="Adams Telephone Message Book W/Dividers/Space For Phone Numbers, 5 1/4&quot;X8 1/2&quot;, 200/Messages"/>
    <n v="22.72"/>
  </r>
  <r>
    <n v="5771"/>
    <s v="CA-2016-103835"/>
    <d v="2016-09-24T00:00:00"/>
    <d v="2016-09-28T00:00:00"/>
    <s v="Standard Class"/>
    <s v="SC-20440"/>
    <s v="Shaun Chance"/>
    <s v="Corporate"/>
    <s v="United States"/>
    <s v="Los Angeles"/>
    <x v="1"/>
    <x v="3"/>
    <x v="1"/>
    <s v="FUR-FU-10000010"/>
    <x v="0"/>
    <s v="Furnishings"/>
    <s v="DAX Value U-Channel Document Frames, Easel Back"/>
    <n v="14.91"/>
  </r>
  <r>
    <n v="5772"/>
    <s v="CA-2016-103835"/>
    <d v="2016-09-24T00:00:00"/>
    <d v="2016-09-28T00:00:00"/>
    <s v="Standard Class"/>
    <s v="SC-20440"/>
    <s v="Shaun Chance"/>
    <s v="Corporate"/>
    <s v="United States"/>
    <s v="Los Angeles"/>
    <x v="1"/>
    <x v="3"/>
    <x v="1"/>
    <s v="OFF-AP-10002651"/>
    <x v="1"/>
    <s v="Appliances"/>
    <s v="Hoover Upright Vacuum With Dirt Cup"/>
    <n v="1158.1199999999999"/>
  </r>
  <r>
    <n v="5773"/>
    <s v="CA-2016-158939"/>
    <d v="2016-11-26T00:00:00"/>
    <d v="2016-12-01T00:00:00"/>
    <s v="Standard Class"/>
    <s v="EA-14035"/>
    <s v="Erin Ashbrook"/>
    <s v="Corporate"/>
    <s v="United States"/>
    <s v="Springfield"/>
    <x v="25"/>
    <x v="333"/>
    <x v="2"/>
    <s v="TEC-CO-10002313"/>
    <x v="2"/>
    <s v="Copiers"/>
    <s v="Canon PC1080F Personal Copier"/>
    <n v="599.99"/>
  </r>
  <r>
    <n v="5774"/>
    <s v="CA-2017-117408"/>
    <d v="2017-08-31T00:00:00"/>
    <d v="2017-09-06T00:00:00"/>
    <s v="Standard Class"/>
    <s v="TP-21130"/>
    <s v="Theone Pippenger"/>
    <s v="Consumer"/>
    <s v="United States"/>
    <s v="Waco"/>
    <x v="5"/>
    <x v="525"/>
    <x v="2"/>
    <s v="OFF-ST-10001580"/>
    <x v="1"/>
    <s v="Storage"/>
    <s v="Super Decoflex Portable Personal File"/>
    <n v="23.968"/>
  </r>
  <r>
    <n v="5775"/>
    <s v="CA-2017-142398"/>
    <d v="2017-04-12T00:00:00"/>
    <d v="2017-04-16T00:00:00"/>
    <s v="Standard Class"/>
    <s v="BP-11290"/>
    <s v="Beth Paige"/>
    <s v="Consumer"/>
    <s v="United States"/>
    <s v="Los Angeles"/>
    <x v="1"/>
    <x v="1"/>
    <x v="1"/>
    <s v="FUR-CH-10001545"/>
    <x v="0"/>
    <s v="Chairs"/>
    <s v="Hon Comfortask Task/Swivel Chairs"/>
    <n v="638.28800000000001"/>
  </r>
  <r>
    <n v="5776"/>
    <s v="CA-2017-142398"/>
    <d v="2017-04-12T00:00:00"/>
    <d v="2017-04-16T00:00:00"/>
    <s v="Standard Class"/>
    <s v="BP-11290"/>
    <s v="Beth Paige"/>
    <s v="Consumer"/>
    <s v="United States"/>
    <s v="Los Angeles"/>
    <x v="1"/>
    <x v="1"/>
    <x v="1"/>
    <s v="OFF-BI-10004826"/>
    <x v="1"/>
    <s v="Binders"/>
    <s v="JM Magazine Binder"/>
    <n v="13.208"/>
  </r>
  <r>
    <n v="5777"/>
    <s v="CA-2017-105277"/>
    <d v="2017-12-04T00:00:00"/>
    <d v="2017-12-08T00:00:00"/>
    <s v="Standard Class"/>
    <s v="LM-17065"/>
    <s v="Liz MacKendrick"/>
    <s v="Consumer"/>
    <s v="United States"/>
    <s v="Auburn"/>
    <x v="15"/>
    <x v="135"/>
    <x v="3"/>
    <s v="OFF-BI-10000301"/>
    <x v="1"/>
    <s v="Binders"/>
    <s v="GBC Instant Report Kit"/>
    <n v="15.528"/>
  </r>
  <r>
    <n v="5778"/>
    <s v="CA-2017-112060"/>
    <d v="2017-12-04T00:00:00"/>
    <d v="2017-12-09T00:00:00"/>
    <s v="Standard Class"/>
    <s v="KT-16465"/>
    <s v="Kean Takahito"/>
    <s v="Consumer"/>
    <s v="United States"/>
    <s v="San Francisco"/>
    <x v="1"/>
    <x v="9"/>
    <x v="1"/>
    <s v="OFF-PA-10000994"/>
    <x v="1"/>
    <s v="Paper"/>
    <s v="Xerox 1915"/>
    <n v="104.85"/>
  </r>
  <r>
    <n v="5779"/>
    <s v="CA-2015-105270"/>
    <d v="2015-11-11T00:00:00"/>
    <d v="2015-11-18T00:00:00"/>
    <s v="Standard Class"/>
    <s v="AP-10915"/>
    <s v="Arthur Prichep"/>
    <s v="Consumer"/>
    <s v="United States"/>
    <s v="Los Angeles"/>
    <x v="1"/>
    <x v="141"/>
    <x v="1"/>
    <s v="OFF-AR-10003156"/>
    <x v="1"/>
    <s v="Art"/>
    <s v="50 Colored Long Pencils"/>
    <n v="30.48"/>
  </r>
  <r>
    <n v="5780"/>
    <s v="CA-2015-105270"/>
    <d v="2015-11-11T00:00:00"/>
    <d v="2015-11-18T00:00:00"/>
    <s v="Standard Class"/>
    <s v="AP-10915"/>
    <s v="Arthur Prichep"/>
    <s v="Consumer"/>
    <s v="United States"/>
    <s v="Los Angeles"/>
    <x v="1"/>
    <x v="141"/>
    <x v="1"/>
    <s v="FUR-CH-10000988"/>
    <x v="0"/>
    <s v="Chairs"/>
    <s v="Hon Olson Stacker Stools"/>
    <n v="112.648"/>
  </r>
  <r>
    <n v="5781"/>
    <s v="US-2016-159513"/>
    <d v="2016-04-02T00:00:00"/>
    <d v="2016-04-09T00:00:00"/>
    <s v="Standard Class"/>
    <s v="JD-15790"/>
    <s v="John Dryer"/>
    <s v="Consumer"/>
    <s v="United States"/>
    <s v="Los Angeles"/>
    <x v="1"/>
    <x v="13"/>
    <x v="1"/>
    <s v="TEC-MA-10003329"/>
    <x v="2"/>
    <s v="Machines"/>
    <s v="Vtech AT&amp;T CL2940 Corded Speakerphone, Black"/>
    <n v="71.975999999999999"/>
  </r>
  <r>
    <n v="5782"/>
    <s v="CA-2016-155586"/>
    <d v="2016-12-12T00:00:00"/>
    <d v="2016-12-16T00:00:00"/>
    <s v="Second Class"/>
    <s v="XP-21865"/>
    <s v="Xylona Preis"/>
    <s v="Consumer"/>
    <s v="United States"/>
    <s v="Chico"/>
    <x v="1"/>
    <x v="548"/>
    <x v="1"/>
    <s v="OFF-AR-10001547"/>
    <x v="1"/>
    <s v="Art"/>
    <s v="Newell 311"/>
    <n v="2.21"/>
  </r>
  <r>
    <n v="5783"/>
    <s v="CA-2016-155586"/>
    <d v="2016-12-12T00:00:00"/>
    <d v="2016-12-16T00:00:00"/>
    <s v="Second Class"/>
    <s v="XP-21865"/>
    <s v="Xylona Preis"/>
    <s v="Consumer"/>
    <s v="United States"/>
    <s v="Chico"/>
    <x v="1"/>
    <x v="548"/>
    <x v="1"/>
    <s v="OFF-EN-10003072"/>
    <x v="1"/>
    <s v="Envelopes"/>
    <s v="Peel &amp; Seel Envelopes"/>
    <n v="15.52"/>
  </r>
  <r>
    <n v="5784"/>
    <s v="CA-2016-155586"/>
    <d v="2016-12-12T00:00:00"/>
    <d v="2016-12-16T00:00:00"/>
    <s v="Second Class"/>
    <s v="XP-21865"/>
    <s v="Xylona Preis"/>
    <s v="Consumer"/>
    <s v="United States"/>
    <s v="Chico"/>
    <x v="1"/>
    <x v="548"/>
    <x v="1"/>
    <s v="OFF-PA-10000726"/>
    <x v="1"/>
    <s v="Paper"/>
    <s v="Black Print Carbonless Snap-Off Rapid Letter, 8 1/2&quot; x 7&quot;"/>
    <n v="36.44"/>
  </r>
  <r>
    <n v="5785"/>
    <s v="CA-2018-141117"/>
    <d v="2018-10-02T00:00:00"/>
    <d v="2018-10-08T00:00:00"/>
    <s v="Standard Class"/>
    <s v="JK-16090"/>
    <s v="Juliana Krohn"/>
    <s v="Consumer"/>
    <s v="United States"/>
    <s v="Springfield"/>
    <x v="21"/>
    <x v="329"/>
    <x v="1"/>
    <s v="FUR-BO-10001972"/>
    <x v="0"/>
    <s v="Bookcases"/>
    <s v="O'Sullivan 4-Shelf Bookcase in Odessa Pine"/>
    <n v="217.76400000000001"/>
  </r>
  <r>
    <n v="5786"/>
    <s v="CA-2018-141117"/>
    <d v="2018-10-02T00:00:00"/>
    <d v="2018-10-08T00:00:00"/>
    <s v="Standard Class"/>
    <s v="JK-16090"/>
    <s v="Juliana Krohn"/>
    <s v="Consumer"/>
    <s v="United States"/>
    <s v="Springfield"/>
    <x v="21"/>
    <x v="329"/>
    <x v="1"/>
    <s v="OFF-SU-10004664"/>
    <x v="1"/>
    <s v="Supplies"/>
    <s v="Acme Softgrip Scissors"/>
    <n v="39.072000000000003"/>
  </r>
  <r>
    <n v="5787"/>
    <s v="CA-2018-141117"/>
    <d v="2018-10-02T00:00:00"/>
    <d v="2018-10-08T00:00:00"/>
    <s v="Standard Class"/>
    <s v="JK-16090"/>
    <s v="Juliana Krohn"/>
    <s v="Consumer"/>
    <s v="United States"/>
    <s v="Springfield"/>
    <x v="21"/>
    <x v="329"/>
    <x v="1"/>
    <s v="OFF-BI-10003676"/>
    <x v="1"/>
    <s v="Binders"/>
    <s v="GBC Standard Recycled Report Covers, Clear Plastic Sheets"/>
    <n v="22.638000000000002"/>
  </r>
  <r>
    <n v="5788"/>
    <s v="CA-2018-141117"/>
    <d v="2018-10-02T00:00:00"/>
    <d v="2018-10-08T00:00:00"/>
    <s v="Standard Class"/>
    <s v="JK-16090"/>
    <s v="Juliana Krohn"/>
    <s v="Consumer"/>
    <s v="United States"/>
    <s v="Springfield"/>
    <x v="21"/>
    <x v="329"/>
    <x v="1"/>
    <s v="OFF-AR-10003727"/>
    <x v="1"/>
    <s v="Art"/>
    <s v="Berol Giant Pencil Sharpener"/>
    <n v="95.144000000000005"/>
  </r>
  <r>
    <n v="5789"/>
    <s v="CA-2018-115070"/>
    <d v="2018-04-10T00:00:00"/>
    <d v="2018-04-14T00:00:00"/>
    <s v="Second Class"/>
    <s v="MG-18205"/>
    <s v="Mitch Gastineau"/>
    <s v="Corporate"/>
    <s v="United States"/>
    <s v="Jacksonville"/>
    <x v="2"/>
    <x v="133"/>
    <x v="0"/>
    <s v="FUR-FU-10003829"/>
    <x v="0"/>
    <s v="Furnishings"/>
    <s v="Stackable Trays"/>
    <n v="12.32"/>
  </r>
  <r>
    <n v="5790"/>
    <s v="CA-2018-115070"/>
    <d v="2018-04-10T00:00:00"/>
    <d v="2018-04-14T00:00:00"/>
    <s v="Second Class"/>
    <s v="MG-18205"/>
    <s v="Mitch Gastineau"/>
    <s v="Corporate"/>
    <s v="United States"/>
    <s v="Jacksonville"/>
    <x v="2"/>
    <x v="133"/>
    <x v="0"/>
    <s v="OFF-BI-10003712"/>
    <x v="1"/>
    <s v="Binders"/>
    <s v="Acco Pressboard Covers with Storage Hooks, 14 7/8&quot; x 11&quot;, Light Blue"/>
    <n v="4.4189999999999996"/>
  </r>
  <r>
    <n v="5791"/>
    <s v="CA-2018-140186"/>
    <d v="2018-09-29T00:00:00"/>
    <d v="2018-10-02T00:00:00"/>
    <s v="First Class"/>
    <s v="PG-18820"/>
    <s v="Patrick Gardner"/>
    <s v="Consumer"/>
    <s v="United States"/>
    <s v="Bakersfield"/>
    <x v="1"/>
    <x v="409"/>
    <x v="1"/>
    <s v="OFF-FA-10002280"/>
    <x v="1"/>
    <s v="Fasteners"/>
    <s v="Advantus Plastic Paper Clips"/>
    <n v="35"/>
  </r>
  <r>
    <n v="5792"/>
    <s v="CA-2018-140186"/>
    <d v="2018-09-29T00:00:00"/>
    <d v="2018-10-02T00:00:00"/>
    <s v="First Class"/>
    <s v="PG-18820"/>
    <s v="Patrick Gardner"/>
    <s v="Consumer"/>
    <s v="United States"/>
    <s v="Bakersfield"/>
    <x v="1"/>
    <x v="409"/>
    <x v="1"/>
    <s v="FUR-CH-10002961"/>
    <x v="0"/>
    <s v="Chairs"/>
    <s v="Leather Task Chair, Black"/>
    <n v="72.784000000000006"/>
  </r>
  <r>
    <n v="5793"/>
    <s v="CA-2018-140186"/>
    <d v="2018-09-29T00:00:00"/>
    <d v="2018-10-02T00:00:00"/>
    <s v="First Class"/>
    <s v="PG-18820"/>
    <s v="Patrick Gardner"/>
    <s v="Consumer"/>
    <s v="United States"/>
    <s v="Bakersfield"/>
    <x v="1"/>
    <x v="409"/>
    <x v="1"/>
    <s v="OFF-AP-10002578"/>
    <x v="1"/>
    <s v="Appliances"/>
    <s v="Fellowes Premier Superior Surge Suppressor, 10-Outlet, With Phone and Remote"/>
    <n v="97.84"/>
  </r>
  <r>
    <n v="5794"/>
    <s v="CA-2018-140186"/>
    <d v="2018-09-29T00:00:00"/>
    <d v="2018-10-02T00:00:00"/>
    <s v="First Class"/>
    <s v="PG-18820"/>
    <s v="Patrick Gardner"/>
    <s v="Consumer"/>
    <s v="United States"/>
    <s v="Bakersfield"/>
    <x v="1"/>
    <x v="409"/>
    <x v="1"/>
    <s v="FUR-FU-10004848"/>
    <x v="0"/>
    <s v="Furnishings"/>
    <s v="Howard Miller 13-3/4&quot; Diameter Brushed Chrome Round Wall Clock"/>
    <n v="51.75"/>
  </r>
  <r>
    <n v="5795"/>
    <s v="CA-2018-140186"/>
    <d v="2018-09-29T00:00:00"/>
    <d v="2018-10-02T00:00:00"/>
    <s v="First Class"/>
    <s v="PG-18820"/>
    <s v="Patrick Gardner"/>
    <s v="Consumer"/>
    <s v="United States"/>
    <s v="Bakersfield"/>
    <x v="1"/>
    <x v="409"/>
    <x v="1"/>
    <s v="OFF-BI-10003364"/>
    <x v="1"/>
    <s v="Binders"/>
    <s v="Binding Machine Supplies"/>
    <n v="46.671999999999997"/>
  </r>
  <r>
    <n v="5796"/>
    <s v="CA-2015-124856"/>
    <d v="2015-09-29T00:00:00"/>
    <d v="2015-10-03T00:00:00"/>
    <s v="Second Class"/>
    <s v="LD-17005"/>
    <s v="Lisa DeCherney"/>
    <s v="Consumer"/>
    <s v="United States"/>
    <s v="New York City"/>
    <x v="15"/>
    <x v="164"/>
    <x v="3"/>
    <s v="OFF-ST-10002615"/>
    <x v="1"/>
    <s v="Storage"/>
    <s v="Dual Level, Single-Width Filing Carts"/>
    <n v="1395.54"/>
  </r>
  <r>
    <n v="5797"/>
    <s v="CA-2015-124856"/>
    <d v="2015-09-29T00:00:00"/>
    <d v="2015-10-03T00:00:00"/>
    <s v="Second Class"/>
    <s v="LD-17005"/>
    <s v="Lisa DeCherney"/>
    <s v="Consumer"/>
    <s v="United States"/>
    <s v="New York City"/>
    <x v="15"/>
    <x v="164"/>
    <x v="3"/>
    <s v="FUR-FU-10000521"/>
    <x v="0"/>
    <s v="Furnishings"/>
    <s v="Seth Thomas 14&quot; Putty-Colored Wall Clock"/>
    <n v="117.36"/>
  </r>
  <r>
    <n v="5798"/>
    <s v="CA-2015-124856"/>
    <d v="2015-09-29T00:00:00"/>
    <d v="2015-10-03T00:00:00"/>
    <s v="Second Class"/>
    <s v="LD-17005"/>
    <s v="Lisa DeCherney"/>
    <s v="Consumer"/>
    <s v="United States"/>
    <s v="New York City"/>
    <x v="15"/>
    <x v="164"/>
    <x v="3"/>
    <s v="OFF-LA-10000121"/>
    <x v="1"/>
    <s v="Labels"/>
    <s v="Avery 48"/>
    <n v="18.899999999999999"/>
  </r>
  <r>
    <n v="5799"/>
    <s v="CA-2015-124856"/>
    <d v="2015-09-29T00:00:00"/>
    <d v="2015-10-03T00:00:00"/>
    <s v="Second Class"/>
    <s v="LD-17005"/>
    <s v="Lisa DeCherney"/>
    <s v="Consumer"/>
    <s v="United States"/>
    <s v="New York City"/>
    <x v="15"/>
    <x v="164"/>
    <x v="3"/>
    <s v="OFF-PA-10001289"/>
    <x v="1"/>
    <s v="Paper"/>
    <s v="White Computer Printout Paper by Universal"/>
    <n v="77.52"/>
  </r>
  <r>
    <n v="5800"/>
    <s v="CA-2015-166716"/>
    <d v="2015-08-20T00:00:00"/>
    <d v="2015-08-25T00:00:00"/>
    <s v="Second Class"/>
    <s v="CR-12730"/>
    <s v="Craig Reiter"/>
    <s v="Consumer"/>
    <s v="United States"/>
    <s v="Chicago"/>
    <x v="10"/>
    <x v="26"/>
    <x v="2"/>
    <s v="FUR-CH-10004495"/>
    <x v="0"/>
    <s v="Chairs"/>
    <s v="Global Leather and Oak Executive Chair, Black"/>
    <n v="421.37200000000001"/>
  </r>
  <r>
    <n v="5801"/>
    <s v="CA-2015-123225"/>
    <d v="2015-07-11T00:00:00"/>
    <d v="2015-07-14T00:00:00"/>
    <s v="First Class"/>
    <s v="MN-17935"/>
    <s v="Michael Nguyen"/>
    <s v="Consumer"/>
    <s v="United States"/>
    <s v="El Paso"/>
    <x v="5"/>
    <x v="293"/>
    <x v="2"/>
    <s v="TEC-PH-10000895"/>
    <x v="2"/>
    <s v="Phones"/>
    <s v="Polycom VVX 310 VoIP phone"/>
    <n v="575.96799999999996"/>
  </r>
  <r>
    <n v="5802"/>
    <s v="CA-2015-123225"/>
    <d v="2015-07-11T00:00:00"/>
    <d v="2015-07-14T00:00:00"/>
    <s v="First Class"/>
    <s v="MN-17935"/>
    <s v="Michael Nguyen"/>
    <s v="Consumer"/>
    <s v="United States"/>
    <s v="El Paso"/>
    <x v="5"/>
    <x v="293"/>
    <x v="2"/>
    <s v="OFF-PA-10000552"/>
    <x v="1"/>
    <s v="Paper"/>
    <s v="Xerox 200"/>
    <n v="10.368"/>
  </r>
  <r>
    <n v="5803"/>
    <s v="CA-2016-163440"/>
    <d v="2016-03-22T00:00:00"/>
    <d v="2016-03-24T00:00:00"/>
    <s v="First Class"/>
    <s v="RD-19900"/>
    <s v="Ruben Dartt"/>
    <s v="Consumer"/>
    <s v="United States"/>
    <s v="Thousand Oaks"/>
    <x v="1"/>
    <x v="379"/>
    <x v="1"/>
    <s v="TEC-PH-10000376"/>
    <x v="2"/>
    <s v="Phones"/>
    <s v="Square Credit Card Reader"/>
    <n v="15.984"/>
  </r>
  <r>
    <n v="5804"/>
    <s v="US-2018-106796"/>
    <d v="2018-05-12T00:00:00"/>
    <d v="2018-05-19T00:00:00"/>
    <s v="Standard Class"/>
    <s v="JP-16135"/>
    <s v="Julie Prescott"/>
    <s v="Home Office"/>
    <s v="United States"/>
    <s v="Springfield"/>
    <x v="24"/>
    <x v="157"/>
    <x v="3"/>
    <s v="OFF-AR-10003504"/>
    <x v="1"/>
    <s v="Art"/>
    <s v="Newell 347"/>
    <n v="10.272"/>
  </r>
  <r>
    <n v="5805"/>
    <s v="CA-2018-113873"/>
    <d v="2018-11-13T00:00:00"/>
    <d v="2018-11-19T00:00:00"/>
    <s v="Standard Class"/>
    <s v="KE-16420"/>
    <s v="Katrina Edelman"/>
    <s v="Corporate"/>
    <s v="United States"/>
    <s v="Dallas"/>
    <x v="5"/>
    <x v="77"/>
    <x v="2"/>
    <s v="OFF-ST-10000943"/>
    <x v="1"/>
    <s v="Storage"/>
    <s v="Eldon ProFile File 'N Store Portable File Tub Letter/Legal Size Black"/>
    <n v="61.792000000000002"/>
  </r>
  <r>
    <n v="5806"/>
    <s v="CA-2018-113873"/>
    <d v="2018-11-13T00:00:00"/>
    <d v="2018-11-19T00:00:00"/>
    <s v="Standard Class"/>
    <s v="KE-16420"/>
    <s v="Katrina Edelman"/>
    <s v="Corporate"/>
    <s v="United States"/>
    <s v="Dallas"/>
    <x v="5"/>
    <x v="77"/>
    <x v="2"/>
    <s v="FUR-BO-10003441"/>
    <x v="0"/>
    <s v="Bookcases"/>
    <s v="Bush Westfield Collection Bookcases, Fully Assembled"/>
    <n v="205.9992"/>
  </r>
  <r>
    <n v="5807"/>
    <s v="CA-2017-149783"/>
    <d v="2017-09-04T00:00:00"/>
    <d v="2017-09-07T00:00:00"/>
    <s v="Second Class"/>
    <s v="DL-13315"/>
    <s v="Delfina Latchford"/>
    <s v="Consumer"/>
    <s v="United States"/>
    <s v="Knoxville"/>
    <x v="18"/>
    <x v="364"/>
    <x v="0"/>
    <s v="OFF-PA-10002195"/>
    <x v="1"/>
    <s v="Paper"/>
    <s v="RSVP Cards &amp; Envelopes, Blank White, 8-1/2&quot; X 11&quot;, 24 Cards/25 Envelopes/Set"/>
    <n v="12.192"/>
  </r>
  <r>
    <n v="5808"/>
    <s v="CA-2017-149783"/>
    <d v="2017-09-04T00:00:00"/>
    <d v="2017-09-07T00:00:00"/>
    <s v="Second Class"/>
    <s v="DL-13315"/>
    <s v="Delfina Latchford"/>
    <s v="Consumer"/>
    <s v="United States"/>
    <s v="Knoxville"/>
    <x v="18"/>
    <x v="364"/>
    <x v="0"/>
    <s v="OFF-AP-10001205"/>
    <x v="1"/>
    <s v="Appliances"/>
    <s v="Belkin 5 Outlet SurgeMaster Power Centers"/>
    <n v="87.168000000000006"/>
  </r>
  <r>
    <n v="5809"/>
    <s v="CA-2017-149783"/>
    <d v="2017-09-04T00:00:00"/>
    <d v="2017-09-07T00:00:00"/>
    <s v="Second Class"/>
    <s v="DL-13315"/>
    <s v="Delfina Latchford"/>
    <s v="Consumer"/>
    <s v="United States"/>
    <s v="Knoxville"/>
    <x v="18"/>
    <x v="364"/>
    <x v="0"/>
    <s v="OFF-AR-10002987"/>
    <x v="1"/>
    <s v="Art"/>
    <s v="Prismacolor Color Pencil Set"/>
    <n v="31.744"/>
  </r>
  <r>
    <n v="5810"/>
    <s v="CA-2017-125017"/>
    <d v="2017-02-06T00:00:00"/>
    <d v="2017-02-11T00:00:00"/>
    <s v="Standard Class"/>
    <s v="KB-16240"/>
    <s v="Karen Bern"/>
    <s v="Corporate"/>
    <s v="United States"/>
    <s v="Chattanooga"/>
    <x v="18"/>
    <x v="427"/>
    <x v="0"/>
    <s v="FUR-FU-10000723"/>
    <x v="0"/>
    <s v="Furnishings"/>
    <s v="Deflect-o EconoMat Studded, No Bevel Mat for Low Pile Carpeting"/>
    <n v="132.22399999999999"/>
  </r>
  <r>
    <n v="5811"/>
    <s v="US-2016-163279"/>
    <d v="2016-03-22T00:00:00"/>
    <d v="2016-03-26T00:00:00"/>
    <s v="Standard Class"/>
    <s v="JD-16150"/>
    <s v="Justin Deggeller"/>
    <s v="Corporate"/>
    <s v="United States"/>
    <s v="San Diego"/>
    <x v="1"/>
    <x v="88"/>
    <x v="1"/>
    <s v="OFF-PA-10003127"/>
    <x v="1"/>
    <s v="Paper"/>
    <s v="Easy-staple paper"/>
    <n v="105.52"/>
  </r>
  <r>
    <n v="5812"/>
    <s v="US-2016-163279"/>
    <d v="2016-03-22T00:00:00"/>
    <d v="2016-03-26T00:00:00"/>
    <s v="Standard Class"/>
    <s v="JD-16150"/>
    <s v="Justin Deggeller"/>
    <s v="Corporate"/>
    <s v="United States"/>
    <s v="San Diego"/>
    <x v="1"/>
    <x v="88"/>
    <x v="1"/>
    <s v="FUR-FU-10000747"/>
    <x v="0"/>
    <s v="Furnishings"/>
    <s v="Tenex B1-RE Series Chair Mats for Low Pile Carpets"/>
    <n v="91.96"/>
  </r>
  <r>
    <n v="5813"/>
    <s v="US-2016-163279"/>
    <d v="2016-03-22T00:00:00"/>
    <d v="2016-03-26T00:00:00"/>
    <s v="Standard Class"/>
    <s v="JD-16150"/>
    <s v="Justin Deggeller"/>
    <s v="Corporate"/>
    <s v="United States"/>
    <s v="San Diego"/>
    <x v="1"/>
    <x v="88"/>
    <x v="1"/>
    <s v="TEC-PH-10001795"/>
    <x v="2"/>
    <s v="Phones"/>
    <s v="ClearOne CHATAttach 160 -Â speaker phone"/>
    <n v="1487.9760000000001"/>
  </r>
  <r>
    <n v="5814"/>
    <s v="CA-2016-150196"/>
    <d v="2016-07-02T00:00:00"/>
    <d v="2016-07-03T00:00:00"/>
    <s v="First Class"/>
    <s v="SR-20740"/>
    <s v="Steven Roelle"/>
    <s v="Home Office"/>
    <s v="United States"/>
    <s v="New York City"/>
    <x v="15"/>
    <x v="23"/>
    <x v="3"/>
    <s v="OFF-PA-10003797"/>
    <x v="1"/>
    <s v="Paper"/>
    <s v="Xerox 209"/>
    <n v="19.440000000000001"/>
  </r>
  <r>
    <n v="5815"/>
    <s v="US-2016-106495"/>
    <d v="2016-06-15T00:00:00"/>
    <d v="2016-06-17T00:00:00"/>
    <s v="First Class"/>
    <s v="AC-10450"/>
    <s v="Amy Cox"/>
    <s v="Consumer"/>
    <s v="United States"/>
    <s v="Tampa"/>
    <x v="2"/>
    <x v="85"/>
    <x v="0"/>
    <s v="TEC-AC-10002718"/>
    <x v="2"/>
    <s v="Accessories"/>
    <s v="Belkin Standard 104 key USB Keyboard"/>
    <n v="11.672000000000001"/>
  </r>
  <r>
    <n v="5816"/>
    <s v="CA-2015-124730"/>
    <d v="2015-11-26T00:00:00"/>
    <d v="2015-11-26T00:00:00"/>
    <s v="Same Day"/>
    <s v="LS-17245"/>
    <s v="Lynn Smith"/>
    <s v="Consumer"/>
    <s v="United States"/>
    <s v="Utica"/>
    <x v="15"/>
    <x v="549"/>
    <x v="3"/>
    <s v="TEC-PH-10002170"/>
    <x v="2"/>
    <s v="Phones"/>
    <s v="ClearSounds CSC500 Amplified Spirit Phone Corded phone"/>
    <n v="279.95999999999998"/>
  </r>
  <r>
    <n v="5817"/>
    <s v="CA-2015-124730"/>
    <d v="2015-11-26T00:00:00"/>
    <d v="2015-11-26T00:00:00"/>
    <s v="Same Day"/>
    <s v="LS-17245"/>
    <s v="Lynn Smith"/>
    <s v="Consumer"/>
    <s v="United States"/>
    <s v="Utica"/>
    <x v="15"/>
    <x v="549"/>
    <x v="3"/>
    <s v="OFF-BI-10001078"/>
    <x v="1"/>
    <s v="Binders"/>
    <s v="Acco PRESSTEX Data Binder with Storage Hooks, Dark Blue, 14 7/8&quot; X 11&quot;"/>
    <n v="12.912000000000001"/>
  </r>
  <r>
    <n v="5818"/>
    <s v="CA-2015-124730"/>
    <d v="2015-11-26T00:00:00"/>
    <d v="2015-11-26T00:00:00"/>
    <s v="Same Day"/>
    <s v="LS-17245"/>
    <s v="Lynn Smith"/>
    <s v="Consumer"/>
    <s v="United States"/>
    <s v="Utica"/>
    <x v="15"/>
    <x v="549"/>
    <x v="3"/>
    <s v="OFF-BI-10001031"/>
    <x v="1"/>
    <s v="Binders"/>
    <s v="Pressboard Data Binders by Wilson Jones"/>
    <n v="17.088000000000001"/>
  </r>
  <r>
    <n v="5819"/>
    <s v="CA-2015-124730"/>
    <d v="2015-11-26T00:00:00"/>
    <d v="2015-11-26T00:00:00"/>
    <s v="Same Day"/>
    <s v="LS-17245"/>
    <s v="Lynn Smith"/>
    <s v="Consumer"/>
    <s v="United States"/>
    <s v="Utica"/>
    <x v="15"/>
    <x v="549"/>
    <x v="3"/>
    <s v="OFF-LA-10001158"/>
    <x v="1"/>
    <s v="Labels"/>
    <s v="Avery Address/Shipping Labels for Typewriters, 4&quot; x 2&quot;"/>
    <n v="93.15"/>
  </r>
  <r>
    <n v="5820"/>
    <s v="CA-2015-124730"/>
    <d v="2015-11-26T00:00:00"/>
    <d v="2015-11-26T00:00:00"/>
    <s v="Same Day"/>
    <s v="LS-17245"/>
    <s v="Lynn Smith"/>
    <s v="Consumer"/>
    <s v="United States"/>
    <s v="Utica"/>
    <x v="15"/>
    <x v="549"/>
    <x v="3"/>
    <s v="OFF-LA-10001613"/>
    <x v="1"/>
    <s v="Labels"/>
    <s v="Avery File Folder Labels"/>
    <n v="11.52"/>
  </r>
  <r>
    <n v="5821"/>
    <s v="CA-2018-117632"/>
    <d v="2018-05-12T00:00:00"/>
    <d v="2018-05-18T00:00:00"/>
    <s v="Standard Class"/>
    <s v="CS-12175"/>
    <s v="Charles Sheldon"/>
    <s v="Corporate"/>
    <s v="United States"/>
    <s v="San Francisco"/>
    <x v="1"/>
    <x v="34"/>
    <x v="1"/>
    <s v="OFF-SU-10000157"/>
    <x v="1"/>
    <s v="Supplies"/>
    <s v="Compact Automatic Electric Letter Opener"/>
    <n v="238.62"/>
  </r>
  <r>
    <n v="5822"/>
    <s v="CA-2018-117632"/>
    <d v="2018-05-12T00:00:00"/>
    <d v="2018-05-18T00:00:00"/>
    <s v="Standard Class"/>
    <s v="CS-12175"/>
    <s v="Charles Sheldon"/>
    <s v="Corporate"/>
    <s v="United States"/>
    <s v="San Francisco"/>
    <x v="1"/>
    <x v="34"/>
    <x v="1"/>
    <s v="OFF-AP-10004868"/>
    <x v="1"/>
    <s v="Appliances"/>
    <s v="Hoover Commercial Soft Guard Upright Vacuum And Disposable Filtration Bags"/>
    <n v="7.77"/>
  </r>
  <r>
    <n v="5823"/>
    <s v="CA-2018-117632"/>
    <d v="2018-05-12T00:00:00"/>
    <d v="2018-05-18T00:00:00"/>
    <s v="Standard Class"/>
    <s v="CS-12175"/>
    <s v="Charles Sheldon"/>
    <s v="Corporate"/>
    <s v="United States"/>
    <s v="San Francisco"/>
    <x v="1"/>
    <x v="34"/>
    <x v="1"/>
    <s v="FUR-TA-10001520"/>
    <x v="0"/>
    <s v="Tables"/>
    <s v="Lesro Sheffield Collection Coffee Table, End Table, Center Table, Corner Table"/>
    <n v="285.48"/>
  </r>
  <r>
    <n v="5824"/>
    <s v="CA-2018-117632"/>
    <d v="2018-05-12T00:00:00"/>
    <d v="2018-05-18T00:00:00"/>
    <s v="Standard Class"/>
    <s v="CS-12175"/>
    <s v="Charles Sheldon"/>
    <s v="Corporate"/>
    <s v="United States"/>
    <s v="San Francisco"/>
    <x v="1"/>
    <x v="34"/>
    <x v="1"/>
    <s v="OFF-BI-10001900"/>
    <x v="1"/>
    <s v="Binders"/>
    <s v="DXL Angle-View Binders with Locking Rings, Black"/>
    <n v="19.167999999999999"/>
  </r>
  <r>
    <n v="5825"/>
    <s v="CA-2015-115056"/>
    <d v="2015-05-02T00:00:00"/>
    <d v="2015-05-02T00:00:00"/>
    <s v="Same Day"/>
    <s v="AR-10510"/>
    <s v="Andrew Roberts"/>
    <s v="Consumer"/>
    <s v="United States"/>
    <s v="Columbus"/>
    <x v="24"/>
    <x v="47"/>
    <x v="3"/>
    <s v="OFF-AP-10003971"/>
    <x v="1"/>
    <s v="Appliances"/>
    <s v="Belkin 6 Outlet Metallic Surge Strip"/>
    <n v="26.135999999999999"/>
  </r>
  <r>
    <n v="5826"/>
    <s v="CA-2018-161067"/>
    <d v="2018-09-03T00:00:00"/>
    <d v="2018-09-06T00:00:00"/>
    <s v="Second Class"/>
    <s v="KB-16405"/>
    <s v="Katrina Bavinger"/>
    <s v="Home Office"/>
    <s v="United States"/>
    <s v="New York City"/>
    <x v="15"/>
    <x v="45"/>
    <x v="3"/>
    <s v="OFF-PA-10000418"/>
    <x v="1"/>
    <s v="Paper"/>
    <s v="Xerox 189"/>
    <n v="419.4"/>
  </r>
  <r>
    <n v="5827"/>
    <s v="CA-2018-161067"/>
    <d v="2018-09-03T00:00:00"/>
    <d v="2018-09-06T00:00:00"/>
    <s v="Second Class"/>
    <s v="KB-16405"/>
    <s v="Katrina Bavinger"/>
    <s v="Home Office"/>
    <s v="United States"/>
    <s v="New York City"/>
    <x v="15"/>
    <x v="45"/>
    <x v="3"/>
    <s v="FUR-CH-10004626"/>
    <x v="0"/>
    <s v="Chairs"/>
    <s v="Office Star Flex Back Scooter Chair with Aluminum Finish Frame"/>
    <n v="90.801000000000002"/>
  </r>
  <r>
    <n v="5828"/>
    <s v="CA-2018-161067"/>
    <d v="2018-09-03T00:00:00"/>
    <d v="2018-09-06T00:00:00"/>
    <s v="Second Class"/>
    <s v="KB-16405"/>
    <s v="Katrina Bavinger"/>
    <s v="Home Office"/>
    <s v="United States"/>
    <s v="New York City"/>
    <x v="15"/>
    <x v="45"/>
    <x v="3"/>
    <s v="FUR-CH-10004860"/>
    <x v="0"/>
    <s v="Chairs"/>
    <s v="Global Low Back Tilter Chair"/>
    <n v="181.76400000000001"/>
  </r>
  <r>
    <n v="5829"/>
    <s v="CA-2018-161067"/>
    <d v="2018-09-03T00:00:00"/>
    <d v="2018-09-06T00:00:00"/>
    <s v="Second Class"/>
    <s v="KB-16405"/>
    <s v="Katrina Bavinger"/>
    <s v="Home Office"/>
    <s v="United States"/>
    <s v="New York City"/>
    <x v="15"/>
    <x v="45"/>
    <x v="3"/>
    <s v="OFF-AR-10003251"/>
    <x v="1"/>
    <s v="Art"/>
    <s v="Prang Drawing Pencil Set"/>
    <n v="5.56"/>
  </r>
  <r>
    <n v="5830"/>
    <s v="CA-2017-122063"/>
    <d v="2017-12-03T00:00:00"/>
    <d v="2017-12-07T00:00:00"/>
    <s v="Standard Class"/>
    <s v="MM-17920"/>
    <s v="Michael Moore"/>
    <s v="Consumer"/>
    <s v="United States"/>
    <s v="Richmond"/>
    <x v="14"/>
    <x v="237"/>
    <x v="2"/>
    <s v="FUR-TA-10004575"/>
    <x v="0"/>
    <s v="Tables"/>
    <s v="Hon 5100 Series Wood Tables"/>
    <n v="581.96"/>
  </r>
  <r>
    <n v="5831"/>
    <s v="CA-2017-122063"/>
    <d v="2017-12-03T00:00:00"/>
    <d v="2017-12-07T00:00:00"/>
    <s v="Standard Class"/>
    <s v="MM-17920"/>
    <s v="Michael Moore"/>
    <s v="Consumer"/>
    <s v="United States"/>
    <s v="Richmond"/>
    <x v="14"/>
    <x v="237"/>
    <x v="2"/>
    <s v="FUR-CH-10004754"/>
    <x v="0"/>
    <s v="Chairs"/>
    <s v="Global Stack Chair with Arms, Black"/>
    <n v="29.98"/>
  </r>
  <r>
    <n v="5832"/>
    <s v="CA-2016-111206"/>
    <d v="2016-07-18T00:00:00"/>
    <d v="2016-07-22T00:00:00"/>
    <s v="Standard Class"/>
    <s v="RF-19735"/>
    <s v="Roland Fjeld"/>
    <s v="Consumer"/>
    <s v="United States"/>
    <s v="San Diego"/>
    <x v="1"/>
    <x v="188"/>
    <x v="1"/>
    <s v="TEC-AC-10003095"/>
    <x v="2"/>
    <s v="Accessories"/>
    <s v="Logitech G35 7.1-Channel Surround Sound Headset"/>
    <n v="519.96"/>
  </r>
  <r>
    <n v="5833"/>
    <s v="CA-2017-142895"/>
    <d v="2017-07-21T00:00:00"/>
    <d v="2017-07-26T00:00:00"/>
    <s v="Standard Class"/>
    <s v="BP-11290"/>
    <s v="Beth Paige"/>
    <s v="Consumer"/>
    <s v="United States"/>
    <s v="Concord"/>
    <x v="3"/>
    <x v="4"/>
    <x v="0"/>
    <s v="OFF-LA-10000262"/>
    <x v="1"/>
    <s v="Labels"/>
    <s v="Avery 494"/>
    <n v="6.2640000000000002"/>
  </r>
  <r>
    <n v="5834"/>
    <s v="CA-2017-142895"/>
    <d v="2017-07-21T00:00:00"/>
    <d v="2017-07-26T00:00:00"/>
    <s v="Standard Class"/>
    <s v="BP-11290"/>
    <s v="Beth Paige"/>
    <s v="Consumer"/>
    <s v="United States"/>
    <s v="Concord"/>
    <x v="3"/>
    <x v="4"/>
    <x v="0"/>
    <s v="FUR-CH-10002961"/>
    <x v="0"/>
    <s v="Chairs"/>
    <s v="Leather Task Chair, Black"/>
    <n v="363.92"/>
  </r>
  <r>
    <n v="5835"/>
    <s v="CA-2016-101868"/>
    <d v="2016-06-09T00:00:00"/>
    <d v="2016-06-16T00:00:00"/>
    <s v="Standard Class"/>
    <s v="MJ-17740"/>
    <s v="Max Jones"/>
    <s v="Consumer"/>
    <s v="United States"/>
    <s v="Miami"/>
    <x v="2"/>
    <x v="327"/>
    <x v="0"/>
    <s v="OFF-BI-10003876"/>
    <x v="1"/>
    <s v="Binders"/>
    <s v="Green Canvas Binder for 8-1/2&quot; x 14&quot; Sheets"/>
    <n v="64.2"/>
  </r>
  <r>
    <n v="5836"/>
    <s v="CA-2016-101868"/>
    <d v="2016-06-09T00:00:00"/>
    <d v="2016-06-16T00:00:00"/>
    <s v="Standard Class"/>
    <s v="MJ-17740"/>
    <s v="Max Jones"/>
    <s v="Consumer"/>
    <s v="United States"/>
    <s v="Miami"/>
    <x v="2"/>
    <x v="327"/>
    <x v="0"/>
    <s v="OFF-BI-10002133"/>
    <x v="1"/>
    <s v="Binders"/>
    <s v="Wilson Jones Elliptical Ring 3 1/2&quot; Capacity Binders, 800 sheets"/>
    <n v="38.520000000000003"/>
  </r>
  <r>
    <n v="5837"/>
    <s v="CA-2016-101868"/>
    <d v="2016-06-09T00:00:00"/>
    <d v="2016-06-16T00:00:00"/>
    <s v="Standard Class"/>
    <s v="MJ-17740"/>
    <s v="Max Jones"/>
    <s v="Consumer"/>
    <s v="United States"/>
    <s v="Miami"/>
    <x v="2"/>
    <x v="327"/>
    <x v="0"/>
    <s v="TEC-AC-10004396"/>
    <x v="2"/>
    <s v="Accessories"/>
    <s v="Logitech Keyboard K120"/>
    <n v="72.599999999999994"/>
  </r>
  <r>
    <n v="5838"/>
    <s v="CA-2018-133207"/>
    <d v="2018-11-27T00:00:00"/>
    <d v="2018-12-03T00:00:00"/>
    <s v="Standard Class"/>
    <s v="DO-13645"/>
    <s v="Doug O'Connell"/>
    <s v="Consumer"/>
    <s v="United States"/>
    <s v="Los Angeles"/>
    <x v="1"/>
    <x v="1"/>
    <x v="1"/>
    <s v="TEC-PH-10004100"/>
    <x v="2"/>
    <s v="Phones"/>
    <s v="Griffin GC17055 Auxiliary Audio Cable"/>
    <n v="57.567999999999998"/>
  </r>
  <r>
    <n v="5839"/>
    <s v="CA-2016-132948"/>
    <d v="2016-03-27T00:00:00"/>
    <d v="2016-04-03T00:00:00"/>
    <s v="Standard Class"/>
    <s v="MV-17485"/>
    <s v="Mark Van Huff"/>
    <s v="Consumer"/>
    <s v="United States"/>
    <s v="Seattle"/>
    <x v="4"/>
    <x v="60"/>
    <x v="1"/>
    <s v="OFF-ST-10000636"/>
    <x v="1"/>
    <s v="Storage"/>
    <s v="Rogers Profile Extra Capacity Storage Tub"/>
    <n v="83.7"/>
  </r>
  <r>
    <n v="5840"/>
    <s v="CA-2016-134992"/>
    <d v="2016-09-22T00:00:00"/>
    <d v="2016-09-26T00:00:00"/>
    <s v="Second Class"/>
    <s v="MG-17875"/>
    <s v="Michael Grace"/>
    <s v="Home Office"/>
    <s v="United States"/>
    <s v="Arlington"/>
    <x v="17"/>
    <x v="101"/>
    <x v="0"/>
    <s v="OFF-PA-10001972"/>
    <x v="1"/>
    <s v="Paper"/>
    <s v="Xerox 214"/>
    <n v="32.4"/>
  </r>
  <r>
    <n v="5841"/>
    <s v="CA-2016-134992"/>
    <d v="2016-09-22T00:00:00"/>
    <d v="2016-09-26T00:00:00"/>
    <s v="Second Class"/>
    <s v="MG-17875"/>
    <s v="Michael Grace"/>
    <s v="Home Office"/>
    <s v="United States"/>
    <s v="Arlington"/>
    <x v="17"/>
    <x v="101"/>
    <x v="0"/>
    <s v="FUR-FU-10002554"/>
    <x v="0"/>
    <s v="Furnishings"/>
    <s v="Westinghouse Floor Lamp with Metal Mesh Shade, Black"/>
    <n v="47.98"/>
  </r>
  <r>
    <n v="5842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TEC-PH-10003174"/>
    <x v="2"/>
    <s v="Phones"/>
    <s v="RCA ViSYS 25825 Wireless digital phone"/>
    <n v="415.96800000000002"/>
  </r>
  <r>
    <n v="5843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OFF-ST-10001418"/>
    <x v="1"/>
    <s v="Storage"/>
    <s v="Carina Media Storage Towers in Natural &amp; Black"/>
    <n v="304.89999999999998"/>
  </r>
  <r>
    <n v="5844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FUR-FU-10002813"/>
    <x v="0"/>
    <s v="Furnishings"/>
    <s v="DAX Contemporary Wood Frame with Silver Metal Mat, Desktop, 11 x 14 Size"/>
    <n v="80.959999999999994"/>
  </r>
  <r>
    <n v="5845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OFF-ST-10000129"/>
    <x v="1"/>
    <s v="Storage"/>
    <s v="Fellowes Recycled Storage Drawers"/>
    <n v="777.21"/>
  </r>
  <r>
    <n v="5846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OFF-PA-10001639"/>
    <x v="1"/>
    <s v="Paper"/>
    <s v="Xerox 203"/>
    <n v="32.4"/>
  </r>
  <r>
    <n v="5847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FUR-CH-10001708"/>
    <x v="0"/>
    <s v="Chairs"/>
    <s v="Office Star - Contemporary Swivel Chair with Padded Adjustable Arms and Flex Back"/>
    <n v="225.56800000000001"/>
  </r>
  <r>
    <n v="5848"/>
    <s v="CA-2016-126725"/>
    <d v="2016-11-17T00:00:00"/>
    <d v="2016-11-21T00:00:00"/>
    <s v="Standard Class"/>
    <s v="BS-11665"/>
    <s v="Brian Stugart"/>
    <s v="Consumer"/>
    <s v="United States"/>
    <s v="San Diego"/>
    <x v="1"/>
    <x v="188"/>
    <x v="1"/>
    <s v="FUR-FU-10001591"/>
    <x v="0"/>
    <s v="Furnishings"/>
    <s v="Advantus Panel Wall Certificate Holder - 8.5x11"/>
    <n v="36.6"/>
  </r>
  <r>
    <n v="5849"/>
    <s v="CA-2016-121783"/>
    <d v="2016-11-10T00:00:00"/>
    <d v="2016-11-14T00:00:00"/>
    <s v="Standard Class"/>
    <s v="PO-19180"/>
    <s v="Philisse Overcash"/>
    <s v="Home Office"/>
    <s v="United States"/>
    <s v="Roseville"/>
    <x v="11"/>
    <x v="529"/>
    <x v="2"/>
    <s v="OFF-AP-10003849"/>
    <x v="1"/>
    <s v="Appliances"/>
    <s v="Hoover Shoulder Vac Commercial Portable Vacuum"/>
    <n v="715.64"/>
  </r>
  <r>
    <n v="5850"/>
    <s v="CA-2016-121783"/>
    <d v="2016-11-10T00:00:00"/>
    <d v="2016-11-14T00:00:00"/>
    <s v="Standard Class"/>
    <s v="PO-19180"/>
    <s v="Philisse Overcash"/>
    <s v="Home Office"/>
    <s v="United States"/>
    <s v="Roseville"/>
    <x v="11"/>
    <x v="529"/>
    <x v="2"/>
    <s v="OFF-ST-10000078"/>
    <x v="1"/>
    <s v="Storage"/>
    <s v="Tennsco 6- and 18-Compartment Lockers"/>
    <n v="795.51"/>
  </r>
  <r>
    <n v="5851"/>
    <s v="CA-2016-121783"/>
    <d v="2016-11-10T00:00:00"/>
    <d v="2016-11-14T00:00:00"/>
    <s v="Standard Class"/>
    <s v="PO-19180"/>
    <s v="Philisse Overcash"/>
    <s v="Home Office"/>
    <s v="United States"/>
    <s v="Roseville"/>
    <x v="11"/>
    <x v="529"/>
    <x v="2"/>
    <s v="TEC-CO-10001571"/>
    <x v="2"/>
    <s v="Copiers"/>
    <s v="Sharp 1540cs Digital Laser Copier"/>
    <n v="549.99"/>
  </r>
  <r>
    <n v="5852"/>
    <s v="CA-2016-121783"/>
    <d v="2016-11-10T00:00:00"/>
    <d v="2016-11-14T00:00:00"/>
    <s v="Standard Class"/>
    <s v="PO-19180"/>
    <s v="Philisse Overcash"/>
    <s v="Home Office"/>
    <s v="United States"/>
    <s v="Roseville"/>
    <x v="11"/>
    <x v="529"/>
    <x v="2"/>
    <s v="OFF-BI-10001658"/>
    <x v="1"/>
    <s v="Binders"/>
    <s v="GBC Standard Therm-A-Bind Covers"/>
    <n v="74.760000000000005"/>
  </r>
  <r>
    <n v="5853"/>
    <s v="CA-2016-121783"/>
    <d v="2016-11-10T00:00:00"/>
    <d v="2016-11-14T00:00:00"/>
    <s v="Standard Class"/>
    <s v="PO-19180"/>
    <s v="Philisse Overcash"/>
    <s v="Home Office"/>
    <s v="United States"/>
    <s v="Roseville"/>
    <x v="11"/>
    <x v="529"/>
    <x v="2"/>
    <s v="FUR-FU-10004351"/>
    <x v="0"/>
    <s v="Furnishings"/>
    <s v="Staple-based wall hangings"/>
    <n v="29.22"/>
  </r>
  <r>
    <n v="5854"/>
    <s v="US-2015-138835"/>
    <d v="2015-09-10T00:00:00"/>
    <d v="2015-09-14T00:00:00"/>
    <s v="Standard Class"/>
    <s v="DA-13450"/>
    <s v="Dianna Arnett"/>
    <s v="Home Office"/>
    <s v="United States"/>
    <s v="Virginia Beach"/>
    <x v="17"/>
    <x v="220"/>
    <x v="0"/>
    <s v="OFF-BI-10003314"/>
    <x v="1"/>
    <s v="Binders"/>
    <s v="Tuff Stuff Recycled Round Ring Binders"/>
    <n v="9.64"/>
  </r>
  <r>
    <n v="5855"/>
    <s v="CA-2016-112214"/>
    <d v="2016-08-05T00:00:00"/>
    <d v="2016-08-11T00:00:00"/>
    <s v="Standard Class"/>
    <s v="AH-10690"/>
    <s v="Anna HÃ¤berlin"/>
    <s v="Corporate"/>
    <s v="United States"/>
    <s v="Dallas"/>
    <x v="5"/>
    <x v="77"/>
    <x v="2"/>
    <s v="OFF-ST-10001505"/>
    <x v="1"/>
    <s v="Storage"/>
    <s v="Perma STOR-ALL Hanging File Box, 13 1/8&quot;W x 12 1/4&quot;D x 10 1/2&quot;H"/>
    <n v="33.488"/>
  </r>
  <r>
    <n v="5856"/>
    <s v="CA-2016-112214"/>
    <d v="2016-08-05T00:00:00"/>
    <d v="2016-08-11T00:00:00"/>
    <s v="Standard Class"/>
    <s v="AH-10690"/>
    <s v="Anna HÃ¤berlin"/>
    <s v="Corporate"/>
    <s v="United States"/>
    <s v="Dallas"/>
    <x v="5"/>
    <x v="77"/>
    <x v="2"/>
    <s v="OFF-SU-10003567"/>
    <x v="1"/>
    <s v="Supplies"/>
    <s v="Stiletto Hand Letter Openers"/>
    <n v="23.04"/>
  </r>
  <r>
    <n v="5857"/>
    <s v="CA-2016-112214"/>
    <d v="2016-08-05T00:00:00"/>
    <d v="2016-08-11T00:00:00"/>
    <s v="Standard Class"/>
    <s v="AH-10690"/>
    <s v="Anna HÃ¤berlin"/>
    <s v="Corporate"/>
    <s v="United States"/>
    <s v="Dallas"/>
    <x v="5"/>
    <x v="77"/>
    <x v="2"/>
    <s v="OFF-BI-10002982"/>
    <x v="1"/>
    <s v="Binders"/>
    <s v="Avery Self-Adhesive Photo Pockets for Polaroid Photos"/>
    <n v="1.3620000000000001"/>
  </r>
  <r>
    <n v="5858"/>
    <s v="CA-2016-112214"/>
    <d v="2016-08-05T00:00:00"/>
    <d v="2016-08-11T00:00:00"/>
    <s v="Standard Class"/>
    <s v="AH-10690"/>
    <s v="Anna HÃ¤berlin"/>
    <s v="Corporate"/>
    <s v="United States"/>
    <s v="Dallas"/>
    <x v="5"/>
    <x v="77"/>
    <x v="2"/>
    <s v="FUR-FU-10002364"/>
    <x v="0"/>
    <s v="Furnishings"/>
    <s v="Eldon Expressions Wood Desk Accessories, Oak"/>
    <n v="14.76"/>
  </r>
  <r>
    <n v="5859"/>
    <s v="US-2018-153255"/>
    <d v="2018-09-03T00:00:00"/>
    <d v="2018-09-07T00:00:00"/>
    <s v="Second Class"/>
    <s v="JK-15730"/>
    <s v="Joe Kamberova"/>
    <s v="Consumer"/>
    <s v="United States"/>
    <s v="Concord"/>
    <x v="1"/>
    <x v="137"/>
    <x v="1"/>
    <s v="FUR-BO-10004218"/>
    <x v="0"/>
    <s v="Bookcases"/>
    <s v="Bush Heritage Pine Collection 5-Shelf Bookcase, Albany Pine Finish, *Special Order"/>
    <n v="239.666"/>
  </r>
  <r>
    <n v="5860"/>
    <s v="CA-2016-108119"/>
    <d v="2016-11-01T00:00:00"/>
    <d v="2016-11-08T00:00:00"/>
    <s v="Standard Class"/>
    <s v="MS-17530"/>
    <s v="MaryBeth Skach"/>
    <s v="Consumer"/>
    <s v="United States"/>
    <s v="Conway"/>
    <x v="36"/>
    <x v="550"/>
    <x v="0"/>
    <s v="FUR-TA-10002530"/>
    <x v="0"/>
    <s v="Tables"/>
    <s v="Iceberg OfficeWorks 42&quot; Round Tables"/>
    <n v="301.95999999999998"/>
  </r>
  <r>
    <n v="5861"/>
    <s v="CA-2016-157434"/>
    <d v="2016-04-29T00:00:00"/>
    <d v="2016-05-04T00:00:00"/>
    <s v="Second Class"/>
    <s v="JK-15640"/>
    <s v="Jim Kriz"/>
    <s v="Home Office"/>
    <s v="United States"/>
    <s v="Philadelphia"/>
    <x v="9"/>
    <x v="74"/>
    <x v="3"/>
    <s v="OFF-PA-10001526"/>
    <x v="1"/>
    <s v="Paper"/>
    <s v="Xerox 1949"/>
    <n v="7.968"/>
  </r>
  <r>
    <n v="5862"/>
    <s v="CA-2017-101525"/>
    <d v="2017-05-01T00:00:00"/>
    <d v="2017-05-04T00:00:00"/>
    <s v="Second Class"/>
    <s v="CM-12235"/>
    <s v="Chris McAfee"/>
    <s v="Consumer"/>
    <s v="United States"/>
    <s v="Little Rock"/>
    <x v="36"/>
    <x v="365"/>
    <x v="0"/>
    <s v="OFF-PA-10001497"/>
    <x v="1"/>
    <s v="Paper"/>
    <s v="Xerox 1914"/>
    <n v="109.92"/>
  </r>
  <r>
    <n v="5863"/>
    <s v="CA-2017-101525"/>
    <d v="2017-05-01T00:00:00"/>
    <d v="2017-05-04T00:00:00"/>
    <s v="Second Class"/>
    <s v="CM-12235"/>
    <s v="Chris McAfee"/>
    <s v="Consumer"/>
    <s v="United States"/>
    <s v="Little Rock"/>
    <x v="36"/>
    <x v="365"/>
    <x v="0"/>
    <s v="OFF-PA-10003936"/>
    <x v="1"/>
    <s v="Paper"/>
    <s v="Xerox 1994"/>
    <n v="19.440000000000001"/>
  </r>
  <r>
    <n v="5864"/>
    <s v="CA-2017-101525"/>
    <d v="2017-05-01T00:00:00"/>
    <d v="2017-05-04T00:00:00"/>
    <s v="Second Class"/>
    <s v="CM-12235"/>
    <s v="Chris McAfee"/>
    <s v="Consumer"/>
    <s v="United States"/>
    <s v="Little Rock"/>
    <x v="36"/>
    <x v="365"/>
    <x v="0"/>
    <s v="OFF-AR-10000716"/>
    <x v="1"/>
    <s v="Art"/>
    <s v="DIXON Ticonderoga Erasable Checking Pencils"/>
    <n v="11.16"/>
  </r>
  <r>
    <n v="5865"/>
    <s v="US-2015-117968"/>
    <d v="2015-08-05T00:00:00"/>
    <d v="2015-08-07T00:00:00"/>
    <s v="Second Class"/>
    <s v="RS-19420"/>
    <s v="Ricardo Sperren"/>
    <s v="Corporate"/>
    <s v="United States"/>
    <s v="Meriden"/>
    <x v="29"/>
    <x v="315"/>
    <x v="3"/>
    <s v="OFF-AP-10002765"/>
    <x v="1"/>
    <s v="Appliances"/>
    <s v="Fellowes Advanced Computer Series Surge Protectors"/>
    <n v="79.47"/>
  </r>
  <r>
    <n v="5866"/>
    <s v="US-2015-117968"/>
    <d v="2015-08-05T00:00:00"/>
    <d v="2015-08-07T00:00:00"/>
    <s v="Second Class"/>
    <s v="RS-19420"/>
    <s v="Ricardo Sperren"/>
    <s v="Corporate"/>
    <s v="United States"/>
    <s v="Meriden"/>
    <x v="29"/>
    <x v="315"/>
    <x v="3"/>
    <s v="OFF-AR-10004165"/>
    <x v="1"/>
    <s v="Art"/>
    <s v="Binney &amp; Smith inkTank Erasable Pocket Highlighter, Chisel Tip, Yellow"/>
    <n v="4.5599999999999996"/>
  </r>
  <r>
    <n v="5867"/>
    <s v="US-2015-117968"/>
    <d v="2015-08-05T00:00:00"/>
    <d v="2015-08-07T00:00:00"/>
    <s v="Second Class"/>
    <s v="RS-19420"/>
    <s v="Ricardo Sperren"/>
    <s v="Corporate"/>
    <s v="United States"/>
    <s v="Meriden"/>
    <x v="29"/>
    <x v="315"/>
    <x v="3"/>
    <s v="FUR-CH-10002335"/>
    <x v="0"/>
    <s v="Chairs"/>
    <s v="Hon GuestStacker Chair"/>
    <n v="1133.3499999999999"/>
  </r>
  <r>
    <n v="5868"/>
    <s v="CA-2017-158211"/>
    <d v="2017-01-04T00:00:00"/>
    <d v="2017-01-08T00:00:00"/>
    <s v="Standard Class"/>
    <s v="BP-11185"/>
    <s v="Ben Peterman"/>
    <s v="Corporate"/>
    <s v="United States"/>
    <s v="Philadelphia"/>
    <x v="9"/>
    <x v="105"/>
    <x v="3"/>
    <s v="OFF-AR-10004078"/>
    <x v="1"/>
    <s v="Art"/>
    <s v="Newell 312"/>
    <n v="4.6719999999999997"/>
  </r>
  <r>
    <n v="5869"/>
    <s v="CA-2017-158211"/>
    <d v="2017-01-04T00:00:00"/>
    <d v="2017-01-08T00:00:00"/>
    <s v="Standard Class"/>
    <s v="BP-11185"/>
    <s v="Ben Peterman"/>
    <s v="Corporate"/>
    <s v="United States"/>
    <s v="Philadelphia"/>
    <x v="9"/>
    <x v="105"/>
    <x v="3"/>
    <s v="OFF-BI-10002026"/>
    <x v="1"/>
    <s v="Binders"/>
    <s v="Avery Arch Ring Binders"/>
    <n v="104.58"/>
  </r>
  <r>
    <n v="5870"/>
    <s v="CA-2017-152247"/>
    <d v="2017-11-07T00:00:00"/>
    <d v="2017-11-12T00:00:00"/>
    <s v="Standard Class"/>
    <s v="MA-17995"/>
    <s v="Michelle Arnett"/>
    <s v="Home Office"/>
    <s v="United States"/>
    <s v="Cheyenne"/>
    <x v="47"/>
    <x v="551"/>
    <x v="1"/>
    <s v="FUR-CH-10001215"/>
    <x v="0"/>
    <s v="Chairs"/>
    <s v="Global Troy Executive Leather Low-Back Tilter"/>
    <n v="1603.136"/>
  </r>
  <r>
    <n v="5871"/>
    <s v="CA-2017-128223"/>
    <d v="2017-06-14T00:00:00"/>
    <d v="2017-06-14T00:00:00"/>
    <s v="Same Day"/>
    <s v="EB-13705"/>
    <s v="Ed Braxton"/>
    <s v="Corporate"/>
    <s v="United States"/>
    <s v="Anaheim"/>
    <x v="1"/>
    <x v="158"/>
    <x v="1"/>
    <s v="FUR-TA-10001771"/>
    <x v="0"/>
    <s v="Tables"/>
    <s v="Bush Cubix Conference Tables, Fully Assembled"/>
    <n v="1293.4880000000001"/>
  </r>
  <r>
    <n v="5872"/>
    <s v="CA-2017-154235"/>
    <d v="2017-09-24T00:00:00"/>
    <d v="2017-09-28T00:00:00"/>
    <s v="Standard Class"/>
    <s v="RD-19900"/>
    <s v="Ruben Dartt"/>
    <s v="Consumer"/>
    <s v="United States"/>
    <s v="Bloomington"/>
    <x v="14"/>
    <x v="462"/>
    <x v="2"/>
    <s v="FUR-FU-10004006"/>
    <x v="0"/>
    <s v="Furnishings"/>
    <s v="Deflect-o DuraMat Lighweight, Studded, Beveled Mat for Low Pile Carpeting"/>
    <n v="127.95"/>
  </r>
  <r>
    <n v="5873"/>
    <s v="CA-2018-129910"/>
    <d v="2018-03-30T00:00:00"/>
    <d v="2018-04-03T00:00:00"/>
    <s v="Standard Class"/>
    <s v="ME-17320"/>
    <s v="Maria Etezadi"/>
    <s v="Home Office"/>
    <s v="United States"/>
    <s v="Columbus"/>
    <x v="32"/>
    <x v="112"/>
    <x v="0"/>
    <s v="OFF-ST-10003282"/>
    <x v="1"/>
    <s v="Storage"/>
    <s v="Advantus 10-Drawer Portable Organizer, Chrome Metal Frame, Smoke Drawers"/>
    <n v="59.76"/>
  </r>
  <r>
    <n v="5874"/>
    <s v="CA-2018-133095"/>
    <d v="2018-06-04T00:00:00"/>
    <d v="2018-06-04T00:00:00"/>
    <s v="Same Day"/>
    <s v="EH-14005"/>
    <s v="Erica Hernandez"/>
    <s v="Home Office"/>
    <s v="United States"/>
    <s v="Jonesboro"/>
    <x v="36"/>
    <x v="236"/>
    <x v="0"/>
    <s v="OFF-BI-10002353"/>
    <x v="1"/>
    <s v="Binders"/>
    <s v="GBC VeloBind Cover Sets"/>
    <n v="108.08"/>
  </r>
  <r>
    <n v="5875"/>
    <s v="CA-2018-133095"/>
    <d v="2018-06-04T00:00:00"/>
    <d v="2018-06-04T00:00:00"/>
    <s v="Same Day"/>
    <s v="EH-14005"/>
    <s v="Erica Hernandez"/>
    <s v="Home Office"/>
    <s v="United States"/>
    <s v="Jonesboro"/>
    <x v="36"/>
    <x v="236"/>
    <x v="0"/>
    <s v="OFF-BI-10004141"/>
    <x v="1"/>
    <s v="Binders"/>
    <s v="Insertable Tab Indexes For Data Binders"/>
    <n v="9.5399999999999991"/>
  </r>
  <r>
    <n v="5876"/>
    <s v="CA-2016-130554"/>
    <d v="2016-04-07T00:00:00"/>
    <d v="2016-04-09T00:00:00"/>
    <s v="First Class"/>
    <s v="FM-14290"/>
    <s v="Frank Merwin"/>
    <s v="Home Office"/>
    <s v="United States"/>
    <s v="Philadelphia"/>
    <x v="9"/>
    <x v="11"/>
    <x v="3"/>
    <s v="OFF-AR-10001954"/>
    <x v="1"/>
    <s v="Art"/>
    <s v="Newell 331"/>
    <n v="11.736000000000001"/>
  </r>
  <r>
    <n v="5877"/>
    <s v="CA-2015-152443"/>
    <d v="2015-05-21T00:00:00"/>
    <d v="2015-05-26T00:00:00"/>
    <s v="Standard Class"/>
    <s v="FG-14260"/>
    <s v="Frank Gastineau"/>
    <s v="Home Office"/>
    <s v="United States"/>
    <s v="Lawrence"/>
    <x v="31"/>
    <x v="128"/>
    <x v="3"/>
    <s v="OFF-BI-10001071"/>
    <x v="1"/>
    <s v="Binders"/>
    <s v="GBC ProClick Punch Binding System"/>
    <n v="447.86"/>
  </r>
  <r>
    <n v="5878"/>
    <s v="CA-2015-152443"/>
    <d v="2015-05-21T00:00:00"/>
    <d v="2015-05-26T00:00:00"/>
    <s v="Standard Class"/>
    <s v="FG-14260"/>
    <s v="Frank Gastineau"/>
    <s v="Home Office"/>
    <s v="United States"/>
    <s v="Lawrence"/>
    <x v="31"/>
    <x v="128"/>
    <x v="3"/>
    <s v="OFF-PA-10003022"/>
    <x v="1"/>
    <s v="Paper"/>
    <s v="Xerox 1992"/>
    <n v="17.940000000000001"/>
  </r>
  <r>
    <n v="5879"/>
    <s v="CA-2015-152443"/>
    <d v="2015-05-21T00:00:00"/>
    <d v="2015-05-26T00:00:00"/>
    <s v="Standard Class"/>
    <s v="FG-14260"/>
    <s v="Frank Gastineau"/>
    <s v="Home Office"/>
    <s v="United States"/>
    <s v="Lawrence"/>
    <x v="31"/>
    <x v="128"/>
    <x v="3"/>
    <s v="OFF-AP-10001293"/>
    <x v="1"/>
    <s v="Appliances"/>
    <s v="Belkin 8 Outlet Surge Protector"/>
    <n v="245.88"/>
  </r>
  <r>
    <n v="5880"/>
    <s v="CA-2017-133319"/>
    <d v="2017-09-05T00:00:00"/>
    <d v="2017-09-11T00:00:00"/>
    <s v="Standard Class"/>
    <s v="MV-17485"/>
    <s v="Mark Van Huff"/>
    <s v="Consumer"/>
    <s v="United States"/>
    <s v="New York City"/>
    <x v="15"/>
    <x v="164"/>
    <x v="3"/>
    <s v="OFF-PA-10001815"/>
    <x v="1"/>
    <s v="Paper"/>
    <s v="Xerox 1885"/>
    <n v="192.16"/>
  </r>
  <r>
    <n v="5881"/>
    <s v="CA-2017-133935"/>
    <d v="2017-09-18T00:00:00"/>
    <d v="2017-09-22T00:00:00"/>
    <s v="Standard Class"/>
    <s v="JW-15220"/>
    <s v="Jane Waco"/>
    <s v="Corporate"/>
    <s v="United States"/>
    <s v="San Diego"/>
    <x v="1"/>
    <x v="188"/>
    <x v="1"/>
    <s v="FUR-CH-10001215"/>
    <x v="0"/>
    <s v="Chairs"/>
    <s v="Global Troy Executive Leather Low-Back Tilter"/>
    <n v="801.56799999999998"/>
  </r>
  <r>
    <n v="5882"/>
    <s v="CA-2017-133935"/>
    <d v="2017-09-18T00:00:00"/>
    <d v="2017-09-22T00:00:00"/>
    <s v="Standard Class"/>
    <s v="JW-15220"/>
    <s v="Jane Waco"/>
    <s v="Corporate"/>
    <s v="United States"/>
    <s v="San Diego"/>
    <x v="1"/>
    <x v="188"/>
    <x v="1"/>
    <s v="OFF-PA-10000100"/>
    <x v="1"/>
    <s v="Paper"/>
    <s v="Xerox 1945"/>
    <n v="368.91"/>
  </r>
  <r>
    <n v="5883"/>
    <s v="CA-2017-133935"/>
    <d v="2017-09-18T00:00:00"/>
    <d v="2017-09-22T00:00:00"/>
    <s v="Standard Class"/>
    <s v="JW-15220"/>
    <s v="Jane Waco"/>
    <s v="Corporate"/>
    <s v="United States"/>
    <s v="San Diego"/>
    <x v="1"/>
    <x v="188"/>
    <x v="1"/>
    <s v="FUR-CH-10002880"/>
    <x v="0"/>
    <s v="Chairs"/>
    <s v="Global High-Back Leather Tilter, Burgundy"/>
    <n v="885.52800000000002"/>
  </r>
  <r>
    <n v="5884"/>
    <s v="CA-2017-136301"/>
    <d v="2017-03-13T00:00:00"/>
    <d v="2017-03-15T00:00:00"/>
    <s v="Second Class"/>
    <s v="EH-13765"/>
    <s v="Edward Hooks"/>
    <s v="Corporate"/>
    <s v="United States"/>
    <s v="San Francisco"/>
    <x v="1"/>
    <x v="9"/>
    <x v="1"/>
    <s v="FUR-FU-10004712"/>
    <x v="0"/>
    <s v="Furnishings"/>
    <s v="Westinghouse Mesh Shade Clip-On Gooseneck Lamp, Black"/>
    <n v="28.28"/>
  </r>
  <r>
    <n v="5885"/>
    <s v="CA-2017-136301"/>
    <d v="2017-03-13T00:00:00"/>
    <d v="2017-03-15T00:00:00"/>
    <s v="Second Class"/>
    <s v="EH-13765"/>
    <s v="Edward Hooks"/>
    <s v="Corporate"/>
    <s v="United States"/>
    <s v="San Francisco"/>
    <x v="1"/>
    <x v="9"/>
    <x v="1"/>
    <s v="OFF-SU-10000151"/>
    <x v="1"/>
    <s v="Supplies"/>
    <s v="High Speed Automatic Electric Letter Opener"/>
    <n v="4912.59"/>
  </r>
  <r>
    <n v="5886"/>
    <s v="US-2015-109456"/>
    <d v="2015-10-16T00:00:00"/>
    <d v="2015-10-17T00:00:00"/>
    <s v="Same Day"/>
    <s v="LS-17245"/>
    <s v="Lynn Smith"/>
    <s v="Consumer"/>
    <s v="United States"/>
    <s v="San Francisco"/>
    <x v="1"/>
    <x v="94"/>
    <x v="1"/>
    <s v="OFF-BI-10000136"/>
    <x v="1"/>
    <s v="Binders"/>
    <s v="Avery Non-Stick Heavy Duty View Round Locking Ring Binders"/>
    <n v="14.352"/>
  </r>
  <r>
    <n v="5887"/>
    <s v="US-2015-109456"/>
    <d v="2015-10-16T00:00:00"/>
    <d v="2015-10-17T00:00:00"/>
    <s v="Same Day"/>
    <s v="LS-17245"/>
    <s v="Lynn Smith"/>
    <s v="Consumer"/>
    <s v="United States"/>
    <s v="San Francisco"/>
    <x v="1"/>
    <x v="94"/>
    <x v="1"/>
    <s v="TEC-AC-10003610"/>
    <x v="2"/>
    <s v="Accessories"/>
    <s v="LogitechÂ Illuminated - Keyboard"/>
    <n v="179.97"/>
  </r>
  <r>
    <n v="5888"/>
    <s v="CA-2018-151596"/>
    <d v="2018-10-08T00:00:00"/>
    <d v="2018-10-11T00:00:00"/>
    <s v="First Class"/>
    <s v="BP-11050"/>
    <s v="Barry Pond"/>
    <s v="Corporate"/>
    <s v="United States"/>
    <s v="Cranston"/>
    <x v="34"/>
    <x v="480"/>
    <x v="3"/>
    <s v="OFF-ST-10001837"/>
    <x v="1"/>
    <s v="Storage"/>
    <s v="SAFCO Mobile Desk Side File, Wire Frame"/>
    <n v="42.76"/>
  </r>
  <r>
    <n v="5889"/>
    <s v="CA-2016-147879"/>
    <d v="2016-05-07T00:00:00"/>
    <d v="2016-05-12T00:00:00"/>
    <s v="Standard Class"/>
    <s v="CC-12220"/>
    <s v="Chris Cortes"/>
    <s v="Consumer"/>
    <s v="United States"/>
    <s v="Owensboro"/>
    <x v="0"/>
    <x v="552"/>
    <x v="0"/>
    <s v="OFF-PA-10001952"/>
    <x v="1"/>
    <s v="Paper"/>
    <s v="Xerox 1902"/>
    <n v="45.68"/>
  </r>
  <r>
    <n v="5890"/>
    <s v="CA-2017-166625"/>
    <d v="2017-04-14T00:00:00"/>
    <d v="2017-04-17T00:00:00"/>
    <s v="First Class"/>
    <s v="JM-15580"/>
    <s v="Jill Matthias"/>
    <s v="Consumer"/>
    <s v="United States"/>
    <s v="Baltimore"/>
    <x v="39"/>
    <x v="307"/>
    <x v="3"/>
    <s v="OFF-BI-10002414"/>
    <x v="1"/>
    <s v="Binders"/>
    <s v="GBC ProClick Spines for 32-Hole Punch"/>
    <n v="25.06"/>
  </r>
  <r>
    <n v="5891"/>
    <s v="CA-2017-146157"/>
    <d v="2017-11-21T00:00:00"/>
    <d v="2017-11-26T00:00:00"/>
    <s v="Standard Class"/>
    <s v="RD-19720"/>
    <s v="Roger Demir"/>
    <s v="Consumer"/>
    <s v="United States"/>
    <s v="Chicago"/>
    <x v="10"/>
    <x v="26"/>
    <x v="2"/>
    <s v="OFF-PA-10001790"/>
    <x v="1"/>
    <s v="Paper"/>
    <s v="Xerox 1910"/>
    <n v="38.432000000000002"/>
  </r>
  <r>
    <n v="5892"/>
    <s v="CA-2017-146157"/>
    <d v="2017-11-21T00:00:00"/>
    <d v="2017-11-26T00:00:00"/>
    <s v="Standard Class"/>
    <s v="RD-19720"/>
    <s v="Roger Demir"/>
    <s v="Consumer"/>
    <s v="United States"/>
    <s v="Chicago"/>
    <x v="10"/>
    <x v="26"/>
    <x v="2"/>
    <s v="OFF-ST-10001590"/>
    <x v="1"/>
    <s v="Storage"/>
    <s v="Tenex Personal Project File with Scoop Front Design, Black"/>
    <n v="21.568000000000001"/>
  </r>
  <r>
    <n v="5893"/>
    <s v="CA-2017-146157"/>
    <d v="2017-11-21T00:00:00"/>
    <d v="2017-11-26T00:00:00"/>
    <s v="Standard Class"/>
    <s v="RD-19720"/>
    <s v="Roger Demir"/>
    <s v="Consumer"/>
    <s v="United States"/>
    <s v="Chicago"/>
    <x v="10"/>
    <x v="26"/>
    <x v="2"/>
    <s v="TEC-AC-10003657"/>
    <x v="2"/>
    <s v="Accessories"/>
    <s v="Lenovo 17-Key USB Numeric Keypad"/>
    <n v="81.575999999999993"/>
  </r>
  <r>
    <n v="5894"/>
    <s v="CA-2018-159954"/>
    <d v="2018-09-10T00:00:00"/>
    <d v="2018-09-14T00:00:00"/>
    <s v="Standard Class"/>
    <s v="SS-20410"/>
    <s v="Shahid Shariari"/>
    <s v="Consumer"/>
    <s v="United States"/>
    <s v="Atlanta"/>
    <x v="32"/>
    <x v="148"/>
    <x v="0"/>
    <s v="OFF-BI-10004876"/>
    <x v="1"/>
    <s v="Binders"/>
    <s v="Wilson Jones Suede Grain Vinyl Binders"/>
    <n v="2.78"/>
  </r>
  <r>
    <n v="5895"/>
    <s v="CA-2018-100825"/>
    <d v="2018-09-09T00:00:00"/>
    <d v="2018-09-14T00:00:00"/>
    <s v="Standard Class"/>
    <s v="KD-16495"/>
    <s v="Keith Dawkins"/>
    <s v="Corporate"/>
    <s v="United States"/>
    <s v="Los Angeles"/>
    <x v="1"/>
    <x v="1"/>
    <x v="1"/>
    <s v="OFF-ST-10003123"/>
    <x v="1"/>
    <s v="Storage"/>
    <s v="Fellowes Bases and Tops For Staxonsteel/High-Stak Systems"/>
    <n v="99.87"/>
  </r>
  <r>
    <n v="5896"/>
    <s v="CA-2015-168305"/>
    <d v="2015-11-01T00:00:00"/>
    <d v="2015-11-08T00:00:00"/>
    <s v="Standard Class"/>
    <s v="PL-18925"/>
    <s v="Paul Lucas"/>
    <s v="Home Office"/>
    <s v="United States"/>
    <s v="Los Angeles"/>
    <x v="1"/>
    <x v="13"/>
    <x v="1"/>
    <s v="OFF-LA-10003498"/>
    <x v="1"/>
    <s v="Labels"/>
    <s v="Avery 475"/>
    <n v="44.4"/>
  </r>
  <r>
    <n v="5897"/>
    <s v="CA-2015-168305"/>
    <d v="2015-11-01T00:00:00"/>
    <d v="2015-11-08T00:00:00"/>
    <s v="Standard Class"/>
    <s v="PL-18925"/>
    <s v="Paul Lucas"/>
    <s v="Home Office"/>
    <s v="United States"/>
    <s v="Los Angeles"/>
    <x v="1"/>
    <x v="13"/>
    <x v="1"/>
    <s v="OFF-PA-10004947"/>
    <x v="1"/>
    <s v="Paper"/>
    <s v="Easy-staple paper"/>
    <n v="21.4"/>
  </r>
  <r>
    <n v="5898"/>
    <s v="CA-2017-167682"/>
    <d v="2017-04-03T00:00:00"/>
    <d v="2017-04-09T00:00:00"/>
    <s v="Standard Class"/>
    <s v="ZD-21925"/>
    <s v="Zuschuss Donatelli"/>
    <s v="Consumer"/>
    <s v="United States"/>
    <s v="Richmond"/>
    <x v="14"/>
    <x v="237"/>
    <x v="2"/>
    <s v="FUR-FU-10003799"/>
    <x v="0"/>
    <s v="Furnishings"/>
    <s v="Seth Thomas 13 1/2&quot; Wall Clock"/>
    <n v="71.12"/>
  </r>
  <r>
    <n v="5899"/>
    <s v="CA-2017-167682"/>
    <d v="2017-04-03T00:00:00"/>
    <d v="2017-04-09T00:00:00"/>
    <s v="Standard Class"/>
    <s v="ZD-21925"/>
    <s v="Zuschuss Donatelli"/>
    <s v="Consumer"/>
    <s v="United States"/>
    <s v="Richmond"/>
    <x v="14"/>
    <x v="237"/>
    <x v="2"/>
    <s v="TEC-PH-10000673"/>
    <x v="2"/>
    <s v="Phones"/>
    <s v="Plantronics Voyager Pro HD - Bluetooth Headset"/>
    <n v="259.95999999999998"/>
  </r>
  <r>
    <n v="5900"/>
    <s v="CA-2018-108000"/>
    <d v="2018-01-12T00:00:00"/>
    <d v="2018-01-16T00:00:00"/>
    <s v="Standard Class"/>
    <s v="LS-16945"/>
    <s v="Linda Southworth"/>
    <s v="Corporate"/>
    <s v="United States"/>
    <s v="San Francisco"/>
    <x v="1"/>
    <x v="94"/>
    <x v="1"/>
    <s v="OFF-EN-10002621"/>
    <x v="1"/>
    <s v="Envelopes"/>
    <s v="Staple envelope"/>
    <n v="9.7799999999999994"/>
  </r>
  <r>
    <n v="5901"/>
    <s v="CA-2016-146465"/>
    <d v="2016-11-20T00:00:00"/>
    <d v="2016-11-24T00:00:00"/>
    <s v="Standard Class"/>
    <s v="PB-18805"/>
    <s v="Patrick Bzostek"/>
    <s v="Home Office"/>
    <s v="United States"/>
    <s v="San Francisco"/>
    <x v="1"/>
    <x v="34"/>
    <x v="1"/>
    <s v="OFF-BI-10004528"/>
    <x v="1"/>
    <s v="Binders"/>
    <s v="Cardinal Poly Pocket Divider Pockets for Ring Binders"/>
    <n v="24.192"/>
  </r>
  <r>
    <n v="5902"/>
    <s v="CA-2017-159639"/>
    <d v="2017-11-27T00:00:00"/>
    <d v="2017-12-02T00:00:00"/>
    <s v="Standard Class"/>
    <s v="PC-18745"/>
    <s v="Pamela Coakley"/>
    <s v="Corporate"/>
    <s v="United States"/>
    <s v="Westfield"/>
    <x v="30"/>
    <x v="73"/>
    <x v="3"/>
    <s v="FUR-FU-10001889"/>
    <x v="0"/>
    <s v="Furnishings"/>
    <s v="Ultra Door Pull Handle"/>
    <n v="31.56"/>
  </r>
  <r>
    <n v="5903"/>
    <s v="US-2018-153948"/>
    <d v="2018-11-06T00:00:00"/>
    <d v="2018-11-06T00:00:00"/>
    <s v="Same Day"/>
    <s v="FM-14290"/>
    <s v="Frank Merwin"/>
    <s v="Home Office"/>
    <s v="United States"/>
    <s v="San Francisco"/>
    <x v="1"/>
    <x v="34"/>
    <x v="1"/>
    <s v="OFF-PA-10000157"/>
    <x v="1"/>
    <s v="Paper"/>
    <s v="Xerox 191"/>
    <n v="59.94"/>
  </r>
  <r>
    <n v="5904"/>
    <s v="US-2018-153948"/>
    <d v="2018-11-06T00:00:00"/>
    <d v="2018-11-06T00:00:00"/>
    <s v="Same Day"/>
    <s v="FM-14290"/>
    <s v="Frank Merwin"/>
    <s v="Home Office"/>
    <s v="United States"/>
    <s v="San Francisco"/>
    <x v="1"/>
    <x v="34"/>
    <x v="1"/>
    <s v="OFF-PA-10002764"/>
    <x v="1"/>
    <s v="Paper"/>
    <s v="Easy-staple paper"/>
    <n v="45.36"/>
  </r>
  <r>
    <n v="5905"/>
    <s v="US-2018-153948"/>
    <d v="2018-11-06T00:00:00"/>
    <d v="2018-11-06T00:00:00"/>
    <s v="Same Day"/>
    <s v="FM-14290"/>
    <s v="Frank Merwin"/>
    <s v="Home Office"/>
    <s v="United States"/>
    <s v="San Francisco"/>
    <x v="1"/>
    <x v="34"/>
    <x v="1"/>
    <s v="OFF-PA-10000143"/>
    <x v="1"/>
    <s v="Paper"/>
    <s v="Astroparche Fine Business Paper"/>
    <n v="26.4"/>
  </r>
  <r>
    <n v="5906"/>
    <s v="US-2018-153948"/>
    <d v="2018-11-06T00:00:00"/>
    <d v="2018-11-06T00:00:00"/>
    <s v="Same Day"/>
    <s v="FM-14290"/>
    <s v="Frank Merwin"/>
    <s v="Home Office"/>
    <s v="United States"/>
    <s v="San Francisco"/>
    <x v="1"/>
    <x v="34"/>
    <x v="1"/>
    <s v="OFF-LA-10000414"/>
    <x v="1"/>
    <s v="Labels"/>
    <s v="Avery 503"/>
    <n v="41.4"/>
  </r>
  <r>
    <n v="5907"/>
    <s v="US-2018-153948"/>
    <d v="2018-11-06T00:00:00"/>
    <d v="2018-11-06T00:00:00"/>
    <s v="Same Day"/>
    <s v="FM-14290"/>
    <s v="Frank Merwin"/>
    <s v="Home Office"/>
    <s v="United States"/>
    <s v="San Francisco"/>
    <x v="1"/>
    <x v="34"/>
    <x v="1"/>
    <s v="TEC-AC-10003441"/>
    <x v="2"/>
    <s v="Accessories"/>
    <s v="Kingston Digital DataTraveler 32GB USB 2.0"/>
    <n v="16.95"/>
  </r>
  <r>
    <n v="5908"/>
    <s v="US-2017-113985"/>
    <d v="2017-12-02T00:00:00"/>
    <d v="2017-12-07T00:00:00"/>
    <s v="Standard Class"/>
    <s v="KD-16495"/>
    <s v="Keith Dawkins"/>
    <s v="Corporate"/>
    <s v="United States"/>
    <s v="San Jose"/>
    <x v="1"/>
    <x v="58"/>
    <x v="1"/>
    <s v="OFF-BI-10002353"/>
    <x v="1"/>
    <s v="Binders"/>
    <s v="GBC VeloBind Cover Sets"/>
    <n v="24.704000000000001"/>
  </r>
  <r>
    <n v="5909"/>
    <s v="US-2017-113985"/>
    <d v="2017-12-02T00:00:00"/>
    <d v="2017-12-07T00:00:00"/>
    <s v="Standard Class"/>
    <s v="KD-16495"/>
    <s v="Keith Dawkins"/>
    <s v="Corporate"/>
    <s v="United States"/>
    <s v="San Jose"/>
    <x v="1"/>
    <x v="58"/>
    <x v="1"/>
    <s v="OFF-AP-10001303"/>
    <x v="1"/>
    <s v="Appliances"/>
    <s v="Holmes Cool Mist Humidifier for the Whole House with 8-Gallon Output per Day, Extended Life Filter"/>
    <n v="59.7"/>
  </r>
  <r>
    <n v="5910"/>
    <s v="US-2017-113985"/>
    <d v="2017-12-02T00:00:00"/>
    <d v="2017-12-07T00:00:00"/>
    <s v="Standard Class"/>
    <s v="KD-16495"/>
    <s v="Keith Dawkins"/>
    <s v="Corporate"/>
    <s v="United States"/>
    <s v="San Jose"/>
    <x v="1"/>
    <x v="58"/>
    <x v="1"/>
    <s v="FUR-FU-10003026"/>
    <x v="0"/>
    <s v="Furnishings"/>
    <s v="Eldon Regeneration Recycled Desk Accessories, Black"/>
    <n v="14.52"/>
  </r>
  <r>
    <n v="5911"/>
    <s v="US-2017-113985"/>
    <d v="2017-12-02T00:00:00"/>
    <d v="2017-12-07T00:00:00"/>
    <s v="Standard Class"/>
    <s v="KD-16495"/>
    <s v="Keith Dawkins"/>
    <s v="Corporate"/>
    <s v="United States"/>
    <s v="San Jose"/>
    <x v="1"/>
    <x v="58"/>
    <x v="1"/>
    <s v="OFF-BI-10000632"/>
    <x v="1"/>
    <s v="Binders"/>
    <s v="Satellite Sectional Post Binders"/>
    <n v="104.184"/>
  </r>
  <r>
    <n v="5912"/>
    <s v="CA-2017-155383"/>
    <d v="2017-12-17T00:00:00"/>
    <d v="2017-12-22T00:00:00"/>
    <s v="Standard Class"/>
    <s v="SC-20680"/>
    <s v="Steve Carroll"/>
    <s v="Home Office"/>
    <s v="United States"/>
    <s v="Seattle"/>
    <x v="4"/>
    <x v="60"/>
    <x v="1"/>
    <s v="OFF-ST-10001328"/>
    <x v="1"/>
    <s v="Storage"/>
    <s v="Personal Filing Tote with Lid, Black/Gray"/>
    <n v="46.53"/>
  </r>
  <r>
    <n v="5913"/>
    <s v="CA-2015-120432"/>
    <d v="2015-08-24T00:00:00"/>
    <d v="2015-08-26T00:00:00"/>
    <s v="Second Class"/>
    <s v="DW-13585"/>
    <s v="Dorothy Wardle"/>
    <s v="Corporate"/>
    <s v="United States"/>
    <s v="Owensboro"/>
    <x v="0"/>
    <x v="552"/>
    <x v="0"/>
    <s v="OFF-SU-10004661"/>
    <x v="1"/>
    <s v="Supplies"/>
    <s v="Acme Titanium Bonded Scissors"/>
    <n v="25.5"/>
  </r>
  <r>
    <n v="5914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OFF-ST-10000617"/>
    <x v="1"/>
    <s v="Storage"/>
    <s v="Woodgrain Magazine Files by Perma"/>
    <n v="14.9"/>
  </r>
  <r>
    <n v="5915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OFF-LA-10002762"/>
    <x v="1"/>
    <s v="Labels"/>
    <s v="Avery 485"/>
    <n v="87.71"/>
  </r>
  <r>
    <n v="5916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FUR-CH-10001973"/>
    <x v="0"/>
    <s v="Chairs"/>
    <s v="Office Star Flex Back Scooter Chair with White Frame"/>
    <n v="199.76400000000001"/>
  </r>
  <r>
    <n v="5917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OFF-ST-10003058"/>
    <x v="1"/>
    <s v="Storage"/>
    <s v="Eldon Mobile Mega Data Cart  Mega Stackable  Add-On Trays"/>
    <n v="94.6"/>
  </r>
  <r>
    <n v="5918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FUR-BO-10004834"/>
    <x v="0"/>
    <s v="Bookcases"/>
    <s v="Riverside Palais Royal Lawyers Bookcase, Royale Cherry Finish"/>
    <n v="4228.7039999999997"/>
  </r>
  <r>
    <n v="5919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FUR-BO-10002213"/>
    <x v="0"/>
    <s v="Bookcases"/>
    <s v="DMI Eclipse Executive Suite Bookcases"/>
    <n v="2003.92"/>
  </r>
  <r>
    <n v="5920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TEC-PH-10002170"/>
    <x v="2"/>
    <s v="Phones"/>
    <s v="ClearSounds CSC500 Amplified Spirit Phone Corded phone"/>
    <n v="209.97"/>
  </r>
  <r>
    <n v="5921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TEC-AC-10003033"/>
    <x v="2"/>
    <s v="Accessories"/>
    <s v="Plantronics CS510 - Over-the-Head monaural Wireless Headset System"/>
    <n v="659.9"/>
  </r>
  <r>
    <n v="5922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OFF-PA-10004071"/>
    <x v="1"/>
    <s v="Paper"/>
    <s v="Eaton Premium Continuous-Feed Paper, 25% Cotton, Letter Size, White, 1000 Shts/Box"/>
    <n v="110.96"/>
  </r>
  <r>
    <n v="5923"/>
    <s v="US-2016-126977"/>
    <d v="2016-09-17T00:00:00"/>
    <d v="2016-09-23T00:00:00"/>
    <s v="Standard Class"/>
    <s v="PF-19120"/>
    <s v="Peter Fuller"/>
    <s v="Consumer"/>
    <s v="United States"/>
    <s v="New York City"/>
    <x v="15"/>
    <x v="45"/>
    <x v="3"/>
    <s v="TEC-PH-10000169"/>
    <x v="2"/>
    <s v="Phones"/>
    <s v="ARKON Windshield Dashboard Air Vent Car Mount Holder"/>
    <n v="67.8"/>
  </r>
  <r>
    <n v="5924"/>
    <s v="CA-2017-130288"/>
    <d v="2017-11-26T00:00:00"/>
    <d v="2017-11-30T00:00:00"/>
    <s v="Second Class"/>
    <s v="DK-13225"/>
    <s v="Dean Katz"/>
    <s v="Corporate"/>
    <s v="United States"/>
    <s v="New York City"/>
    <x v="15"/>
    <x v="164"/>
    <x v="3"/>
    <s v="FUR-TA-10002958"/>
    <x v="0"/>
    <s v="Tables"/>
    <s v="Bevis Oval Conference Table, Walnut"/>
    <n v="313.17599999999999"/>
  </r>
  <r>
    <n v="5925"/>
    <s v="CA-2018-146458"/>
    <d v="2018-11-19T00:00:00"/>
    <d v="2018-11-22T00:00:00"/>
    <s v="Second Class"/>
    <s v="RB-19435"/>
    <s v="Richard Bierner"/>
    <s v="Consumer"/>
    <s v="United States"/>
    <s v="Springfield"/>
    <x v="17"/>
    <x v="28"/>
    <x v="0"/>
    <s v="OFF-AR-10001177"/>
    <x v="1"/>
    <s v="Art"/>
    <s v="Newell 349"/>
    <n v="22.96"/>
  </r>
  <r>
    <n v="5926"/>
    <s v="CA-2018-150420"/>
    <d v="2018-06-03T00:00:00"/>
    <d v="2018-06-08T00:00:00"/>
    <s v="Standard Class"/>
    <s v="GD-14590"/>
    <s v="Giulietta Dortch"/>
    <s v="Corporate"/>
    <s v="United States"/>
    <s v="Bellingham"/>
    <x v="4"/>
    <x v="395"/>
    <x v="1"/>
    <s v="TEC-AC-10004975"/>
    <x v="2"/>
    <s v="Accessories"/>
    <s v="Plantronics Audio 995 Wireless Stereo Headset"/>
    <n v="1099.5"/>
  </r>
  <r>
    <n v="5927"/>
    <s v="US-2015-118997"/>
    <d v="2015-04-08T00:00:00"/>
    <d v="2015-04-12T00:00:00"/>
    <s v="Standard Class"/>
    <s v="RA-19885"/>
    <s v="Ruben Ausman"/>
    <s v="Corporate"/>
    <s v="United States"/>
    <s v="Decatur"/>
    <x v="19"/>
    <x v="33"/>
    <x v="0"/>
    <s v="FUR-TA-10001086"/>
    <x v="0"/>
    <s v="Tables"/>
    <s v="SAFCO PlanMaster Boards, 60w x 37-1/2d, White Melamine"/>
    <n v="1215.92"/>
  </r>
  <r>
    <n v="5928"/>
    <s v="CA-2015-114314"/>
    <d v="2015-10-11T00:00:00"/>
    <d v="2015-10-15T00:00:00"/>
    <s v="Standard Class"/>
    <s v="DB-13555"/>
    <s v="Dorothy Badders"/>
    <s v="Corporate"/>
    <s v="United States"/>
    <s v="Fayetteville"/>
    <x v="36"/>
    <x v="145"/>
    <x v="0"/>
    <s v="OFF-LA-10000240"/>
    <x v="1"/>
    <s v="Labels"/>
    <s v="Self-Adhesive Address Labels for Typewriters by Universal"/>
    <n v="7.31"/>
  </r>
  <r>
    <n v="5929"/>
    <s v="CA-2015-114314"/>
    <d v="2015-10-11T00:00:00"/>
    <d v="2015-10-15T00:00:00"/>
    <s v="Standard Class"/>
    <s v="DB-13555"/>
    <s v="Dorothy Badders"/>
    <s v="Corporate"/>
    <s v="United States"/>
    <s v="Fayetteville"/>
    <x v="36"/>
    <x v="145"/>
    <x v="0"/>
    <s v="FUR-FU-10002107"/>
    <x v="0"/>
    <s v="Furnishings"/>
    <s v="Eldon Pizzaz Desk Accessories"/>
    <n v="8.92"/>
  </r>
  <r>
    <n v="5930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FUR-BO-10001519"/>
    <x v="0"/>
    <s v="Bookcases"/>
    <s v="O'Sullivan 3-Shelf Heavy-Duty Bookcases"/>
    <n v="87.21"/>
  </r>
  <r>
    <n v="5931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OFF-PA-10004100"/>
    <x v="1"/>
    <s v="Paper"/>
    <s v="Xerox 216"/>
    <n v="15.552"/>
  </r>
  <r>
    <n v="5932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TEC-PH-10001363"/>
    <x v="2"/>
    <s v="Phones"/>
    <s v="Apple iPhone 5S"/>
    <n v="683.98800000000006"/>
  </r>
  <r>
    <n v="5933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OFF-ST-10004835"/>
    <x v="1"/>
    <s v="Storage"/>
    <s v="Plastic Stacking Crates &amp; Casters"/>
    <n v="13.391999999999999"/>
  </r>
  <r>
    <n v="5934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TEC-AC-10002018"/>
    <x v="2"/>
    <s v="Accessories"/>
    <s v="AmazonBasics 3-Button USB Wired Mouse"/>
    <n v="16.776"/>
  </r>
  <r>
    <n v="5935"/>
    <s v="US-2018-169551"/>
    <d v="2018-07-07T00:00:00"/>
    <d v="2018-07-09T00:00:00"/>
    <s v="First Class"/>
    <s v="RL-19615"/>
    <s v="Rob Lucas"/>
    <s v="Consumer"/>
    <s v="United States"/>
    <s v="Philadelphia"/>
    <x v="9"/>
    <x v="74"/>
    <x v="3"/>
    <s v="TEC-AC-10003033"/>
    <x v="2"/>
    <s v="Accessories"/>
    <s v="Plantronics CS510 - Over-the-Head monaural Wireless Headset System"/>
    <n v="527.91999999999996"/>
  </r>
  <r>
    <n v="5936"/>
    <s v="CA-2017-103107"/>
    <d v="2017-07-04T00:00:00"/>
    <d v="2017-07-04T00:00:00"/>
    <s v="Same Day"/>
    <s v="RB-19465"/>
    <s v="Rick Bensley"/>
    <s v="Home Office"/>
    <s v="United States"/>
    <s v="Seattle"/>
    <x v="4"/>
    <x v="5"/>
    <x v="1"/>
    <s v="FUR-FU-10000221"/>
    <x v="0"/>
    <s v="Furnishings"/>
    <s v="Master Caster Door Stop, Brown"/>
    <n v="25.4"/>
  </r>
  <r>
    <n v="5937"/>
    <s v="CA-2017-103107"/>
    <d v="2017-07-04T00:00:00"/>
    <d v="2017-07-04T00:00:00"/>
    <s v="Same Day"/>
    <s v="RB-19465"/>
    <s v="Rick Bensley"/>
    <s v="Home Office"/>
    <s v="United States"/>
    <s v="Seattle"/>
    <x v="4"/>
    <x v="5"/>
    <x v="1"/>
    <s v="TEC-PH-10001198"/>
    <x v="2"/>
    <s v="Phones"/>
    <s v="Avaya 4621SW VoIP phone"/>
    <n v="177.48"/>
  </r>
  <r>
    <n v="5938"/>
    <s v="CA-2017-103107"/>
    <d v="2017-07-04T00:00:00"/>
    <d v="2017-07-04T00:00:00"/>
    <s v="Same Day"/>
    <s v="RB-19465"/>
    <s v="Rick Bensley"/>
    <s v="Home Office"/>
    <s v="United States"/>
    <s v="Seattle"/>
    <x v="4"/>
    <x v="5"/>
    <x v="1"/>
    <s v="TEC-PH-10002564"/>
    <x v="2"/>
    <s v="Phones"/>
    <s v="OtterBox Defender Series Case - Samsung Galaxy S4"/>
    <n v="71.975999999999999"/>
  </r>
  <r>
    <n v="5939"/>
    <s v="CA-2018-122077"/>
    <d v="2018-05-19T00:00:00"/>
    <d v="2018-05-25T00:00:00"/>
    <s v="Standard Class"/>
    <s v="JF-15295"/>
    <s v="Jason Fortune-"/>
    <s v="Consumer"/>
    <s v="United States"/>
    <s v="Plano"/>
    <x v="5"/>
    <x v="301"/>
    <x v="2"/>
    <s v="TEC-PH-10003811"/>
    <x v="2"/>
    <s v="Phones"/>
    <s v="Jabra Supreme Plus Driver EditionÂ Headset"/>
    <n v="95.992000000000004"/>
  </r>
  <r>
    <n v="5940"/>
    <s v="CA-2018-122077"/>
    <d v="2018-05-19T00:00:00"/>
    <d v="2018-05-25T00:00:00"/>
    <s v="Standard Class"/>
    <s v="JF-15295"/>
    <s v="Jason Fortune-"/>
    <s v="Consumer"/>
    <s v="United States"/>
    <s v="Plano"/>
    <x v="5"/>
    <x v="301"/>
    <x v="2"/>
    <s v="OFF-LA-10004178"/>
    <x v="1"/>
    <s v="Labels"/>
    <s v="Avery 491"/>
    <n v="13.215999999999999"/>
  </r>
  <r>
    <n v="5941"/>
    <s v="CA-2018-112431"/>
    <d v="2018-10-12T00:00:00"/>
    <d v="2018-10-14T00:00:00"/>
    <s v="Second Class"/>
    <s v="RW-19690"/>
    <s v="Robert Waldorf"/>
    <s v="Consumer"/>
    <s v="United States"/>
    <s v="Los Angeles"/>
    <x v="1"/>
    <x v="13"/>
    <x v="1"/>
    <s v="TEC-AC-10001465"/>
    <x v="2"/>
    <s v="Accessories"/>
    <s v="SanDisk Cruzer 64 GB USB Flash Drive"/>
    <n v="435.84"/>
  </r>
  <r>
    <n v="5942"/>
    <s v="CA-2018-112431"/>
    <d v="2018-10-12T00:00:00"/>
    <d v="2018-10-14T00:00:00"/>
    <s v="Second Class"/>
    <s v="RW-19690"/>
    <s v="Robert Waldorf"/>
    <s v="Consumer"/>
    <s v="United States"/>
    <s v="Los Angeles"/>
    <x v="1"/>
    <x v="13"/>
    <x v="1"/>
    <s v="OFF-AR-10000940"/>
    <x v="1"/>
    <s v="Art"/>
    <s v="Newell 343"/>
    <n v="5.88"/>
  </r>
  <r>
    <n v="5943"/>
    <s v="CA-2017-151092"/>
    <d v="2017-08-06T00:00:00"/>
    <d v="2017-08-13T00:00:00"/>
    <s v="Standard Class"/>
    <s v="VG-21790"/>
    <s v="Vivek Gonzalez"/>
    <s v="Consumer"/>
    <s v="United States"/>
    <s v="Los Angeles"/>
    <x v="1"/>
    <x v="3"/>
    <x v="1"/>
    <s v="TEC-PH-10001700"/>
    <x v="2"/>
    <s v="Phones"/>
    <s v="Panasonic KX-TG6844B Expandable Digital Cordless Telephone"/>
    <n v="211.16800000000001"/>
  </r>
  <r>
    <n v="5944"/>
    <s v="CA-2015-104178"/>
    <d v="2015-08-25T00:00:00"/>
    <d v="2015-08-29T00:00:00"/>
    <s v="Standard Class"/>
    <s v="JM-15265"/>
    <s v="Janet Molinari"/>
    <s v="Corporate"/>
    <s v="United States"/>
    <s v="Los Angeles"/>
    <x v="1"/>
    <x v="1"/>
    <x v="1"/>
    <s v="FUR-FU-10000771"/>
    <x v="0"/>
    <s v="Furnishings"/>
    <s v="Eldon 200 Class Desk Accessories, Smoke"/>
    <n v="6.28"/>
  </r>
  <r>
    <n v="5945"/>
    <s v="CA-2015-104178"/>
    <d v="2015-08-25T00:00:00"/>
    <d v="2015-08-29T00:00:00"/>
    <s v="Standard Class"/>
    <s v="JM-15265"/>
    <s v="Janet Molinari"/>
    <s v="Corporate"/>
    <s v="United States"/>
    <s v="Los Angeles"/>
    <x v="1"/>
    <x v="1"/>
    <x v="1"/>
    <s v="TEC-AC-10002399"/>
    <x v="2"/>
    <s v="Accessories"/>
    <s v="SanDisk Cruzer 32 GB USB Flash Drive"/>
    <n v="95.1"/>
  </r>
  <r>
    <n v="5946"/>
    <s v="CA-2015-104178"/>
    <d v="2015-08-25T00:00:00"/>
    <d v="2015-08-29T00:00:00"/>
    <s v="Standard Class"/>
    <s v="JM-15265"/>
    <s v="Janet Molinari"/>
    <s v="Corporate"/>
    <s v="United States"/>
    <s v="Los Angeles"/>
    <x v="1"/>
    <x v="1"/>
    <x v="1"/>
    <s v="OFF-PA-10004983"/>
    <x v="1"/>
    <s v="Paper"/>
    <s v="Xerox 23"/>
    <n v="25.92"/>
  </r>
  <r>
    <n v="5947"/>
    <s v="CA-2015-104178"/>
    <d v="2015-08-25T00:00:00"/>
    <d v="2015-08-29T00:00:00"/>
    <s v="Standard Class"/>
    <s v="JM-15265"/>
    <s v="Janet Molinari"/>
    <s v="Corporate"/>
    <s v="United States"/>
    <s v="Los Angeles"/>
    <x v="1"/>
    <x v="1"/>
    <x v="1"/>
    <s v="OFF-ST-10004258"/>
    <x v="1"/>
    <s v="Storage"/>
    <s v="Portable Personal File Box"/>
    <n v="48.84"/>
  </r>
  <r>
    <n v="5948"/>
    <s v="CA-2016-115924"/>
    <d v="2016-09-14T00:00:00"/>
    <d v="2016-09-18T00:00:00"/>
    <s v="Second Class"/>
    <s v="BE-11455"/>
    <s v="Brad Eason"/>
    <s v="Home Office"/>
    <s v="United States"/>
    <s v="Des Moines"/>
    <x v="23"/>
    <x v="193"/>
    <x v="2"/>
    <s v="OFF-BI-10004040"/>
    <x v="1"/>
    <s v="Binders"/>
    <s v="Wilson Jones Impact Binders"/>
    <n v="25.9"/>
  </r>
  <r>
    <n v="5949"/>
    <s v="CA-2018-161046"/>
    <d v="2018-03-05T00:00:00"/>
    <d v="2018-03-05T00:00:00"/>
    <s v="Same Day"/>
    <s v="CB-12535"/>
    <s v="Claudia Bergmann"/>
    <s v="Corporate"/>
    <s v="United States"/>
    <s v="Southaven"/>
    <x v="35"/>
    <x v="371"/>
    <x v="0"/>
    <s v="OFF-EN-10003862"/>
    <x v="1"/>
    <s v="Envelopes"/>
    <s v="Laser &amp; Ink Jet Business Envelopes"/>
    <n v="42.68"/>
  </r>
  <r>
    <n v="5950"/>
    <s v="CA-2018-161046"/>
    <d v="2018-03-05T00:00:00"/>
    <d v="2018-03-05T00:00:00"/>
    <s v="Same Day"/>
    <s v="CB-12535"/>
    <s v="Claudia Bergmann"/>
    <s v="Corporate"/>
    <s v="United States"/>
    <s v="Southaven"/>
    <x v="35"/>
    <x v="371"/>
    <x v="0"/>
    <s v="TEC-AC-10004571"/>
    <x v="2"/>
    <s v="Accessories"/>
    <s v="Logitech G700s Rechargeable Gaming Mouse"/>
    <n v="299.97000000000003"/>
  </r>
  <r>
    <n v="5951"/>
    <s v="CA-2018-161046"/>
    <d v="2018-03-05T00:00:00"/>
    <d v="2018-03-05T00:00:00"/>
    <s v="Same Day"/>
    <s v="CB-12535"/>
    <s v="Claudia Bergmann"/>
    <s v="Corporate"/>
    <s v="United States"/>
    <s v="Southaven"/>
    <x v="35"/>
    <x v="371"/>
    <x v="0"/>
    <s v="OFF-AP-10000891"/>
    <x v="1"/>
    <s v="Appliances"/>
    <s v="Kensington 7 Outlet MasterPiece HOMEOFFICE Power Control Center"/>
    <n v="262.24"/>
  </r>
  <r>
    <n v="5952"/>
    <s v="CA-2018-161046"/>
    <d v="2018-03-05T00:00:00"/>
    <d v="2018-03-05T00:00:00"/>
    <s v="Same Day"/>
    <s v="CB-12535"/>
    <s v="Claudia Bergmann"/>
    <s v="Corporate"/>
    <s v="United States"/>
    <s v="Southaven"/>
    <x v="35"/>
    <x v="371"/>
    <x v="0"/>
    <s v="OFF-BI-10002026"/>
    <x v="1"/>
    <s v="Binders"/>
    <s v="Ibico Recycled Linen-Style Covers"/>
    <n v="234.36"/>
  </r>
  <r>
    <n v="5953"/>
    <s v="US-2018-141698"/>
    <d v="2018-04-15T00:00:00"/>
    <d v="2018-04-21T00:00:00"/>
    <s v="Standard Class"/>
    <s v="SD-20485"/>
    <s v="Shirley Daniels"/>
    <s v="Home Office"/>
    <s v="United States"/>
    <s v="Houston"/>
    <x v="5"/>
    <x v="16"/>
    <x v="2"/>
    <s v="OFF-PA-10001826"/>
    <x v="1"/>
    <s v="Paper"/>
    <s v="Xerox 207"/>
    <n v="20.736000000000001"/>
  </r>
  <r>
    <n v="5954"/>
    <s v="US-2015-105151"/>
    <d v="2015-03-30T00:00:00"/>
    <d v="2015-03-31T00:00:00"/>
    <s v="First Class"/>
    <s v="SG-20890"/>
    <s v="Susan Gilcrest"/>
    <s v="Corporate"/>
    <s v="United States"/>
    <s v="New York City"/>
    <x v="15"/>
    <x v="29"/>
    <x v="3"/>
    <s v="OFF-AR-10001231"/>
    <x v="1"/>
    <s v="Art"/>
    <s v="Sanford EarthWrite Recycled Pencils, Medium Soft, #2"/>
    <n v="10.5"/>
  </r>
  <r>
    <n v="5955"/>
    <s v="CA-2015-155796"/>
    <d v="2015-11-11T00:00:00"/>
    <d v="2015-11-15T00:00:00"/>
    <s v="Second Class"/>
    <s v="TS-21430"/>
    <s v="Tom Stivers"/>
    <s v="Corporate"/>
    <s v="United States"/>
    <s v="Reading"/>
    <x v="9"/>
    <x v="331"/>
    <x v="3"/>
    <s v="FUR-FU-10000409"/>
    <x v="0"/>
    <s v="Furnishings"/>
    <s v="GE 4 Foot Flourescent Tube, 40 Watt"/>
    <n v="23.968"/>
  </r>
  <r>
    <n v="5956"/>
    <s v="CA-2015-155796"/>
    <d v="2015-11-11T00:00:00"/>
    <d v="2015-11-15T00:00:00"/>
    <s v="Second Class"/>
    <s v="TS-21430"/>
    <s v="Tom Stivers"/>
    <s v="Corporate"/>
    <s v="United States"/>
    <s v="Reading"/>
    <x v="9"/>
    <x v="331"/>
    <x v="3"/>
    <s v="FUR-BO-10002545"/>
    <x v="0"/>
    <s v="Bookcases"/>
    <s v="Atlantic Metals Mobile 3-Shelf Bookcases, Custom Colors"/>
    <n v="521.96"/>
  </r>
  <r>
    <n v="5957"/>
    <s v="CA-2017-127138"/>
    <d v="2017-03-12T00:00:00"/>
    <d v="2017-03-15T00:00:00"/>
    <s v="Second Class"/>
    <s v="DK-13225"/>
    <s v="Dean Katz"/>
    <s v="Corporate"/>
    <s v="United States"/>
    <s v="San Francisco"/>
    <x v="1"/>
    <x v="9"/>
    <x v="1"/>
    <s v="OFF-ST-10002756"/>
    <x v="1"/>
    <s v="Storage"/>
    <s v="Tennsco Stur-D-Stor Boltless Shelving, 5 Shelves, 24&quot; Deep, Sand"/>
    <n v="676.55"/>
  </r>
  <r>
    <n v="5958"/>
    <s v="CA-2017-127138"/>
    <d v="2017-03-12T00:00:00"/>
    <d v="2017-03-15T00:00:00"/>
    <s v="Second Class"/>
    <s v="DK-13225"/>
    <s v="Dean Katz"/>
    <s v="Corporate"/>
    <s v="United States"/>
    <s v="San Francisco"/>
    <x v="1"/>
    <x v="9"/>
    <x v="1"/>
    <s v="OFF-AP-10003842"/>
    <x v="1"/>
    <s v="Appliances"/>
    <s v="Euro-Pro Shark Turbo Vacuum"/>
    <n v="154.9"/>
  </r>
  <r>
    <n v="5959"/>
    <s v="CA-2017-127138"/>
    <d v="2017-03-12T00:00:00"/>
    <d v="2017-03-15T00:00:00"/>
    <s v="Second Class"/>
    <s v="DK-13225"/>
    <s v="Dean Katz"/>
    <s v="Corporate"/>
    <s v="United States"/>
    <s v="San Francisco"/>
    <x v="1"/>
    <x v="9"/>
    <x v="1"/>
    <s v="OFF-EN-10004459"/>
    <x v="1"/>
    <s v="Envelopes"/>
    <s v="Security-Tint Envelopes"/>
    <n v="30.56"/>
  </r>
  <r>
    <n v="5960"/>
    <s v="CA-2017-127138"/>
    <d v="2017-03-12T00:00:00"/>
    <d v="2017-03-15T00:00:00"/>
    <s v="Second Class"/>
    <s v="DK-13225"/>
    <s v="Dean Katz"/>
    <s v="Corporate"/>
    <s v="United States"/>
    <s v="San Francisco"/>
    <x v="1"/>
    <x v="9"/>
    <x v="1"/>
    <s v="FUR-CH-10003746"/>
    <x v="0"/>
    <s v="Chairs"/>
    <s v="Hon 4070 Series Pagoda Round Back Stacking Chairs"/>
    <n v="770.35199999999998"/>
  </r>
  <r>
    <n v="5961"/>
    <s v="CA-2018-150602"/>
    <d v="2018-02-09T00:00:00"/>
    <d v="2018-02-14T00:00:00"/>
    <s v="Second Class"/>
    <s v="ML-17395"/>
    <s v="Marina Lichtenstein"/>
    <s v="Corporate"/>
    <s v="United States"/>
    <s v="Los Angeles"/>
    <x v="1"/>
    <x v="62"/>
    <x v="1"/>
    <s v="FUR-FU-10003142"/>
    <x v="0"/>
    <s v="Furnishings"/>
    <s v="Master Big Foot Doorstop, Beige"/>
    <n v="21.12"/>
  </r>
  <r>
    <n v="5962"/>
    <s v="CA-2015-140732"/>
    <d v="2015-11-11T00:00:00"/>
    <d v="2015-11-13T00:00:00"/>
    <s v="Second Class"/>
    <s v="MA-17560"/>
    <s v="Matt Abelman"/>
    <s v="Home Office"/>
    <s v="United States"/>
    <s v="Los Angeles"/>
    <x v="1"/>
    <x v="25"/>
    <x v="1"/>
    <s v="TEC-PH-10001425"/>
    <x v="2"/>
    <s v="Phones"/>
    <s v="Mophie Juice Pack Helium for iPhone"/>
    <n v="575.928"/>
  </r>
  <r>
    <n v="5963"/>
    <s v="CA-2015-140732"/>
    <d v="2015-11-11T00:00:00"/>
    <d v="2015-11-13T00:00:00"/>
    <s v="Second Class"/>
    <s v="MA-17560"/>
    <s v="Matt Abelman"/>
    <s v="Home Office"/>
    <s v="United States"/>
    <s v="Los Angeles"/>
    <x v="1"/>
    <x v="25"/>
    <x v="1"/>
    <s v="OFF-AP-10001626"/>
    <x v="1"/>
    <s v="Appliances"/>
    <s v="Commercial WindTunnel Clean Air Upright Vacuum, Replacement Belts, Filtration Bags"/>
    <n v="7.78"/>
  </r>
  <r>
    <n v="5964"/>
    <s v="CA-2015-140732"/>
    <d v="2015-11-11T00:00:00"/>
    <d v="2015-11-13T00:00:00"/>
    <s v="Second Class"/>
    <s v="MA-17560"/>
    <s v="Matt Abelman"/>
    <s v="Home Office"/>
    <s v="United States"/>
    <s v="Los Angeles"/>
    <x v="1"/>
    <x v="25"/>
    <x v="1"/>
    <s v="OFF-PA-10003625"/>
    <x v="1"/>
    <s v="Paper"/>
    <s v="Xerox 1979"/>
    <n v="123.92"/>
  </r>
  <r>
    <n v="5965"/>
    <s v="CA-2018-119011"/>
    <d v="2018-08-20T00:00:00"/>
    <d v="2018-08-25T00:00:00"/>
    <s v="Standard Class"/>
    <s v="LR-17035"/>
    <s v="Lisa Ryan"/>
    <s v="Corporate"/>
    <s v="United States"/>
    <s v="San Francisco"/>
    <x v="1"/>
    <x v="9"/>
    <x v="1"/>
    <s v="OFF-SU-10004768"/>
    <x v="1"/>
    <s v="Supplies"/>
    <s v="Acme Kleencut Forged Steel Scissors"/>
    <n v="17.22"/>
  </r>
  <r>
    <n v="5966"/>
    <s v="CA-2018-119011"/>
    <d v="2018-08-20T00:00:00"/>
    <d v="2018-08-25T00:00:00"/>
    <s v="Standard Class"/>
    <s v="LR-17035"/>
    <s v="Lisa Ryan"/>
    <s v="Corporate"/>
    <s v="United States"/>
    <s v="San Francisco"/>
    <x v="1"/>
    <x v="9"/>
    <x v="1"/>
    <s v="OFF-ST-10000777"/>
    <x v="1"/>
    <s v="Storage"/>
    <s v="Companion Letter/Legal File, Black"/>
    <n v="226.56"/>
  </r>
  <r>
    <n v="5967"/>
    <s v="CA-2018-119011"/>
    <d v="2018-08-20T00:00:00"/>
    <d v="2018-08-25T00:00:00"/>
    <s v="Standard Class"/>
    <s v="LR-17035"/>
    <s v="Lisa Ryan"/>
    <s v="Corporate"/>
    <s v="United States"/>
    <s v="San Francisco"/>
    <x v="1"/>
    <x v="9"/>
    <x v="1"/>
    <s v="TEC-PH-10003171"/>
    <x v="2"/>
    <s v="Phones"/>
    <s v="Plantronics Encore H101 Dual EarpiecesÂ Headset"/>
    <n v="107.88"/>
  </r>
  <r>
    <n v="5968"/>
    <s v="CA-2017-166912"/>
    <d v="2017-01-15T00:00:00"/>
    <d v="2017-01-17T00:00:00"/>
    <s v="First Class"/>
    <s v="BE-11335"/>
    <s v="Bill Eplett"/>
    <s v="Home Office"/>
    <s v="United States"/>
    <s v="New York City"/>
    <x v="15"/>
    <x v="29"/>
    <x v="3"/>
    <s v="OFF-PA-10001033"/>
    <x v="1"/>
    <s v="Paper"/>
    <s v="Xerox 1893"/>
    <n v="81.98"/>
  </r>
  <r>
    <n v="5969"/>
    <s v="CA-2015-141726"/>
    <d v="2015-07-20T00:00:00"/>
    <d v="2015-07-22T00:00:00"/>
    <s v="First Class"/>
    <s v="CC-12145"/>
    <s v="Charles Crestani"/>
    <s v="Consumer"/>
    <s v="United States"/>
    <s v="San Diego"/>
    <x v="1"/>
    <x v="188"/>
    <x v="1"/>
    <s v="OFF-PA-10000418"/>
    <x v="1"/>
    <s v="Paper"/>
    <s v="Xerox 189"/>
    <n v="104.85"/>
  </r>
  <r>
    <n v="5970"/>
    <s v="CA-2015-141726"/>
    <d v="2015-07-20T00:00:00"/>
    <d v="2015-07-22T00:00:00"/>
    <s v="First Class"/>
    <s v="CC-12145"/>
    <s v="Charles Crestani"/>
    <s v="Consumer"/>
    <s v="United States"/>
    <s v="San Diego"/>
    <x v="1"/>
    <x v="188"/>
    <x v="1"/>
    <s v="OFF-BI-10001982"/>
    <x v="1"/>
    <s v="Binders"/>
    <s v="Wilson Jones Custom Binder Spines &amp; Labels"/>
    <n v="8.7040000000000006"/>
  </r>
  <r>
    <n v="5971"/>
    <s v="CA-2015-141726"/>
    <d v="2015-07-20T00:00:00"/>
    <d v="2015-07-22T00:00:00"/>
    <s v="First Class"/>
    <s v="CC-12145"/>
    <s v="Charles Crestani"/>
    <s v="Consumer"/>
    <s v="United States"/>
    <s v="San Diego"/>
    <x v="1"/>
    <x v="188"/>
    <x v="1"/>
    <s v="OFF-PA-10002230"/>
    <x v="1"/>
    <s v="Paper"/>
    <s v="Xerox 1897"/>
    <n v="19.920000000000002"/>
  </r>
  <r>
    <n v="5972"/>
    <s v="CA-2015-141726"/>
    <d v="2015-07-20T00:00:00"/>
    <d v="2015-07-22T00:00:00"/>
    <s v="First Class"/>
    <s v="CC-12145"/>
    <s v="Charles Crestani"/>
    <s v="Consumer"/>
    <s v="United States"/>
    <s v="San Diego"/>
    <x v="1"/>
    <x v="188"/>
    <x v="1"/>
    <s v="FUR-FU-10003577"/>
    <x v="0"/>
    <s v="Furnishings"/>
    <s v="Nu-Dell Leatherette Frames"/>
    <n v="43.02"/>
  </r>
  <r>
    <n v="5973"/>
    <s v="CA-2018-115105"/>
    <d v="2018-02-06T00:00:00"/>
    <d v="2018-02-11T00:00:00"/>
    <s v="Standard Class"/>
    <s v="BD-11770"/>
    <s v="Bryan Davis"/>
    <s v="Consumer"/>
    <s v="United States"/>
    <s v="New York City"/>
    <x v="15"/>
    <x v="23"/>
    <x v="3"/>
    <s v="FUR-BO-10001811"/>
    <x v="0"/>
    <s v="Bookcases"/>
    <s v="Atlantic Metals Mobile 5-Shelf Bookcases, Custom Colors"/>
    <n v="240.78399999999999"/>
  </r>
  <r>
    <n v="5974"/>
    <s v="CA-2016-143980"/>
    <d v="2016-12-25T00:00:00"/>
    <d v="2016-12-29T00:00:00"/>
    <s v="Standard Class"/>
    <s v="JK-15640"/>
    <s v="Jim Kriz"/>
    <s v="Home Office"/>
    <s v="United States"/>
    <s v="New York City"/>
    <x v="15"/>
    <x v="164"/>
    <x v="3"/>
    <s v="OFF-AP-10003779"/>
    <x v="1"/>
    <s v="Appliances"/>
    <s v="Kensington 7 Outlet MasterPiece Power Center with Fax/Phone Line Protection"/>
    <n v="414.96"/>
  </r>
  <r>
    <n v="5975"/>
    <s v="CA-2017-135636"/>
    <d v="2017-10-08T00:00:00"/>
    <d v="2017-10-13T00:00:00"/>
    <s v="Standard Class"/>
    <s v="DB-13615"/>
    <s v="Doug Bickford"/>
    <s v="Consumer"/>
    <s v="United States"/>
    <s v="Charlotte"/>
    <x v="3"/>
    <x v="43"/>
    <x v="0"/>
    <s v="OFF-ST-10000676"/>
    <x v="1"/>
    <s v="Storage"/>
    <s v="Fellowes Econo/Stor Drawers"/>
    <n v="387.72"/>
  </r>
  <r>
    <n v="5976"/>
    <s v="CA-2018-102155"/>
    <d v="2018-07-13T00:00:00"/>
    <d v="2018-07-17T00:00:00"/>
    <s v="Standard Class"/>
    <s v="RR-19525"/>
    <s v="Rick Reed"/>
    <s v="Corporate"/>
    <s v="United States"/>
    <s v="Overland Park"/>
    <x v="41"/>
    <x v="438"/>
    <x v="2"/>
    <s v="OFF-ST-10001496"/>
    <x v="1"/>
    <s v="Storage"/>
    <s v="Standard Rollaway File with Lock"/>
    <n v="360.38"/>
  </r>
  <r>
    <n v="5977"/>
    <s v="CA-2018-102155"/>
    <d v="2018-07-13T00:00:00"/>
    <d v="2018-07-17T00:00:00"/>
    <s v="Standard Class"/>
    <s v="RR-19525"/>
    <s v="Rick Reed"/>
    <s v="Corporate"/>
    <s v="United States"/>
    <s v="Overland Park"/>
    <x v="41"/>
    <x v="438"/>
    <x v="2"/>
    <s v="OFF-PA-10003673"/>
    <x v="1"/>
    <s v="Paper"/>
    <s v="Strathmore Photo Mount Cards"/>
    <n v="13.56"/>
  </r>
  <r>
    <n v="5978"/>
    <s v="CA-2018-116953"/>
    <d v="2018-04-24T00:00:00"/>
    <d v="2018-04-25T00:00:00"/>
    <s v="First Class"/>
    <s v="SV-20935"/>
    <s v="Susan Vittorini"/>
    <s v="Consumer"/>
    <s v="United States"/>
    <s v="Mesa"/>
    <x v="16"/>
    <x v="154"/>
    <x v="1"/>
    <s v="TEC-PH-10004614"/>
    <x v="2"/>
    <s v="Phones"/>
    <s v="AT&amp;T 841000 Phone"/>
    <n v="552"/>
  </r>
  <r>
    <n v="5979"/>
    <s v="CA-2015-117765"/>
    <d v="2015-09-07T00:00:00"/>
    <d v="2015-09-13T00:00:00"/>
    <s v="Standard Class"/>
    <s v="RB-19465"/>
    <s v="Rick Bensley"/>
    <s v="Home Office"/>
    <s v="United States"/>
    <s v="Tulsa"/>
    <x v="26"/>
    <x v="311"/>
    <x v="2"/>
    <s v="FUR-TA-10001039"/>
    <x v="0"/>
    <s v="Tables"/>
    <s v="KI Adjustable-Height Table"/>
    <n v="429.9"/>
  </r>
  <r>
    <n v="5980"/>
    <s v="CA-2015-117765"/>
    <d v="2015-09-07T00:00:00"/>
    <d v="2015-09-13T00:00:00"/>
    <s v="Standard Class"/>
    <s v="RB-19465"/>
    <s v="Rick Bensley"/>
    <s v="Home Office"/>
    <s v="United States"/>
    <s v="Tulsa"/>
    <x v="26"/>
    <x v="311"/>
    <x v="2"/>
    <s v="OFF-BI-10000474"/>
    <x v="1"/>
    <s v="Binders"/>
    <s v="Avery Recycled Flexi-View Covers for Binding Systems"/>
    <n v="32.06"/>
  </r>
  <r>
    <n v="5981"/>
    <s v="CA-2015-117765"/>
    <d v="2015-09-07T00:00:00"/>
    <d v="2015-09-13T00:00:00"/>
    <s v="Standard Class"/>
    <s v="RB-19465"/>
    <s v="Rick Bensley"/>
    <s v="Home Office"/>
    <s v="United States"/>
    <s v="Tulsa"/>
    <x v="26"/>
    <x v="311"/>
    <x v="2"/>
    <s v="FUR-CH-10004698"/>
    <x v="0"/>
    <s v="Chairs"/>
    <s v="Padded Folding Chairs, Black, 4/Carton"/>
    <n v="161.96"/>
  </r>
  <r>
    <n v="5982"/>
    <s v="CA-2015-117765"/>
    <d v="2015-09-07T00:00:00"/>
    <d v="2015-09-13T00:00:00"/>
    <s v="Standard Class"/>
    <s v="RB-19465"/>
    <s v="Rick Bensley"/>
    <s v="Home Office"/>
    <s v="United States"/>
    <s v="Tulsa"/>
    <x v="26"/>
    <x v="311"/>
    <x v="2"/>
    <s v="OFF-ST-10003327"/>
    <x v="1"/>
    <s v="Storage"/>
    <s v="Akro-Mils 12-Gallon Tote"/>
    <n v="19.86"/>
  </r>
  <r>
    <n v="5983"/>
    <s v="CA-2017-114895"/>
    <d v="2017-11-21T00:00:00"/>
    <d v="2017-11-28T00:00:00"/>
    <s v="Standard Class"/>
    <s v="MV-18190"/>
    <s v="Mike Vittorini"/>
    <s v="Consumer"/>
    <s v="United States"/>
    <s v="New York City"/>
    <x v="15"/>
    <x v="45"/>
    <x v="3"/>
    <s v="OFF-PA-10000232"/>
    <x v="1"/>
    <s v="Paper"/>
    <s v="Xerox 1975"/>
    <n v="12.96"/>
  </r>
  <r>
    <n v="5984"/>
    <s v="CA-2018-112984"/>
    <d v="2018-09-16T00:00:00"/>
    <d v="2018-09-18T00:00:00"/>
    <s v="Second Class"/>
    <s v="EH-14185"/>
    <s v="Evan Henry"/>
    <s v="Consumer"/>
    <s v="United States"/>
    <s v="Philadelphia"/>
    <x v="9"/>
    <x v="105"/>
    <x v="3"/>
    <s v="OFF-PA-10003657"/>
    <x v="1"/>
    <s v="Paper"/>
    <s v="Xerox 1927"/>
    <n v="20.544"/>
  </r>
  <r>
    <n v="5985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FUR-FU-10001185"/>
    <x v="0"/>
    <s v="Furnishings"/>
    <s v="Advantus Employee of the Month Certificate Frame, 11 x 13-1/2"/>
    <n v="185.58"/>
  </r>
  <r>
    <n v="5986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OFF-BI-10003007"/>
    <x v="1"/>
    <s v="Binders"/>
    <s v="Premium Transparent Presentation Covers, No Pattern/Clear, 8 1/2&quot; x 11&quot;"/>
    <n v="77.56"/>
  </r>
  <r>
    <n v="5987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OFF-ST-10002485"/>
    <x v="1"/>
    <s v="Storage"/>
    <s v="Rogers Deluxe File Chest"/>
    <n v="87.92"/>
  </r>
  <r>
    <n v="5988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OFF-PA-10001033"/>
    <x v="1"/>
    <s v="Paper"/>
    <s v="Xerox 1893"/>
    <n v="245.94"/>
  </r>
  <r>
    <n v="5989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OFF-BI-10000404"/>
    <x v="1"/>
    <s v="Binders"/>
    <s v="Avery Printable Repositionable Plastic Tabs"/>
    <n v="8.6"/>
  </r>
  <r>
    <n v="5990"/>
    <s v="CA-2017-163776"/>
    <d v="2017-07-19T00:00:00"/>
    <d v="2017-07-25T00:00:00"/>
    <s v="Standard Class"/>
    <s v="JS-16030"/>
    <s v="Joy Smith"/>
    <s v="Consumer"/>
    <s v="United States"/>
    <s v="Hattiesburg"/>
    <x v="35"/>
    <x v="500"/>
    <x v="0"/>
    <s v="FUR-BO-10003546"/>
    <x v="0"/>
    <s v="Bookcases"/>
    <s v="Hon 4-Shelf Metal Bookcases"/>
    <n v="504.9"/>
  </r>
  <r>
    <n v="5991"/>
    <s v="US-2018-163300"/>
    <d v="2018-09-15T00:00:00"/>
    <d v="2018-09-21T00:00:00"/>
    <s v="Standard Class"/>
    <s v="ES-14020"/>
    <s v="Erica Smith"/>
    <s v="Consumer"/>
    <s v="United States"/>
    <s v="Los Angeles"/>
    <x v="1"/>
    <x v="13"/>
    <x v="1"/>
    <s v="OFF-BI-10004390"/>
    <x v="1"/>
    <s v="Binders"/>
    <s v="GBC DocuBind 200 Manual Binding Machine"/>
    <n v="2357.4879999999998"/>
  </r>
  <r>
    <n v="5992"/>
    <s v="US-2018-163300"/>
    <d v="2018-09-15T00:00:00"/>
    <d v="2018-09-21T00:00:00"/>
    <s v="Standard Class"/>
    <s v="ES-14020"/>
    <s v="Erica Smith"/>
    <s v="Consumer"/>
    <s v="United States"/>
    <s v="Los Angeles"/>
    <x v="1"/>
    <x v="13"/>
    <x v="1"/>
    <s v="TEC-PH-10001700"/>
    <x v="2"/>
    <s v="Phones"/>
    <s v="Panasonic KX-TG6844B Expandable Digital Cordless Telephone"/>
    <n v="369.54399999999998"/>
  </r>
  <r>
    <n v="5993"/>
    <s v="US-2018-163300"/>
    <d v="2018-09-15T00:00:00"/>
    <d v="2018-09-21T00:00:00"/>
    <s v="Standard Class"/>
    <s v="ES-14020"/>
    <s v="Erica Smith"/>
    <s v="Consumer"/>
    <s v="United States"/>
    <s v="Los Angeles"/>
    <x v="1"/>
    <x v="13"/>
    <x v="1"/>
    <s v="FUR-CH-10003396"/>
    <x v="0"/>
    <s v="Chairs"/>
    <s v="Global Deluxe Steno Chair"/>
    <n v="184.75200000000001"/>
  </r>
  <r>
    <n v="5994"/>
    <s v="CA-2017-162187"/>
    <d v="2017-12-11T00:00:00"/>
    <d v="2017-12-11T00:00:00"/>
    <s v="Same Day"/>
    <s v="NS-18640"/>
    <s v="Noel Staavos"/>
    <s v="Corporate"/>
    <s v="United States"/>
    <s v="Columbus"/>
    <x v="24"/>
    <x v="47"/>
    <x v="3"/>
    <s v="OFF-ST-10001558"/>
    <x v="1"/>
    <s v="Storage"/>
    <s v="Acco Perma 4000 Stacking Storage Drawers"/>
    <n v="64.959999999999994"/>
  </r>
  <r>
    <n v="5995"/>
    <s v="CA-2017-162187"/>
    <d v="2017-12-11T00:00:00"/>
    <d v="2017-12-11T00:00:00"/>
    <s v="Same Day"/>
    <s v="NS-18640"/>
    <s v="Noel Staavos"/>
    <s v="Corporate"/>
    <s v="United States"/>
    <s v="Columbus"/>
    <x v="24"/>
    <x v="47"/>
    <x v="3"/>
    <s v="OFF-SU-10004782"/>
    <x v="1"/>
    <s v="Supplies"/>
    <s v="Elite 5&quot; Scissors"/>
    <n v="13.52"/>
  </r>
  <r>
    <n v="5996"/>
    <s v="CA-2017-162187"/>
    <d v="2017-12-11T00:00:00"/>
    <d v="2017-12-11T00:00:00"/>
    <s v="Same Day"/>
    <s v="NS-18640"/>
    <s v="Noel Staavos"/>
    <s v="Corporate"/>
    <s v="United States"/>
    <s v="Columbus"/>
    <x v="24"/>
    <x v="47"/>
    <x v="3"/>
    <s v="FUR-CH-10003298"/>
    <x v="0"/>
    <s v="Chairs"/>
    <s v="Office Star - Contemporary Task Swivel chair with Loop Arms, Charcoal"/>
    <n v="458.43"/>
  </r>
  <r>
    <n v="5997"/>
    <s v="CA-2017-162187"/>
    <d v="2017-12-11T00:00:00"/>
    <d v="2017-12-11T00:00:00"/>
    <s v="Same Day"/>
    <s v="NS-18640"/>
    <s v="Noel Staavos"/>
    <s v="Corporate"/>
    <s v="United States"/>
    <s v="Columbus"/>
    <x v="24"/>
    <x v="47"/>
    <x v="3"/>
    <s v="OFF-AP-10000576"/>
    <x v="1"/>
    <s v="Appliances"/>
    <s v="Belkin 325VA UPS Surge Protector, 6'"/>
    <n v="387.13600000000002"/>
  </r>
  <r>
    <n v="5998"/>
    <s v="CA-2017-162187"/>
    <d v="2017-12-11T00:00:00"/>
    <d v="2017-12-11T00:00:00"/>
    <s v="Same Day"/>
    <s v="NS-18640"/>
    <s v="Noel Staavos"/>
    <s v="Corporate"/>
    <s v="United States"/>
    <s v="Columbus"/>
    <x v="24"/>
    <x v="47"/>
    <x v="3"/>
    <s v="FUR-TA-10003008"/>
    <x v="0"/>
    <s v="Tables"/>
    <s v="Lesro Round Back Collection Coffee Table, End Table"/>
    <n v="328.59"/>
  </r>
  <r>
    <n v="5999"/>
    <s v="US-2015-112991"/>
    <d v="2015-12-10T00:00:00"/>
    <d v="2015-12-14T00:00:00"/>
    <s v="Standard Class"/>
    <s v="SH-19975"/>
    <s v="Sally Hughsby"/>
    <s v="Corporate"/>
    <s v="United States"/>
    <s v="Caldwell"/>
    <x v="45"/>
    <x v="553"/>
    <x v="1"/>
    <s v="FUR-CH-10001708"/>
    <x v="0"/>
    <s v="Chairs"/>
    <s v="Office Star - Contemporary Swivel Chair with Padded Adjustable Arms and Flex Back"/>
    <n v="338.35199999999998"/>
  </r>
  <r>
    <n v="6000"/>
    <s v="US-2015-112991"/>
    <d v="2015-12-10T00:00:00"/>
    <d v="2015-12-14T00:00:00"/>
    <s v="Standard Class"/>
    <s v="SH-19975"/>
    <s v="Sally Hughsby"/>
    <s v="Corporate"/>
    <s v="United States"/>
    <s v="Caldwell"/>
    <x v="45"/>
    <x v="553"/>
    <x v="1"/>
    <s v="OFF-PA-10000019"/>
    <x v="1"/>
    <s v="Paper"/>
    <s v="Xerox 1931"/>
    <n v="25.92"/>
  </r>
  <r>
    <n v="6001"/>
    <s v="US-2015-112991"/>
    <d v="2015-12-10T00:00:00"/>
    <d v="2015-12-14T00:00:00"/>
    <s v="Standard Class"/>
    <s v="SH-19975"/>
    <s v="Sally Hughsby"/>
    <s v="Corporate"/>
    <s v="United States"/>
    <s v="Caldwell"/>
    <x v="45"/>
    <x v="553"/>
    <x v="1"/>
    <s v="OFF-PA-10002222"/>
    <x v="1"/>
    <s v="Paper"/>
    <s v="Xerox Color Copier Paper, 11&quot; x 17&quot;, Ream"/>
    <n v="91.36"/>
  </r>
  <r>
    <n v="6002"/>
    <s v="CA-2015-124079"/>
    <d v="2015-12-13T00:00:00"/>
    <d v="2015-12-17T00:00:00"/>
    <s v="Standard Class"/>
    <s v="RF-19345"/>
    <s v="Randy Ferguson"/>
    <s v="Corporate"/>
    <s v="United States"/>
    <s v="Phoenix"/>
    <x v="16"/>
    <x v="51"/>
    <x v="1"/>
    <s v="FUR-FU-10002553"/>
    <x v="0"/>
    <s v="Furnishings"/>
    <s v="Electrix Incandescent Magnifying Lamp, Black"/>
    <n v="87.96"/>
  </r>
  <r>
    <n v="6003"/>
    <s v="CA-2015-124079"/>
    <d v="2015-12-13T00:00:00"/>
    <d v="2015-12-17T00:00:00"/>
    <s v="Standard Class"/>
    <s v="RF-19345"/>
    <s v="Randy Ferguson"/>
    <s v="Corporate"/>
    <s v="United States"/>
    <s v="Phoenix"/>
    <x v="16"/>
    <x v="51"/>
    <x v="1"/>
    <s v="OFF-BI-10002103"/>
    <x v="1"/>
    <s v="Binders"/>
    <s v="Cardinal Slant-D Ring Binder, Heavy Gauge Vinyl"/>
    <n v="5.2140000000000004"/>
  </r>
  <r>
    <n v="6004"/>
    <s v="US-2018-146878"/>
    <d v="2018-09-21T00:00:00"/>
    <d v="2018-09-27T00:00:00"/>
    <s v="Standard Class"/>
    <s v="DL-12865"/>
    <s v="Dan Lawera"/>
    <s v="Consumer"/>
    <s v="United States"/>
    <s v="Miami"/>
    <x v="2"/>
    <x v="229"/>
    <x v="0"/>
    <s v="OFF-BI-10002794"/>
    <x v="1"/>
    <s v="Binders"/>
    <s v="Avery Trapezoid Ring Binder, 3&quot; Capacity, Black, 1040 sheets"/>
    <n v="12.294"/>
  </r>
  <r>
    <n v="6005"/>
    <s v="CA-2018-107244"/>
    <d v="2018-09-07T00:00:00"/>
    <d v="2018-09-11T00:00:00"/>
    <s v="Standard Class"/>
    <s v="AG-10390"/>
    <s v="Allen Goldenen"/>
    <s v="Consumer"/>
    <s v="United States"/>
    <s v="Los Angeles"/>
    <x v="1"/>
    <x v="25"/>
    <x v="1"/>
    <s v="FUR-FU-10002597"/>
    <x v="0"/>
    <s v="Furnishings"/>
    <s v="C-Line Magnetic Cubicle Keepers, Clear Polypropylene"/>
    <n v="19.760000000000002"/>
  </r>
  <r>
    <n v="6006"/>
    <s v="CA-2016-100657"/>
    <d v="2016-11-02T00:00:00"/>
    <d v="2016-11-07T00:00:00"/>
    <s v="Standard Class"/>
    <s v="SW-20245"/>
    <s v="Scot Wooten"/>
    <s v="Consumer"/>
    <s v="United States"/>
    <s v="Troy"/>
    <x v="15"/>
    <x v="24"/>
    <x v="3"/>
    <s v="FUR-CH-10003535"/>
    <x v="0"/>
    <s v="Chairs"/>
    <s v="Global Armless Task Chair, Royal Blue"/>
    <n v="109.764"/>
  </r>
  <r>
    <n v="6007"/>
    <s v="CA-2018-129581"/>
    <d v="2018-12-11T00:00:00"/>
    <d v="2018-12-18T00:00:00"/>
    <s v="Standard Class"/>
    <s v="KN-16390"/>
    <s v="Katherine Nockton"/>
    <s v="Corporate"/>
    <s v="United States"/>
    <s v="New Bedford"/>
    <x v="31"/>
    <x v="272"/>
    <x v="3"/>
    <s v="TEC-PH-10001527"/>
    <x v="2"/>
    <s v="Phones"/>
    <s v="Plantronics MX500i Earset"/>
    <n v="128.85"/>
  </r>
  <r>
    <n v="6008"/>
    <s v="CA-2018-129028"/>
    <d v="2018-04-01T00:00:00"/>
    <d v="2018-04-03T00:00:00"/>
    <s v="First Class"/>
    <s v="GB-14530"/>
    <s v="George Bell"/>
    <s v="Corporate"/>
    <s v="United States"/>
    <s v="Florence"/>
    <x v="20"/>
    <x v="328"/>
    <x v="0"/>
    <s v="FUR-FU-10004006"/>
    <x v="0"/>
    <s v="Furnishings"/>
    <s v="Deflect-o DuraMat Lighweight, Studded, Beveled Mat for Low Pile Carpeting"/>
    <n v="127.95"/>
  </r>
  <r>
    <n v="6009"/>
    <s v="CA-2016-135580"/>
    <d v="2016-12-30T00:00:00"/>
    <d v="2017-01-03T00:00:00"/>
    <s v="Standard Class"/>
    <s v="CL-12565"/>
    <s v="Clay Ludtke"/>
    <s v="Consumer"/>
    <s v="United States"/>
    <s v="Los Angeles"/>
    <x v="1"/>
    <x v="13"/>
    <x v="1"/>
    <s v="OFF-PA-10000595"/>
    <x v="1"/>
    <s v="Paper"/>
    <s v="Xerox 1929"/>
    <n v="68.52"/>
  </r>
  <r>
    <n v="6010"/>
    <s v="CA-2016-135580"/>
    <d v="2016-12-30T00:00:00"/>
    <d v="2017-01-03T00:00:00"/>
    <s v="Standard Class"/>
    <s v="CL-12565"/>
    <s v="Clay Ludtke"/>
    <s v="Consumer"/>
    <s v="United States"/>
    <s v="Los Angeles"/>
    <x v="1"/>
    <x v="13"/>
    <x v="1"/>
    <s v="OFF-ST-10000798"/>
    <x v="1"/>
    <s v="Storage"/>
    <s v="2300 Heavy-Duty Transfer File Systems by Perma"/>
    <n v="74.94"/>
  </r>
  <r>
    <n v="6011"/>
    <s v="CA-2016-135580"/>
    <d v="2016-12-30T00:00:00"/>
    <d v="2017-01-03T00:00:00"/>
    <s v="Standard Class"/>
    <s v="CL-12565"/>
    <s v="Clay Ludtke"/>
    <s v="Consumer"/>
    <s v="United States"/>
    <s v="Los Angeles"/>
    <x v="1"/>
    <x v="13"/>
    <x v="1"/>
    <s v="TEC-MA-10004002"/>
    <x v="2"/>
    <s v="Machines"/>
    <s v="Zebra GX420t Direct Thermal/Thermal Transfer Printer"/>
    <n v="2548.56"/>
  </r>
  <r>
    <n v="6012"/>
    <s v="CA-2016-135580"/>
    <d v="2016-12-30T00:00:00"/>
    <d v="2017-01-03T00:00:00"/>
    <s v="Standard Class"/>
    <s v="CL-12565"/>
    <s v="Clay Ludtke"/>
    <s v="Consumer"/>
    <s v="United States"/>
    <s v="Los Angeles"/>
    <x v="1"/>
    <x v="13"/>
    <x v="1"/>
    <s v="OFF-EN-10003296"/>
    <x v="1"/>
    <s v="Envelopes"/>
    <s v="Tyvek Side-Opening Peel &amp; Seel Expanding Envelopes"/>
    <n v="271.44"/>
  </r>
  <r>
    <n v="6013"/>
    <s v="CA-2016-135580"/>
    <d v="2016-12-30T00:00:00"/>
    <d v="2017-01-03T00:00:00"/>
    <s v="Standard Class"/>
    <s v="CL-12565"/>
    <s v="Clay Ludtke"/>
    <s v="Consumer"/>
    <s v="United States"/>
    <s v="Los Angeles"/>
    <x v="1"/>
    <x v="13"/>
    <x v="1"/>
    <s v="TEC-PH-10004345"/>
    <x v="2"/>
    <s v="Phones"/>
    <s v="Cisco SPA 502G IP Phone"/>
    <n v="287.88"/>
  </r>
  <r>
    <n v="6014"/>
    <s v="CA-2017-159016"/>
    <d v="2017-03-10T00:00:00"/>
    <d v="2017-03-11T00:00:00"/>
    <s v="First Class"/>
    <s v="KF-16285"/>
    <s v="Karen Ferguson"/>
    <s v="Home Office"/>
    <s v="United States"/>
    <s v="Los Angeles"/>
    <x v="1"/>
    <x v="141"/>
    <x v="1"/>
    <s v="OFF-PA-10004405"/>
    <x v="1"/>
    <s v="Paper"/>
    <s v="Rediform Voice Mail Log Books"/>
    <n v="14.9"/>
  </r>
  <r>
    <n v="6015"/>
    <s v="CA-2017-159016"/>
    <d v="2017-03-10T00:00:00"/>
    <d v="2017-03-11T00:00:00"/>
    <s v="First Class"/>
    <s v="KF-16285"/>
    <s v="Karen Ferguson"/>
    <s v="Home Office"/>
    <s v="United States"/>
    <s v="Los Angeles"/>
    <x v="1"/>
    <x v="141"/>
    <x v="1"/>
    <s v="TEC-PH-10002885"/>
    <x v="2"/>
    <s v="Phones"/>
    <s v="Apple iPhone 5"/>
    <n v="4158.9120000000003"/>
  </r>
  <r>
    <n v="6016"/>
    <s v="CA-2015-102652"/>
    <d v="2015-04-06T00:00:00"/>
    <d v="2015-04-12T00:00:00"/>
    <s v="Standard Class"/>
    <s v="AY-10555"/>
    <s v="Andy Yotov"/>
    <s v="Corporate"/>
    <s v="United States"/>
    <s v="Los Angeles"/>
    <x v="1"/>
    <x v="13"/>
    <x v="1"/>
    <s v="FUR-FU-10000747"/>
    <x v="0"/>
    <s v="Furnishings"/>
    <s v="Tenex B1-RE Series Chair Mats for Low Pile Carpets"/>
    <n v="91.96"/>
  </r>
  <r>
    <n v="6017"/>
    <s v="CA-2015-102652"/>
    <d v="2015-04-06T00:00:00"/>
    <d v="2015-04-12T00:00:00"/>
    <s v="Standard Class"/>
    <s v="AY-10555"/>
    <s v="Andy Yotov"/>
    <s v="Corporate"/>
    <s v="United States"/>
    <s v="Los Angeles"/>
    <x v="1"/>
    <x v="13"/>
    <x v="1"/>
    <s v="FUR-FU-10001918"/>
    <x v="0"/>
    <s v="Furnishings"/>
    <s v="C-Line Cubicle Keepers Polyproplyene Holder With Velcro Backings"/>
    <n v="33.11"/>
  </r>
  <r>
    <n v="6018"/>
    <s v="CA-2015-102652"/>
    <d v="2015-04-06T00:00:00"/>
    <d v="2015-04-12T00:00:00"/>
    <s v="Standard Class"/>
    <s v="AY-10555"/>
    <s v="Andy Yotov"/>
    <s v="Corporate"/>
    <s v="United States"/>
    <s v="Los Angeles"/>
    <x v="1"/>
    <x v="13"/>
    <x v="1"/>
    <s v="OFF-PA-10003309"/>
    <x v="1"/>
    <s v="Paper"/>
    <s v="Xerox 211"/>
    <n v="19.440000000000001"/>
  </r>
  <r>
    <n v="6019"/>
    <s v="CA-2015-102652"/>
    <d v="2015-04-06T00:00:00"/>
    <d v="2015-04-12T00:00:00"/>
    <s v="Standard Class"/>
    <s v="AY-10555"/>
    <s v="Andy Yotov"/>
    <s v="Corporate"/>
    <s v="United States"/>
    <s v="Los Angeles"/>
    <x v="1"/>
    <x v="13"/>
    <x v="1"/>
    <s v="OFF-PA-10001977"/>
    <x v="1"/>
    <s v="Paper"/>
    <s v="Xerox 194"/>
    <n v="55.48"/>
  </r>
  <r>
    <n v="6020"/>
    <s v="CA-2015-152422"/>
    <d v="2015-10-05T00:00:00"/>
    <d v="2015-10-10T00:00:00"/>
    <s v="Second Class"/>
    <s v="BD-11635"/>
    <s v="Brian Derr"/>
    <s v="Consumer"/>
    <s v="United States"/>
    <s v="Columbus"/>
    <x v="24"/>
    <x v="47"/>
    <x v="3"/>
    <s v="OFF-AP-10002892"/>
    <x v="1"/>
    <s v="Appliances"/>
    <s v="Belkin F5C206VTEL 6 Outlet Surge"/>
    <n v="91.92"/>
  </r>
  <r>
    <n v="6021"/>
    <s v="US-2017-156692"/>
    <d v="2017-08-13T00:00:00"/>
    <d v="2017-08-13T00:00:00"/>
    <s v="Same Day"/>
    <s v="HG-15025"/>
    <s v="Hunter Glantz"/>
    <s v="Consumer"/>
    <s v="United States"/>
    <s v="Kenner"/>
    <x v="28"/>
    <x v="554"/>
    <x v="0"/>
    <s v="OFF-AP-10002222"/>
    <x v="1"/>
    <s v="Appliances"/>
    <s v="Staple holder"/>
    <n v="17.34"/>
  </r>
  <r>
    <n v="6022"/>
    <s v="US-2017-156692"/>
    <d v="2017-08-13T00:00:00"/>
    <d v="2017-08-13T00:00:00"/>
    <s v="Same Day"/>
    <s v="HG-15025"/>
    <s v="Hunter Glantz"/>
    <s v="Consumer"/>
    <s v="United States"/>
    <s v="Kenner"/>
    <x v="28"/>
    <x v="554"/>
    <x v="0"/>
    <s v="TEC-AC-10000158"/>
    <x v="2"/>
    <s v="Accessories"/>
    <s v="Sony 64GB Class 10 Micro SDHC R40 Memory Card"/>
    <n v="71.98"/>
  </r>
  <r>
    <n v="6023"/>
    <s v="CA-2015-130869"/>
    <d v="2015-11-17T00:00:00"/>
    <d v="2015-11-21T00:00:00"/>
    <s v="Standard Class"/>
    <s v="CB-12025"/>
    <s v="Cassandra Brandow"/>
    <s v="Consumer"/>
    <s v="United States"/>
    <s v="Cedar Hill"/>
    <x v="5"/>
    <x v="537"/>
    <x v="2"/>
    <s v="OFF-EN-10002600"/>
    <x v="1"/>
    <s v="Envelopes"/>
    <s v="Redi-Strip #10 Envelopes, 4 1/8 x 9 1/2"/>
    <n v="7.08"/>
  </r>
  <r>
    <n v="6024"/>
    <s v="US-2018-128832"/>
    <d v="2018-04-24T00:00:00"/>
    <d v="2018-04-27T00:00:00"/>
    <s v="First Class"/>
    <s v="LS-16945"/>
    <s v="Linda Southworth"/>
    <s v="Corporate"/>
    <s v="United States"/>
    <s v="Providence"/>
    <x v="34"/>
    <x v="258"/>
    <x v="3"/>
    <s v="TEC-AC-10004855"/>
    <x v="2"/>
    <s v="Accessories"/>
    <s v="V7 USB Numeric Keypad"/>
    <n v="69.98"/>
  </r>
  <r>
    <n v="6025"/>
    <s v="CA-2018-139717"/>
    <d v="2018-08-24T00:00:00"/>
    <d v="2018-08-26T00:00:00"/>
    <s v="Second Class"/>
    <s v="DM-13015"/>
    <s v="Darrin Martin"/>
    <s v="Consumer"/>
    <s v="United States"/>
    <s v="Lancaster"/>
    <x v="24"/>
    <x v="402"/>
    <x v="3"/>
    <s v="OFF-AP-10000938"/>
    <x v="1"/>
    <s v="Appliances"/>
    <s v="Avanti 1.7 Cu. Ft. Refrigerator"/>
    <n v="646.27200000000005"/>
  </r>
  <r>
    <n v="6026"/>
    <s v="CA-2018-139717"/>
    <d v="2018-08-24T00:00:00"/>
    <d v="2018-08-26T00:00:00"/>
    <s v="Second Class"/>
    <s v="DM-13015"/>
    <s v="Darrin Martin"/>
    <s v="Consumer"/>
    <s v="United States"/>
    <s v="Lancaster"/>
    <x v="24"/>
    <x v="402"/>
    <x v="3"/>
    <s v="OFF-PA-10002195"/>
    <x v="1"/>
    <s v="Paper"/>
    <s v="Xerox 1966"/>
    <n v="10.368"/>
  </r>
  <r>
    <n v="6027"/>
    <s v="CA-2018-136007"/>
    <d v="2018-02-23T00:00:00"/>
    <d v="2018-03-02T00:00:00"/>
    <s v="Standard Class"/>
    <s v="AC-10615"/>
    <s v="Ann Chong"/>
    <s v="Corporate"/>
    <s v="United States"/>
    <s v="Seattle"/>
    <x v="4"/>
    <x v="60"/>
    <x v="1"/>
    <s v="OFF-FA-10002701"/>
    <x v="1"/>
    <s v="Fasteners"/>
    <s v="Alliance Rubber Bands"/>
    <n v="8.4"/>
  </r>
  <r>
    <n v="6028"/>
    <s v="CA-2018-136007"/>
    <d v="2018-02-23T00:00:00"/>
    <d v="2018-03-02T00:00:00"/>
    <s v="Standard Class"/>
    <s v="AC-10615"/>
    <s v="Ann Chong"/>
    <s v="Corporate"/>
    <s v="United States"/>
    <s v="Seattle"/>
    <x v="4"/>
    <x v="60"/>
    <x v="1"/>
    <s v="TEC-PH-10003589"/>
    <x v="2"/>
    <s v="Phones"/>
    <s v="invisibleSHIELD by ZAGG Smudge-Free Screen Protector"/>
    <n v="71.959999999999994"/>
  </r>
  <r>
    <n v="6029"/>
    <s v="CA-2017-157364"/>
    <d v="2017-11-19T00:00:00"/>
    <d v="2017-11-21T00:00:00"/>
    <s v="First Class"/>
    <s v="LT-17110"/>
    <s v="Liz Thompson"/>
    <s v="Consumer"/>
    <s v="United States"/>
    <s v="Jacksonville"/>
    <x v="3"/>
    <x v="222"/>
    <x v="0"/>
    <s v="OFF-AR-10003752"/>
    <x v="1"/>
    <s v="Art"/>
    <s v="Deluxe Chalkboard Eraser Cleaner"/>
    <n v="18.48"/>
  </r>
  <r>
    <n v="6030"/>
    <s v="US-2017-112970"/>
    <d v="2017-11-14T00:00:00"/>
    <d v="2017-11-15T00:00:00"/>
    <s v="First Class"/>
    <s v="TB-21250"/>
    <s v="Tim Brockman"/>
    <s v="Consumer"/>
    <s v="United States"/>
    <s v="Los Angeles"/>
    <x v="1"/>
    <x v="13"/>
    <x v="1"/>
    <s v="OFF-AR-10003829"/>
    <x v="1"/>
    <s v="Art"/>
    <s v="Newell 35"/>
    <n v="9.84"/>
  </r>
  <r>
    <n v="6031"/>
    <s v="US-2018-152492"/>
    <d v="2018-07-06T00:00:00"/>
    <d v="2018-07-06T00:00:00"/>
    <s v="Same Day"/>
    <s v="AH-10585"/>
    <s v="Angele Hood"/>
    <s v="Consumer"/>
    <s v="United States"/>
    <s v="Miami"/>
    <x v="2"/>
    <x v="229"/>
    <x v="0"/>
    <s v="FUR-CH-10000155"/>
    <x v="0"/>
    <s v="Chairs"/>
    <s v="Global Comet Stacking Armless Chair"/>
    <n v="239.24"/>
  </r>
  <r>
    <n v="6032"/>
    <s v="CA-2017-101168"/>
    <d v="2017-12-25T00:00:00"/>
    <d v="2018-01-01T00:00:00"/>
    <s v="Standard Class"/>
    <s v="SS-20140"/>
    <s v="Saphhira Shifley"/>
    <s v="Corporate"/>
    <s v="United States"/>
    <s v="Nashua"/>
    <x v="38"/>
    <x v="555"/>
    <x v="3"/>
    <s v="FUR-FU-10003142"/>
    <x v="0"/>
    <s v="Furnishings"/>
    <s v="Master Big Foot Doorstop, Beige"/>
    <n v="21.12"/>
  </r>
  <r>
    <n v="6033"/>
    <s v="CA-2018-104010"/>
    <d v="2018-04-23T00:00:00"/>
    <d v="2018-04-25T00:00:00"/>
    <s v="First Class"/>
    <s v="TD-20995"/>
    <s v="Tamara Dahlen"/>
    <s v="Consumer"/>
    <s v="United States"/>
    <s v="New York City"/>
    <x v="15"/>
    <x v="164"/>
    <x v="3"/>
    <s v="OFF-SU-10001218"/>
    <x v="1"/>
    <s v="Supplies"/>
    <s v="Fiskars Softgrip Scissors"/>
    <n v="54.9"/>
  </r>
  <r>
    <n v="6034"/>
    <s v="CA-2016-130253"/>
    <d v="2016-12-14T00:00:00"/>
    <d v="2016-12-18T00:00:00"/>
    <s v="Standard Class"/>
    <s v="PP-18955"/>
    <s v="Paul Prost"/>
    <s v="Home Office"/>
    <s v="United States"/>
    <s v="Los Angeles"/>
    <x v="1"/>
    <x v="1"/>
    <x v="1"/>
    <s v="FUR-FU-10002963"/>
    <x v="0"/>
    <s v="Furnishings"/>
    <s v="Master Caster Door Stop, Gray"/>
    <n v="15.24"/>
  </r>
  <r>
    <n v="6035"/>
    <s v="US-2016-155369"/>
    <d v="2016-04-19T00:00:00"/>
    <d v="2016-04-25T00:00:00"/>
    <s v="Standard Class"/>
    <s v="PG-18820"/>
    <s v="Patrick Gardner"/>
    <s v="Consumer"/>
    <s v="United States"/>
    <s v="Carrollton"/>
    <x v="5"/>
    <x v="295"/>
    <x v="2"/>
    <s v="OFF-AP-10002578"/>
    <x v="1"/>
    <s v="Appliances"/>
    <s v="Fellowes Premier Superior Surge Suppressor, 10-Outlet, With Phone and Remote"/>
    <n v="19.568000000000001"/>
  </r>
  <r>
    <n v="6036"/>
    <s v="US-2016-155369"/>
    <d v="2016-04-19T00:00:00"/>
    <d v="2016-04-25T00:00:00"/>
    <s v="Standard Class"/>
    <s v="PG-18820"/>
    <s v="Patrick Gardner"/>
    <s v="Consumer"/>
    <s v="United States"/>
    <s v="Carrollton"/>
    <x v="5"/>
    <x v="295"/>
    <x v="2"/>
    <s v="OFF-BI-10003925"/>
    <x v="1"/>
    <s v="Binders"/>
    <s v="Fellowes PB300 Plastic Comb Binding Machine"/>
    <n v="310.392"/>
  </r>
  <r>
    <n v="6037"/>
    <s v="CA-2017-131205"/>
    <d v="2017-09-04T00:00:00"/>
    <d v="2017-09-08T00:00:00"/>
    <s v="Standard Class"/>
    <s v="AA-10645"/>
    <s v="Anna Andreadi"/>
    <s v="Consumer"/>
    <s v="United States"/>
    <s v="Georgetown"/>
    <x v="0"/>
    <x v="520"/>
    <x v="0"/>
    <s v="FUR-FU-10003347"/>
    <x v="0"/>
    <s v="Furnishings"/>
    <s v="Coloredge Poster Frame"/>
    <n v="42.6"/>
  </r>
  <r>
    <n v="6038"/>
    <s v="CA-2017-131205"/>
    <d v="2017-09-04T00:00:00"/>
    <d v="2017-09-08T00:00:00"/>
    <s v="Standard Class"/>
    <s v="AA-10645"/>
    <s v="Anna Andreadi"/>
    <s v="Consumer"/>
    <s v="United States"/>
    <s v="Georgetown"/>
    <x v="0"/>
    <x v="520"/>
    <x v="0"/>
    <s v="OFF-BI-10000315"/>
    <x v="1"/>
    <s v="Binders"/>
    <s v="Poly Designer Cover &amp; Back"/>
    <n v="113.94"/>
  </r>
  <r>
    <n v="6039"/>
    <s v="CA-2017-131205"/>
    <d v="2017-09-04T00:00:00"/>
    <d v="2017-09-08T00:00:00"/>
    <s v="Standard Class"/>
    <s v="AA-10645"/>
    <s v="Anna Andreadi"/>
    <s v="Consumer"/>
    <s v="United States"/>
    <s v="Georgetown"/>
    <x v="0"/>
    <x v="520"/>
    <x v="0"/>
    <s v="OFF-ST-10002583"/>
    <x v="1"/>
    <s v="Storage"/>
    <s v="Fellowes Neat Ideas Storage Cubes"/>
    <n v="129.91999999999999"/>
  </r>
  <r>
    <n v="6040"/>
    <s v="CA-2017-131205"/>
    <d v="2017-09-04T00:00:00"/>
    <d v="2017-09-08T00:00:00"/>
    <s v="Standard Class"/>
    <s v="AA-10645"/>
    <s v="Anna Andreadi"/>
    <s v="Consumer"/>
    <s v="United States"/>
    <s v="Georgetown"/>
    <x v="0"/>
    <x v="520"/>
    <x v="0"/>
    <s v="OFF-AR-10003469"/>
    <x v="1"/>
    <s v="Art"/>
    <s v="Nontoxic Chalk"/>
    <n v="5.28"/>
  </r>
  <r>
    <n v="6041"/>
    <s v="CA-2018-122364"/>
    <d v="2018-09-24T00:00:00"/>
    <d v="2018-09-29T00:00:00"/>
    <s v="Standard Class"/>
    <s v="FA-14230"/>
    <s v="Frank Atkinson"/>
    <s v="Corporate"/>
    <s v="United States"/>
    <s v="Los Angeles"/>
    <x v="1"/>
    <x v="141"/>
    <x v="1"/>
    <s v="TEC-PH-10001817"/>
    <x v="2"/>
    <s v="Phones"/>
    <s v="Wilson Electronics DB Pro Signal Booster"/>
    <n v="859.2"/>
  </r>
  <r>
    <n v="6042"/>
    <s v="CA-2018-122364"/>
    <d v="2018-09-24T00:00:00"/>
    <d v="2018-09-29T00:00:00"/>
    <s v="Standard Class"/>
    <s v="FA-14230"/>
    <s v="Frank Atkinson"/>
    <s v="Corporate"/>
    <s v="United States"/>
    <s v="Los Angeles"/>
    <x v="1"/>
    <x v="141"/>
    <x v="1"/>
    <s v="TEC-MA-10001031"/>
    <x v="2"/>
    <s v="Machines"/>
    <s v="Socket Bluetooth Cordless Hand Scanner (CHS)"/>
    <n v="506.28"/>
  </r>
  <r>
    <n v="6043"/>
    <s v="CA-2017-117912"/>
    <d v="2017-02-04T00:00:00"/>
    <d v="2017-02-08T00:00:00"/>
    <s v="Standard Class"/>
    <s v="TB-21520"/>
    <s v="Tracy Blumstein"/>
    <s v="Consumer"/>
    <s v="United States"/>
    <s v="Sierra Vista"/>
    <x v="16"/>
    <x v="171"/>
    <x v="1"/>
    <s v="FUR-FU-10002088"/>
    <x v="0"/>
    <s v="Furnishings"/>
    <s v="Nu-Dell Float Frame 11 x 14 1/2"/>
    <n v="14.368"/>
  </r>
  <r>
    <n v="6044"/>
    <s v="CA-2018-145702"/>
    <d v="2018-05-19T00:00:00"/>
    <d v="2018-05-24T00:00:00"/>
    <s v="Second Class"/>
    <s v="AH-10075"/>
    <s v="Adam Hart"/>
    <s v="Corporate"/>
    <s v="United States"/>
    <s v="Knoxville"/>
    <x v="18"/>
    <x v="364"/>
    <x v="0"/>
    <s v="FUR-CH-10001482"/>
    <x v="0"/>
    <s v="Chairs"/>
    <s v="Office Star - Mesh Screen back chair with Vinyl seat"/>
    <n v="314.35199999999998"/>
  </r>
  <r>
    <n v="6045"/>
    <s v="CA-2018-145702"/>
    <d v="2018-05-19T00:00:00"/>
    <d v="2018-05-24T00:00:00"/>
    <s v="Second Class"/>
    <s v="AH-10075"/>
    <s v="Adam Hart"/>
    <s v="Corporate"/>
    <s v="United States"/>
    <s v="Knoxville"/>
    <x v="18"/>
    <x v="364"/>
    <x v="0"/>
    <s v="OFF-PA-10001526"/>
    <x v="1"/>
    <s v="Paper"/>
    <s v="Xerox 1949"/>
    <n v="27.888000000000002"/>
  </r>
  <r>
    <n v="6046"/>
    <s v="CA-2016-113215"/>
    <d v="2016-09-03T00:00:00"/>
    <d v="2016-09-08T00:00:00"/>
    <s v="Standard Class"/>
    <s v="CP-12085"/>
    <s v="Cathy Prescott"/>
    <s v="Corporate"/>
    <s v="United States"/>
    <s v="Tucson"/>
    <x v="16"/>
    <x v="115"/>
    <x v="1"/>
    <s v="FUR-FU-10002937"/>
    <x v="0"/>
    <s v="Furnishings"/>
    <s v="GE 48&quot; Fluorescent Tube, Cool White Energy Saver, 34 Watts, 30/Box"/>
    <n v="238.15199999999999"/>
  </r>
  <r>
    <n v="6047"/>
    <s v="CA-2017-154662"/>
    <d v="2017-06-09T00:00:00"/>
    <d v="2017-06-16T00:00:00"/>
    <s v="Standard Class"/>
    <s v="BF-11215"/>
    <s v="Benjamin Farhat"/>
    <s v="Home Office"/>
    <s v="United States"/>
    <s v="Minneapolis"/>
    <x v="11"/>
    <x v="39"/>
    <x v="2"/>
    <s v="FUR-TA-10001771"/>
    <x v="0"/>
    <s v="Tables"/>
    <s v="Bush Cubix Conference Tables, Fully Assembled"/>
    <n v="692.94"/>
  </r>
  <r>
    <n v="6048"/>
    <s v="CA-2016-105571"/>
    <d v="2016-11-07T00:00:00"/>
    <d v="2016-11-11T00:00:00"/>
    <s v="Standard Class"/>
    <s v="CP-12340"/>
    <s v="Christine Phan"/>
    <s v="Corporate"/>
    <s v="United States"/>
    <s v="Miami"/>
    <x v="2"/>
    <x v="229"/>
    <x v="0"/>
    <s v="OFF-BI-10003305"/>
    <x v="1"/>
    <s v="Binders"/>
    <s v="Avery Hanging File Binders"/>
    <n v="16.146000000000001"/>
  </r>
  <r>
    <n v="6049"/>
    <s v="CA-2016-105571"/>
    <d v="2016-11-07T00:00:00"/>
    <d v="2016-11-11T00:00:00"/>
    <s v="Standard Class"/>
    <s v="CP-12340"/>
    <s v="Christine Phan"/>
    <s v="Corporate"/>
    <s v="United States"/>
    <s v="Miami"/>
    <x v="2"/>
    <x v="229"/>
    <x v="0"/>
    <s v="OFF-BI-10001359"/>
    <x v="1"/>
    <s v="Binders"/>
    <s v="GBC DocuBind TL300 Electric Binding System"/>
    <n v="1345.4849999999999"/>
  </r>
  <r>
    <n v="6050"/>
    <s v="CA-2017-152765"/>
    <d v="2017-06-15T00:00:00"/>
    <d v="2017-06-18T00:00:00"/>
    <s v="First Class"/>
    <s v="LS-17245"/>
    <s v="Lynn Smith"/>
    <s v="Consumer"/>
    <s v="United States"/>
    <s v="Houston"/>
    <x v="5"/>
    <x v="66"/>
    <x v="2"/>
    <s v="OFF-PA-10000483"/>
    <x v="1"/>
    <s v="Paper"/>
    <s v="Xerox 19"/>
    <n v="173.488"/>
  </r>
  <r>
    <n v="6051"/>
    <s v="CA-2016-153878"/>
    <d v="2016-04-25T00:00:00"/>
    <d v="2016-04-30T00:00:00"/>
    <s v="Standard Class"/>
    <s v="TS-21655"/>
    <s v="Trudy Schmidt"/>
    <s v="Consumer"/>
    <s v="United States"/>
    <s v="Milwaukee"/>
    <x v="6"/>
    <x v="201"/>
    <x v="2"/>
    <s v="OFF-AR-10000658"/>
    <x v="1"/>
    <s v="Art"/>
    <s v="Newell 324"/>
    <n v="57.75"/>
  </r>
  <r>
    <n v="6052"/>
    <s v="CA-2016-153878"/>
    <d v="2016-04-25T00:00:00"/>
    <d v="2016-04-30T00:00:00"/>
    <s v="Standard Class"/>
    <s v="TS-21655"/>
    <s v="Trudy Schmidt"/>
    <s v="Consumer"/>
    <s v="United States"/>
    <s v="Milwaukee"/>
    <x v="6"/>
    <x v="201"/>
    <x v="2"/>
    <s v="OFF-AP-10001205"/>
    <x v="1"/>
    <s v="Appliances"/>
    <s v="Belkin 5 Outlet SurgeMaster Power Centers"/>
    <n v="272.39999999999998"/>
  </r>
  <r>
    <n v="6053"/>
    <s v="CA-2017-124016"/>
    <d v="2017-09-23T00:00:00"/>
    <d v="2017-09-26T00:00:00"/>
    <s v="Second Class"/>
    <s v="JS-15940"/>
    <s v="Joni Sundaresam"/>
    <s v="Home Office"/>
    <s v="United States"/>
    <s v="Lancaster"/>
    <x v="24"/>
    <x v="402"/>
    <x v="3"/>
    <s v="OFF-PA-10002586"/>
    <x v="1"/>
    <s v="Paper"/>
    <s v="Xerox 1970"/>
    <n v="11.952"/>
  </r>
  <r>
    <n v="6054"/>
    <s v="CA-2017-124016"/>
    <d v="2017-09-23T00:00:00"/>
    <d v="2017-09-26T00:00:00"/>
    <s v="Second Class"/>
    <s v="JS-15940"/>
    <s v="Joni Sundaresam"/>
    <s v="Home Office"/>
    <s v="United States"/>
    <s v="Lancaster"/>
    <x v="24"/>
    <x v="402"/>
    <x v="3"/>
    <s v="FUR-FU-10004963"/>
    <x v="0"/>
    <s v="Furnishings"/>
    <s v="Eldon 400 Class Desk Accessories, Black Carbon"/>
    <n v="28"/>
  </r>
  <r>
    <n v="6055"/>
    <s v="CA-2017-124016"/>
    <d v="2017-09-23T00:00:00"/>
    <d v="2017-09-26T00:00:00"/>
    <s v="Second Class"/>
    <s v="JS-15940"/>
    <s v="Joni Sundaresam"/>
    <s v="Home Office"/>
    <s v="United States"/>
    <s v="Lancaster"/>
    <x v="24"/>
    <x v="402"/>
    <x v="3"/>
    <s v="OFF-BI-10002071"/>
    <x v="1"/>
    <s v="Binders"/>
    <s v="Fellowes Black Plastic Comb Bindings"/>
    <n v="12.201000000000001"/>
  </r>
  <r>
    <n v="6056"/>
    <s v="CA-2017-113551"/>
    <d v="2017-08-18T00:00:00"/>
    <d v="2017-08-20T00:00:00"/>
    <s v="First Class"/>
    <s v="NF-18385"/>
    <s v="Natalie Fritzler"/>
    <s v="Consumer"/>
    <s v="United States"/>
    <s v="Edinburg"/>
    <x v="5"/>
    <x v="464"/>
    <x v="2"/>
    <s v="OFF-BI-10001617"/>
    <x v="1"/>
    <s v="Binders"/>
    <s v="GBC Wire Binding Combs"/>
    <n v="2.0680000000000001"/>
  </r>
  <r>
    <n v="6057"/>
    <s v="CA-2017-113551"/>
    <d v="2017-08-18T00:00:00"/>
    <d v="2017-08-20T00:00:00"/>
    <s v="First Class"/>
    <s v="NF-18385"/>
    <s v="Natalie Fritzler"/>
    <s v="Consumer"/>
    <s v="United States"/>
    <s v="Edinburg"/>
    <x v="5"/>
    <x v="464"/>
    <x v="2"/>
    <s v="OFF-PA-10004665"/>
    <x v="1"/>
    <s v="Paper"/>
    <s v="Advantus Motivational Note Cards"/>
    <n v="83.84"/>
  </r>
  <r>
    <n v="6058"/>
    <s v="CA-2015-107524"/>
    <d v="2015-03-02T00:00:00"/>
    <d v="2015-03-08T00:00:00"/>
    <s v="Standard Class"/>
    <s v="KN-16705"/>
    <s v="Kristina Nunn"/>
    <s v="Home Office"/>
    <s v="United States"/>
    <s v="New York City"/>
    <x v="15"/>
    <x v="29"/>
    <x v="3"/>
    <s v="OFF-EN-10001990"/>
    <x v="1"/>
    <s v="Envelopes"/>
    <s v="Staple envelope"/>
    <n v="11.36"/>
  </r>
  <r>
    <n v="6059"/>
    <s v="CA-2015-107524"/>
    <d v="2015-03-02T00:00:00"/>
    <d v="2015-03-08T00:00:00"/>
    <s v="Standard Class"/>
    <s v="KN-16705"/>
    <s v="Kristina Nunn"/>
    <s v="Home Office"/>
    <s v="United States"/>
    <s v="New York City"/>
    <x v="15"/>
    <x v="29"/>
    <x v="3"/>
    <s v="OFF-PA-10000587"/>
    <x v="1"/>
    <s v="Paper"/>
    <s v="Array Parchment Paper, Assorted Colors"/>
    <n v="36.4"/>
  </r>
  <r>
    <n v="6060"/>
    <s v="CA-2015-138072"/>
    <d v="2015-12-30T00:00:00"/>
    <d v="2016-01-03T00:00:00"/>
    <s v="Standard Class"/>
    <s v="GA-14725"/>
    <s v="Guy Armstrong"/>
    <s v="Consumer"/>
    <s v="United States"/>
    <s v="Philadelphia"/>
    <x v="9"/>
    <x v="74"/>
    <x v="3"/>
    <s v="TEC-AC-10004859"/>
    <x v="2"/>
    <s v="Accessories"/>
    <s v="Maxell Pro 80 Minute CD-R, 10/Pack"/>
    <n v="27.968"/>
  </r>
  <r>
    <n v="6061"/>
    <s v="CA-2016-134201"/>
    <d v="2016-04-10T00:00:00"/>
    <d v="2016-04-16T00:00:00"/>
    <s v="Standard Class"/>
    <s v="EH-14125"/>
    <s v="Eugene Hildebrand"/>
    <s v="Home Office"/>
    <s v="United States"/>
    <s v="Rochester"/>
    <x v="15"/>
    <x v="144"/>
    <x v="3"/>
    <s v="OFF-ST-10001476"/>
    <x v="1"/>
    <s v="Storage"/>
    <s v="Steel Personal Filing/Posting Tote"/>
    <n v="142.04"/>
  </r>
  <r>
    <n v="6062"/>
    <s v="CA-2016-134201"/>
    <d v="2016-04-10T00:00:00"/>
    <d v="2016-04-16T00:00:00"/>
    <s v="Standard Class"/>
    <s v="EH-14125"/>
    <s v="Eugene Hildebrand"/>
    <s v="Home Office"/>
    <s v="United States"/>
    <s v="Rochester"/>
    <x v="15"/>
    <x v="144"/>
    <x v="3"/>
    <s v="OFF-AR-10002804"/>
    <x v="1"/>
    <s v="Art"/>
    <s v="Faber Castell Col-Erase Pencils"/>
    <n v="14.67"/>
  </r>
  <r>
    <n v="6063"/>
    <s v="CA-2016-111780"/>
    <d v="2016-12-25T00:00:00"/>
    <d v="2016-12-30T00:00:00"/>
    <s v="Second Class"/>
    <s v="RA-19285"/>
    <s v="Ralph Arnett"/>
    <s v="Consumer"/>
    <s v="United States"/>
    <s v="San Diego"/>
    <x v="1"/>
    <x v="88"/>
    <x v="1"/>
    <s v="TEC-CO-10004202"/>
    <x v="2"/>
    <s v="Copiers"/>
    <s v="Brother DCP1000 Digital 3 in 1 Multifunction Machine"/>
    <n v="1199.96"/>
  </r>
  <r>
    <n v="6064"/>
    <s v="CA-2016-111780"/>
    <d v="2016-12-25T00:00:00"/>
    <d v="2016-12-30T00:00:00"/>
    <s v="Second Class"/>
    <s v="RA-19285"/>
    <s v="Ralph Arnett"/>
    <s v="Consumer"/>
    <s v="United States"/>
    <s v="San Diego"/>
    <x v="1"/>
    <x v="88"/>
    <x v="1"/>
    <s v="OFF-PA-10001307"/>
    <x v="1"/>
    <s v="Paper"/>
    <s v="Important Message Pads, 50 4-1/4 x 5-1/2 Forms per Pad"/>
    <n v="12.6"/>
  </r>
  <r>
    <n v="6065"/>
    <s v="CA-2016-111780"/>
    <d v="2016-12-25T00:00:00"/>
    <d v="2016-12-30T00:00:00"/>
    <s v="Second Class"/>
    <s v="RA-19285"/>
    <s v="Ralph Arnett"/>
    <s v="Consumer"/>
    <s v="United States"/>
    <s v="San Diego"/>
    <x v="1"/>
    <x v="88"/>
    <x v="1"/>
    <s v="OFF-PA-10001667"/>
    <x v="1"/>
    <s v="Paper"/>
    <s v="Great White Multi-Use Recycled Paper (20Lb. and 84 Bright)"/>
    <n v="17.940000000000001"/>
  </r>
  <r>
    <n v="6066"/>
    <s v="CA-2016-119942"/>
    <d v="2016-04-05T00:00:00"/>
    <d v="2016-04-07T00:00:00"/>
    <s v="First Class"/>
    <s v="TT-21070"/>
    <s v="Ted Trevino"/>
    <s v="Consumer"/>
    <s v="United States"/>
    <s v="Philadelphia"/>
    <x v="9"/>
    <x v="74"/>
    <x v="3"/>
    <s v="OFF-LA-10001569"/>
    <x v="1"/>
    <s v="Labels"/>
    <s v="Avery 499"/>
    <n v="23.904"/>
  </r>
  <r>
    <n v="6067"/>
    <s v="CA-2016-151547"/>
    <d v="2016-01-17T00:00:00"/>
    <d v="2016-01-23T00:00:00"/>
    <s v="Standard Class"/>
    <s v="AH-10465"/>
    <s v="Amy Hunt"/>
    <s v="Consumer"/>
    <s v="United States"/>
    <s v="Bartlett"/>
    <x v="18"/>
    <x v="556"/>
    <x v="0"/>
    <s v="OFF-SU-10000898"/>
    <x v="1"/>
    <s v="Supplies"/>
    <s v="Acme Hot Forged Carbon Steel Scissors with Nickel-Plated Handles, 3 7/8&quot; Cut, 8&quot;L"/>
    <n v="88.96"/>
  </r>
  <r>
    <n v="6068"/>
    <s v="CA-2018-166695"/>
    <d v="2018-05-20T00:00:00"/>
    <d v="2018-05-24T00:00:00"/>
    <s v="Standard Class"/>
    <s v="CC-12430"/>
    <s v="Chuck Clark"/>
    <s v="Home Office"/>
    <s v="United States"/>
    <s v="Lakewood"/>
    <x v="1"/>
    <x v="467"/>
    <x v="1"/>
    <s v="FUR-CH-10000225"/>
    <x v="0"/>
    <s v="Chairs"/>
    <s v="Global Geo Office Task Chair, Gray"/>
    <n v="518.27200000000005"/>
  </r>
  <r>
    <n v="6069"/>
    <s v="CA-2018-166695"/>
    <d v="2018-05-20T00:00:00"/>
    <d v="2018-05-24T00:00:00"/>
    <s v="Standard Class"/>
    <s v="CC-12430"/>
    <s v="Chuck Clark"/>
    <s v="Home Office"/>
    <s v="United States"/>
    <s v="Lakewood"/>
    <x v="1"/>
    <x v="467"/>
    <x v="1"/>
    <s v="FUR-FU-10002191"/>
    <x v="0"/>
    <s v="Furnishings"/>
    <s v="G.E. Halogen Desk Lamp Bulbs"/>
    <n v="6.98"/>
  </r>
  <r>
    <n v="6070"/>
    <s v="CA-2018-166695"/>
    <d v="2018-05-20T00:00:00"/>
    <d v="2018-05-24T00:00:00"/>
    <s v="Standard Class"/>
    <s v="CC-12430"/>
    <s v="Chuck Clark"/>
    <s v="Home Office"/>
    <s v="United States"/>
    <s v="Lakewood"/>
    <x v="1"/>
    <x v="467"/>
    <x v="1"/>
    <s v="TEC-MA-10003176"/>
    <x v="2"/>
    <s v="Machines"/>
    <s v="Okidata B400 Printer"/>
    <n v="343.2"/>
  </r>
  <r>
    <n v="6071"/>
    <s v="CA-2018-167542"/>
    <d v="2018-08-13T00:00:00"/>
    <d v="2018-08-20T00:00:00"/>
    <s v="Standard Class"/>
    <s v="KD-16495"/>
    <s v="Keith Dawkins"/>
    <s v="Corporate"/>
    <s v="United States"/>
    <s v="Philadelphia"/>
    <x v="9"/>
    <x v="74"/>
    <x v="3"/>
    <s v="OFF-LA-10004093"/>
    <x v="1"/>
    <s v="Labels"/>
    <s v="Avery 486"/>
    <n v="17.544"/>
  </r>
  <r>
    <n v="6072"/>
    <s v="CA-2016-120901"/>
    <d v="2016-12-31T00:00:00"/>
    <d v="2017-01-04T00:00:00"/>
    <s v="Standard Class"/>
    <s v="BG-11035"/>
    <s v="Barry Gonzalez"/>
    <s v="Consumer"/>
    <s v="United States"/>
    <s v="Austin"/>
    <x v="5"/>
    <x v="110"/>
    <x v="2"/>
    <s v="OFF-ST-10000025"/>
    <x v="1"/>
    <s v="Storage"/>
    <s v="Fellowes Stor/Drawer Steel Plus Storage Drawers"/>
    <n v="152.68799999999999"/>
  </r>
  <r>
    <n v="6073"/>
    <s v="CA-2016-120901"/>
    <d v="2016-12-31T00:00:00"/>
    <d v="2017-01-04T00:00:00"/>
    <s v="Standard Class"/>
    <s v="BG-11035"/>
    <s v="Barry Gonzalez"/>
    <s v="Consumer"/>
    <s v="United States"/>
    <s v="Austin"/>
    <x v="5"/>
    <x v="110"/>
    <x v="2"/>
    <s v="OFF-FA-10001561"/>
    <x v="1"/>
    <s v="Fasteners"/>
    <s v="Stockwell Push Pins"/>
    <n v="3.488"/>
  </r>
  <r>
    <n v="6074"/>
    <s v="CA-2016-120901"/>
    <d v="2016-12-31T00:00:00"/>
    <d v="2017-01-04T00:00:00"/>
    <s v="Standard Class"/>
    <s v="BG-11035"/>
    <s v="Barry Gonzalez"/>
    <s v="Consumer"/>
    <s v="United States"/>
    <s v="Austin"/>
    <x v="5"/>
    <x v="110"/>
    <x v="2"/>
    <s v="OFF-SU-10001225"/>
    <x v="1"/>
    <s v="Supplies"/>
    <s v="Staple remover"/>
    <n v="5.8879999999999999"/>
  </r>
  <r>
    <n v="6075"/>
    <s v="CA-2018-121398"/>
    <d v="2018-12-25T00:00:00"/>
    <d v="2018-12-29T00:00:00"/>
    <s v="Standard Class"/>
    <s v="FH-14365"/>
    <s v="Fred Hopkins"/>
    <s v="Corporate"/>
    <s v="United States"/>
    <s v="Los Angeles"/>
    <x v="1"/>
    <x v="141"/>
    <x v="1"/>
    <s v="OFF-BI-10001718"/>
    <x v="1"/>
    <s v="Binders"/>
    <s v="GBC DocuBind P50 Personal Binding Machine"/>
    <n v="153.55199999999999"/>
  </r>
  <r>
    <n v="6076"/>
    <s v="CA-2018-121398"/>
    <d v="2018-12-25T00:00:00"/>
    <d v="2018-12-29T00:00:00"/>
    <s v="Standard Class"/>
    <s v="FH-14365"/>
    <s v="Fred Hopkins"/>
    <s v="Corporate"/>
    <s v="United States"/>
    <s v="Los Angeles"/>
    <x v="1"/>
    <x v="141"/>
    <x v="1"/>
    <s v="OFF-ST-10002756"/>
    <x v="1"/>
    <s v="Storage"/>
    <s v="Tennsco Stur-D-Stor Boltless Shelving, 5 Shelves, 24&quot; Deep, Sand"/>
    <n v="270.62"/>
  </r>
  <r>
    <n v="6077"/>
    <s v="CA-2017-151561"/>
    <d v="2017-09-01T00:00:00"/>
    <d v="2017-09-07T00:00:00"/>
    <s v="Standard Class"/>
    <s v="PG-18820"/>
    <s v="Patrick Gardner"/>
    <s v="Consumer"/>
    <s v="United States"/>
    <s v="New York City"/>
    <x v="15"/>
    <x v="164"/>
    <x v="3"/>
    <s v="TEC-AC-10001432"/>
    <x v="2"/>
    <s v="Accessories"/>
    <s v="Enermax Aurora Lite Keyboard"/>
    <n v="468.9"/>
  </r>
  <r>
    <n v="6078"/>
    <s v="CA-2017-151561"/>
    <d v="2017-09-01T00:00:00"/>
    <d v="2017-09-07T00:00:00"/>
    <s v="Standard Class"/>
    <s v="PG-18820"/>
    <s v="Patrick Gardner"/>
    <s v="Consumer"/>
    <s v="United States"/>
    <s v="New York City"/>
    <x v="15"/>
    <x v="164"/>
    <x v="3"/>
    <s v="TEC-AC-10003399"/>
    <x v="2"/>
    <s v="Accessories"/>
    <s v="Memorex Mini Travel Drive 64 GB USB 2.0 Flash Drive"/>
    <n v="72.48"/>
  </r>
  <r>
    <n v="6079"/>
    <s v="CA-2017-151561"/>
    <d v="2017-09-01T00:00:00"/>
    <d v="2017-09-07T00:00:00"/>
    <s v="Standard Class"/>
    <s v="PG-18820"/>
    <s v="Patrick Gardner"/>
    <s v="Consumer"/>
    <s v="United States"/>
    <s v="New York City"/>
    <x v="15"/>
    <x v="164"/>
    <x v="3"/>
    <s v="OFF-SU-10001574"/>
    <x v="1"/>
    <s v="Supplies"/>
    <s v="Acme Value Line Scissors"/>
    <n v="10.95"/>
  </r>
  <r>
    <n v="6080"/>
    <s v="CA-2017-151561"/>
    <d v="2017-09-01T00:00:00"/>
    <d v="2017-09-07T00:00:00"/>
    <s v="Standard Class"/>
    <s v="PG-18820"/>
    <s v="Patrick Gardner"/>
    <s v="Consumer"/>
    <s v="United States"/>
    <s v="New York City"/>
    <x v="15"/>
    <x v="164"/>
    <x v="3"/>
    <s v="FUR-FU-10004864"/>
    <x v="0"/>
    <s v="Furnishings"/>
    <s v="Howard Miller 14-1/2&quot; Diameter Chrome Round Wall Clock"/>
    <n v="191.82"/>
  </r>
  <r>
    <n v="6081"/>
    <s v="CA-2018-154676"/>
    <d v="2018-08-05T00:00:00"/>
    <d v="2018-08-08T00:00:00"/>
    <s v="First Class"/>
    <s v="NZ-18565"/>
    <s v="Nick Zandusky"/>
    <s v="Home Office"/>
    <s v="United States"/>
    <s v="Houston"/>
    <x v="5"/>
    <x v="32"/>
    <x v="2"/>
    <s v="OFF-ST-10001172"/>
    <x v="1"/>
    <s v="Storage"/>
    <s v="Tennsco Lockers, Sand"/>
    <n v="151.05600000000001"/>
  </r>
  <r>
    <n v="6082"/>
    <s v="US-2015-165589"/>
    <d v="2015-02-18T00:00:00"/>
    <d v="2015-02-18T00:00:00"/>
    <s v="Same Day"/>
    <s v="TB-21595"/>
    <s v="Troy Blackwell"/>
    <s v="Consumer"/>
    <s v="United States"/>
    <s v="Lubbock"/>
    <x v="5"/>
    <x v="337"/>
    <x v="2"/>
    <s v="FUR-FU-10002396"/>
    <x v="0"/>
    <s v="Furnishings"/>
    <s v="DAX Copper Panel Document Frame, 5 x 7 Size"/>
    <n v="25.16"/>
  </r>
  <r>
    <n v="6083"/>
    <s v="US-2017-132577"/>
    <d v="2017-11-22T00:00:00"/>
    <d v="2017-11-27T00:00:00"/>
    <s v="Standard Class"/>
    <s v="JE-15475"/>
    <s v="Jeremy Ellison"/>
    <s v="Consumer"/>
    <s v="United States"/>
    <s v="Houston"/>
    <x v="5"/>
    <x v="14"/>
    <x v="2"/>
    <s v="OFF-BI-10004040"/>
    <x v="1"/>
    <s v="Binders"/>
    <s v="Wilson Jones Impact Binders"/>
    <n v="6.2160000000000002"/>
  </r>
  <r>
    <n v="6084"/>
    <s v="US-2017-132577"/>
    <d v="2017-11-22T00:00:00"/>
    <d v="2017-11-27T00:00:00"/>
    <s v="Standard Class"/>
    <s v="JE-15475"/>
    <s v="Jeremy Ellison"/>
    <s v="Consumer"/>
    <s v="United States"/>
    <s v="Houston"/>
    <x v="5"/>
    <x v="14"/>
    <x v="2"/>
    <s v="OFF-AR-10003481"/>
    <x v="1"/>
    <s v="Art"/>
    <s v="Newell 348"/>
    <n v="23.616"/>
  </r>
  <r>
    <n v="6085"/>
    <s v="US-2017-132577"/>
    <d v="2017-11-22T00:00:00"/>
    <d v="2017-11-27T00:00:00"/>
    <s v="Standard Class"/>
    <s v="JE-15475"/>
    <s v="Jeremy Ellison"/>
    <s v="Consumer"/>
    <s v="United States"/>
    <s v="Houston"/>
    <x v="5"/>
    <x v="14"/>
    <x v="2"/>
    <s v="TEC-AC-10000387"/>
    <x v="2"/>
    <s v="Accessories"/>
    <s v="KeyTronicÂ KT800P2 -Â KeyboardÂ - Black"/>
    <n v="24.032"/>
  </r>
  <r>
    <n v="6086"/>
    <s v="US-2017-132577"/>
    <d v="2017-11-22T00:00:00"/>
    <d v="2017-11-27T00:00:00"/>
    <s v="Standard Class"/>
    <s v="JE-15475"/>
    <s v="Jeremy Ellison"/>
    <s v="Consumer"/>
    <s v="United States"/>
    <s v="Houston"/>
    <x v="5"/>
    <x v="14"/>
    <x v="2"/>
    <s v="OFF-LA-10000262"/>
    <x v="1"/>
    <s v="Labels"/>
    <s v="Avery 494"/>
    <n v="2.0880000000000001"/>
  </r>
  <r>
    <n v="6087"/>
    <s v="US-2017-132577"/>
    <d v="2017-11-22T00:00:00"/>
    <d v="2017-11-27T00:00:00"/>
    <s v="Standard Class"/>
    <s v="JE-15475"/>
    <s v="Jeremy Ellison"/>
    <s v="Consumer"/>
    <s v="United States"/>
    <s v="Houston"/>
    <x v="5"/>
    <x v="14"/>
    <x v="2"/>
    <s v="OFF-BI-10003196"/>
    <x v="1"/>
    <s v="Binders"/>
    <s v="Accohide Poly Flexible Ring Binders"/>
    <n v="4.4880000000000004"/>
  </r>
  <r>
    <n v="6088"/>
    <s v="CA-2016-114048"/>
    <d v="2016-12-14T00:00:00"/>
    <d v="2016-12-18T00:00:00"/>
    <s v="Standard Class"/>
    <s v="EH-13945"/>
    <s v="Eric Hoffmann"/>
    <s v="Consumer"/>
    <s v="United States"/>
    <s v="Costa Mesa"/>
    <x v="1"/>
    <x v="146"/>
    <x v="1"/>
    <s v="FUR-FU-10004351"/>
    <x v="0"/>
    <s v="Furnishings"/>
    <s v="Staple-based wall hangings"/>
    <n v="29.22"/>
  </r>
  <r>
    <n v="6089"/>
    <s v="CA-2016-137281"/>
    <d v="2016-06-13T00:00:00"/>
    <d v="2016-06-17T00:00:00"/>
    <s v="Standard Class"/>
    <s v="BF-10975"/>
    <s v="Barbara Fisher"/>
    <s v="Corporate"/>
    <s v="United States"/>
    <s v="Roswell"/>
    <x v="32"/>
    <x v="235"/>
    <x v="0"/>
    <s v="OFF-PA-10001870"/>
    <x v="1"/>
    <s v="Paper"/>
    <s v="Xerox 202"/>
    <n v="6.48"/>
  </r>
  <r>
    <n v="6090"/>
    <s v="US-2018-162068"/>
    <d v="2018-12-28T00:00:00"/>
    <d v="2018-12-31T00:00:00"/>
    <s v="Second Class"/>
    <s v="PC-18745"/>
    <s v="Pamela Coakley"/>
    <s v="Corporate"/>
    <s v="United States"/>
    <s v="Loveland"/>
    <x v="22"/>
    <x v="521"/>
    <x v="1"/>
    <s v="OFF-BI-10002813"/>
    <x v="1"/>
    <s v="Binders"/>
    <s v="Avery Reinforcements for Hole-Punch Pages"/>
    <n v="1.1879999999999999"/>
  </r>
  <r>
    <n v="6091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FUR-CH-10003846"/>
    <x v="0"/>
    <s v="Chairs"/>
    <s v="Hon Valutask Swivel Chairs"/>
    <n v="272.64600000000002"/>
  </r>
  <r>
    <n v="6092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TEC-AC-10002647"/>
    <x v="2"/>
    <s v="Accessories"/>
    <s v="LogitechÂ Wireless Boombox Speaker - portable - wireless, wired"/>
    <n v="212.8"/>
  </r>
  <r>
    <n v="6093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OFF-PA-10000807"/>
    <x v="1"/>
    <s v="Paper"/>
    <s v="TOPS &quot;Important Message&quot; Pads, Canary, 4-1/4 x 5-1/2, 50 Sheets per Pad"/>
    <n v="38.520000000000003"/>
  </r>
  <r>
    <n v="6094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TEC-AC-10001465"/>
    <x v="2"/>
    <s v="Accessories"/>
    <s v="SanDisk Cruzer 64 GB USB Flash Drive"/>
    <n v="72.64"/>
  </r>
  <r>
    <n v="6095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OFF-ST-10000615"/>
    <x v="1"/>
    <s v="Storage"/>
    <s v="SimpliFile Personal File, Black Granite, 15w x 6-15/16d x 11-1/4h"/>
    <n v="45.4"/>
  </r>
  <r>
    <n v="6096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OFF-PA-10002713"/>
    <x v="1"/>
    <s v="Paper"/>
    <s v="Adams Phone Message Book, 200 Message Capacity, 8 1/16â€ x 11â€"/>
    <n v="13.76"/>
  </r>
  <r>
    <n v="6097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FUR-CH-10003061"/>
    <x v="0"/>
    <s v="Chairs"/>
    <s v="Global Leather Task Chair, Black"/>
    <n v="80.991"/>
  </r>
  <r>
    <n v="6098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OFF-BI-10000343"/>
    <x v="1"/>
    <s v="Binders"/>
    <s v="Pressboard Covers with Storage Hooks, 9 1/2&quot; x 11&quot;, Light Blue"/>
    <n v="11.784000000000001"/>
  </r>
  <r>
    <n v="6099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OFF-FA-10000304"/>
    <x v="1"/>
    <s v="Fasteners"/>
    <s v="Advantus Push Pins"/>
    <n v="4.3600000000000003"/>
  </r>
  <r>
    <n v="6100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FUR-CH-10004086"/>
    <x v="0"/>
    <s v="Chairs"/>
    <s v="Hon 4070 Series Pagoda Armless Upholstered Stacking Chairs"/>
    <n v="2888.127"/>
  </r>
  <r>
    <n v="6101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TEC-PH-10002885"/>
    <x v="2"/>
    <s v="Phones"/>
    <s v="Apple iPhone 5"/>
    <n v="1299.6600000000001"/>
  </r>
  <r>
    <n v="6102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FUR-CH-10001215"/>
    <x v="0"/>
    <s v="Chairs"/>
    <s v="Global Troy Executive Leather Low-Back Tilter"/>
    <n v="2254.41"/>
  </r>
  <r>
    <n v="6103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TEC-PH-10000215"/>
    <x v="2"/>
    <s v="Phones"/>
    <s v="Plantronics CordlessÂ Phone HeadsetÂ with In-line Volume - M214C"/>
    <n v="104.85"/>
  </r>
  <r>
    <n v="6104"/>
    <s v="CA-2018-100111"/>
    <d v="2018-09-20T00:00:00"/>
    <d v="2018-09-26T00:00:00"/>
    <s v="Standard Class"/>
    <s v="SV-20365"/>
    <s v="Seth Vernon"/>
    <s v="Consumer"/>
    <s v="United States"/>
    <s v="New York City"/>
    <x v="15"/>
    <x v="45"/>
    <x v="3"/>
    <s v="TEC-AC-10001998"/>
    <x v="2"/>
    <s v="Accessories"/>
    <s v="LogitechÂ LS21 Speaker System - PC Multimedia - 2.1-CH - Wired"/>
    <n v="59.97"/>
  </r>
  <r>
    <n v="6105"/>
    <s v="US-2018-132381"/>
    <d v="2018-08-22T00:00:00"/>
    <d v="2018-08-24T00:00:00"/>
    <s v="First Class"/>
    <s v="Dp-13240"/>
    <s v="Dean percer"/>
    <s v="Home Office"/>
    <s v="United States"/>
    <s v="Philadelphia"/>
    <x v="9"/>
    <x v="105"/>
    <x v="3"/>
    <s v="FUR-TA-10002356"/>
    <x v="0"/>
    <s v="Tables"/>
    <s v="Bevis Boat-Shaped Conference Table"/>
    <n v="314.53199999999998"/>
  </r>
  <r>
    <n v="6106"/>
    <s v="CA-2016-147011"/>
    <d v="2016-06-18T00:00:00"/>
    <d v="2016-06-22T00:00:00"/>
    <s v="Standard Class"/>
    <s v="HR-14830"/>
    <s v="Harold Ryan"/>
    <s v="Corporate"/>
    <s v="United States"/>
    <s v="Miami"/>
    <x v="2"/>
    <x v="327"/>
    <x v="0"/>
    <s v="OFF-AR-10002399"/>
    <x v="1"/>
    <s v="Art"/>
    <s v="Dixon Prang Watercolor Pencils, 10-Color Set with Brush"/>
    <n v="13.632"/>
  </r>
  <r>
    <n v="6107"/>
    <s v="CA-2015-120852"/>
    <d v="2015-12-20T00:00:00"/>
    <d v="2015-12-25T00:00:00"/>
    <s v="Standard Class"/>
    <s v="WB-21850"/>
    <s v="William Brown"/>
    <s v="Consumer"/>
    <s v="United States"/>
    <s v="Grand Prairie"/>
    <x v="5"/>
    <x v="70"/>
    <x v="2"/>
    <s v="OFF-AP-10001563"/>
    <x v="1"/>
    <s v="Appliances"/>
    <s v="Belkin Premiere Surge Master II 8-outlet surge protector"/>
    <n v="19.431999999999999"/>
  </r>
  <r>
    <n v="6108"/>
    <s v="CA-2015-120852"/>
    <d v="2015-12-20T00:00:00"/>
    <d v="2015-12-25T00:00:00"/>
    <s v="Standard Class"/>
    <s v="WB-21850"/>
    <s v="William Brown"/>
    <s v="Consumer"/>
    <s v="United States"/>
    <s v="Grand Prairie"/>
    <x v="5"/>
    <x v="70"/>
    <x v="2"/>
    <s v="TEC-AC-10004510"/>
    <x v="2"/>
    <s v="Accessories"/>
    <s v="Logitech Desktop MK120 Mouse and keyboard Combo"/>
    <n v="65.44"/>
  </r>
  <r>
    <n v="6109"/>
    <s v="CA-2017-150007"/>
    <d v="2017-09-11T00:00:00"/>
    <d v="2017-09-16T00:00:00"/>
    <s v="Standard Class"/>
    <s v="AS-10090"/>
    <s v="Adam Shillingsburg"/>
    <s v="Consumer"/>
    <s v="United States"/>
    <s v="Chicago"/>
    <x v="10"/>
    <x v="155"/>
    <x v="2"/>
    <s v="OFF-LA-10001982"/>
    <x v="1"/>
    <s v="Labels"/>
    <s v="Smead Alpha-Z Color-Coded Name Labels First Letter Starter Set"/>
    <n v="6"/>
  </r>
  <r>
    <n v="6110"/>
    <s v="CA-2017-150007"/>
    <d v="2017-09-11T00:00:00"/>
    <d v="2017-09-16T00:00:00"/>
    <s v="Standard Class"/>
    <s v="AS-10090"/>
    <s v="Adam Shillingsburg"/>
    <s v="Consumer"/>
    <s v="United States"/>
    <s v="Chicago"/>
    <x v="10"/>
    <x v="155"/>
    <x v="2"/>
    <s v="OFF-BI-10004141"/>
    <x v="1"/>
    <s v="Binders"/>
    <s v="Insertable Tab Indexes For Data Binders"/>
    <n v="1.9079999999999999"/>
  </r>
  <r>
    <n v="6111"/>
    <s v="CA-2017-124590"/>
    <d v="2017-11-12T00:00:00"/>
    <d v="2017-11-16T00:00:00"/>
    <s v="Standard Class"/>
    <s v="SP-20920"/>
    <s v="Susan Pistek"/>
    <s v="Consumer"/>
    <s v="United States"/>
    <s v="Parma"/>
    <x v="24"/>
    <x v="270"/>
    <x v="3"/>
    <s v="FUR-CH-10004495"/>
    <x v="0"/>
    <s v="Chairs"/>
    <s v="Global Leather and Oak Executive Chair, Black"/>
    <n v="1474.8019999999999"/>
  </r>
  <r>
    <n v="6112"/>
    <s v="CA-2017-124590"/>
    <d v="2017-11-12T00:00:00"/>
    <d v="2017-11-16T00:00:00"/>
    <s v="Standard Class"/>
    <s v="SP-20920"/>
    <s v="Susan Pistek"/>
    <s v="Consumer"/>
    <s v="United States"/>
    <s v="Parma"/>
    <x v="24"/>
    <x v="270"/>
    <x v="3"/>
    <s v="OFF-AP-10002311"/>
    <x v="1"/>
    <s v="Appliances"/>
    <s v="Holmes Replacement Filter for HEPA Air Cleaner, Very Large Room, HEPA Filter"/>
    <n v="110.096"/>
  </r>
  <r>
    <n v="6113"/>
    <s v="CA-2017-124590"/>
    <d v="2017-11-12T00:00:00"/>
    <d v="2017-11-16T00:00:00"/>
    <s v="Standard Class"/>
    <s v="SP-20920"/>
    <s v="Susan Pistek"/>
    <s v="Consumer"/>
    <s v="United States"/>
    <s v="Parma"/>
    <x v="24"/>
    <x v="270"/>
    <x v="3"/>
    <s v="OFF-FA-10000585"/>
    <x v="1"/>
    <s v="Fasteners"/>
    <s v="OIC Bulk Pack Metal Binder Clips"/>
    <n v="16.751999999999999"/>
  </r>
  <r>
    <n v="6114"/>
    <s v="CA-2017-124590"/>
    <d v="2017-11-12T00:00:00"/>
    <d v="2017-11-16T00:00:00"/>
    <s v="Standard Class"/>
    <s v="SP-20920"/>
    <s v="Susan Pistek"/>
    <s v="Consumer"/>
    <s v="United States"/>
    <s v="Parma"/>
    <x v="24"/>
    <x v="270"/>
    <x v="3"/>
    <s v="FUR-CH-10000454"/>
    <x v="0"/>
    <s v="Chairs"/>
    <s v="Hon Deluxe Fabric Upholstered Stacking Chairs, Rounded Back"/>
    <n v="1537.0740000000001"/>
  </r>
  <r>
    <n v="6115"/>
    <s v="CA-2017-124590"/>
    <d v="2017-11-12T00:00:00"/>
    <d v="2017-11-16T00:00:00"/>
    <s v="Standard Class"/>
    <s v="SP-20920"/>
    <s v="Susan Pistek"/>
    <s v="Consumer"/>
    <s v="United States"/>
    <s v="Parma"/>
    <x v="24"/>
    <x v="270"/>
    <x v="3"/>
    <s v="FUR-CH-10003746"/>
    <x v="0"/>
    <s v="Chairs"/>
    <s v="Hon 4070 Series Pagoda Round Back Stacking Chairs"/>
    <n v="449.37200000000001"/>
  </r>
  <r>
    <n v="6116"/>
    <s v="CA-2017-133802"/>
    <d v="2017-03-14T00:00:00"/>
    <d v="2017-03-20T00:00:00"/>
    <s v="Standard Class"/>
    <s v="SP-20650"/>
    <s v="Stephanie Phelps"/>
    <s v="Corporate"/>
    <s v="United States"/>
    <s v="Redwood City"/>
    <x v="1"/>
    <x v="557"/>
    <x v="1"/>
    <s v="OFF-BI-10003291"/>
    <x v="1"/>
    <s v="Binders"/>
    <s v="Wilson Jones Leather-Like Binders with DublLock Round Rings"/>
    <n v="41.904000000000003"/>
  </r>
  <r>
    <n v="6117"/>
    <s v="US-2017-113677"/>
    <d v="2017-11-13T00:00:00"/>
    <d v="2017-11-19T00:00:00"/>
    <s v="Standard Class"/>
    <s v="CM-12655"/>
    <s v="Corinna Mitchell"/>
    <s v="Home Office"/>
    <s v="United States"/>
    <s v="New York City"/>
    <x v="15"/>
    <x v="164"/>
    <x v="3"/>
    <s v="TEC-PH-10002114"/>
    <x v="2"/>
    <s v="Phones"/>
    <s v="Xiaomi Mi3"/>
    <n v="2279.96"/>
  </r>
  <r>
    <n v="6118"/>
    <s v="US-2017-113677"/>
    <d v="2017-11-13T00:00:00"/>
    <d v="2017-11-19T00:00:00"/>
    <s v="Standard Class"/>
    <s v="CM-12655"/>
    <s v="Corinna Mitchell"/>
    <s v="Home Office"/>
    <s v="United States"/>
    <s v="New York City"/>
    <x v="15"/>
    <x v="164"/>
    <x v="3"/>
    <s v="OFF-LA-10001569"/>
    <x v="1"/>
    <s v="Labels"/>
    <s v="Avery 499"/>
    <n v="14.94"/>
  </r>
  <r>
    <n v="6119"/>
    <s v="CA-2018-143378"/>
    <d v="2018-09-19T00:00:00"/>
    <d v="2018-09-25T00:00:00"/>
    <s v="Standard Class"/>
    <s v="JR-16210"/>
    <s v="Justin Ritter"/>
    <s v="Corporate"/>
    <s v="United States"/>
    <s v="Springfield"/>
    <x v="21"/>
    <x v="329"/>
    <x v="1"/>
    <s v="TEC-PH-10001425"/>
    <x v="2"/>
    <s v="Phones"/>
    <s v="Mophie Juice Pack Helium for iPhone"/>
    <n v="191.976"/>
  </r>
  <r>
    <n v="6120"/>
    <s v="CA-2018-143378"/>
    <d v="2018-09-19T00:00:00"/>
    <d v="2018-09-25T00:00:00"/>
    <s v="Standard Class"/>
    <s v="JR-16210"/>
    <s v="Justin Ritter"/>
    <s v="Corporate"/>
    <s v="United States"/>
    <s v="Springfield"/>
    <x v="21"/>
    <x v="329"/>
    <x v="1"/>
    <s v="OFF-AR-10001915"/>
    <x v="1"/>
    <s v="Art"/>
    <s v="Peel-Off China Markers"/>
    <n v="23.832000000000001"/>
  </r>
  <r>
    <n v="6121"/>
    <s v="CA-2018-143378"/>
    <d v="2018-09-19T00:00:00"/>
    <d v="2018-09-25T00:00:00"/>
    <s v="Standard Class"/>
    <s v="JR-16210"/>
    <s v="Justin Ritter"/>
    <s v="Corporate"/>
    <s v="United States"/>
    <s v="Springfield"/>
    <x v="21"/>
    <x v="329"/>
    <x v="1"/>
    <s v="FUR-FU-10004864"/>
    <x v="0"/>
    <s v="Furnishings"/>
    <s v="Howard Miller 14-1/2&quot; Diameter Chrome Round Wall Clock"/>
    <n v="409.21600000000001"/>
  </r>
  <r>
    <n v="6122"/>
    <s v="CA-2018-143378"/>
    <d v="2018-09-19T00:00:00"/>
    <d v="2018-09-25T00:00:00"/>
    <s v="Standard Class"/>
    <s v="JR-16210"/>
    <s v="Justin Ritter"/>
    <s v="Corporate"/>
    <s v="United States"/>
    <s v="Springfield"/>
    <x v="21"/>
    <x v="329"/>
    <x v="1"/>
    <s v="FUR-BO-10001972"/>
    <x v="0"/>
    <s v="Bookcases"/>
    <s v="O'Sullivan 4-Shelf Bookcase in Odessa Pine"/>
    <n v="72.587999999999994"/>
  </r>
  <r>
    <n v="6123"/>
    <s v="CA-2018-152660"/>
    <d v="2018-12-04T00:00:00"/>
    <d v="2018-12-09T00:00:00"/>
    <s v="Standard Class"/>
    <s v="CB-12415"/>
    <s v="Christy Brittain"/>
    <s v="Consumer"/>
    <s v="United States"/>
    <s v="Chicago"/>
    <x v="10"/>
    <x v="26"/>
    <x v="2"/>
    <s v="OFF-ST-10000532"/>
    <x v="1"/>
    <s v="Storage"/>
    <s v="Advantus Rolling Drawer Organizers"/>
    <n v="61.567999999999998"/>
  </r>
  <r>
    <n v="6124"/>
    <s v="CA-2016-142139"/>
    <d v="2016-08-31T00:00:00"/>
    <d v="2016-09-05T00:00:00"/>
    <s v="Standard Class"/>
    <s v="SD-20485"/>
    <s v="Shirley Daniels"/>
    <s v="Home Office"/>
    <s v="United States"/>
    <s v="Bedford"/>
    <x v="5"/>
    <x v="470"/>
    <x v="2"/>
    <s v="OFF-PA-10003883"/>
    <x v="1"/>
    <s v="Paper"/>
    <s v="Message Book, Phone, Wirebound Standard Line Memo, 2 3/4&quot; X 5&quot;"/>
    <n v="20.96"/>
  </r>
  <r>
    <n v="6125"/>
    <s v="CA-2018-145772"/>
    <d v="2018-06-03T00:00:00"/>
    <d v="2018-06-07T00:00:00"/>
    <s v="Standard Class"/>
    <s v="SS-20140"/>
    <s v="Saphhira Shifley"/>
    <s v="Corporate"/>
    <s v="United States"/>
    <s v="Los Angeles"/>
    <x v="1"/>
    <x v="1"/>
    <x v="1"/>
    <s v="TEC-AC-10003038"/>
    <x v="2"/>
    <s v="Accessories"/>
    <s v="Kingston Digital DataTraveler 16GB USB 2.0"/>
    <n v="44.75"/>
  </r>
  <r>
    <n v="6126"/>
    <s v="CA-2018-145772"/>
    <d v="2018-06-03T00:00:00"/>
    <d v="2018-06-07T00:00:00"/>
    <s v="Standard Class"/>
    <s v="SS-20140"/>
    <s v="Saphhira Shifley"/>
    <s v="Corporate"/>
    <s v="United States"/>
    <s v="Los Angeles"/>
    <x v="1"/>
    <x v="1"/>
    <x v="1"/>
    <s v="OFF-PA-10001593"/>
    <x v="1"/>
    <s v="Paper"/>
    <s v="Xerox 1947"/>
    <n v="11.96"/>
  </r>
  <r>
    <n v="6127"/>
    <s v="CA-2018-145772"/>
    <d v="2018-06-03T00:00:00"/>
    <d v="2018-06-07T00:00:00"/>
    <s v="Standard Class"/>
    <s v="SS-20140"/>
    <s v="Saphhira Shifley"/>
    <s v="Corporate"/>
    <s v="United States"/>
    <s v="Los Angeles"/>
    <x v="1"/>
    <x v="1"/>
    <x v="1"/>
    <s v="OFF-BI-10002049"/>
    <x v="1"/>
    <s v="Binders"/>
    <s v="UniKeep View Case Binders"/>
    <n v="3.9119999999999999"/>
  </r>
  <r>
    <n v="6128"/>
    <s v="CA-2017-124100"/>
    <d v="2017-03-31T00:00:00"/>
    <d v="2017-04-06T00:00:00"/>
    <s v="Standard Class"/>
    <s v="EH-13990"/>
    <s v="Erica Hackney"/>
    <s v="Consumer"/>
    <s v="United States"/>
    <s v="New York City"/>
    <x v="15"/>
    <x v="29"/>
    <x v="3"/>
    <s v="FUR-CH-10003817"/>
    <x v="0"/>
    <s v="Chairs"/>
    <s v="Global Value Steno Chair, Gray"/>
    <n v="327.99599999999998"/>
  </r>
  <r>
    <n v="6129"/>
    <s v="US-2015-158400"/>
    <d v="2015-10-25T00:00:00"/>
    <d v="2015-10-28T00:00:00"/>
    <s v="First Class"/>
    <s v="AH-10030"/>
    <s v="Aaron Hawkins"/>
    <s v="Corporate"/>
    <s v="United States"/>
    <s v="San Francisco"/>
    <x v="1"/>
    <x v="9"/>
    <x v="1"/>
    <s v="OFF-BI-10002353"/>
    <x v="1"/>
    <s v="Binders"/>
    <s v="GBC VeloBind Cover Sets"/>
    <n v="49.408000000000001"/>
  </r>
  <r>
    <n v="6130"/>
    <s v="CA-2018-162033"/>
    <d v="2018-03-26T00:00:00"/>
    <d v="2018-04-02T00:00:00"/>
    <s v="Standard Class"/>
    <s v="EM-14200"/>
    <s v="Evan Minnotte"/>
    <s v="Home Office"/>
    <s v="United States"/>
    <s v="Virginia Beach"/>
    <x v="17"/>
    <x v="220"/>
    <x v="0"/>
    <s v="TEC-AC-10003116"/>
    <x v="2"/>
    <s v="Accessories"/>
    <s v="Memorex Froggy Flash Drive 8 GB"/>
    <n v="53.25"/>
  </r>
  <r>
    <n v="6131"/>
    <s v="CA-2018-162033"/>
    <d v="2018-03-26T00:00:00"/>
    <d v="2018-04-02T00:00:00"/>
    <s v="Standard Class"/>
    <s v="EM-14200"/>
    <s v="Evan Minnotte"/>
    <s v="Home Office"/>
    <s v="United States"/>
    <s v="Virginia Beach"/>
    <x v="17"/>
    <x v="220"/>
    <x v="0"/>
    <s v="OFF-FA-10003021"/>
    <x v="1"/>
    <s v="Fasteners"/>
    <s v="Staples"/>
    <n v="3.76"/>
  </r>
  <r>
    <n v="6132"/>
    <s v="CA-2015-163447"/>
    <d v="2015-12-27T00:00:00"/>
    <d v="2015-12-31T00:00:00"/>
    <s v="Standard Class"/>
    <s v="TB-21190"/>
    <s v="Thomas Brumley"/>
    <s v="Home Office"/>
    <s v="United States"/>
    <s v="New York City"/>
    <x v="15"/>
    <x v="164"/>
    <x v="3"/>
    <s v="FUR-CH-10004477"/>
    <x v="0"/>
    <s v="Chairs"/>
    <s v="Global Push Button Manager's Chair, Indigo"/>
    <n v="767.21400000000006"/>
  </r>
  <r>
    <n v="6133"/>
    <s v="CA-2018-145737"/>
    <d v="2018-09-15T00:00:00"/>
    <d v="2018-09-20T00:00:00"/>
    <s v="Standard Class"/>
    <s v="AB-10165"/>
    <s v="Alan Barnes"/>
    <s v="Consumer"/>
    <s v="United States"/>
    <s v="Lebanon"/>
    <x v="18"/>
    <x v="558"/>
    <x v="0"/>
    <s v="OFF-PA-10001033"/>
    <x v="1"/>
    <s v="Paper"/>
    <s v="Xerox 1893"/>
    <n v="163.96"/>
  </r>
  <r>
    <n v="6134"/>
    <s v="CA-2017-148096"/>
    <d v="2017-08-16T00:00:00"/>
    <d v="2017-08-19T00:00:00"/>
    <s v="First Class"/>
    <s v="AO-10810"/>
    <s v="Anthony O'Donnell"/>
    <s v="Corporate"/>
    <s v="United States"/>
    <s v="Los Angeles"/>
    <x v="1"/>
    <x v="62"/>
    <x v="1"/>
    <s v="FUR-TA-10004152"/>
    <x v="0"/>
    <s v="Tables"/>
    <s v="Barricks 18&quot; x 48&quot; Non-Folding Utility Table with Bottom Storage Shelf"/>
    <n v="161.28"/>
  </r>
  <r>
    <n v="6135"/>
    <s v="CA-2017-146766"/>
    <d v="2017-11-04T00:00:00"/>
    <d v="2017-11-04T00:00:00"/>
    <s v="Same Day"/>
    <s v="TT-21220"/>
    <s v="Thomas Thornton"/>
    <s v="Consumer"/>
    <s v="United States"/>
    <s v="Chula Vista"/>
    <x v="1"/>
    <x v="457"/>
    <x v="1"/>
    <s v="OFF-AR-10002135"/>
    <x v="1"/>
    <s v="Art"/>
    <s v="Boston Heavy-Duty Trimline Electric Pencil Sharpeners"/>
    <n v="192.8"/>
  </r>
  <r>
    <n v="6136"/>
    <s v="CA-2016-105613"/>
    <d v="2016-10-18T00:00:00"/>
    <d v="2016-10-22T00:00:00"/>
    <s v="Standard Class"/>
    <s v="KN-16705"/>
    <s v="Kristina Nunn"/>
    <s v="Home Office"/>
    <s v="United States"/>
    <s v="Mcallen"/>
    <x v="5"/>
    <x v="477"/>
    <x v="2"/>
    <s v="TEC-AC-10000521"/>
    <x v="2"/>
    <s v="Accessories"/>
    <s v="Verbatim Slim CD and DVD Storage Cases, 50/Pack"/>
    <n v="27.696000000000002"/>
  </r>
  <r>
    <n v="6137"/>
    <s v="CA-2016-105613"/>
    <d v="2016-10-18T00:00:00"/>
    <d v="2016-10-22T00:00:00"/>
    <s v="Standard Class"/>
    <s v="KN-16705"/>
    <s v="Kristina Nunn"/>
    <s v="Home Office"/>
    <s v="United States"/>
    <s v="Mcallen"/>
    <x v="5"/>
    <x v="477"/>
    <x v="2"/>
    <s v="OFF-AP-10000026"/>
    <x v="1"/>
    <s v="Appliances"/>
    <s v="Tripp Lite Isotel 6 Outlet Surge Protector with Fax/Modem Protection"/>
    <n v="73.164000000000001"/>
  </r>
  <r>
    <n v="6138"/>
    <s v="US-2017-142251"/>
    <d v="2017-10-31T00:00:00"/>
    <d v="2017-11-04T00:00:00"/>
    <s v="Second Class"/>
    <s v="FO-14305"/>
    <s v="Frank Olsen"/>
    <s v="Consumer"/>
    <s v="United States"/>
    <s v="Hollywood"/>
    <x v="2"/>
    <x v="474"/>
    <x v="0"/>
    <s v="OFF-PA-10002986"/>
    <x v="1"/>
    <s v="Paper"/>
    <s v="Xerox 1898"/>
    <n v="32.064"/>
  </r>
  <r>
    <n v="6139"/>
    <s v="CA-2015-131247"/>
    <d v="2015-03-30T00:00:00"/>
    <d v="2015-04-04T00:00:00"/>
    <s v="Standard Class"/>
    <s v="GA-14725"/>
    <s v="Guy Armstrong"/>
    <s v="Consumer"/>
    <s v="United States"/>
    <s v="San Francisco"/>
    <x v="1"/>
    <x v="94"/>
    <x v="1"/>
    <s v="FUR-BO-10001337"/>
    <x v="0"/>
    <s v="Bookcases"/>
    <s v="O'Sullivan Living Dimensions 2-Shelf Bookcases"/>
    <n v="205.666"/>
  </r>
  <r>
    <n v="6140"/>
    <s v="US-2016-113593"/>
    <d v="2016-04-18T00:00:00"/>
    <d v="2016-04-20T00:00:00"/>
    <s v="First Class"/>
    <s v="NC-18415"/>
    <s v="Nathan Cano"/>
    <s v="Consumer"/>
    <s v="United States"/>
    <s v="Santa Maria"/>
    <x v="1"/>
    <x v="559"/>
    <x v="1"/>
    <s v="OFF-ST-10000532"/>
    <x v="1"/>
    <s v="Storage"/>
    <s v="Advantus Rolling Drawer Organizers"/>
    <n v="115.44"/>
  </r>
  <r>
    <n v="6141"/>
    <s v="CA-2018-121083"/>
    <d v="2018-07-09T00:00:00"/>
    <d v="2018-07-15T00:00:00"/>
    <s v="Standard Class"/>
    <s v="JF-15190"/>
    <s v="Jamie Frazer"/>
    <s v="Consumer"/>
    <s v="United States"/>
    <s v="Manchester"/>
    <x v="29"/>
    <x v="113"/>
    <x v="3"/>
    <s v="OFF-PA-10001497"/>
    <x v="1"/>
    <s v="Paper"/>
    <s v="Xerox 1914"/>
    <n v="274.8"/>
  </r>
  <r>
    <n v="6142"/>
    <s v="CA-2018-121083"/>
    <d v="2018-07-09T00:00:00"/>
    <d v="2018-07-15T00:00:00"/>
    <s v="Standard Class"/>
    <s v="JF-15190"/>
    <s v="Jamie Frazer"/>
    <s v="Consumer"/>
    <s v="United States"/>
    <s v="Manchester"/>
    <x v="29"/>
    <x v="113"/>
    <x v="3"/>
    <s v="OFF-ST-10002554"/>
    <x v="1"/>
    <s v="Storage"/>
    <s v="Tennsco Industrial Shelving"/>
    <n v="195.64"/>
  </r>
  <r>
    <n v="6143"/>
    <s v="CA-2018-121083"/>
    <d v="2018-07-09T00:00:00"/>
    <d v="2018-07-15T00:00:00"/>
    <s v="Standard Class"/>
    <s v="JF-15190"/>
    <s v="Jamie Frazer"/>
    <s v="Consumer"/>
    <s v="United States"/>
    <s v="Manchester"/>
    <x v="29"/>
    <x v="113"/>
    <x v="3"/>
    <s v="TEC-PH-10001336"/>
    <x v="2"/>
    <s v="Phones"/>
    <s v="Digium D40 VoIP phone"/>
    <n v="257.98"/>
  </r>
  <r>
    <n v="6144"/>
    <s v="CA-2018-121083"/>
    <d v="2018-07-09T00:00:00"/>
    <d v="2018-07-15T00:00:00"/>
    <s v="Standard Class"/>
    <s v="JF-15190"/>
    <s v="Jamie Frazer"/>
    <s v="Consumer"/>
    <s v="United States"/>
    <s v="Manchester"/>
    <x v="29"/>
    <x v="113"/>
    <x v="3"/>
    <s v="OFF-AR-10002987"/>
    <x v="1"/>
    <s v="Art"/>
    <s v="Prismacolor Color Pencil Set"/>
    <n v="119.04"/>
  </r>
  <r>
    <n v="6145"/>
    <s v="CA-2018-151190"/>
    <d v="2018-06-27T00:00:00"/>
    <d v="2018-07-01T00:00:00"/>
    <s v="Standard Class"/>
    <s v="GT-14710"/>
    <s v="Greg Tran"/>
    <s v="Consumer"/>
    <s v="United States"/>
    <s v="Omaha"/>
    <x v="8"/>
    <x v="198"/>
    <x v="2"/>
    <s v="OFF-PA-10000575"/>
    <x v="1"/>
    <s v="Paper"/>
    <s v="Wirebound Message Books, Four 2 3/4 x 5 White Forms per Page"/>
    <n v="20.07"/>
  </r>
  <r>
    <n v="6146"/>
    <s v="CA-2015-133543"/>
    <d v="2015-12-22T00:00:00"/>
    <d v="2015-12-26T00:00:00"/>
    <s v="Standard Class"/>
    <s v="KM-16660"/>
    <s v="Khloe Miller"/>
    <s v="Consumer"/>
    <s v="United States"/>
    <s v="San Jose"/>
    <x v="1"/>
    <x v="58"/>
    <x v="1"/>
    <s v="OFF-AR-10003394"/>
    <x v="1"/>
    <s v="Art"/>
    <s v="Newell 332"/>
    <n v="11.76"/>
  </r>
  <r>
    <n v="6147"/>
    <s v="CA-2018-105130"/>
    <d v="2018-11-21T00:00:00"/>
    <d v="2018-11-25T00:00:00"/>
    <s v="Standard Class"/>
    <s v="PJ-18835"/>
    <s v="Patrick Jones"/>
    <s v="Corporate"/>
    <s v="United States"/>
    <s v="San Francisco"/>
    <x v="1"/>
    <x v="34"/>
    <x v="1"/>
    <s v="OFF-AR-10003394"/>
    <x v="1"/>
    <s v="Art"/>
    <s v="Newell 332"/>
    <n v="11.76"/>
  </r>
  <r>
    <n v="6148"/>
    <s v="CA-2018-105130"/>
    <d v="2018-11-21T00:00:00"/>
    <d v="2018-11-25T00:00:00"/>
    <s v="Standard Class"/>
    <s v="PJ-18835"/>
    <s v="Patrick Jones"/>
    <s v="Corporate"/>
    <s v="United States"/>
    <s v="San Francisco"/>
    <x v="1"/>
    <x v="34"/>
    <x v="1"/>
    <s v="OFF-BI-10001191"/>
    <x v="1"/>
    <s v="Binders"/>
    <s v="Canvas Sectional Post Binders"/>
    <n v="40.735999999999997"/>
  </r>
  <r>
    <n v="6149"/>
    <s v="CA-2017-161928"/>
    <d v="2017-06-27T00:00:00"/>
    <d v="2017-06-29T00:00:00"/>
    <s v="Second Class"/>
    <s v="AC-10660"/>
    <s v="Anna Chung"/>
    <s v="Consumer"/>
    <s v="United States"/>
    <s v="San Francisco"/>
    <x v="1"/>
    <x v="9"/>
    <x v="1"/>
    <s v="TEC-PH-10003484"/>
    <x v="2"/>
    <s v="Phones"/>
    <s v="Ooma Telo VoIP Home Phone System"/>
    <n v="201.584"/>
  </r>
  <r>
    <n v="6150"/>
    <s v="CA-2018-101322"/>
    <d v="2018-12-28T00:00:00"/>
    <d v="2018-12-31T00:00:00"/>
    <s v="First Class"/>
    <s v="JG-15310"/>
    <s v="Jason Gross"/>
    <s v="Corporate"/>
    <s v="United States"/>
    <s v="Long Beach"/>
    <x v="1"/>
    <x v="106"/>
    <x v="1"/>
    <s v="FUR-CH-10003968"/>
    <x v="0"/>
    <s v="Chairs"/>
    <s v="Novimex Turbo Task Chair"/>
    <n v="340.70400000000001"/>
  </r>
  <r>
    <n v="6151"/>
    <s v="US-2017-106600"/>
    <d v="2017-04-08T00:00:00"/>
    <d v="2017-04-11T00:00:00"/>
    <s v="First Class"/>
    <s v="RM-19375"/>
    <s v="Raymond Messe"/>
    <s v="Consumer"/>
    <s v="United States"/>
    <s v="Columbus"/>
    <x v="32"/>
    <x v="112"/>
    <x v="0"/>
    <s v="FUR-BO-10001608"/>
    <x v="0"/>
    <s v="Bookcases"/>
    <s v="Hon Metal Bookcases, Black"/>
    <n v="354.9"/>
  </r>
  <r>
    <n v="6152"/>
    <s v="CA-2015-111871"/>
    <d v="2015-03-18T00:00:00"/>
    <d v="2015-03-21T00:00:00"/>
    <s v="Second Class"/>
    <s v="EK-13795"/>
    <s v="Eileen Kiefer"/>
    <s v="Home Office"/>
    <s v="United States"/>
    <s v="San Francisco"/>
    <x v="1"/>
    <x v="94"/>
    <x v="1"/>
    <s v="FUR-BO-10004218"/>
    <x v="0"/>
    <s v="Bookcases"/>
    <s v="Bush Heritage Pine Collection 5-Shelf Bookcase, Albany Pine Finish, *Special Order"/>
    <n v="1198.33"/>
  </r>
  <r>
    <n v="6153"/>
    <s v="CA-2018-139437"/>
    <d v="2018-07-03T00:00:00"/>
    <d v="2018-07-08T00:00:00"/>
    <s v="Standard Class"/>
    <s v="RD-19585"/>
    <s v="Rob Dowd"/>
    <s v="Consumer"/>
    <s v="United States"/>
    <s v="Los Angeles"/>
    <x v="1"/>
    <x v="25"/>
    <x v="1"/>
    <s v="OFF-ST-10002485"/>
    <x v="1"/>
    <s v="Storage"/>
    <s v="Rogers Deluxe File Chest"/>
    <n v="87.92"/>
  </r>
  <r>
    <n v="6154"/>
    <s v="CA-2018-151484"/>
    <d v="2018-04-20T00:00:00"/>
    <d v="2018-04-23T00:00:00"/>
    <s v="First Class"/>
    <s v="CV-12805"/>
    <s v="Cynthia Voltz"/>
    <s v="Corporate"/>
    <s v="United States"/>
    <s v="Philadelphia"/>
    <x v="9"/>
    <x v="74"/>
    <x v="3"/>
    <s v="FUR-FU-10001876"/>
    <x v="0"/>
    <s v="Furnishings"/>
    <s v="Computer Room Manger, 14&quot;"/>
    <n v="51.968000000000004"/>
  </r>
  <r>
    <n v="6155"/>
    <s v="CA-2018-151484"/>
    <d v="2018-04-20T00:00:00"/>
    <d v="2018-04-23T00:00:00"/>
    <s v="First Class"/>
    <s v="CV-12805"/>
    <s v="Cynthia Voltz"/>
    <s v="Corporate"/>
    <s v="United States"/>
    <s v="Philadelphia"/>
    <x v="9"/>
    <x v="74"/>
    <x v="3"/>
    <s v="OFF-ST-10002370"/>
    <x v="1"/>
    <s v="Storage"/>
    <s v="Sortfiler Multipurpose Personal File Organizer, Black"/>
    <n v="51.335999999999999"/>
  </r>
  <r>
    <n v="6156"/>
    <s v="CA-2018-151484"/>
    <d v="2018-04-20T00:00:00"/>
    <d v="2018-04-23T00:00:00"/>
    <s v="First Class"/>
    <s v="CV-12805"/>
    <s v="Cynthia Voltz"/>
    <s v="Corporate"/>
    <s v="United States"/>
    <s v="Philadelphia"/>
    <x v="9"/>
    <x v="74"/>
    <x v="3"/>
    <s v="OFF-ST-10000142"/>
    <x v="1"/>
    <s v="Storage"/>
    <s v="Deluxe Rollaway Locking File with Drawer"/>
    <n v="332.70400000000001"/>
  </r>
  <r>
    <n v="6157"/>
    <s v="CA-2018-151484"/>
    <d v="2018-04-20T00:00:00"/>
    <d v="2018-04-23T00:00:00"/>
    <s v="First Class"/>
    <s v="CV-12805"/>
    <s v="Cynthia Voltz"/>
    <s v="Corporate"/>
    <s v="United States"/>
    <s v="Philadelphia"/>
    <x v="9"/>
    <x v="74"/>
    <x v="3"/>
    <s v="FUR-FU-10004671"/>
    <x v="0"/>
    <s v="Furnishings"/>
    <s v="Executive Impressions 12&quot; Wall Clock"/>
    <n v="42.408000000000001"/>
  </r>
  <r>
    <n v="6158"/>
    <s v="CA-2017-104150"/>
    <d v="2017-08-03T00:00:00"/>
    <d v="2017-08-05T00:00:00"/>
    <s v="Second Class"/>
    <s v="AG-10330"/>
    <s v="Alex Grayson"/>
    <s v="Consumer"/>
    <s v="United States"/>
    <s v="Tulsa"/>
    <x v="26"/>
    <x v="311"/>
    <x v="2"/>
    <s v="OFF-EN-10002504"/>
    <x v="1"/>
    <s v="Envelopes"/>
    <s v="Tyvek  Top-Opening Peel &amp; Seel Envelopes, Plain White"/>
    <n v="81.540000000000006"/>
  </r>
  <r>
    <n v="6159"/>
    <s v="CA-2017-104150"/>
    <d v="2017-08-03T00:00:00"/>
    <d v="2017-08-05T00:00:00"/>
    <s v="Second Class"/>
    <s v="AG-10330"/>
    <s v="Alex Grayson"/>
    <s v="Consumer"/>
    <s v="United States"/>
    <s v="Tulsa"/>
    <x v="26"/>
    <x v="311"/>
    <x v="2"/>
    <s v="TEC-AC-10004803"/>
    <x v="2"/>
    <s v="Accessories"/>
    <s v="Sony Micro Vault Click 4 GB USB 2.0 Flash Drive"/>
    <n v="167.28"/>
  </r>
  <r>
    <n v="6160"/>
    <s v="CA-2017-161025"/>
    <d v="2017-12-03T00:00:00"/>
    <d v="2017-12-09T00:00:00"/>
    <s v="Standard Class"/>
    <s v="GM-14440"/>
    <s v="Gary McGarr"/>
    <s v="Consumer"/>
    <s v="United States"/>
    <s v="Los Angeles"/>
    <x v="1"/>
    <x v="13"/>
    <x v="1"/>
    <s v="OFF-ST-10001932"/>
    <x v="1"/>
    <s v="Storage"/>
    <s v="Fellowes Staxonsteel Drawer Files"/>
    <n v="772.68"/>
  </r>
  <r>
    <n v="6161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TEC-PH-10004667"/>
    <x v="2"/>
    <s v="Phones"/>
    <s v="Cisco 8x8 Inc. 6753i IP Business Phone System"/>
    <n v="323.976"/>
  </r>
  <r>
    <n v="6162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OFF-LA-10000443"/>
    <x v="1"/>
    <s v="Labels"/>
    <s v="Avery 501"/>
    <n v="11.808"/>
  </r>
  <r>
    <n v="6163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OFF-ST-10000918"/>
    <x v="1"/>
    <s v="Storage"/>
    <s v="Crate-A-Files"/>
    <n v="26.16"/>
  </r>
  <r>
    <n v="6164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OFF-BI-10001196"/>
    <x v="1"/>
    <s v="Binders"/>
    <s v="Avery Flip-Chart Easel Binder, Black"/>
    <n v="33.57"/>
  </r>
  <r>
    <n v="6165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FUR-FU-10003981"/>
    <x v="0"/>
    <s v="Furnishings"/>
    <s v="Eldon Wave Desk Accessories"/>
    <n v="4.992"/>
  </r>
  <r>
    <n v="6166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FUR-FU-10002508"/>
    <x v="0"/>
    <s v="Furnishings"/>
    <s v="Document Clip Frames"/>
    <n v="20.015999999999998"/>
  </r>
  <r>
    <n v="6167"/>
    <s v="CA-2015-103989"/>
    <d v="2015-03-19T00:00:00"/>
    <d v="2015-03-21T00:00:00"/>
    <s v="First Class"/>
    <s v="MC-17605"/>
    <s v="Matt Connell"/>
    <s v="Corporate"/>
    <s v="United States"/>
    <s v="Lakeland"/>
    <x v="2"/>
    <x v="152"/>
    <x v="0"/>
    <s v="TEC-AC-10002647"/>
    <x v="2"/>
    <s v="Accessories"/>
    <s v="LogitechÂ Wireless Boombox Speaker - portable - wireless, wired"/>
    <n v="170.24"/>
  </r>
  <r>
    <n v="6168"/>
    <s v="CA-2016-142433"/>
    <d v="2016-04-20T00:00:00"/>
    <d v="2016-04-25T00:00:00"/>
    <s v="Standard Class"/>
    <s v="ES-14020"/>
    <s v="Erica Smith"/>
    <s v="Consumer"/>
    <s v="United States"/>
    <s v="Houston"/>
    <x v="5"/>
    <x v="66"/>
    <x v="2"/>
    <s v="OFF-PA-10002377"/>
    <x v="1"/>
    <s v="Paper"/>
    <s v="Xerox 1916"/>
    <n v="117.456"/>
  </r>
  <r>
    <n v="6169"/>
    <s v="CA-2016-132815"/>
    <d v="2016-09-19T00:00:00"/>
    <d v="2016-09-22T00:00:00"/>
    <s v="Second Class"/>
    <s v="RW-19540"/>
    <s v="Rick Wilson"/>
    <s v="Corporate"/>
    <s v="United States"/>
    <s v="Los Angeles"/>
    <x v="1"/>
    <x v="141"/>
    <x v="1"/>
    <s v="OFF-PA-10004530"/>
    <x v="1"/>
    <s v="Paper"/>
    <s v="Personal Creations Ink Jet Cards and Labels"/>
    <n v="22.96"/>
  </r>
  <r>
    <n v="6170"/>
    <s v="CA-2015-101266"/>
    <d v="2015-08-27T00:00:00"/>
    <d v="2015-08-30T00:00:00"/>
    <s v="Second Class"/>
    <s v="MM-17920"/>
    <s v="Michael Moore"/>
    <s v="Consumer"/>
    <s v="United States"/>
    <s v="Springfield"/>
    <x v="17"/>
    <x v="28"/>
    <x v="0"/>
    <s v="OFF-PA-10002986"/>
    <x v="1"/>
    <s v="Paper"/>
    <s v="Xerox 1898"/>
    <n v="13.36"/>
  </r>
  <r>
    <n v="6171"/>
    <s v="CA-2017-141523"/>
    <d v="2017-12-19T00:00:00"/>
    <d v="2017-12-24T00:00:00"/>
    <s v="Second Class"/>
    <s v="MH-17440"/>
    <s v="Mark Haberlin"/>
    <s v="Corporate"/>
    <s v="United States"/>
    <s v="New York City"/>
    <x v="15"/>
    <x v="45"/>
    <x v="3"/>
    <s v="OFF-BI-10000948"/>
    <x v="1"/>
    <s v="Binders"/>
    <s v="GBC Laser Imprintable Binding System Covers, Desert Sand"/>
    <n v="34.247999999999998"/>
  </r>
  <r>
    <n v="6172"/>
    <s v="CA-2017-141523"/>
    <d v="2017-12-19T00:00:00"/>
    <d v="2017-12-24T00:00:00"/>
    <s v="Second Class"/>
    <s v="MH-17440"/>
    <s v="Mark Haberlin"/>
    <s v="Corporate"/>
    <s v="United States"/>
    <s v="New York City"/>
    <x v="15"/>
    <x v="45"/>
    <x v="3"/>
    <s v="OFF-AR-10001545"/>
    <x v="1"/>
    <s v="Art"/>
    <s v="Newell 326"/>
    <n v="3.52"/>
  </r>
  <r>
    <n v="6173"/>
    <s v="US-2015-106299"/>
    <d v="2015-08-02T00:00:00"/>
    <d v="2015-08-08T00:00:00"/>
    <s v="Standard Class"/>
    <s v="NZ-18565"/>
    <s v="Nick Zandusky"/>
    <s v="Home Office"/>
    <s v="United States"/>
    <s v="Springfield"/>
    <x v="25"/>
    <x v="333"/>
    <x v="2"/>
    <s v="OFF-BI-10001758"/>
    <x v="1"/>
    <s v="Binders"/>
    <s v="Wilson Jones 14 Line Acrylic Coated Pressboard Data Binders"/>
    <n v="26.7"/>
  </r>
  <r>
    <n v="6174"/>
    <s v="US-2015-106299"/>
    <d v="2015-08-02T00:00:00"/>
    <d v="2015-08-08T00:00:00"/>
    <s v="Standard Class"/>
    <s v="NZ-18565"/>
    <s v="Nick Zandusky"/>
    <s v="Home Office"/>
    <s v="United States"/>
    <s v="Springfield"/>
    <x v="25"/>
    <x v="333"/>
    <x v="2"/>
    <s v="TEC-AC-10003237"/>
    <x v="2"/>
    <s v="Accessories"/>
    <s v="Memorex Micro Travel Drive 4 GB"/>
    <n v="21.2"/>
  </r>
  <r>
    <n v="6175"/>
    <s v="US-2015-106299"/>
    <d v="2015-08-02T00:00:00"/>
    <d v="2015-08-08T00:00:00"/>
    <s v="Standard Class"/>
    <s v="NZ-18565"/>
    <s v="Nick Zandusky"/>
    <s v="Home Office"/>
    <s v="United States"/>
    <s v="Springfield"/>
    <x v="25"/>
    <x v="333"/>
    <x v="2"/>
    <s v="OFF-ST-10002011"/>
    <x v="1"/>
    <s v="Storage"/>
    <s v="Smead Adjustable Mobile File Trolley with Lockable Top"/>
    <n v="838.38"/>
  </r>
  <r>
    <n v="6176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FUR-CH-10000309"/>
    <x v="0"/>
    <s v="Chairs"/>
    <s v="Global Comet Stacking Arm Chair"/>
    <n v="1690.04"/>
  </r>
  <r>
    <n v="6177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ST-10002444"/>
    <x v="1"/>
    <s v="Storage"/>
    <s v="Recycled Eldon Regeneration Jumbo File"/>
    <n v="85.96"/>
  </r>
  <r>
    <n v="6178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EN-10001453"/>
    <x v="1"/>
    <s v="Envelopes"/>
    <s v="Tyvek Interoffice Envelopes, 9 1/2&quot; x 12 1/2&quot;, 100/Box"/>
    <n v="121.96"/>
  </r>
  <r>
    <n v="6179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PA-10001801"/>
    <x v="1"/>
    <s v="Paper"/>
    <s v="Xerox 193"/>
    <n v="23.92"/>
  </r>
  <r>
    <n v="6180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ST-10000563"/>
    <x v="1"/>
    <s v="Storage"/>
    <s v="Fellowes Bankers Box Stor/Drawer Steel Plus"/>
    <n v="63.96"/>
  </r>
  <r>
    <n v="6181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TEC-PH-10000369"/>
    <x v="2"/>
    <s v="Phones"/>
    <s v="HTC One Mini"/>
    <n v="629.95000000000005"/>
  </r>
  <r>
    <n v="6182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TEC-PH-10002538"/>
    <x v="2"/>
    <s v="Phones"/>
    <s v="Grandstream GXP1160 VoIP phone"/>
    <n v="113.73"/>
  </r>
  <r>
    <n v="6183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BI-10000050"/>
    <x v="1"/>
    <s v="Binders"/>
    <s v="Angle-D Binders with Locking Rings, Label Holders"/>
    <n v="14.6"/>
  </r>
  <r>
    <n v="6184"/>
    <s v="CA-2016-158421"/>
    <d v="2016-09-21T00:00:00"/>
    <d v="2016-09-26T00:00:00"/>
    <s v="Standard Class"/>
    <s v="GB-14575"/>
    <s v="Giulietta Baptist"/>
    <s v="Consumer"/>
    <s v="United States"/>
    <s v="Columbia"/>
    <x v="20"/>
    <x v="37"/>
    <x v="0"/>
    <s v="OFF-ST-10004186"/>
    <x v="1"/>
    <s v="Storage"/>
    <s v="Stur-D-Stor Shelving, Vertical 5-Shelf: 72&quot;H x 36&quot;W x 18 1/2&quot;D"/>
    <n v="887.84"/>
  </r>
  <r>
    <n v="6185"/>
    <s v="CA-2017-143609"/>
    <d v="2017-12-11T00:00:00"/>
    <d v="2017-12-13T00:00:00"/>
    <s v="First Class"/>
    <s v="DB-13270"/>
    <s v="Deborah Brumfield"/>
    <s v="Home Office"/>
    <s v="United States"/>
    <s v="Portland"/>
    <x v="21"/>
    <x v="40"/>
    <x v="1"/>
    <s v="FUR-CH-10004218"/>
    <x v="0"/>
    <s v="Chairs"/>
    <s v="Global Fabric Manager's Chair, Dark Gray"/>
    <n v="403.92"/>
  </r>
  <r>
    <n v="6186"/>
    <s v="CA-2016-138331"/>
    <d v="2016-08-07T00:00:00"/>
    <d v="2016-08-12T00:00:00"/>
    <s v="Standard Class"/>
    <s v="JK-15625"/>
    <s v="Jim Karlsson"/>
    <s v="Consumer"/>
    <s v="United States"/>
    <s v="Philadelphia"/>
    <x v="9"/>
    <x v="74"/>
    <x v="3"/>
    <s v="OFF-AR-10002952"/>
    <x v="1"/>
    <s v="Art"/>
    <s v="Stanley Contemporary Battery Pencil Sharpeners"/>
    <n v="106.8"/>
  </r>
  <r>
    <n v="6187"/>
    <s v="CA-2016-138954"/>
    <d v="2016-11-15T00:00:00"/>
    <d v="2016-11-17T00:00:00"/>
    <s v="First Class"/>
    <s v="MH-17785"/>
    <s v="Maya Herman"/>
    <s v="Corporate"/>
    <s v="United States"/>
    <s v="New York City"/>
    <x v="15"/>
    <x v="45"/>
    <x v="3"/>
    <s v="OFF-ST-10003058"/>
    <x v="1"/>
    <s v="Storage"/>
    <s v="Eldon Mobile Mega Data Cart  Mega Stackable  Add-On Trays"/>
    <n v="70.95"/>
  </r>
  <r>
    <n v="6188"/>
    <s v="CA-2016-138954"/>
    <d v="2016-11-15T00:00:00"/>
    <d v="2016-11-17T00:00:00"/>
    <s v="First Class"/>
    <s v="MH-17785"/>
    <s v="Maya Herman"/>
    <s v="Corporate"/>
    <s v="United States"/>
    <s v="New York City"/>
    <x v="15"/>
    <x v="45"/>
    <x v="3"/>
    <s v="OFF-BI-10003963"/>
    <x v="1"/>
    <s v="Binders"/>
    <s v="Cardinal Holdit Data Disk Pockets"/>
    <n v="34.944000000000003"/>
  </r>
  <r>
    <n v="6189"/>
    <s v="CA-2016-138954"/>
    <d v="2016-11-15T00:00:00"/>
    <d v="2016-11-17T00:00:00"/>
    <s v="First Class"/>
    <s v="MH-17785"/>
    <s v="Maya Herman"/>
    <s v="Corporate"/>
    <s v="United States"/>
    <s v="New York City"/>
    <x v="15"/>
    <x v="45"/>
    <x v="3"/>
    <s v="OFF-AR-10001955"/>
    <x v="1"/>
    <s v="Art"/>
    <s v="Newell 319"/>
    <n v="119.04"/>
  </r>
  <r>
    <n v="6190"/>
    <s v="CA-2018-157903"/>
    <d v="2018-04-04T00:00:00"/>
    <d v="2018-04-08T00:00:00"/>
    <s v="Standard Class"/>
    <s v="AM-10705"/>
    <s v="Anne McFarland"/>
    <s v="Consumer"/>
    <s v="United States"/>
    <s v="Des Plaines"/>
    <x v="10"/>
    <x v="560"/>
    <x v="2"/>
    <s v="TEC-PH-10004345"/>
    <x v="2"/>
    <s v="Phones"/>
    <s v="Cisco SPA 502G IP Phone"/>
    <n v="383.84"/>
  </r>
  <r>
    <n v="6191"/>
    <s v="CA-2017-157259"/>
    <d v="2017-12-24T00:00:00"/>
    <d v="2017-12-28T00:00:00"/>
    <s v="Standard Class"/>
    <s v="JM-15535"/>
    <s v="Jessica Myrick"/>
    <s v="Consumer"/>
    <s v="United States"/>
    <s v="New York City"/>
    <x v="15"/>
    <x v="45"/>
    <x v="3"/>
    <s v="FUR-FU-10003192"/>
    <x v="0"/>
    <s v="Furnishings"/>
    <s v="Luxo Adjustable Task Clamp Lamp"/>
    <n v="799.56"/>
  </r>
  <r>
    <n v="6192"/>
    <s v="CA-2018-107986"/>
    <d v="2018-12-13T00:00:00"/>
    <d v="2018-12-13T00:00:00"/>
    <s v="Same Day"/>
    <s v="MW-18220"/>
    <s v="Mitch Webber"/>
    <s v="Consumer"/>
    <s v="United States"/>
    <s v="Seattle"/>
    <x v="4"/>
    <x v="5"/>
    <x v="1"/>
    <s v="OFF-ST-10001325"/>
    <x v="1"/>
    <s v="Storage"/>
    <s v="Sterilite Officeware Hinged File Box"/>
    <n v="31.44"/>
  </r>
  <r>
    <n v="6193"/>
    <s v="CA-2018-104927"/>
    <d v="2018-12-22T00:00:00"/>
    <d v="2018-12-26T00:00:00"/>
    <s v="Standard Class"/>
    <s v="AG-10330"/>
    <s v="Alex Grayson"/>
    <s v="Consumer"/>
    <s v="United States"/>
    <s v="Houston"/>
    <x v="5"/>
    <x v="14"/>
    <x v="2"/>
    <s v="OFF-PA-10000019"/>
    <x v="1"/>
    <s v="Paper"/>
    <s v="Xerox 1931"/>
    <n v="25.92"/>
  </r>
  <r>
    <n v="6194"/>
    <s v="CA-2018-104927"/>
    <d v="2018-12-22T00:00:00"/>
    <d v="2018-12-26T00:00:00"/>
    <s v="Standard Class"/>
    <s v="AG-10330"/>
    <s v="Alex Grayson"/>
    <s v="Consumer"/>
    <s v="United States"/>
    <s v="Houston"/>
    <x v="5"/>
    <x v="14"/>
    <x v="2"/>
    <s v="OFF-BI-10003429"/>
    <x v="1"/>
    <s v="Binders"/>
    <s v="Cardinal HOLDit! Binder Insert Strips,Extra Strips"/>
    <n v="6.33"/>
  </r>
  <r>
    <n v="6195"/>
    <s v="CA-2018-104927"/>
    <d v="2018-12-22T00:00:00"/>
    <d v="2018-12-26T00:00:00"/>
    <s v="Standard Class"/>
    <s v="AG-10330"/>
    <s v="Alex Grayson"/>
    <s v="Consumer"/>
    <s v="United States"/>
    <s v="Houston"/>
    <x v="5"/>
    <x v="14"/>
    <x v="2"/>
    <s v="OFF-PA-10000176"/>
    <x v="1"/>
    <s v="Paper"/>
    <s v="Xerox 1887"/>
    <n v="75.88"/>
  </r>
  <r>
    <n v="6196"/>
    <s v="CA-2018-113453"/>
    <d v="2018-10-21T00:00:00"/>
    <d v="2018-10-28T00:00:00"/>
    <s v="Standard Class"/>
    <s v="CM-12160"/>
    <s v="Charles McCrossin"/>
    <s v="Consumer"/>
    <s v="United States"/>
    <s v="Philadelphia"/>
    <x v="9"/>
    <x v="105"/>
    <x v="3"/>
    <s v="TEC-PH-10004165"/>
    <x v="2"/>
    <s v="Phones"/>
    <s v="Mitel MiVoice 5330e IP Phone"/>
    <n v="329.988"/>
  </r>
  <r>
    <n v="6197"/>
    <s v="CA-2018-113453"/>
    <d v="2018-10-21T00:00:00"/>
    <d v="2018-10-28T00:00:00"/>
    <s v="Standard Class"/>
    <s v="CM-12160"/>
    <s v="Charles McCrossin"/>
    <s v="Consumer"/>
    <s v="United States"/>
    <s v="Philadelphia"/>
    <x v="9"/>
    <x v="105"/>
    <x v="3"/>
    <s v="OFF-ST-10000352"/>
    <x v="1"/>
    <s v="Storage"/>
    <s v="Acco Perma 2700 Stacking Storage Drawers"/>
    <n v="71.376000000000005"/>
  </r>
  <r>
    <n v="6198"/>
    <s v="CA-2016-149909"/>
    <d v="2016-11-13T00:00:00"/>
    <d v="2016-11-17T00:00:00"/>
    <s v="Standard Class"/>
    <s v="RA-19915"/>
    <s v="Russell Applegate"/>
    <s v="Consumer"/>
    <s v="United States"/>
    <s v="Columbus"/>
    <x v="14"/>
    <x v="134"/>
    <x v="2"/>
    <s v="OFF-PA-10000726"/>
    <x v="1"/>
    <s v="Paper"/>
    <s v="Black Print Carbonless Snap-Off Rapid Letter, 8 1/2&quot; x 7&quot;"/>
    <n v="63.77"/>
  </r>
  <r>
    <n v="6199"/>
    <s v="CA-2016-149909"/>
    <d v="2016-11-13T00:00:00"/>
    <d v="2016-11-17T00:00:00"/>
    <s v="Standard Class"/>
    <s v="RA-19915"/>
    <s v="Russell Applegate"/>
    <s v="Consumer"/>
    <s v="United States"/>
    <s v="Columbus"/>
    <x v="14"/>
    <x v="134"/>
    <x v="2"/>
    <s v="TEC-PH-10001536"/>
    <x v="2"/>
    <s v="Phones"/>
    <s v="Spigen Samsung Galaxy S5 Case Wallet"/>
    <n v="50.97"/>
  </r>
  <r>
    <n v="6200"/>
    <s v="CA-2016-149909"/>
    <d v="2016-11-13T00:00:00"/>
    <d v="2016-11-17T00:00:00"/>
    <s v="Standard Class"/>
    <s v="RA-19915"/>
    <s v="Russell Applegate"/>
    <s v="Consumer"/>
    <s v="United States"/>
    <s v="Columbus"/>
    <x v="14"/>
    <x v="134"/>
    <x v="2"/>
    <s v="OFF-PA-10001790"/>
    <x v="1"/>
    <s v="Paper"/>
    <s v="Xerox 1910"/>
    <n v="96.08"/>
  </r>
  <r>
    <n v="6201"/>
    <s v="CA-2016-146675"/>
    <d v="2016-04-16T00:00:00"/>
    <d v="2016-04-20T00:00:00"/>
    <s v="Standard Class"/>
    <s v="SB-20185"/>
    <s v="Sarah Brown"/>
    <s v="Consumer"/>
    <s v="United States"/>
    <s v="Evanston"/>
    <x v="10"/>
    <x v="189"/>
    <x v="2"/>
    <s v="TEC-CO-10001766"/>
    <x v="2"/>
    <s v="Copiers"/>
    <s v="Canon PC940 Copier"/>
    <n v="1439.9680000000001"/>
  </r>
  <r>
    <n v="6202"/>
    <s v="CA-2016-146675"/>
    <d v="2016-04-16T00:00:00"/>
    <d v="2016-04-20T00:00:00"/>
    <s v="Standard Class"/>
    <s v="SB-20185"/>
    <s v="Sarah Brown"/>
    <s v="Consumer"/>
    <s v="United States"/>
    <s v="Evanston"/>
    <x v="10"/>
    <x v="189"/>
    <x v="2"/>
    <s v="TEC-AC-10004396"/>
    <x v="2"/>
    <s v="Accessories"/>
    <s v="Logitech Keyboard K120"/>
    <n v="43.56"/>
  </r>
  <r>
    <n v="6203"/>
    <s v="CA-2017-118332"/>
    <d v="2017-12-16T00:00:00"/>
    <d v="2017-12-23T00:00:00"/>
    <s v="Standard Class"/>
    <s v="PK-19075"/>
    <s v="Pete Kriz"/>
    <s v="Consumer"/>
    <s v="United States"/>
    <s v="Apple Valley"/>
    <x v="1"/>
    <x v="429"/>
    <x v="1"/>
    <s v="FUR-CH-10001708"/>
    <x v="0"/>
    <s v="Chairs"/>
    <s v="Office Star - Contemporary Swivel Chair with Padded Adjustable Arms and Flex Back"/>
    <n v="563.91999999999996"/>
  </r>
  <r>
    <n v="6204"/>
    <s v="CA-2017-133669"/>
    <d v="2017-10-21T00:00:00"/>
    <d v="2017-10-27T00:00:00"/>
    <s v="Standard Class"/>
    <s v="SV-20935"/>
    <s v="Susan Vittorini"/>
    <s v="Consumer"/>
    <s v="United States"/>
    <s v="Columbus"/>
    <x v="24"/>
    <x v="47"/>
    <x v="3"/>
    <s v="TEC-PH-10001305"/>
    <x v="2"/>
    <s v="Phones"/>
    <s v="Panasonic KX TS208W Corded phone"/>
    <n v="235.15199999999999"/>
  </r>
  <r>
    <n v="6205"/>
    <s v="CA-2018-145660"/>
    <d v="2018-12-01T00:00:00"/>
    <d v="2018-12-03T00:00:00"/>
    <s v="First Class"/>
    <s v="MG-17650"/>
    <s v="Matthew Grinstein"/>
    <s v="Home Office"/>
    <s v="United States"/>
    <s v="Marion"/>
    <x v="24"/>
    <x v="367"/>
    <x v="3"/>
    <s v="FUR-FU-10002885"/>
    <x v="0"/>
    <s v="Furnishings"/>
    <s v="Magna Visual Magnetic Picture Hangers"/>
    <n v="7.7119999999999997"/>
  </r>
  <r>
    <n v="6206"/>
    <s v="CA-2017-133697"/>
    <d v="2017-10-20T00:00:00"/>
    <d v="2017-10-24T00:00:00"/>
    <s v="Second Class"/>
    <s v="CM-12445"/>
    <s v="Chuck Magee"/>
    <s v="Consumer"/>
    <s v="United States"/>
    <s v="Houston"/>
    <x v="5"/>
    <x v="14"/>
    <x v="2"/>
    <s v="OFF-PA-10000726"/>
    <x v="1"/>
    <s v="Paper"/>
    <s v="Black Print Carbonless Snap-Off Rapid Letter, 8 1/2&quot; x 7&quot;"/>
    <n v="51.015999999999998"/>
  </r>
  <r>
    <n v="6207"/>
    <s v="CA-2017-133697"/>
    <d v="2017-10-20T00:00:00"/>
    <d v="2017-10-24T00:00:00"/>
    <s v="Second Class"/>
    <s v="CM-12445"/>
    <s v="Chuck Magee"/>
    <s v="Consumer"/>
    <s v="United States"/>
    <s v="Houston"/>
    <x v="5"/>
    <x v="14"/>
    <x v="2"/>
    <s v="OFF-FA-10003112"/>
    <x v="1"/>
    <s v="Fasteners"/>
    <s v="Staples"/>
    <n v="25.248000000000001"/>
  </r>
  <r>
    <n v="6208"/>
    <s v="CA-2017-133697"/>
    <d v="2017-10-20T00:00:00"/>
    <d v="2017-10-24T00:00:00"/>
    <s v="Second Class"/>
    <s v="CM-12445"/>
    <s v="Chuck Magee"/>
    <s v="Consumer"/>
    <s v="United States"/>
    <s v="Houston"/>
    <x v="5"/>
    <x v="14"/>
    <x v="2"/>
    <s v="FUR-CH-10002372"/>
    <x v="0"/>
    <s v="Chairs"/>
    <s v="Office Star - Ergonomically Designed Knee Chair"/>
    <n v="56.686"/>
  </r>
  <r>
    <n v="6209"/>
    <s v="CA-2018-148138"/>
    <d v="2018-09-29T00:00:00"/>
    <d v="2018-10-03T00:00:00"/>
    <s v="Standard Class"/>
    <s v="ME-18010"/>
    <s v="Michelle Ellison"/>
    <s v="Corporate"/>
    <s v="United States"/>
    <s v="Marion"/>
    <x v="24"/>
    <x v="367"/>
    <x v="3"/>
    <s v="OFF-ST-10000563"/>
    <x v="1"/>
    <s v="Storage"/>
    <s v="Fellowes Bankers Box Stor/Drawer Steel Plus"/>
    <n v="51.167999999999999"/>
  </r>
  <r>
    <n v="6210"/>
    <s v="CA-2018-119809"/>
    <d v="2018-08-18T00:00:00"/>
    <d v="2018-08-25T00:00:00"/>
    <s v="Standard Class"/>
    <s v="YS-21880"/>
    <s v="Yana Sorensen"/>
    <s v="Corporate"/>
    <s v="United States"/>
    <s v="Seattle"/>
    <x v="4"/>
    <x v="5"/>
    <x v="1"/>
    <s v="OFF-BI-10003925"/>
    <x v="1"/>
    <s v="Binders"/>
    <s v="Fellowes PB300 Plastic Comb Binding Machine"/>
    <n v="2793.5279999999998"/>
  </r>
  <r>
    <n v="6211"/>
    <s v="CA-2018-119809"/>
    <d v="2018-08-18T00:00:00"/>
    <d v="2018-08-25T00:00:00"/>
    <s v="Standard Class"/>
    <s v="YS-21880"/>
    <s v="Yana Sorensen"/>
    <s v="Corporate"/>
    <s v="United States"/>
    <s v="Seattle"/>
    <x v="4"/>
    <x v="5"/>
    <x v="1"/>
    <s v="OFF-ST-10003306"/>
    <x v="1"/>
    <s v="Storage"/>
    <s v="Letter Size Cart"/>
    <n v="1000.02"/>
  </r>
  <r>
    <n v="6212"/>
    <s v="CA-2018-119809"/>
    <d v="2018-08-18T00:00:00"/>
    <d v="2018-08-25T00:00:00"/>
    <s v="Standard Class"/>
    <s v="YS-21880"/>
    <s v="Yana Sorensen"/>
    <s v="Corporate"/>
    <s v="United States"/>
    <s v="Seattle"/>
    <x v="4"/>
    <x v="5"/>
    <x v="1"/>
    <s v="FUR-FU-10001475"/>
    <x v="0"/>
    <s v="Furnishings"/>
    <s v="Contract Clock, 14&quot;, Brown"/>
    <n v="65.94"/>
  </r>
  <r>
    <n v="6213"/>
    <s v="CA-2018-149944"/>
    <d v="2018-11-12T00:00:00"/>
    <d v="2018-11-16T00:00:00"/>
    <s v="Second Class"/>
    <s v="MB-17305"/>
    <s v="Maria Bertelson"/>
    <s v="Consumer"/>
    <s v="United States"/>
    <s v="Longview"/>
    <x v="4"/>
    <x v="561"/>
    <x v="1"/>
    <s v="OFF-FA-10003495"/>
    <x v="1"/>
    <s v="Fasteners"/>
    <s v="Staples"/>
    <n v="18.239999999999998"/>
  </r>
  <r>
    <n v="6214"/>
    <s v="CA-2018-149944"/>
    <d v="2018-11-12T00:00:00"/>
    <d v="2018-11-16T00:00:00"/>
    <s v="Second Class"/>
    <s v="MB-17305"/>
    <s v="Maria Bertelson"/>
    <s v="Consumer"/>
    <s v="United States"/>
    <s v="Longview"/>
    <x v="4"/>
    <x v="561"/>
    <x v="1"/>
    <s v="OFF-AP-10004708"/>
    <x v="1"/>
    <s v="Appliances"/>
    <s v="Fellowes Superior 10 Outlet Split Surge Protector"/>
    <n v="76.12"/>
  </r>
  <r>
    <n v="6215"/>
    <s v="CA-2015-128538"/>
    <d v="2015-10-11T00:00:00"/>
    <d v="2015-10-15T00:00:00"/>
    <s v="Standard Class"/>
    <s v="AS-10240"/>
    <s v="Alan Shonely"/>
    <s v="Consumer"/>
    <s v="United States"/>
    <s v="Redondo Beach"/>
    <x v="1"/>
    <x v="413"/>
    <x v="1"/>
    <s v="OFF-EN-10001219"/>
    <x v="1"/>
    <s v="Envelopes"/>
    <s v="#10- 4 1/8&quot; x 9 1/2&quot; Security-Tint Envelopes"/>
    <n v="7.64"/>
  </r>
  <r>
    <n v="6216"/>
    <s v="CA-2016-161711"/>
    <d v="2016-11-28T00:00:00"/>
    <d v="2016-12-03T00:00:00"/>
    <s v="Standard Class"/>
    <s v="MC-17425"/>
    <s v="Mark Cousins"/>
    <s v="Corporate"/>
    <s v="United States"/>
    <s v="New York City"/>
    <x v="15"/>
    <x v="45"/>
    <x v="3"/>
    <s v="FUR-FU-10000087"/>
    <x v="0"/>
    <s v="Furnishings"/>
    <s v="Executive Impressions 14&quot; Two-Color Numerals Wall Clock"/>
    <n v="68.16"/>
  </r>
  <r>
    <n v="6217"/>
    <s v="CA-2016-161711"/>
    <d v="2016-11-28T00:00:00"/>
    <d v="2016-12-03T00:00:00"/>
    <s v="Standard Class"/>
    <s v="MC-17425"/>
    <s v="Mark Cousins"/>
    <s v="Corporate"/>
    <s v="United States"/>
    <s v="New York City"/>
    <x v="15"/>
    <x v="45"/>
    <x v="3"/>
    <s v="OFF-EN-10001539"/>
    <x v="1"/>
    <s v="Envelopes"/>
    <s v="Staple envelope"/>
    <n v="62.24"/>
  </r>
  <r>
    <n v="6218"/>
    <s v="US-2016-129553"/>
    <d v="2016-07-27T00:00:00"/>
    <d v="2016-08-02T00:00:00"/>
    <s v="Standard Class"/>
    <s v="PG-18820"/>
    <s v="Patrick Gardner"/>
    <s v="Consumer"/>
    <s v="United States"/>
    <s v="Louisville"/>
    <x v="0"/>
    <x v="175"/>
    <x v="0"/>
    <s v="TEC-PH-10004897"/>
    <x v="2"/>
    <s v="Phones"/>
    <s v="Mediabridge Sport Armband iPhone 5s"/>
    <n v="29.97"/>
  </r>
  <r>
    <n v="6219"/>
    <s v="CA-2017-160220"/>
    <d v="2017-10-20T00:00:00"/>
    <d v="2017-10-26T00:00:00"/>
    <s v="Standard Class"/>
    <s v="JS-16030"/>
    <s v="Joy Smith"/>
    <s v="Consumer"/>
    <s v="United States"/>
    <s v="Trenton"/>
    <x v="12"/>
    <x v="190"/>
    <x v="2"/>
    <s v="TEC-PH-10001300"/>
    <x v="2"/>
    <s v="Phones"/>
    <s v="iKross Bluetooth Portable Keyboard + Cell Phone Stand Holder + Brush for Apple iPhone 5S 5C 5, 4S 4"/>
    <n v="125.7"/>
  </r>
  <r>
    <n v="6220"/>
    <s v="CA-2017-160220"/>
    <d v="2017-10-20T00:00:00"/>
    <d v="2017-10-26T00:00:00"/>
    <s v="Standard Class"/>
    <s v="JS-16030"/>
    <s v="Joy Smith"/>
    <s v="Consumer"/>
    <s v="United States"/>
    <s v="Trenton"/>
    <x v="12"/>
    <x v="190"/>
    <x v="2"/>
    <s v="TEC-PH-10001557"/>
    <x v="2"/>
    <s v="Phones"/>
    <s v="Pyle PMP37LED"/>
    <n v="191.98"/>
  </r>
  <r>
    <n v="6221"/>
    <s v="CA-2017-160220"/>
    <d v="2017-10-20T00:00:00"/>
    <d v="2017-10-26T00:00:00"/>
    <s v="Standard Class"/>
    <s v="JS-16030"/>
    <s v="Joy Smith"/>
    <s v="Consumer"/>
    <s v="United States"/>
    <s v="Trenton"/>
    <x v="12"/>
    <x v="190"/>
    <x v="2"/>
    <s v="OFF-ST-10000617"/>
    <x v="1"/>
    <s v="Storage"/>
    <s v="Woodgrain Magazine Files by Perma"/>
    <n v="20.86"/>
  </r>
  <r>
    <n v="6222"/>
    <s v="US-2018-157224"/>
    <d v="2018-09-14T00:00:00"/>
    <d v="2018-09-18T00:00:00"/>
    <s v="Second Class"/>
    <s v="JB-16000"/>
    <s v="Joy Bell-"/>
    <s v="Consumer"/>
    <s v="United States"/>
    <s v="Los Angeles"/>
    <x v="1"/>
    <x v="62"/>
    <x v="1"/>
    <s v="OFF-LA-10000121"/>
    <x v="1"/>
    <s v="Labels"/>
    <s v="Avery 48"/>
    <n v="56.7"/>
  </r>
  <r>
    <n v="6223"/>
    <s v="CA-2018-140627"/>
    <d v="2018-12-23T00:00:00"/>
    <d v="2018-12-27T00:00:00"/>
    <s v="Standard Class"/>
    <s v="DK-12985"/>
    <s v="Darren Koutras"/>
    <s v="Consumer"/>
    <s v="United States"/>
    <s v="Hendersonville"/>
    <x v="18"/>
    <x v="562"/>
    <x v="0"/>
    <s v="FUR-FU-10000087"/>
    <x v="0"/>
    <s v="Furnishings"/>
    <s v="Executive Impressions 14&quot; Two-Color Numerals Wall Clock"/>
    <n v="72.703999999999994"/>
  </r>
  <r>
    <n v="6224"/>
    <s v="CA-2018-140627"/>
    <d v="2018-12-23T00:00:00"/>
    <d v="2018-12-27T00:00:00"/>
    <s v="Standard Class"/>
    <s v="DK-12985"/>
    <s v="Darren Koutras"/>
    <s v="Consumer"/>
    <s v="United States"/>
    <s v="Hendersonville"/>
    <x v="18"/>
    <x v="562"/>
    <x v="0"/>
    <s v="OFF-AR-10000422"/>
    <x v="1"/>
    <s v="Art"/>
    <s v="Pencil and Crayon Sharpener"/>
    <n v="12.263999999999999"/>
  </r>
  <r>
    <n v="6225"/>
    <s v="CA-2018-140627"/>
    <d v="2018-12-23T00:00:00"/>
    <d v="2018-12-27T00:00:00"/>
    <s v="Standard Class"/>
    <s v="DK-12985"/>
    <s v="Darren Koutras"/>
    <s v="Consumer"/>
    <s v="United States"/>
    <s v="Hendersonville"/>
    <x v="18"/>
    <x v="562"/>
    <x v="0"/>
    <s v="OFF-ST-10004123"/>
    <x v="1"/>
    <s v="Storage"/>
    <s v="Safco Industrial Wire Shelving System"/>
    <n v="218.352"/>
  </r>
  <r>
    <n v="6226"/>
    <s v="CA-2016-133445"/>
    <d v="2016-10-05T00:00:00"/>
    <d v="2016-10-09T00:00:00"/>
    <s v="Standard Class"/>
    <s v="JF-15490"/>
    <s v="Jeremy Farry"/>
    <s v="Consumer"/>
    <s v="United States"/>
    <s v="Portland"/>
    <x v="21"/>
    <x v="40"/>
    <x v="1"/>
    <s v="FUR-BO-10003660"/>
    <x v="0"/>
    <s v="Bookcases"/>
    <s v="Bush Cubix Collection Bookcases, Fully Assembled"/>
    <n v="66.293999999999997"/>
  </r>
  <r>
    <n v="6227"/>
    <s v="CA-2016-133445"/>
    <d v="2016-10-05T00:00:00"/>
    <d v="2016-10-09T00:00:00"/>
    <s v="Standard Class"/>
    <s v="JF-15490"/>
    <s v="Jeremy Farry"/>
    <s v="Consumer"/>
    <s v="United States"/>
    <s v="Portland"/>
    <x v="21"/>
    <x v="40"/>
    <x v="1"/>
    <s v="FUR-CH-10000422"/>
    <x v="0"/>
    <s v="Chairs"/>
    <s v="Global Highback Leather Tilter in Burgundy"/>
    <n v="291.16800000000001"/>
  </r>
  <r>
    <n v="6228"/>
    <s v="CA-2015-148782"/>
    <d v="2015-11-02T00:00:00"/>
    <d v="2015-11-07T00:00:00"/>
    <s v="Standard Class"/>
    <s v="PO-18850"/>
    <s v="Patrick O'Brill"/>
    <s v="Consumer"/>
    <s v="United States"/>
    <s v="Irving"/>
    <x v="5"/>
    <x v="273"/>
    <x v="2"/>
    <s v="TEC-PH-10002923"/>
    <x v="2"/>
    <s v="Phones"/>
    <s v="Logitech B530 USBÂ HeadsetÂ -Â headsetÂ - Full size, Binaural"/>
    <n v="88.775999999999996"/>
  </r>
  <r>
    <n v="6229"/>
    <s v="CA-2017-148208"/>
    <d v="2017-01-22T00:00:00"/>
    <d v="2017-01-27T00:00:00"/>
    <s v="Standard Class"/>
    <s v="BT-11530"/>
    <s v="Bradley Talbott"/>
    <s v="Home Office"/>
    <s v="United States"/>
    <s v="Cleveland"/>
    <x v="24"/>
    <x v="177"/>
    <x v="3"/>
    <s v="TEC-PH-10004093"/>
    <x v="2"/>
    <s v="Phones"/>
    <s v="Panasonic Kx-TS550"/>
    <n v="110.376"/>
  </r>
  <r>
    <n v="6230"/>
    <s v="CA-2017-148208"/>
    <d v="2017-01-22T00:00:00"/>
    <d v="2017-01-27T00:00:00"/>
    <s v="Standard Class"/>
    <s v="BT-11530"/>
    <s v="Bradley Talbott"/>
    <s v="Home Office"/>
    <s v="United States"/>
    <s v="Cleveland"/>
    <x v="24"/>
    <x v="177"/>
    <x v="3"/>
    <s v="TEC-AC-10000171"/>
    <x v="2"/>
    <s v="Accessories"/>
    <s v="Verbatim 25 GB 6x Blu-ray Single Layer Recordable Disc, 25/Pack"/>
    <n v="55.176000000000002"/>
  </r>
  <r>
    <n v="6231"/>
    <s v="CA-2018-127656"/>
    <d v="2018-07-11T00:00:00"/>
    <d v="2018-07-17T00:00:00"/>
    <s v="Standard Class"/>
    <s v="NW-18400"/>
    <s v="Natalie Webber"/>
    <s v="Consumer"/>
    <s v="United States"/>
    <s v="Waterloo"/>
    <x v="23"/>
    <x v="563"/>
    <x v="2"/>
    <s v="OFF-AR-10001166"/>
    <x v="1"/>
    <s v="Art"/>
    <s v="Staples in misc. colors"/>
    <n v="30.32"/>
  </r>
  <r>
    <n v="6232"/>
    <s v="US-2018-142188"/>
    <d v="2018-09-11T00:00:00"/>
    <d v="2018-09-11T00:00:00"/>
    <s v="Same Day"/>
    <s v="JF-15415"/>
    <s v="Jennifer Ferguson"/>
    <s v="Consumer"/>
    <s v="United States"/>
    <s v="Seattle"/>
    <x v="4"/>
    <x v="59"/>
    <x v="1"/>
    <s v="FUR-CH-10003199"/>
    <x v="0"/>
    <s v="Chairs"/>
    <s v="Office Star - Contemporary Task Swivel Chair"/>
    <n v="177.56800000000001"/>
  </r>
  <r>
    <n v="6233"/>
    <s v="US-2018-142188"/>
    <d v="2018-09-11T00:00:00"/>
    <d v="2018-09-11T00:00:00"/>
    <s v="Same Day"/>
    <s v="JF-15415"/>
    <s v="Jennifer Ferguson"/>
    <s v="Consumer"/>
    <s v="United States"/>
    <s v="Seattle"/>
    <x v="4"/>
    <x v="59"/>
    <x v="1"/>
    <s v="OFF-PA-10002005"/>
    <x v="1"/>
    <s v="Paper"/>
    <s v="Xerox 225"/>
    <n v="19.440000000000001"/>
  </r>
  <r>
    <n v="6234"/>
    <s v="US-2018-142188"/>
    <d v="2018-09-11T00:00:00"/>
    <d v="2018-09-11T00:00:00"/>
    <s v="Same Day"/>
    <s v="JF-15415"/>
    <s v="Jennifer Ferguson"/>
    <s v="Consumer"/>
    <s v="United States"/>
    <s v="Seattle"/>
    <x v="4"/>
    <x v="59"/>
    <x v="1"/>
    <s v="OFF-PA-10004101"/>
    <x v="1"/>
    <s v="Paper"/>
    <s v="Xerox 1894"/>
    <n v="71.28"/>
  </r>
  <r>
    <n v="6235"/>
    <s v="US-2018-142188"/>
    <d v="2018-09-11T00:00:00"/>
    <d v="2018-09-11T00:00:00"/>
    <s v="Same Day"/>
    <s v="JF-15415"/>
    <s v="Jennifer Ferguson"/>
    <s v="Consumer"/>
    <s v="United States"/>
    <s v="Seattle"/>
    <x v="4"/>
    <x v="59"/>
    <x v="1"/>
    <s v="OFF-BI-10004600"/>
    <x v="1"/>
    <s v="Binders"/>
    <s v="Ibico Ibimaster 300 Manual Binding System"/>
    <n v="1471.96"/>
  </r>
  <r>
    <n v="6236"/>
    <s v="US-2018-142188"/>
    <d v="2018-09-11T00:00:00"/>
    <d v="2018-09-11T00:00:00"/>
    <s v="Same Day"/>
    <s v="JF-15415"/>
    <s v="Jennifer Ferguson"/>
    <s v="Consumer"/>
    <s v="United States"/>
    <s v="Seattle"/>
    <x v="4"/>
    <x v="59"/>
    <x v="1"/>
    <s v="TEC-PH-10000127"/>
    <x v="2"/>
    <s v="Phones"/>
    <s v="iOttie XL Car Mount"/>
    <n v="79.959999999999994"/>
  </r>
  <r>
    <n v="6237"/>
    <s v="CA-2017-144400"/>
    <d v="2017-02-23T00:00:00"/>
    <d v="2017-02-27T00:00:00"/>
    <s v="Standard Class"/>
    <s v="AC-10420"/>
    <s v="Alyssa Crouse"/>
    <s v="Corporate"/>
    <s v="United States"/>
    <s v="Philadelphia"/>
    <x v="9"/>
    <x v="74"/>
    <x v="3"/>
    <s v="OFF-EN-10004386"/>
    <x v="1"/>
    <s v="Envelopes"/>
    <s v="Recycled Interoffice Envelopes with String and Button Closure, 10 x 13"/>
    <n v="57.576000000000001"/>
  </r>
  <r>
    <n v="6238"/>
    <s v="US-2017-155180"/>
    <d v="2017-01-22T00:00:00"/>
    <d v="2017-01-29T00:00:00"/>
    <s v="Standard Class"/>
    <s v="TB-21280"/>
    <s v="Toby Braunhardt"/>
    <s v="Consumer"/>
    <s v="United States"/>
    <s v="New York City"/>
    <x v="15"/>
    <x v="29"/>
    <x v="3"/>
    <s v="OFF-BI-10004506"/>
    <x v="1"/>
    <s v="Binders"/>
    <s v="Wilson Jones data.warehouse D-Ring Binders with DublLock"/>
    <n v="26.335999999999999"/>
  </r>
  <r>
    <n v="6239"/>
    <s v="CA-2016-134075"/>
    <d v="2016-12-12T00:00:00"/>
    <d v="2016-12-16T00:00:00"/>
    <s v="Standard Class"/>
    <s v="HA-14905"/>
    <s v="Helen Abelman"/>
    <s v="Consumer"/>
    <s v="United States"/>
    <s v="San Jose"/>
    <x v="1"/>
    <x v="58"/>
    <x v="1"/>
    <s v="FUR-FU-10004597"/>
    <x v="0"/>
    <s v="Furnishings"/>
    <s v="Eldon Cleatmat Chair Mats for Medium Pile Carpets"/>
    <n v="166.5"/>
  </r>
  <r>
    <n v="6240"/>
    <s v="CA-2016-134075"/>
    <d v="2016-12-12T00:00:00"/>
    <d v="2016-12-16T00:00:00"/>
    <s v="Standard Class"/>
    <s v="HA-14905"/>
    <s v="Helen Abelman"/>
    <s v="Consumer"/>
    <s v="United States"/>
    <s v="San Jose"/>
    <x v="1"/>
    <x v="58"/>
    <x v="1"/>
    <s v="OFF-ST-10001496"/>
    <x v="1"/>
    <s v="Storage"/>
    <s v="Standard Rollaway File with Lock"/>
    <n v="360.38"/>
  </r>
  <r>
    <n v="6241"/>
    <s v="US-2017-131912"/>
    <d v="2017-10-29T00:00:00"/>
    <d v="2017-11-01T00:00:00"/>
    <s v="Second Class"/>
    <s v="LH-17155"/>
    <s v="Logan Haushalter"/>
    <s v="Consumer"/>
    <s v="United States"/>
    <s v="Los Angeles"/>
    <x v="1"/>
    <x v="141"/>
    <x v="1"/>
    <s v="OFF-BI-10004236"/>
    <x v="1"/>
    <s v="Binders"/>
    <s v="XtraLife ClearVue Slant-D Ring Binder, White, 3&quot;"/>
    <n v="11.744"/>
  </r>
  <r>
    <n v="6242"/>
    <s v="CA-2018-141572"/>
    <d v="2018-05-28T00:00:00"/>
    <d v="2018-05-31T00:00:00"/>
    <s v="Second Class"/>
    <s v="LO-17170"/>
    <s v="Lori Olson"/>
    <s v="Corporate"/>
    <s v="United States"/>
    <s v="Concord"/>
    <x v="38"/>
    <x v="208"/>
    <x v="3"/>
    <s v="FUR-FU-10001185"/>
    <x v="0"/>
    <s v="Furnishings"/>
    <s v="Advantus Employee of the Month Certificate Frame, 11 x 13-1/2"/>
    <n v="247.44"/>
  </r>
  <r>
    <n v="6243"/>
    <s v="CA-2015-134621"/>
    <d v="2015-12-21T00:00:00"/>
    <d v="2015-12-28T00:00:00"/>
    <s v="Standard Class"/>
    <s v="DP-13390"/>
    <s v="Dennis Pardue"/>
    <s v="Home Office"/>
    <s v="United States"/>
    <s v="Columbia"/>
    <x v="18"/>
    <x v="84"/>
    <x v="0"/>
    <s v="OFF-BI-10000977"/>
    <x v="1"/>
    <s v="Binders"/>
    <s v="Ibico Plastic Spiral Binding Combs"/>
    <n v="18.239999999999998"/>
  </r>
  <r>
    <n v="6244"/>
    <s v="CA-2017-165561"/>
    <d v="2017-11-24T00:00:00"/>
    <d v="2017-11-28T00:00:00"/>
    <s v="Standard Class"/>
    <s v="CR-12580"/>
    <s v="Clay Rozendal"/>
    <s v="Home Office"/>
    <s v="United States"/>
    <s v="Bellevue"/>
    <x v="4"/>
    <x v="291"/>
    <x v="1"/>
    <s v="OFF-SU-10004782"/>
    <x v="1"/>
    <s v="Supplies"/>
    <s v="Elite 5&quot; Scissors"/>
    <n v="25.35"/>
  </r>
  <r>
    <n v="6245"/>
    <s v="CA-2016-112305"/>
    <d v="2016-11-20T00:00:00"/>
    <d v="2016-11-25T00:00:00"/>
    <s v="Standard Class"/>
    <s v="KB-16405"/>
    <s v="Katrina Bavinger"/>
    <s v="Home Office"/>
    <s v="United States"/>
    <s v="Seattle"/>
    <x v="4"/>
    <x v="59"/>
    <x v="1"/>
    <s v="OFF-AR-10002067"/>
    <x v="1"/>
    <s v="Art"/>
    <s v="Newell 334"/>
    <n v="119.04"/>
  </r>
  <r>
    <n v="6246"/>
    <s v="CA-2016-112305"/>
    <d v="2016-11-20T00:00:00"/>
    <d v="2016-11-25T00:00:00"/>
    <s v="Standard Class"/>
    <s v="KB-16405"/>
    <s v="Katrina Bavinger"/>
    <s v="Home Office"/>
    <s v="United States"/>
    <s v="Seattle"/>
    <x v="4"/>
    <x v="59"/>
    <x v="1"/>
    <s v="FUR-FU-10002364"/>
    <x v="0"/>
    <s v="Furnishings"/>
    <s v="Eldon Expressions Wood Desk Accessories, Oak"/>
    <n v="22.14"/>
  </r>
  <r>
    <n v="6247"/>
    <s v="CA-2016-112305"/>
    <d v="2016-11-20T00:00:00"/>
    <d v="2016-11-25T00:00:00"/>
    <s v="Standard Class"/>
    <s v="KB-16405"/>
    <s v="Katrina Bavinger"/>
    <s v="Home Office"/>
    <s v="United States"/>
    <s v="Seattle"/>
    <x v="4"/>
    <x v="59"/>
    <x v="1"/>
    <s v="TEC-AC-10002018"/>
    <x v="2"/>
    <s v="Accessories"/>
    <s v="AmazonBasics 3-Button USB Wired Mouse"/>
    <n v="13.98"/>
  </r>
  <r>
    <n v="6248"/>
    <s v="CA-2018-121580"/>
    <d v="2018-05-29T00:00:00"/>
    <d v="2018-06-04T00:00:00"/>
    <s v="Standard Class"/>
    <s v="ML-17410"/>
    <s v="Maris LaWare"/>
    <s v="Consumer"/>
    <s v="United States"/>
    <s v="Columbus"/>
    <x v="14"/>
    <x v="134"/>
    <x v="2"/>
    <s v="OFF-BI-10000632"/>
    <x v="1"/>
    <s v="Binders"/>
    <s v="Satellite Sectional Post Binders"/>
    <n v="43.41"/>
  </r>
  <r>
    <n v="6249"/>
    <s v="CA-2018-121580"/>
    <d v="2018-05-29T00:00:00"/>
    <d v="2018-06-04T00:00:00"/>
    <s v="Standard Class"/>
    <s v="ML-17410"/>
    <s v="Maris LaWare"/>
    <s v="Consumer"/>
    <s v="United States"/>
    <s v="Columbus"/>
    <x v="14"/>
    <x v="134"/>
    <x v="2"/>
    <s v="FUR-FU-10003981"/>
    <x v="0"/>
    <s v="Furnishings"/>
    <s v="Eldon Wave Desk Accessories"/>
    <n v="6.24"/>
  </r>
  <r>
    <n v="6250"/>
    <s v="CA-2018-121580"/>
    <d v="2018-05-29T00:00:00"/>
    <d v="2018-06-04T00:00:00"/>
    <s v="Standard Class"/>
    <s v="ML-17410"/>
    <s v="Maris LaWare"/>
    <s v="Consumer"/>
    <s v="United States"/>
    <s v="Columbus"/>
    <x v="14"/>
    <x v="134"/>
    <x v="2"/>
    <s v="OFF-AP-10001564"/>
    <x v="1"/>
    <s v="Appliances"/>
    <s v="Hoover Commercial Lightweight Upright Vacuum with E-Z Empty Dirt Cup"/>
    <n v="465.16"/>
  </r>
  <r>
    <n v="6251"/>
    <s v="CA-2018-121580"/>
    <d v="2018-05-29T00:00:00"/>
    <d v="2018-06-04T00:00:00"/>
    <s v="Standard Class"/>
    <s v="ML-17410"/>
    <s v="Maris LaWare"/>
    <s v="Consumer"/>
    <s v="United States"/>
    <s v="Columbus"/>
    <x v="14"/>
    <x v="134"/>
    <x v="2"/>
    <s v="OFF-PA-10004082"/>
    <x v="1"/>
    <s v="Paper"/>
    <s v="Adams Telephone Message Book w/Frequently-Called Numbers Space, 400 Messages per Book"/>
    <n v="7.98"/>
  </r>
  <r>
    <n v="6252"/>
    <s v="CA-2015-101147"/>
    <d v="2015-12-02T00:00:00"/>
    <d v="2015-12-04T00:00:00"/>
    <s v="First Class"/>
    <s v="MC-17575"/>
    <s v="Matt Collins"/>
    <s v="Consumer"/>
    <s v="United States"/>
    <s v="Chicago"/>
    <x v="10"/>
    <x v="36"/>
    <x v="2"/>
    <s v="OFF-AP-10004249"/>
    <x v="1"/>
    <s v="Appliances"/>
    <s v="Staple holder"/>
    <n v="2.3940000000000001"/>
  </r>
  <r>
    <n v="6253"/>
    <s v="CA-2015-165806"/>
    <d v="2015-04-07T00:00:00"/>
    <d v="2015-04-07T00:00:00"/>
    <s v="Same Day"/>
    <s v="VM-21685"/>
    <s v="Valerie Mitchum"/>
    <s v="Home Office"/>
    <s v="United States"/>
    <s v="Marietta"/>
    <x v="32"/>
    <x v="509"/>
    <x v="0"/>
    <s v="OFF-PA-10003441"/>
    <x v="1"/>
    <s v="Paper"/>
    <s v="Xerox 226"/>
    <n v="58.32"/>
  </r>
  <r>
    <n v="6254"/>
    <s v="CA-2015-165806"/>
    <d v="2015-04-07T00:00:00"/>
    <d v="2015-04-07T00:00:00"/>
    <s v="Same Day"/>
    <s v="VM-21685"/>
    <s v="Valerie Mitchum"/>
    <s v="Home Office"/>
    <s v="United States"/>
    <s v="Marietta"/>
    <x v="32"/>
    <x v="509"/>
    <x v="0"/>
    <s v="TEC-PH-10004922"/>
    <x v="2"/>
    <s v="Phones"/>
    <s v="RCA Visys Integrated PBX 8-Line Router"/>
    <n v="200.97"/>
  </r>
  <r>
    <n v="6255"/>
    <s v="CA-2016-151624"/>
    <d v="2016-09-08T00:00:00"/>
    <d v="2016-09-14T00:00:00"/>
    <s v="Standard Class"/>
    <s v="VW-21775"/>
    <s v="Victoria Wilson"/>
    <s v="Corporate"/>
    <s v="United States"/>
    <s v="Montgomery"/>
    <x v="19"/>
    <x v="153"/>
    <x v="0"/>
    <s v="FUR-FU-10001731"/>
    <x v="0"/>
    <s v="Furnishings"/>
    <s v="Acrylic Self-Standing Desk Frames"/>
    <n v="21.36"/>
  </r>
  <r>
    <n v="6256"/>
    <s v="CA-2018-139444"/>
    <d v="2018-09-09T00:00:00"/>
    <d v="2018-09-15T00:00:00"/>
    <s v="Standard Class"/>
    <s v="GK-14620"/>
    <s v="Grace Kelly"/>
    <s v="Corporate"/>
    <s v="United States"/>
    <s v="Plano"/>
    <x v="5"/>
    <x v="301"/>
    <x v="2"/>
    <s v="OFF-LA-10000134"/>
    <x v="1"/>
    <s v="Labels"/>
    <s v="Avery 511"/>
    <n v="9.8559999999999999"/>
  </r>
  <r>
    <n v="6257"/>
    <s v="CA-2016-133977"/>
    <d v="2016-09-06T00:00:00"/>
    <d v="2016-09-08T00:00:00"/>
    <s v="Second Class"/>
    <s v="AT-10435"/>
    <s v="Alyssa Tate"/>
    <s v="Home Office"/>
    <s v="United States"/>
    <s v="Tamarac"/>
    <x v="2"/>
    <x v="96"/>
    <x v="0"/>
    <s v="OFF-BI-10003166"/>
    <x v="1"/>
    <s v="Binders"/>
    <s v="GBC Plasticlear Binding Covers"/>
    <n v="3.444"/>
  </r>
  <r>
    <n v="6258"/>
    <s v="CA-2018-141425"/>
    <d v="2018-11-02T00:00:00"/>
    <d v="2018-11-06T00:00:00"/>
    <s v="Second Class"/>
    <s v="AR-10825"/>
    <s v="Anthony Rawles"/>
    <s v="Corporate"/>
    <s v="United States"/>
    <s v="Columbus"/>
    <x v="24"/>
    <x v="47"/>
    <x v="3"/>
    <s v="OFF-SU-10000646"/>
    <x v="1"/>
    <s v="Supplies"/>
    <s v="Premier Automatic Letter Opener"/>
    <n v="384.59199999999998"/>
  </r>
  <r>
    <n v="6259"/>
    <s v="CA-2016-133536"/>
    <d v="2016-03-28T00:00:00"/>
    <d v="2016-03-30T00:00:00"/>
    <s v="Second Class"/>
    <s v="JH-15820"/>
    <s v="John Huston"/>
    <s v="Consumer"/>
    <s v="United States"/>
    <s v="New York City"/>
    <x v="15"/>
    <x v="29"/>
    <x v="3"/>
    <s v="OFF-EN-10004459"/>
    <x v="1"/>
    <s v="Envelopes"/>
    <s v="Security-Tint Envelopes"/>
    <n v="22.92"/>
  </r>
  <r>
    <n v="6260"/>
    <s v="CA-2016-150441"/>
    <d v="2016-08-13T00:00:00"/>
    <d v="2016-08-17T00:00:00"/>
    <s v="Second Class"/>
    <s v="RA-19285"/>
    <s v="Ralph Arnett"/>
    <s v="Consumer"/>
    <s v="United States"/>
    <s v="Richmond"/>
    <x v="14"/>
    <x v="237"/>
    <x v="2"/>
    <s v="OFF-BI-10003529"/>
    <x v="1"/>
    <s v="Binders"/>
    <s v="Avery Round Ring Poly Binders"/>
    <n v="11.36"/>
  </r>
  <r>
    <n v="6261"/>
    <s v="CA-2016-162607"/>
    <d v="2016-05-12T00:00:00"/>
    <d v="2016-05-18T00:00:00"/>
    <s v="Standard Class"/>
    <s v="RO-19780"/>
    <s v="Rose O'Brian"/>
    <s v="Consumer"/>
    <s v="United States"/>
    <s v="Seattle"/>
    <x v="4"/>
    <x v="60"/>
    <x v="1"/>
    <s v="OFF-BI-10002949"/>
    <x v="1"/>
    <s v="Binders"/>
    <s v="Prestige Round Ring Binders"/>
    <n v="14.592000000000001"/>
  </r>
  <r>
    <n v="6262"/>
    <s v="CA-2018-103506"/>
    <d v="2018-07-23T00:00:00"/>
    <d v="2018-07-27T00:00:00"/>
    <s v="Standard Class"/>
    <s v="LR-17035"/>
    <s v="Lisa Ryan"/>
    <s v="Corporate"/>
    <s v="United States"/>
    <s v="Long Beach"/>
    <x v="15"/>
    <x v="254"/>
    <x v="3"/>
    <s v="OFF-LA-10001158"/>
    <x v="1"/>
    <s v="Labels"/>
    <s v="Avery Address/Shipping Labels for Typewriters, 4&quot; x 2&quot;"/>
    <n v="41.4"/>
  </r>
  <r>
    <n v="6263"/>
    <s v="CA-2017-132479"/>
    <d v="2017-09-24T00:00:00"/>
    <d v="2017-09-26T00:00:00"/>
    <s v="First Class"/>
    <s v="MK-17905"/>
    <s v="Michael Kennedy"/>
    <s v="Corporate"/>
    <s v="United States"/>
    <s v="Rockford"/>
    <x v="10"/>
    <x v="228"/>
    <x v="2"/>
    <s v="OFF-BI-10004584"/>
    <x v="1"/>
    <s v="Binders"/>
    <s v="GBC ProClick 150 Presentation Binding System"/>
    <n v="442.37200000000001"/>
  </r>
  <r>
    <n v="6264"/>
    <s v="CA-2018-160724"/>
    <d v="2018-05-05T00:00:00"/>
    <d v="2018-05-10T00:00:00"/>
    <s v="Standard Class"/>
    <s v="YS-21880"/>
    <s v="Yana Sorensen"/>
    <s v="Corporate"/>
    <s v="United States"/>
    <s v="Columbus"/>
    <x v="32"/>
    <x v="112"/>
    <x v="0"/>
    <s v="OFF-BI-10004965"/>
    <x v="1"/>
    <s v="Binders"/>
    <s v="Ibico Covers for Plastic or Wire Binding Elements"/>
    <n v="34.5"/>
  </r>
  <r>
    <n v="6265"/>
    <s v="US-2017-115952"/>
    <d v="2017-10-06T00:00:00"/>
    <d v="2017-10-06T00:00:00"/>
    <s v="Same Day"/>
    <s v="JH-15910"/>
    <s v="Jonathan Howell"/>
    <s v="Consumer"/>
    <s v="United States"/>
    <s v="Tulsa"/>
    <x v="26"/>
    <x v="311"/>
    <x v="2"/>
    <s v="OFF-BI-10004654"/>
    <x v="1"/>
    <s v="Binders"/>
    <s v="Avery Binding System Hidden Tab Executive Style Index Sets"/>
    <n v="28.85"/>
  </r>
  <r>
    <n v="6266"/>
    <s v="CA-2015-146731"/>
    <d v="2015-11-03T00:00:00"/>
    <d v="2015-11-08T00:00:00"/>
    <s v="Standard Class"/>
    <s v="AT-10735"/>
    <s v="Annie Thurman"/>
    <s v="Consumer"/>
    <s v="United States"/>
    <s v="Nashville"/>
    <x v="18"/>
    <x v="394"/>
    <x v="0"/>
    <s v="OFF-PA-10000141"/>
    <x v="1"/>
    <s v="Paper"/>
    <s v="Ampad Evidence Wirebond Steno Books, 6&quot; x 9&quot;"/>
    <n v="3.488"/>
  </r>
  <r>
    <n v="6267"/>
    <s v="CA-2015-146731"/>
    <d v="2015-11-03T00:00:00"/>
    <d v="2015-11-08T00:00:00"/>
    <s v="Standard Class"/>
    <s v="AT-10735"/>
    <s v="Annie Thurman"/>
    <s v="Consumer"/>
    <s v="United States"/>
    <s v="Nashville"/>
    <x v="18"/>
    <x v="394"/>
    <x v="0"/>
    <s v="OFF-PA-10001019"/>
    <x v="1"/>
    <s v="Paper"/>
    <s v="Xerox 1884"/>
    <n v="143.85599999999999"/>
  </r>
  <r>
    <n v="6268"/>
    <s v="CA-2016-115392"/>
    <d v="2016-10-01T00:00:00"/>
    <d v="2016-10-04T00:00:00"/>
    <s v="Second Class"/>
    <s v="RM-19675"/>
    <s v="Robert Marley"/>
    <s v="Home Office"/>
    <s v="United States"/>
    <s v="Cambridge"/>
    <x v="31"/>
    <x v="564"/>
    <x v="3"/>
    <s v="TEC-PH-10002496"/>
    <x v="2"/>
    <s v="Phones"/>
    <s v="Cisco SPA301"/>
    <n v="311.98"/>
  </r>
  <r>
    <n v="6269"/>
    <s v="CA-2016-115392"/>
    <d v="2016-10-01T00:00:00"/>
    <d v="2016-10-04T00:00:00"/>
    <s v="Second Class"/>
    <s v="RM-19675"/>
    <s v="Robert Marley"/>
    <s v="Home Office"/>
    <s v="United States"/>
    <s v="Cambridge"/>
    <x v="31"/>
    <x v="564"/>
    <x v="3"/>
    <s v="OFF-BI-10000829"/>
    <x v="1"/>
    <s v="Binders"/>
    <s v="Avery Non-Stick Binders"/>
    <n v="22.45"/>
  </r>
  <r>
    <n v="6270"/>
    <s v="CA-2018-102379"/>
    <d v="2018-12-02T00:00:00"/>
    <d v="2018-12-06T00:00:00"/>
    <s v="Standard Class"/>
    <s v="BB-11545"/>
    <s v="Brenda Bowman"/>
    <s v="Corporate"/>
    <s v="United States"/>
    <s v="Oakland"/>
    <x v="1"/>
    <x v="232"/>
    <x v="1"/>
    <s v="TEC-PH-10001448"/>
    <x v="2"/>
    <s v="Phones"/>
    <s v="Anker Astro 15000mAh USB Portable Charger"/>
    <n v="39.991999999999997"/>
  </r>
  <r>
    <n v="6271"/>
    <s v="CA-2018-102379"/>
    <d v="2018-12-02T00:00:00"/>
    <d v="2018-12-06T00:00:00"/>
    <s v="Standard Class"/>
    <s v="BB-11545"/>
    <s v="Brenda Bowman"/>
    <s v="Corporate"/>
    <s v="United States"/>
    <s v="Oakland"/>
    <x v="1"/>
    <x v="232"/>
    <x v="1"/>
    <s v="FUR-CH-10004983"/>
    <x v="0"/>
    <s v="Chairs"/>
    <s v="Office Star - Mid Back Dual function Ergonomic High Back Chair with 2-Way Adjustable Arms"/>
    <n v="1159.056"/>
  </r>
  <r>
    <n v="6272"/>
    <s v="CA-2018-102379"/>
    <d v="2018-12-02T00:00:00"/>
    <d v="2018-12-06T00:00:00"/>
    <s v="Standard Class"/>
    <s v="BB-11545"/>
    <s v="Brenda Bowman"/>
    <s v="Corporate"/>
    <s v="United States"/>
    <s v="Oakland"/>
    <x v="1"/>
    <x v="232"/>
    <x v="1"/>
    <s v="OFF-AR-10004022"/>
    <x v="1"/>
    <s v="Art"/>
    <s v="Panasonic KP-380BK Classic Electric Pencil Sharpener"/>
    <n v="179.9"/>
  </r>
  <r>
    <n v="6273"/>
    <s v="CA-2018-149706"/>
    <d v="2018-12-11T00:00:00"/>
    <d v="2018-12-12T00:00:00"/>
    <s v="First Class"/>
    <s v="AS-10285"/>
    <s v="Alejandro Savely"/>
    <s v="Corporate"/>
    <s v="United States"/>
    <s v="Palatine"/>
    <x v="10"/>
    <x v="565"/>
    <x v="2"/>
    <s v="TEC-AC-10001284"/>
    <x v="2"/>
    <s v="Accessories"/>
    <s v="Enermax Briskie RF Wireless Keyboard and Mouse Combo"/>
    <n v="116.312"/>
  </r>
  <r>
    <n v="6274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FUR-FU-10001847"/>
    <x v="0"/>
    <s v="Furnishings"/>
    <s v="Eldon Image Series Black Desk Accessories"/>
    <n v="12.42"/>
  </r>
  <r>
    <n v="6275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TEC-AC-10004595"/>
    <x v="2"/>
    <s v="Accessories"/>
    <s v="First Data TMFD35 PIN Pad"/>
    <n v="428.4"/>
  </r>
  <r>
    <n v="6276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FUR-FU-10004164"/>
    <x v="0"/>
    <s v="Furnishings"/>
    <s v="Eldon 300 Class Desk Accessories, Black"/>
    <n v="24.75"/>
  </r>
  <r>
    <n v="6277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OFF-LA-10001074"/>
    <x v="1"/>
    <s v="Labels"/>
    <s v="Round Specialty Laser Printer Labels"/>
    <n v="87.71"/>
  </r>
  <r>
    <n v="6278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OFF-ST-10000604"/>
    <x v="1"/>
    <s v="Storage"/>
    <s v="Home/Office Personal File Carts"/>
    <n v="69.52"/>
  </r>
  <r>
    <n v="6279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TEC-PH-10000148"/>
    <x v="2"/>
    <s v="Phones"/>
    <s v="Cyber Acoustics AC-202b Speech Recognition Stereo Headset"/>
    <n v="20.783999999999999"/>
  </r>
  <r>
    <n v="6280"/>
    <s v="US-2017-139087"/>
    <d v="2017-07-17T00:00:00"/>
    <d v="2017-07-22T00:00:00"/>
    <s v="Second Class"/>
    <s v="DK-13375"/>
    <s v="Dennis Kane"/>
    <s v="Consumer"/>
    <s v="United States"/>
    <s v="Seattle"/>
    <x v="4"/>
    <x v="59"/>
    <x v="1"/>
    <s v="OFF-BI-10000042"/>
    <x v="1"/>
    <s v="Binders"/>
    <s v="Pressboard Data Binder, Crimson, 12&quot; X 8 1/2&quot;"/>
    <n v="12.816000000000001"/>
  </r>
  <r>
    <n v="6281"/>
    <s v="CA-2018-152226"/>
    <d v="2018-05-12T00:00:00"/>
    <d v="2018-05-16T00:00:00"/>
    <s v="Standard Class"/>
    <s v="JH-15910"/>
    <s v="Jonathan Howell"/>
    <s v="Consumer"/>
    <s v="United States"/>
    <s v="Cincinnati"/>
    <x v="24"/>
    <x v="93"/>
    <x v="3"/>
    <s v="OFF-LA-10000443"/>
    <x v="1"/>
    <s v="Labels"/>
    <s v="Avery 501"/>
    <n v="5.9039999999999999"/>
  </r>
  <r>
    <n v="6282"/>
    <s v="CA-2016-116484"/>
    <d v="2016-11-20T00:00:00"/>
    <d v="2016-11-26T00:00:00"/>
    <s v="Standard Class"/>
    <s v="JK-15205"/>
    <s v="Jamie Kunitz"/>
    <s v="Consumer"/>
    <s v="United States"/>
    <s v="Marion"/>
    <x v="24"/>
    <x v="367"/>
    <x v="3"/>
    <s v="FUR-FU-10002874"/>
    <x v="0"/>
    <s v="Furnishings"/>
    <s v="Ultra Commercial Grade Dual Valve Door Closer"/>
    <n v="63.823999999999998"/>
  </r>
  <r>
    <n v="6283"/>
    <s v="CA-2016-116484"/>
    <d v="2016-11-20T00:00:00"/>
    <d v="2016-11-26T00:00:00"/>
    <s v="Standard Class"/>
    <s v="JK-15205"/>
    <s v="Jamie Kunitz"/>
    <s v="Consumer"/>
    <s v="United States"/>
    <s v="Marion"/>
    <x v="24"/>
    <x v="367"/>
    <x v="3"/>
    <s v="OFF-ST-10003994"/>
    <x v="1"/>
    <s v="Storage"/>
    <s v="Belkin 19&quot; Center-Weighted Shelf, Gray"/>
    <n v="141.55199999999999"/>
  </r>
  <r>
    <n v="6284"/>
    <s v="CA-2017-100944"/>
    <d v="2017-09-24T00:00:00"/>
    <d v="2017-09-28T00:00:00"/>
    <s v="Standard Class"/>
    <s v="EH-13765"/>
    <s v="Edward Hooks"/>
    <s v="Corporate"/>
    <s v="United States"/>
    <s v="Los Angeles"/>
    <x v="1"/>
    <x v="13"/>
    <x v="1"/>
    <s v="OFF-EN-10001453"/>
    <x v="1"/>
    <s v="Envelopes"/>
    <s v="Tyvek Interoffice Envelopes, 9 1/2&quot; x 12 1/2&quot;, 100/Box"/>
    <n v="304.89999999999998"/>
  </r>
  <r>
    <n v="6285"/>
    <s v="CA-2017-100944"/>
    <d v="2017-09-24T00:00:00"/>
    <d v="2017-09-28T00:00:00"/>
    <s v="Standard Class"/>
    <s v="EH-13765"/>
    <s v="Edward Hooks"/>
    <s v="Corporate"/>
    <s v="United States"/>
    <s v="Los Angeles"/>
    <x v="1"/>
    <x v="13"/>
    <x v="1"/>
    <s v="FUR-CH-10000988"/>
    <x v="0"/>
    <s v="Chairs"/>
    <s v="Hon Olson Stacker Stools"/>
    <n v="563.24"/>
  </r>
  <r>
    <n v="6286"/>
    <s v="CA-2017-125080"/>
    <d v="2017-10-21T00:00:00"/>
    <d v="2017-10-26T00:00:00"/>
    <s v="Standard Class"/>
    <s v="VW-21775"/>
    <s v="Victoria Wilson"/>
    <s v="Corporate"/>
    <s v="United States"/>
    <s v="Lakewood"/>
    <x v="24"/>
    <x v="345"/>
    <x v="3"/>
    <s v="FUR-TA-10003238"/>
    <x v="0"/>
    <s v="Tables"/>
    <s v="Chromcraft Bull-Nose Wood 48&quot; x 96&quot; Rectangular Conference Tables"/>
    <n v="661.17600000000004"/>
  </r>
  <r>
    <n v="6287"/>
    <s v="CA-2017-121020"/>
    <d v="2017-10-24T00:00:00"/>
    <d v="2017-10-31T00:00:00"/>
    <s v="Standard Class"/>
    <s v="CG-12040"/>
    <s v="Catherine Glotzbach"/>
    <s v="Home Office"/>
    <s v="United States"/>
    <s v="Lebanon"/>
    <x v="18"/>
    <x v="558"/>
    <x v="0"/>
    <s v="TEC-PH-10001061"/>
    <x v="2"/>
    <s v="Phones"/>
    <s v="Apple iPhone 5C"/>
    <n v="239.976"/>
  </r>
  <r>
    <n v="6288"/>
    <s v="CA-2015-100090"/>
    <d v="2015-07-08T00:00:00"/>
    <d v="2015-07-12T00:00:00"/>
    <s v="Standard Class"/>
    <s v="EB-13705"/>
    <s v="Ed Braxton"/>
    <s v="Corporate"/>
    <s v="United States"/>
    <s v="San Francisco"/>
    <x v="1"/>
    <x v="34"/>
    <x v="1"/>
    <s v="FUR-TA-10003715"/>
    <x v="0"/>
    <s v="Tables"/>
    <s v="Hon 2111 Invitation Series Corner Table"/>
    <n v="502.488"/>
  </r>
  <r>
    <n v="6289"/>
    <s v="CA-2015-100090"/>
    <d v="2015-07-08T00:00:00"/>
    <d v="2015-07-12T00:00:00"/>
    <s v="Standard Class"/>
    <s v="EB-13705"/>
    <s v="Ed Braxton"/>
    <s v="Corporate"/>
    <s v="United States"/>
    <s v="San Francisco"/>
    <x v="1"/>
    <x v="34"/>
    <x v="1"/>
    <s v="OFF-BI-10001597"/>
    <x v="1"/>
    <s v="Binders"/>
    <s v="Wilson Jones Ledger-Size, Piano-Hinge Binder, 2&quot;, Blue"/>
    <n v="196.70400000000001"/>
  </r>
  <r>
    <n v="6290"/>
    <s v="US-2016-139675"/>
    <d v="2016-03-13T00:00:00"/>
    <d v="2016-03-18T00:00:00"/>
    <s v="Second Class"/>
    <s v="NF-18595"/>
    <s v="Nicole Fjeld"/>
    <s v="Home Office"/>
    <s v="United States"/>
    <s v="Chico"/>
    <x v="1"/>
    <x v="548"/>
    <x v="1"/>
    <s v="FUR-CH-10004063"/>
    <x v="0"/>
    <s v="Chairs"/>
    <s v="Global Deluxe High-Back Manager's Chair"/>
    <n v="915.13599999999997"/>
  </r>
  <r>
    <n v="6291"/>
    <s v="US-2016-139675"/>
    <d v="2016-03-13T00:00:00"/>
    <d v="2016-03-18T00:00:00"/>
    <s v="Second Class"/>
    <s v="NF-18595"/>
    <s v="Nicole Fjeld"/>
    <s v="Home Office"/>
    <s v="United States"/>
    <s v="Chico"/>
    <x v="1"/>
    <x v="548"/>
    <x v="1"/>
    <s v="FUR-FU-10001979"/>
    <x v="0"/>
    <s v="Furnishings"/>
    <s v="Dana Halogen Swing-Arm Architect Lamp"/>
    <n v="327.76"/>
  </r>
  <r>
    <n v="6292"/>
    <s v="CA-2018-143756"/>
    <d v="2018-12-02T00:00:00"/>
    <d v="2018-12-05T00:00:00"/>
    <s v="First Class"/>
    <s v="ME-17725"/>
    <s v="Max Engle"/>
    <s v="Consumer"/>
    <s v="United States"/>
    <s v="Salem"/>
    <x v="17"/>
    <x v="269"/>
    <x v="0"/>
    <s v="FUR-CH-10001854"/>
    <x v="0"/>
    <s v="Chairs"/>
    <s v="Office Star - Professional Matrix Back Chair with 2-to-1 Synchro Tilt and Mesh Fabric Seat"/>
    <n v="701.96"/>
  </r>
  <r>
    <n v="6293"/>
    <s v="CA-2016-151253"/>
    <d v="2016-04-22T00:00:00"/>
    <d v="2016-04-26T00:00:00"/>
    <s v="Standard Class"/>
    <s v="AZ-10750"/>
    <s v="Annie Zypern"/>
    <s v="Consumer"/>
    <s v="United States"/>
    <s v="Los Angeles"/>
    <x v="1"/>
    <x v="141"/>
    <x v="1"/>
    <s v="TEC-PH-10002923"/>
    <x v="2"/>
    <s v="Phones"/>
    <s v="Logitech B530 USBÂ HeadsetÂ -Â headsetÂ - Full size, Binaural"/>
    <n v="88.775999999999996"/>
  </r>
  <r>
    <n v="6294"/>
    <s v="CA-2016-151253"/>
    <d v="2016-04-22T00:00:00"/>
    <d v="2016-04-26T00:00:00"/>
    <s v="Standard Class"/>
    <s v="AZ-10750"/>
    <s v="Annie Zypern"/>
    <s v="Consumer"/>
    <s v="United States"/>
    <s v="Los Angeles"/>
    <x v="1"/>
    <x v="141"/>
    <x v="1"/>
    <s v="OFF-AR-10004691"/>
    <x v="1"/>
    <s v="Art"/>
    <s v="Boston 1730 StandUp Electric Pencil Sharpener"/>
    <n v="64.14"/>
  </r>
  <r>
    <n v="6295"/>
    <s v="CA-2015-141152"/>
    <d v="2015-09-16T00:00:00"/>
    <d v="2015-09-19T00:00:00"/>
    <s v="First Class"/>
    <s v="RF-19345"/>
    <s v="Randy Ferguson"/>
    <s v="Corporate"/>
    <s v="United States"/>
    <s v="New York City"/>
    <x v="15"/>
    <x v="23"/>
    <x v="3"/>
    <s v="OFF-BI-10002931"/>
    <x v="1"/>
    <s v="Binders"/>
    <s v="Avery Trapezoid Extra Heavy Duty 4&quot; Binders"/>
    <n v="33.552"/>
  </r>
  <r>
    <n v="6296"/>
    <s v="CA-2015-141313"/>
    <d v="2015-12-28T00:00:00"/>
    <d v="2016-01-01T00:00:00"/>
    <s v="Standard Class"/>
    <s v="AJ-10780"/>
    <s v="Anthony Jacobs"/>
    <s v="Corporate"/>
    <s v="United States"/>
    <s v="Beverly"/>
    <x v="31"/>
    <x v="566"/>
    <x v="3"/>
    <s v="OFF-AP-10002651"/>
    <x v="1"/>
    <s v="Appliances"/>
    <s v="Hoover Upright Vacuum With Dirt Cup"/>
    <n v="1737.18"/>
  </r>
  <r>
    <n v="6297"/>
    <s v="CA-2015-141313"/>
    <d v="2015-12-28T00:00:00"/>
    <d v="2016-01-01T00:00:00"/>
    <s v="Standard Class"/>
    <s v="AJ-10780"/>
    <s v="Anthony Jacobs"/>
    <s v="Corporate"/>
    <s v="United States"/>
    <s v="Beverly"/>
    <x v="31"/>
    <x v="566"/>
    <x v="3"/>
    <s v="OFF-ST-10000689"/>
    <x v="1"/>
    <s v="Storage"/>
    <s v="Fellowes Strictly Business Drawer File, Letter/Legal Size"/>
    <n v="704.25"/>
  </r>
  <r>
    <n v="6298"/>
    <s v="CA-2015-141313"/>
    <d v="2015-12-28T00:00:00"/>
    <d v="2016-01-01T00:00:00"/>
    <s v="Standard Class"/>
    <s v="AJ-10780"/>
    <s v="Anthony Jacobs"/>
    <s v="Corporate"/>
    <s v="United States"/>
    <s v="Beverly"/>
    <x v="31"/>
    <x v="566"/>
    <x v="3"/>
    <s v="OFF-PA-10003302"/>
    <x v="1"/>
    <s v="Paper"/>
    <s v="Xerox 1906"/>
    <n v="141.76"/>
  </r>
  <r>
    <n v="6299"/>
    <s v="CA-2015-169852"/>
    <d v="2015-10-21T00:00:00"/>
    <d v="2015-10-26T00:00:00"/>
    <s v="Standard Class"/>
    <s v="SF-20965"/>
    <s v="Sylvia Foulston"/>
    <s v="Corporate"/>
    <s v="United States"/>
    <s v="San Diego"/>
    <x v="1"/>
    <x v="142"/>
    <x v="1"/>
    <s v="OFF-BI-10001460"/>
    <x v="1"/>
    <s v="Binders"/>
    <s v="Plastic Binding Combs"/>
    <n v="36.36"/>
  </r>
  <r>
    <n v="6300"/>
    <s v="CA-2018-107314"/>
    <d v="2018-11-30T00:00:00"/>
    <d v="2018-12-03T00:00:00"/>
    <s v="First Class"/>
    <s v="MZ-17335"/>
    <s v="Maria Zettner"/>
    <s v="Home Office"/>
    <s v="United States"/>
    <s v="San Francisco"/>
    <x v="1"/>
    <x v="9"/>
    <x v="1"/>
    <s v="FUR-FU-10003489"/>
    <x v="0"/>
    <s v="Furnishings"/>
    <s v="Contemporary Borderless Frame"/>
    <n v="25.83"/>
  </r>
  <r>
    <n v="6301"/>
    <s v="US-2015-161305"/>
    <d v="2015-06-06T00:00:00"/>
    <d v="2015-06-12T00:00:00"/>
    <s v="Standard Class"/>
    <s v="SB-20170"/>
    <s v="Sarah Bern"/>
    <s v="Consumer"/>
    <s v="United States"/>
    <s v="Chicago"/>
    <x v="10"/>
    <x v="36"/>
    <x v="2"/>
    <s v="OFF-BI-10002794"/>
    <x v="1"/>
    <s v="Binders"/>
    <s v="Avery Trapezoid Ring Binder, 3&quot; Capacity, Black, 1040 sheets"/>
    <n v="24.588000000000001"/>
  </r>
  <r>
    <n v="6302"/>
    <s v="US-2015-161305"/>
    <d v="2015-06-06T00:00:00"/>
    <d v="2015-06-12T00:00:00"/>
    <s v="Standard Class"/>
    <s v="SB-20170"/>
    <s v="Sarah Bern"/>
    <s v="Consumer"/>
    <s v="United States"/>
    <s v="Chicago"/>
    <x v="10"/>
    <x v="36"/>
    <x v="2"/>
    <s v="OFF-EN-10000461"/>
    <x v="1"/>
    <s v="Envelopes"/>
    <s v="#10- 4 1/8&quot; x 9 1/2&quot; Recycled Envelopes"/>
    <n v="13.984"/>
  </r>
  <r>
    <n v="6303"/>
    <s v="CA-2018-166919"/>
    <d v="2018-11-23T00:00:00"/>
    <d v="2018-11-27T00:00:00"/>
    <s v="Standard Class"/>
    <s v="AH-10210"/>
    <s v="Alan Hwang"/>
    <s v="Consumer"/>
    <s v="United States"/>
    <s v="Dallas"/>
    <x v="5"/>
    <x v="77"/>
    <x v="2"/>
    <s v="TEC-PH-10001305"/>
    <x v="2"/>
    <s v="Phones"/>
    <s v="Panasonic KX TS208W Corded phone"/>
    <n v="195.96"/>
  </r>
  <r>
    <n v="6304"/>
    <s v="CA-2018-162712"/>
    <d v="2018-06-18T00:00:00"/>
    <d v="2018-06-20T00:00:00"/>
    <s v="Second Class"/>
    <s v="NK-18490"/>
    <s v="Neil Knudson"/>
    <s v="Home Office"/>
    <s v="United States"/>
    <s v="Corpus Christi"/>
    <x v="5"/>
    <x v="412"/>
    <x v="2"/>
    <s v="OFF-PA-10000167"/>
    <x v="1"/>
    <s v="Paper"/>
    <s v="Xerox 1925"/>
    <n v="74.352000000000004"/>
  </r>
  <r>
    <n v="6305"/>
    <s v="CA-2018-107552"/>
    <d v="2018-05-05T00:00:00"/>
    <d v="2018-05-05T00:00:00"/>
    <s v="Same Day"/>
    <s v="AI-10855"/>
    <s v="Arianne Irving"/>
    <s v="Consumer"/>
    <s v="United States"/>
    <s v="New York City"/>
    <x v="15"/>
    <x v="45"/>
    <x v="3"/>
    <s v="OFF-PA-10002947"/>
    <x v="1"/>
    <s v="Paper"/>
    <s v="Xerox 1923"/>
    <n v="6.68"/>
  </r>
  <r>
    <n v="6306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OFF-SU-10002301"/>
    <x v="1"/>
    <s v="Supplies"/>
    <s v="Serrated Blade or Curved Handle Hand Letter Openers"/>
    <n v="17.584"/>
  </r>
  <r>
    <n v="6307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FUR-CH-10003298"/>
    <x v="0"/>
    <s v="Chairs"/>
    <s v="Office Star - Contemporary Task Swivel chair with Loop Arms, Charcoal"/>
    <n v="104.78400000000001"/>
  </r>
  <r>
    <n v="6308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OFF-PA-10004353"/>
    <x v="1"/>
    <s v="Paper"/>
    <s v="Southworth 25% Cotton Premium Laser Paper and Envelopes"/>
    <n v="47.951999999999998"/>
  </r>
  <r>
    <n v="6309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FUR-CH-10000229"/>
    <x v="0"/>
    <s v="Chairs"/>
    <s v="Global Enterprise Series Seating High-Back Swivel/Tilt Chairs"/>
    <n v="650.35199999999998"/>
  </r>
  <r>
    <n v="6310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OFF-LA-10003930"/>
    <x v="1"/>
    <s v="Labels"/>
    <s v="Dot Matrix Printer Tape Reel Labels, White, 5000/Box"/>
    <n v="629.18399999999997"/>
  </r>
  <r>
    <n v="6311"/>
    <s v="CA-2017-163328"/>
    <d v="2017-11-04T00:00:00"/>
    <d v="2017-11-06T00:00:00"/>
    <s v="Second Class"/>
    <s v="TP-21565"/>
    <s v="Tracy Poddar"/>
    <s v="Corporate"/>
    <s v="United States"/>
    <s v="Eugene"/>
    <x v="21"/>
    <x v="567"/>
    <x v="1"/>
    <s v="OFF-PA-10000176"/>
    <x v="1"/>
    <s v="Paper"/>
    <s v="Xerox 1887"/>
    <n v="15.176"/>
  </r>
  <r>
    <n v="6312"/>
    <s v="CA-2015-112837"/>
    <d v="2015-09-11T00:00:00"/>
    <d v="2015-09-16T00:00:00"/>
    <s v="Standard Class"/>
    <s v="LW-17125"/>
    <s v="Liz Willingham"/>
    <s v="Consumer"/>
    <s v="United States"/>
    <s v="Oxnard"/>
    <x v="1"/>
    <x v="568"/>
    <x v="1"/>
    <s v="FUR-FU-10004006"/>
    <x v="0"/>
    <s v="Furnishings"/>
    <s v="Deflect-o DuraMat Lighweight, Studded, Beveled Mat for Low Pile Carpeting"/>
    <n v="127.95"/>
  </r>
  <r>
    <n v="6313"/>
    <s v="CA-2018-120019"/>
    <d v="2018-02-16T00:00:00"/>
    <d v="2018-02-21T00:00:00"/>
    <s v="Standard Class"/>
    <s v="NG-18355"/>
    <s v="Nat Gilpin"/>
    <s v="Corporate"/>
    <s v="United States"/>
    <s v="Fairfield"/>
    <x v="29"/>
    <x v="69"/>
    <x v="3"/>
    <s v="OFF-ST-10001932"/>
    <x v="1"/>
    <s v="Storage"/>
    <s v="Fellowes Staxonsteel Drawer Files"/>
    <n v="579.51"/>
  </r>
  <r>
    <n v="6314"/>
    <s v="CA-2018-120019"/>
    <d v="2018-02-16T00:00:00"/>
    <d v="2018-02-21T00:00:00"/>
    <s v="Standard Class"/>
    <s v="NG-18355"/>
    <s v="Nat Gilpin"/>
    <s v="Corporate"/>
    <s v="United States"/>
    <s v="Fairfield"/>
    <x v="29"/>
    <x v="69"/>
    <x v="3"/>
    <s v="TEC-PH-10000923"/>
    <x v="2"/>
    <s v="Phones"/>
    <s v="Belkin SportFit Armband For iPhone 5s/5c, Fuchsia"/>
    <n v="14.99"/>
  </r>
  <r>
    <n v="6315"/>
    <s v="CA-2015-100762"/>
    <d v="2015-11-24T00:00:00"/>
    <d v="2015-11-29T00:00:00"/>
    <s v="Standard Class"/>
    <s v="NG-18355"/>
    <s v="Nat Gilpin"/>
    <s v="Corporate"/>
    <s v="United States"/>
    <s v="Jackson"/>
    <x v="12"/>
    <x v="30"/>
    <x v="2"/>
    <s v="OFF-AR-10000380"/>
    <x v="1"/>
    <s v="Art"/>
    <s v="Hunt PowerHouse Electric Pencil Sharpener, Blue"/>
    <n v="151.91999999999999"/>
  </r>
  <r>
    <n v="6316"/>
    <s v="CA-2015-100762"/>
    <d v="2015-11-24T00:00:00"/>
    <d v="2015-11-29T00:00:00"/>
    <s v="Standard Class"/>
    <s v="NG-18355"/>
    <s v="Nat Gilpin"/>
    <s v="Corporate"/>
    <s v="United States"/>
    <s v="Jackson"/>
    <x v="12"/>
    <x v="30"/>
    <x v="2"/>
    <s v="OFF-LA-10003930"/>
    <x v="1"/>
    <s v="Labels"/>
    <s v="Dot Matrix Printer Tape Reel Labels, White, 5000/Box"/>
    <n v="196.62"/>
  </r>
  <r>
    <n v="6317"/>
    <s v="CA-2015-100762"/>
    <d v="2015-11-24T00:00:00"/>
    <d v="2015-11-29T00:00:00"/>
    <s v="Standard Class"/>
    <s v="NG-18355"/>
    <s v="Nat Gilpin"/>
    <s v="Corporate"/>
    <s v="United States"/>
    <s v="Jackson"/>
    <x v="12"/>
    <x v="30"/>
    <x v="2"/>
    <s v="OFF-PA-10001815"/>
    <x v="1"/>
    <s v="Paper"/>
    <s v="Xerox 1885"/>
    <n v="144.12"/>
  </r>
  <r>
    <n v="6318"/>
    <s v="CA-2015-100762"/>
    <d v="2015-11-24T00:00:00"/>
    <d v="2015-11-29T00:00:00"/>
    <s v="Standard Class"/>
    <s v="NG-18355"/>
    <s v="Nat Gilpin"/>
    <s v="Corporate"/>
    <s v="United States"/>
    <s v="Jackson"/>
    <x v="12"/>
    <x v="30"/>
    <x v="2"/>
    <s v="OFF-PA-10004082"/>
    <x v="1"/>
    <s v="Paper"/>
    <s v="Adams Telephone Message Book w/Frequently-Called Numbers Space, 400 Messages per Book"/>
    <n v="15.96"/>
  </r>
  <r>
    <n v="6319"/>
    <s v="CA-2018-161459"/>
    <d v="2018-11-25T00:00:00"/>
    <d v="2018-11-29T00:00:00"/>
    <s v="Second Class"/>
    <s v="EB-13750"/>
    <s v="Edward Becker"/>
    <s v="Corporate"/>
    <s v="United States"/>
    <s v="Laguna Niguel"/>
    <x v="1"/>
    <x v="286"/>
    <x v="1"/>
    <s v="TEC-PH-10004071"/>
    <x v="2"/>
    <s v="Phones"/>
    <s v="PayAnywhere Card Reader"/>
    <n v="39.96"/>
  </r>
  <r>
    <n v="6320"/>
    <s v="CA-2018-161459"/>
    <d v="2018-11-25T00:00:00"/>
    <d v="2018-11-29T00:00:00"/>
    <s v="Second Class"/>
    <s v="EB-13750"/>
    <s v="Edward Becker"/>
    <s v="Corporate"/>
    <s v="United States"/>
    <s v="Laguna Niguel"/>
    <x v="1"/>
    <x v="286"/>
    <x v="1"/>
    <s v="OFF-PA-10002377"/>
    <x v="1"/>
    <s v="Paper"/>
    <s v="Adams Telephone Message Book W/Dividers/Space For Phone Numbers, 5 1/4&quot;X8 1/2&quot;, 200/Messages"/>
    <n v="34.08"/>
  </r>
  <r>
    <n v="6321"/>
    <s v="CA-2018-160017"/>
    <d v="2018-09-28T00:00:00"/>
    <d v="2018-10-02T00:00:00"/>
    <s v="Standard Class"/>
    <s v="SP-20860"/>
    <s v="Sung Pak"/>
    <s v="Corporate"/>
    <s v="United States"/>
    <s v="Jacksonville"/>
    <x v="2"/>
    <x v="133"/>
    <x v="0"/>
    <s v="OFF-PA-10001800"/>
    <x v="1"/>
    <s v="Paper"/>
    <s v="Xerox 220"/>
    <n v="10.368"/>
  </r>
  <r>
    <n v="6322"/>
    <s v="CA-2015-123316"/>
    <d v="2015-10-13T00:00:00"/>
    <d v="2015-10-17T00:00:00"/>
    <s v="Standard Class"/>
    <s v="SP-20545"/>
    <s v="Sibella Parks"/>
    <s v="Corporate"/>
    <s v="United States"/>
    <s v="Mount Vernon"/>
    <x v="15"/>
    <x v="184"/>
    <x v="3"/>
    <s v="OFF-BI-10002764"/>
    <x v="1"/>
    <s v="Binders"/>
    <s v="Recycled Pressboard Report Cover with Reinforced Top Hinge"/>
    <n v="7.7519999999999998"/>
  </r>
  <r>
    <n v="6323"/>
    <s v="CA-2015-141299"/>
    <d v="2015-06-03T00:00:00"/>
    <d v="2015-06-07T00:00:00"/>
    <s v="Second Class"/>
    <s v="RB-19795"/>
    <s v="Ross Baird"/>
    <s v="Home Office"/>
    <s v="United States"/>
    <s v="Midland"/>
    <x v="12"/>
    <x v="373"/>
    <x v="2"/>
    <s v="OFF-EN-10004459"/>
    <x v="1"/>
    <s v="Envelopes"/>
    <s v="Security-Tint Envelopes"/>
    <n v="15.28"/>
  </r>
  <r>
    <n v="6324"/>
    <s v="CA-2015-104402"/>
    <d v="2015-06-17T00:00:00"/>
    <d v="2015-06-23T00:00:00"/>
    <s v="Standard Class"/>
    <s v="DB-13660"/>
    <s v="Duane Benoit"/>
    <s v="Consumer"/>
    <s v="United States"/>
    <s v="Newark"/>
    <x v="13"/>
    <x v="284"/>
    <x v="3"/>
    <s v="TEC-MA-10000423"/>
    <x v="2"/>
    <s v="Machines"/>
    <s v="Texas Instruments TI-34 Scientific Calculator"/>
    <n v="65.97"/>
  </r>
  <r>
    <n v="6325"/>
    <s v="CA-2016-110289"/>
    <d v="2016-10-29T00:00:00"/>
    <d v="2016-11-02T00:00:00"/>
    <s v="Standard Class"/>
    <s v="NB-18655"/>
    <s v="Nona Balk"/>
    <s v="Corporate"/>
    <s v="United States"/>
    <s v="San Francisco"/>
    <x v="1"/>
    <x v="9"/>
    <x v="1"/>
    <s v="OFF-PA-10002986"/>
    <x v="1"/>
    <s v="Paper"/>
    <s v="Xerox 1898"/>
    <n v="33.4"/>
  </r>
  <r>
    <n v="6326"/>
    <s v="CA-2016-110289"/>
    <d v="2016-10-29T00:00:00"/>
    <d v="2016-11-02T00:00:00"/>
    <s v="Standard Class"/>
    <s v="NB-18655"/>
    <s v="Nona Balk"/>
    <s v="Corporate"/>
    <s v="United States"/>
    <s v="San Francisco"/>
    <x v="1"/>
    <x v="9"/>
    <x v="1"/>
    <s v="OFF-EN-10001434"/>
    <x v="1"/>
    <s v="Envelopes"/>
    <s v="Strathmore #10 Envelopes, Ultimate White"/>
    <n v="210.84"/>
  </r>
  <r>
    <n v="6327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ST-10000760"/>
    <x v="1"/>
    <s v="Storage"/>
    <s v="Eldon Fold 'N Roll Cart System"/>
    <n v="13.98"/>
  </r>
  <r>
    <n v="6328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FUR-FU-10002918"/>
    <x v="0"/>
    <s v="Furnishings"/>
    <s v="Eldon ClusterMat Chair Mat with Cordless Antistatic Protection"/>
    <n v="272.94"/>
  </r>
  <r>
    <n v="6329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BI-10000605"/>
    <x v="1"/>
    <s v="Binders"/>
    <s v="Acco Pressboard Covers with Storage Hooks, 9 1/2&quot; x 11&quot;, Executive Red"/>
    <n v="19.05"/>
  </r>
  <r>
    <n v="6330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AP-10002311"/>
    <x v="1"/>
    <s v="Appliances"/>
    <s v="Holmes Replacement Filter for HEPA Air Cleaner, Very Large Room, HEPA Filter"/>
    <n v="247.71600000000001"/>
  </r>
  <r>
    <n v="6331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ST-10003123"/>
    <x v="1"/>
    <s v="Storage"/>
    <s v="Fellowes Bases and Tops For Staxonsteel/High-Stak Systems"/>
    <n v="66.58"/>
  </r>
  <r>
    <n v="6332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AR-10004456"/>
    <x v="1"/>
    <s v="Art"/>
    <s v="Panasonic KP-4ABK Battery-Operated Pencil Sharpener"/>
    <n v="43.92"/>
  </r>
  <r>
    <n v="6333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FUR-FU-10002268"/>
    <x v="0"/>
    <s v="Furnishings"/>
    <s v="Ultra Door Push Plate"/>
    <n v="14.73"/>
  </r>
  <r>
    <n v="6334"/>
    <s v="CA-2015-167927"/>
    <d v="2015-01-20T00:00:00"/>
    <d v="2015-01-26T00:00:00"/>
    <s v="Standard Class"/>
    <s v="XP-21865"/>
    <s v="Xylona Preis"/>
    <s v="Consumer"/>
    <s v="United States"/>
    <s v="Westland"/>
    <x v="12"/>
    <x v="20"/>
    <x v="2"/>
    <s v="OFF-BI-10004364"/>
    <x v="1"/>
    <s v="Binders"/>
    <s v="Storex Dura Pro Binders"/>
    <n v="29.7"/>
  </r>
  <r>
    <n v="6335"/>
    <s v="CA-2015-133305"/>
    <d v="2015-07-11T00:00:00"/>
    <d v="2015-07-15T00:00:00"/>
    <s v="Standard Class"/>
    <s v="MH-17455"/>
    <s v="Mark Hamilton"/>
    <s v="Consumer"/>
    <s v="United States"/>
    <s v="New York City"/>
    <x v="15"/>
    <x v="164"/>
    <x v="3"/>
    <s v="OFF-PA-10001970"/>
    <x v="1"/>
    <s v="Paper"/>
    <s v="Xerox 1881"/>
    <n v="49.12"/>
  </r>
  <r>
    <n v="6336"/>
    <s v="CA-2015-133305"/>
    <d v="2015-07-11T00:00:00"/>
    <d v="2015-07-15T00:00:00"/>
    <s v="Standard Class"/>
    <s v="MH-17455"/>
    <s v="Mark Hamilton"/>
    <s v="Consumer"/>
    <s v="United States"/>
    <s v="New York City"/>
    <x v="15"/>
    <x v="164"/>
    <x v="3"/>
    <s v="OFF-BI-10002954"/>
    <x v="1"/>
    <s v="Binders"/>
    <s v="Newell 3-Hole Punched Plastic Slotted Magazine Holders for Binders"/>
    <n v="18.28"/>
  </r>
  <r>
    <n v="6337"/>
    <s v="CA-2017-165995"/>
    <d v="2017-08-30T00:00:00"/>
    <d v="2017-09-06T00:00:00"/>
    <s v="Standard Class"/>
    <s v="BG-11740"/>
    <s v="Bruce Geld"/>
    <s v="Consumer"/>
    <s v="United States"/>
    <s v="Los Angeles"/>
    <x v="1"/>
    <x v="141"/>
    <x v="1"/>
    <s v="FUR-FU-10000672"/>
    <x v="0"/>
    <s v="Furnishings"/>
    <s v="Executive Impressions 10&quot; Spectator Wall Clock"/>
    <n v="47.04"/>
  </r>
  <r>
    <n v="6338"/>
    <s v="CA-2017-165995"/>
    <d v="2017-08-30T00:00:00"/>
    <d v="2017-09-06T00:00:00"/>
    <s v="Standard Class"/>
    <s v="BG-11740"/>
    <s v="Bruce Geld"/>
    <s v="Consumer"/>
    <s v="United States"/>
    <s v="Los Angeles"/>
    <x v="1"/>
    <x v="141"/>
    <x v="1"/>
    <s v="TEC-PH-10004908"/>
    <x v="2"/>
    <s v="Phones"/>
    <s v="Panasonic KX TS3282W Corded phone"/>
    <n v="339.96"/>
  </r>
  <r>
    <n v="6339"/>
    <s v="CA-2018-143112"/>
    <d v="2018-10-05T00:00:00"/>
    <d v="2018-10-09T00:00:00"/>
    <s v="Standard Class"/>
    <s v="TS-21370"/>
    <s v="Todd Sumrall"/>
    <s v="Corporate"/>
    <s v="United States"/>
    <s v="New York City"/>
    <x v="15"/>
    <x v="45"/>
    <x v="3"/>
    <s v="TEC-PH-10003095"/>
    <x v="2"/>
    <s v="Phones"/>
    <s v="Samsung HM1900 Bluetooth Headset"/>
    <n v="87.8"/>
  </r>
  <r>
    <n v="6340"/>
    <s v="CA-2018-143112"/>
    <d v="2018-10-05T00:00:00"/>
    <d v="2018-10-09T00:00:00"/>
    <s v="Standard Class"/>
    <s v="TS-21370"/>
    <s v="Todd Sumrall"/>
    <s v="Corporate"/>
    <s v="United States"/>
    <s v="New York City"/>
    <x v="15"/>
    <x v="45"/>
    <x v="3"/>
    <s v="FUR-CH-10002880"/>
    <x v="0"/>
    <s v="Chairs"/>
    <s v="Global High-Back Leather Tilter, Burgundy"/>
    <n v="221.38200000000001"/>
  </r>
  <r>
    <n v="6341"/>
    <s v="CA-2018-143112"/>
    <d v="2018-10-05T00:00:00"/>
    <d v="2018-10-09T00:00:00"/>
    <s v="Standard Class"/>
    <s v="TS-21370"/>
    <s v="Todd Sumrall"/>
    <s v="Corporate"/>
    <s v="United States"/>
    <s v="New York City"/>
    <x v="15"/>
    <x v="45"/>
    <x v="3"/>
    <s v="TEC-MA-10001047"/>
    <x v="2"/>
    <s v="Machines"/>
    <s v="3D Systems Cube Printer, 2nd Generation, Magenta"/>
    <n v="5199.96"/>
  </r>
  <r>
    <n v="6342"/>
    <s v="US-2017-105830"/>
    <d v="2017-12-31T00:00:00"/>
    <d v="2018-01-02T00:00:00"/>
    <s v="First Class"/>
    <s v="DB-13660"/>
    <s v="Duane Benoit"/>
    <s v="Consumer"/>
    <s v="United States"/>
    <s v="Lancaster"/>
    <x v="24"/>
    <x v="402"/>
    <x v="3"/>
    <s v="OFF-ST-10002554"/>
    <x v="1"/>
    <s v="Storage"/>
    <s v="Tennsco Industrial Shelving"/>
    <n v="156.512"/>
  </r>
  <r>
    <n v="6343"/>
    <s v="CA-2016-146255"/>
    <d v="2016-03-07T00:00:00"/>
    <d v="2016-03-10T00:00:00"/>
    <s v="First Class"/>
    <s v="EM-14140"/>
    <s v="Eugene Moren"/>
    <s v="Home Office"/>
    <s v="United States"/>
    <s v="Newark"/>
    <x v="13"/>
    <x v="284"/>
    <x v="3"/>
    <s v="TEC-AC-10004469"/>
    <x v="2"/>
    <s v="Accessories"/>
    <s v="Microsoft Sculpt Comfort Mouse"/>
    <n v="119.85"/>
  </r>
  <r>
    <n v="6344"/>
    <s v="CA-2016-146255"/>
    <d v="2016-03-07T00:00:00"/>
    <d v="2016-03-10T00:00:00"/>
    <s v="First Class"/>
    <s v="EM-14140"/>
    <s v="Eugene Moren"/>
    <s v="Home Office"/>
    <s v="United States"/>
    <s v="Newark"/>
    <x v="13"/>
    <x v="284"/>
    <x v="3"/>
    <s v="OFF-BI-10000309"/>
    <x v="1"/>
    <s v="Binders"/>
    <s v="GBC Twin Loop Wire Binding Elements, 9/16&quot; Spine, Black"/>
    <n v="30.44"/>
  </r>
  <r>
    <n v="6345"/>
    <s v="CA-2016-146255"/>
    <d v="2016-03-07T00:00:00"/>
    <d v="2016-03-10T00:00:00"/>
    <s v="First Class"/>
    <s v="EM-14140"/>
    <s v="Eugene Moren"/>
    <s v="Home Office"/>
    <s v="United States"/>
    <s v="Newark"/>
    <x v="13"/>
    <x v="284"/>
    <x v="3"/>
    <s v="OFF-BI-10001765"/>
    <x v="1"/>
    <s v="Binders"/>
    <s v="Wilson Jones Heavy-Duty Casebound Ring Binders with Metal Hinges"/>
    <n v="69.28"/>
  </r>
  <r>
    <n v="6346"/>
    <s v="CA-2016-146255"/>
    <d v="2016-03-07T00:00:00"/>
    <d v="2016-03-10T00:00:00"/>
    <s v="First Class"/>
    <s v="EM-14140"/>
    <s v="Eugene Moren"/>
    <s v="Home Office"/>
    <s v="United States"/>
    <s v="Newark"/>
    <x v="13"/>
    <x v="284"/>
    <x v="3"/>
    <s v="TEC-PH-10001619"/>
    <x v="2"/>
    <s v="Phones"/>
    <s v="LG G3"/>
    <n v="587.97"/>
  </r>
  <r>
    <n v="6347"/>
    <s v="CA-2018-104822"/>
    <d v="2018-10-20T00:00:00"/>
    <d v="2018-10-20T00:00:00"/>
    <s v="Same Day"/>
    <s v="RB-19465"/>
    <s v="Rick Bensley"/>
    <s v="Home Office"/>
    <s v="United States"/>
    <s v="New York City"/>
    <x v="15"/>
    <x v="23"/>
    <x v="3"/>
    <s v="OFF-LA-10002034"/>
    <x v="1"/>
    <s v="Labels"/>
    <s v="Avery 478"/>
    <n v="24.55"/>
  </r>
  <r>
    <n v="6348"/>
    <s v="CA-2016-104486"/>
    <d v="2016-05-01T00:00:00"/>
    <d v="2016-05-06T00:00:00"/>
    <s v="Standard Class"/>
    <s v="PO-18850"/>
    <s v="Patrick O'Brill"/>
    <s v="Consumer"/>
    <s v="United States"/>
    <s v="San Francisco"/>
    <x v="1"/>
    <x v="9"/>
    <x v="1"/>
    <s v="OFF-BI-10000309"/>
    <x v="1"/>
    <s v="Binders"/>
    <s v="GBC Twin Loop Wire Binding Elements, 9/16&quot; Spine, Black"/>
    <n v="12.176"/>
  </r>
  <r>
    <n v="6349"/>
    <s v="CA-2016-104486"/>
    <d v="2016-05-01T00:00:00"/>
    <d v="2016-05-06T00:00:00"/>
    <s v="Standard Class"/>
    <s v="PO-18850"/>
    <s v="Patrick O'Brill"/>
    <s v="Consumer"/>
    <s v="United States"/>
    <s v="San Francisco"/>
    <x v="1"/>
    <x v="9"/>
    <x v="1"/>
    <s v="OFF-ST-10000876"/>
    <x v="1"/>
    <s v="Storage"/>
    <s v="Eldon Simplefile Box Office"/>
    <n v="37.32"/>
  </r>
  <r>
    <n v="6350"/>
    <s v="CA-2016-104486"/>
    <d v="2016-05-01T00:00:00"/>
    <d v="2016-05-06T00:00:00"/>
    <s v="Standard Class"/>
    <s v="PO-18850"/>
    <s v="Patrick O'Brill"/>
    <s v="Consumer"/>
    <s v="United States"/>
    <s v="San Francisco"/>
    <x v="1"/>
    <x v="9"/>
    <x v="1"/>
    <s v="OFF-SU-10002573"/>
    <x v="1"/>
    <s v="Supplies"/>
    <s v="Acme 10&quot; Easy Grip Assistive Scissors"/>
    <n v="35.06"/>
  </r>
  <r>
    <n v="6351"/>
    <s v="CA-2018-161557"/>
    <d v="2018-09-03T00:00:00"/>
    <d v="2018-09-08T00:00:00"/>
    <s v="Standard Class"/>
    <s v="AG-10900"/>
    <s v="Arthur Gainer"/>
    <s v="Consumer"/>
    <s v="United States"/>
    <s v="Dallas"/>
    <x v="5"/>
    <x v="162"/>
    <x v="2"/>
    <s v="FUR-FU-10004622"/>
    <x v="0"/>
    <s v="Furnishings"/>
    <s v="Eldon Advantage Foldable Chair Mats for Low Pile Carpets"/>
    <n v="108.4"/>
  </r>
  <r>
    <n v="6352"/>
    <s v="CA-2018-161130"/>
    <d v="2018-11-03T00:00:00"/>
    <d v="2018-11-08T00:00:00"/>
    <s v="Standard Class"/>
    <s v="BF-11275"/>
    <s v="Beth Fritzler"/>
    <s v="Corporate"/>
    <s v="United States"/>
    <s v="Miami"/>
    <x v="2"/>
    <x v="327"/>
    <x v="0"/>
    <s v="TEC-PH-10002549"/>
    <x v="2"/>
    <s v="Phones"/>
    <s v="Polycom SoundPoint IP 450 VoIP phone"/>
    <n v="361.37599999999998"/>
  </r>
  <r>
    <n v="6353"/>
    <s v="US-2016-161347"/>
    <d v="2016-09-13T00:00:00"/>
    <d v="2016-09-19T00:00:00"/>
    <s v="Standard Class"/>
    <s v="HG-14845"/>
    <s v="Harry Greene"/>
    <s v="Consumer"/>
    <s v="United States"/>
    <s v="Philadelphia"/>
    <x v="9"/>
    <x v="74"/>
    <x v="3"/>
    <s v="OFF-BI-10004209"/>
    <x v="1"/>
    <s v="Binders"/>
    <s v="Fellowes Twister Kit, Gray/Clear, 3/pkg"/>
    <n v="2.4119999999999999"/>
  </r>
  <r>
    <n v="6354"/>
    <s v="US-2016-109015"/>
    <d v="2016-09-06T00:00:00"/>
    <d v="2016-09-12T00:00:00"/>
    <s v="Standard Class"/>
    <s v="BS-11590"/>
    <s v="Brendan Sweed"/>
    <s v="Corporate"/>
    <s v="United States"/>
    <s v="New York City"/>
    <x v="15"/>
    <x v="164"/>
    <x v="3"/>
    <s v="OFF-AP-10001962"/>
    <x v="1"/>
    <s v="Appliances"/>
    <s v="Black &amp; Decker Filter for Double Action Dustbuster Cordless Vac BLDV7210"/>
    <n v="8.39"/>
  </r>
  <r>
    <n v="6355"/>
    <s v="US-2016-109015"/>
    <d v="2016-09-06T00:00:00"/>
    <d v="2016-09-12T00:00:00"/>
    <s v="Standard Class"/>
    <s v="BS-11590"/>
    <s v="Brendan Sweed"/>
    <s v="Corporate"/>
    <s v="United States"/>
    <s v="New York City"/>
    <x v="15"/>
    <x v="164"/>
    <x v="3"/>
    <s v="TEC-PH-10002922"/>
    <x v="2"/>
    <s v="Phones"/>
    <s v="ShoreTel ShorePhone IP 230 VoIP phone"/>
    <n v="337.98"/>
  </r>
  <r>
    <n v="6356"/>
    <s v="CA-2015-110611"/>
    <d v="2015-10-06T00:00:00"/>
    <d v="2015-10-13T00:00:00"/>
    <s v="Standard Class"/>
    <s v="JD-16015"/>
    <s v="Joy Daniels"/>
    <s v="Consumer"/>
    <s v="United States"/>
    <s v="Philadelphia"/>
    <x v="9"/>
    <x v="74"/>
    <x v="3"/>
    <s v="OFF-ST-10000642"/>
    <x v="1"/>
    <s v="Storage"/>
    <s v="Tennsco Lockers, Gray"/>
    <n v="83.92"/>
  </r>
  <r>
    <n v="6357"/>
    <s v="CA-2018-139080"/>
    <d v="2018-01-23T00:00:00"/>
    <d v="2018-01-28T00:00:00"/>
    <s v="Standard Class"/>
    <s v="CS-12250"/>
    <s v="Chris Selesnick"/>
    <s v="Corporate"/>
    <s v="United States"/>
    <s v="Seattle"/>
    <x v="4"/>
    <x v="5"/>
    <x v="1"/>
    <s v="OFF-BI-10001757"/>
    <x v="1"/>
    <s v="Binders"/>
    <s v="Pressboard Hanging Data Binders for Unburst Sheets"/>
    <n v="19.68"/>
  </r>
  <r>
    <n v="6358"/>
    <s v="CA-2018-139080"/>
    <d v="2018-01-23T00:00:00"/>
    <d v="2018-01-28T00:00:00"/>
    <s v="Standard Class"/>
    <s v="CS-12250"/>
    <s v="Chris Selesnick"/>
    <s v="Corporate"/>
    <s v="United States"/>
    <s v="Seattle"/>
    <x v="4"/>
    <x v="5"/>
    <x v="1"/>
    <s v="OFF-PA-10004621"/>
    <x v="1"/>
    <s v="Paper"/>
    <s v="Xerox 212"/>
    <n v="25.92"/>
  </r>
  <r>
    <n v="6359"/>
    <s v="CA-2018-139080"/>
    <d v="2018-01-23T00:00:00"/>
    <d v="2018-01-28T00:00:00"/>
    <s v="Standard Class"/>
    <s v="CS-12250"/>
    <s v="Chris Selesnick"/>
    <s v="Corporate"/>
    <s v="United States"/>
    <s v="Seattle"/>
    <x v="4"/>
    <x v="5"/>
    <x v="1"/>
    <s v="OFF-PA-10002262"/>
    <x v="1"/>
    <s v="Paper"/>
    <s v="Xerox 192"/>
    <n v="6.48"/>
  </r>
  <r>
    <n v="6360"/>
    <s v="CA-2018-139080"/>
    <d v="2018-01-23T00:00:00"/>
    <d v="2018-01-28T00:00:00"/>
    <s v="Standard Class"/>
    <s v="CS-12250"/>
    <s v="Chris Selesnick"/>
    <s v="Corporate"/>
    <s v="United States"/>
    <s v="Seattle"/>
    <x v="4"/>
    <x v="5"/>
    <x v="1"/>
    <s v="TEC-PH-10004100"/>
    <x v="2"/>
    <s v="Phones"/>
    <s v="Griffin GC17055 Auxiliary Audio Cable"/>
    <n v="86.352000000000004"/>
  </r>
  <r>
    <n v="6361"/>
    <s v="CA-2016-115693"/>
    <d v="2016-12-10T00:00:00"/>
    <d v="2016-12-15T00:00:00"/>
    <s v="Standard Class"/>
    <s v="FC-14245"/>
    <s v="Frank Carlisle"/>
    <s v="Home Office"/>
    <s v="United States"/>
    <s v="Los Angeles"/>
    <x v="1"/>
    <x v="3"/>
    <x v="1"/>
    <s v="OFF-AR-10003582"/>
    <x v="1"/>
    <s v="Art"/>
    <s v="Boston Electric Pencil Sharpener, Model 1818, Charcoal Black"/>
    <n v="56.3"/>
  </r>
  <r>
    <n v="6362"/>
    <s v="US-2015-107993"/>
    <d v="2015-11-25T00:00:00"/>
    <d v="2015-11-30T00:00:00"/>
    <s v="Standard Class"/>
    <s v="SE-20110"/>
    <s v="Sanjit Engle"/>
    <s v="Consumer"/>
    <s v="United States"/>
    <s v="Springfield"/>
    <x v="21"/>
    <x v="329"/>
    <x v="1"/>
    <s v="OFF-AR-10003179"/>
    <x v="1"/>
    <s v="Art"/>
    <s v="Dixon Ticonderoga Core-Lock Colored Pencils"/>
    <n v="51.015999999999998"/>
  </r>
  <r>
    <n v="6363"/>
    <s v="CA-2018-110443"/>
    <d v="2018-11-21T00:00:00"/>
    <d v="2018-11-25T00:00:00"/>
    <s v="Standard Class"/>
    <s v="CK-12205"/>
    <s v="Chloris Kastensmidt"/>
    <s v="Consumer"/>
    <s v="United States"/>
    <s v="Renton"/>
    <x v="4"/>
    <x v="569"/>
    <x v="1"/>
    <s v="OFF-BI-10001670"/>
    <x v="1"/>
    <s v="Binders"/>
    <s v="Vinyl Sectional Post Binders"/>
    <n v="150.80000000000001"/>
  </r>
  <r>
    <n v="6364"/>
    <s v="CA-2018-110443"/>
    <d v="2018-11-21T00:00:00"/>
    <d v="2018-11-25T00:00:00"/>
    <s v="Standard Class"/>
    <s v="CK-12205"/>
    <s v="Chloris Kastensmidt"/>
    <s v="Consumer"/>
    <s v="United States"/>
    <s v="Renton"/>
    <x v="4"/>
    <x v="569"/>
    <x v="1"/>
    <s v="TEC-MA-10002073"/>
    <x v="2"/>
    <s v="Machines"/>
    <s v="3D Systems Cube Printer, 2nd Generation, White"/>
    <n v="1039.992"/>
  </r>
  <r>
    <n v="6365"/>
    <s v="CA-2018-110443"/>
    <d v="2018-11-21T00:00:00"/>
    <d v="2018-11-25T00:00:00"/>
    <s v="Standard Class"/>
    <s v="CK-12205"/>
    <s v="Chloris Kastensmidt"/>
    <s v="Consumer"/>
    <s v="United States"/>
    <s v="Renton"/>
    <x v="4"/>
    <x v="569"/>
    <x v="1"/>
    <s v="OFF-PA-10003797"/>
    <x v="1"/>
    <s v="Paper"/>
    <s v="Xerox 209"/>
    <n v="51.84"/>
  </r>
  <r>
    <n v="6366"/>
    <s v="CA-2018-144848"/>
    <d v="2018-04-04T00:00:00"/>
    <d v="2018-04-05T00:00:00"/>
    <s v="First Class"/>
    <s v="DS-13030"/>
    <s v="Darrin Sayre"/>
    <s v="Home Office"/>
    <s v="United States"/>
    <s v="New York City"/>
    <x v="15"/>
    <x v="29"/>
    <x v="3"/>
    <s v="TEC-PH-10004006"/>
    <x v="2"/>
    <s v="Phones"/>
    <s v="Panasonic KX - TS880B Telephone"/>
    <n v="41.22"/>
  </r>
  <r>
    <n v="6367"/>
    <s v="CA-2018-144848"/>
    <d v="2018-04-04T00:00:00"/>
    <d v="2018-04-05T00:00:00"/>
    <s v="First Class"/>
    <s v="DS-13030"/>
    <s v="Darrin Sayre"/>
    <s v="Home Office"/>
    <s v="United States"/>
    <s v="New York City"/>
    <x v="15"/>
    <x v="29"/>
    <x v="3"/>
    <s v="OFF-SU-10000646"/>
    <x v="1"/>
    <s v="Supplies"/>
    <s v="Premier Automatic Letter Opener"/>
    <n v="240.37"/>
  </r>
  <r>
    <n v="6368"/>
    <s v="CA-2018-144848"/>
    <d v="2018-04-04T00:00:00"/>
    <d v="2018-04-05T00:00:00"/>
    <s v="First Class"/>
    <s v="DS-13030"/>
    <s v="Darrin Sayre"/>
    <s v="Home Office"/>
    <s v="United States"/>
    <s v="New York City"/>
    <x v="15"/>
    <x v="29"/>
    <x v="3"/>
    <s v="TEC-PH-10002262"/>
    <x v="2"/>
    <s v="Phones"/>
    <s v="LG Electronics Tone+ HBS-730 Bluetooth Headset"/>
    <n v="119.02"/>
  </r>
  <r>
    <n v="6369"/>
    <s v="US-2018-147998"/>
    <d v="2018-05-19T00:00:00"/>
    <d v="2018-05-24T00:00:00"/>
    <s v="Standard Class"/>
    <s v="SA-20830"/>
    <s v="Sue Ann Reed"/>
    <s v="Consumer"/>
    <s v="United States"/>
    <s v="San Jose"/>
    <x v="1"/>
    <x v="58"/>
    <x v="1"/>
    <s v="OFF-BI-10002082"/>
    <x v="1"/>
    <s v="Binders"/>
    <s v="GBC Twin Loop Wire Binding Elements"/>
    <n v="133.12"/>
  </r>
  <r>
    <n v="6370"/>
    <s v="CA-2017-103919"/>
    <d v="2017-10-03T00:00:00"/>
    <d v="2017-10-07T00:00:00"/>
    <s v="Standard Class"/>
    <s v="TP-21565"/>
    <s v="Tracy Poddar"/>
    <s v="Corporate"/>
    <s v="United States"/>
    <s v="Grand Prairie"/>
    <x v="5"/>
    <x v="70"/>
    <x v="2"/>
    <s v="FUR-FU-10001756"/>
    <x v="0"/>
    <s v="Furnishings"/>
    <s v="Eldon Expressions Desk Accessory, Wood Photo Frame, Mahogany"/>
    <n v="38.08"/>
  </r>
  <r>
    <n v="6371"/>
    <s v="CA-2017-113425"/>
    <d v="2017-11-21T00:00:00"/>
    <d v="2017-11-21T00:00:00"/>
    <s v="Same Day"/>
    <s v="JK-16120"/>
    <s v="Julie Kriz"/>
    <s v="Home Office"/>
    <s v="United States"/>
    <s v="New York City"/>
    <x v="15"/>
    <x v="29"/>
    <x v="3"/>
    <s v="FUR-BO-10002598"/>
    <x v="0"/>
    <s v="Bookcases"/>
    <s v="Hon Metal Bookcases, Putty"/>
    <n v="113.568"/>
  </r>
  <r>
    <n v="6372"/>
    <s v="CA-2018-143035"/>
    <d v="2018-10-03T00:00:00"/>
    <d v="2018-10-05T00:00:00"/>
    <s v="Second Class"/>
    <s v="CC-12430"/>
    <s v="Chuck Clark"/>
    <s v="Home Office"/>
    <s v="United States"/>
    <s v="New York City"/>
    <x v="15"/>
    <x v="29"/>
    <x v="3"/>
    <s v="FUR-FU-10001934"/>
    <x v="0"/>
    <s v="Furnishings"/>
    <s v="Magnifier Swing Arm Lamp"/>
    <n v="83.92"/>
  </r>
  <r>
    <n v="6373"/>
    <s v="CA-2018-143035"/>
    <d v="2018-10-03T00:00:00"/>
    <d v="2018-10-05T00:00:00"/>
    <s v="Second Class"/>
    <s v="CC-12430"/>
    <s v="Chuck Clark"/>
    <s v="Home Office"/>
    <s v="United States"/>
    <s v="New York City"/>
    <x v="15"/>
    <x v="29"/>
    <x v="3"/>
    <s v="OFF-AR-10001130"/>
    <x v="1"/>
    <s v="Art"/>
    <s v="Quartet Alpha White Chalk, 12/Pack"/>
    <n v="6.63"/>
  </r>
  <r>
    <n v="6374"/>
    <s v="CA-2018-143035"/>
    <d v="2018-10-03T00:00:00"/>
    <d v="2018-10-05T00:00:00"/>
    <s v="Second Class"/>
    <s v="CC-12430"/>
    <s v="Chuck Clark"/>
    <s v="Home Office"/>
    <s v="United States"/>
    <s v="New York City"/>
    <x v="15"/>
    <x v="29"/>
    <x v="3"/>
    <s v="TEC-AC-10002049"/>
    <x v="2"/>
    <s v="Accessories"/>
    <s v="Logitech G19 Programmable Gaming Keyboard"/>
    <n v="371.97"/>
  </r>
  <r>
    <n v="6375"/>
    <s v="CA-2015-107811"/>
    <d v="2015-04-29T00:00:00"/>
    <d v="2015-05-03T00:00:00"/>
    <s v="Standard Class"/>
    <s v="LA-16780"/>
    <s v="Laura Armstrong"/>
    <s v="Corporate"/>
    <s v="United States"/>
    <s v="Memphis"/>
    <x v="18"/>
    <x v="31"/>
    <x v="0"/>
    <s v="FUR-CH-10001394"/>
    <x v="0"/>
    <s v="Chairs"/>
    <s v="Global Leather Executive Chair"/>
    <n v="561.58399999999995"/>
  </r>
  <r>
    <n v="6376"/>
    <s v="CA-2015-107811"/>
    <d v="2015-04-29T00:00:00"/>
    <d v="2015-05-03T00:00:00"/>
    <s v="Standard Class"/>
    <s v="LA-16780"/>
    <s v="Laura Armstrong"/>
    <s v="Corporate"/>
    <s v="United States"/>
    <s v="Memphis"/>
    <x v="18"/>
    <x v="31"/>
    <x v="0"/>
    <s v="OFF-ST-10000798"/>
    <x v="1"/>
    <s v="Storage"/>
    <s v="2300 Heavy-Duty Transfer File Systems by Perma"/>
    <n v="99.92"/>
  </r>
  <r>
    <n v="6377"/>
    <s v="CA-2017-163216"/>
    <d v="2017-10-07T00:00:00"/>
    <d v="2017-10-10T00:00:00"/>
    <s v="First Class"/>
    <s v="AW-10930"/>
    <s v="Arthur Wiediger"/>
    <s v="Home Office"/>
    <s v="United States"/>
    <s v="Philadelphia"/>
    <x v="9"/>
    <x v="105"/>
    <x v="3"/>
    <s v="OFF-LA-10000134"/>
    <x v="1"/>
    <s v="Labels"/>
    <s v="Avery 511"/>
    <n v="4.9279999999999999"/>
  </r>
  <r>
    <n v="6378"/>
    <s v="US-2017-116442"/>
    <d v="2017-12-15T00:00:00"/>
    <d v="2017-12-22T00:00:00"/>
    <s v="Standard Class"/>
    <s v="BP-11230"/>
    <s v="Benjamin Patterson"/>
    <s v="Consumer"/>
    <s v="United States"/>
    <s v="Los Angeles"/>
    <x v="1"/>
    <x v="25"/>
    <x v="1"/>
    <s v="FUR-FU-10002364"/>
    <x v="0"/>
    <s v="Furnishings"/>
    <s v="Eldon Expressions Wood Desk Accessories, Oak"/>
    <n v="14.76"/>
  </r>
  <r>
    <n v="6379"/>
    <s v="CA-2018-150623"/>
    <d v="2018-04-10T00:00:00"/>
    <d v="2018-04-14T00:00:00"/>
    <s v="Standard Class"/>
    <s v="DB-13360"/>
    <s v="Dennis Bolton"/>
    <s v="Home Office"/>
    <s v="United States"/>
    <s v="Waterbury"/>
    <x v="29"/>
    <x v="504"/>
    <x v="3"/>
    <s v="TEC-AC-10004571"/>
    <x v="2"/>
    <s v="Accessories"/>
    <s v="Logitech G700s Rechargeable Gaming Mouse"/>
    <n v="99.99"/>
  </r>
  <r>
    <n v="6380"/>
    <s v="CA-2018-150623"/>
    <d v="2018-04-10T00:00:00"/>
    <d v="2018-04-14T00:00:00"/>
    <s v="Standard Class"/>
    <s v="DB-13360"/>
    <s v="Dennis Bolton"/>
    <s v="Home Office"/>
    <s v="United States"/>
    <s v="Waterbury"/>
    <x v="29"/>
    <x v="504"/>
    <x v="3"/>
    <s v="OFF-ST-10003692"/>
    <x v="1"/>
    <s v="Storage"/>
    <s v="Recycled Steel Personal File for Hanging File Folders"/>
    <n v="286.14999999999998"/>
  </r>
  <r>
    <n v="6381"/>
    <s v="US-2015-163797"/>
    <d v="2015-04-08T00:00:00"/>
    <d v="2015-04-13T00:00:00"/>
    <s v="Standard Class"/>
    <s v="PC-19000"/>
    <s v="Pauline Chand"/>
    <s v="Home Office"/>
    <s v="United States"/>
    <s v="Chandler"/>
    <x v="16"/>
    <x v="522"/>
    <x v="1"/>
    <s v="OFF-FA-10001883"/>
    <x v="1"/>
    <s v="Fasteners"/>
    <s v="Alliance Super-Size Bands, Assorted Sizes"/>
    <n v="49.792000000000002"/>
  </r>
  <r>
    <n v="6382"/>
    <s v="CA-2017-127236"/>
    <d v="2017-03-29T00:00:00"/>
    <d v="2017-04-02T00:00:00"/>
    <s v="Standard Class"/>
    <s v="TB-21595"/>
    <s v="Troy Blackwell"/>
    <s v="Consumer"/>
    <s v="United States"/>
    <s v="Springfield"/>
    <x v="24"/>
    <x v="157"/>
    <x v="3"/>
    <s v="FUR-BO-10004015"/>
    <x v="0"/>
    <s v="Bookcases"/>
    <s v="Bush Andora Bookcase, Maple/Graphite Gray Finish"/>
    <n v="299.97500000000002"/>
  </r>
  <r>
    <n v="6383"/>
    <s v="CA-2017-127236"/>
    <d v="2017-03-29T00:00:00"/>
    <d v="2017-04-02T00:00:00"/>
    <s v="Standard Class"/>
    <s v="TB-21595"/>
    <s v="Troy Blackwell"/>
    <s v="Consumer"/>
    <s v="United States"/>
    <s v="Springfield"/>
    <x v="24"/>
    <x v="157"/>
    <x v="3"/>
    <s v="TEC-PH-10000141"/>
    <x v="2"/>
    <s v="Phones"/>
    <s v="Clearsounds A400"/>
    <n v="158.376"/>
  </r>
  <r>
    <n v="6384"/>
    <s v="US-2018-104661"/>
    <d v="2018-01-15T00:00:00"/>
    <d v="2018-01-18T00:00:00"/>
    <s v="First Class"/>
    <s v="TB-21250"/>
    <s v="Tim Brockman"/>
    <s v="Consumer"/>
    <s v="United States"/>
    <s v="Austin"/>
    <x v="5"/>
    <x v="110"/>
    <x v="2"/>
    <s v="OFF-BI-10001597"/>
    <x v="1"/>
    <s v="Binders"/>
    <s v="Wilson Jones Ledger-Size, Piano-Hinge Binder, 2&quot;, Blue"/>
    <n v="32.783999999999999"/>
  </r>
  <r>
    <n v="6385"/>
    <s v="US-2018-104661"/>
    <d v="2018-01-15T00:00:00"/>
    <d v="2018-01-18T00:00:00"/>
    <s v="First Class"/>
    <s v="TB-21250"/>
    <s v="Tim Brockman"/>
    <s v="Consumer"/>
    <s v="United States"/>
    <s v="Austin"/>
    <x v="5"/>
    <x v="110"/>
    <x v="2"/>
    <s v="TEC-AC-10003628"/>
    <x v="2"/>
    <s v="Accessories"/>
    <s v="Logitech 910-002974 M325 Wireless Mouse for Web Scrolling"/>
    <n v="47.984000000000002"/>
  </r>
  <r>
    <n v="6386"/>
    <s v="US-2018-104661"/>
    <d v="2018-01-15T00:00:00"/>
    <d v="2018-01-18T00:00:00"/>
    <s v="First Class"/>
    <s v="TB-21250"/>
    <s v="Tim Brockman"/>
    <s v="Consumer"/>
    <s v="United States"/>
    <s v="Austin"/>
    <x v="5"/>
    <x v="110"/>
    <x v="2"/>
    <s v="TEC-AC-10002331"/>
    <x v="2"/>
    <s v="Accessories"/>
    <s v="Maxell 74 Minute CDR, 10/Pack"/>
    <n v="62.591999999999999"/>
  </r>
  <r>
    <n v="6387"/>
    <s v="US-2018-104661"/>
    <d v="2018-01-15T00:00:00"/>
    <d v="2018-01-18T00:00:00"/>
    <s v="First Class"/>
    <s v="TB-21250"/>
    <s v="Tim Brockman"/>
    <s v="Consumer"/>
    <s v="United States"/>
    <s v="Austin"/>
    <x v="5"/>
    <x v="110"/>
    <x v="2"/>
    <s v="OFF-BI-10001098"/>
    <x v="1"/>
    <s v="Binders"/>
    <s v="Acco D-Ring Binder w/DublLock"/>
    <n v="4.2759999999999998"/>
  </r>
  <r>
    <n v="6388"/>
    <s v="CA-2015-134103"/>
    <d v="2015-01-30T00:00:00"/>
    <d v="2015-02-04T00:00:00"/>
    <s v="Standard Class"/>
    <s v="MV-18190"/>
    <s v="Mike Vittorini"/>
    <s v="Consumer"/>
    <s v="United States"/>
    <s v="Detroit"/>
    <x v="12"/>
    <x v="151"/>
    <x v="2"/>
    <s v="OFF-PA-10001204"/>
    <x v="1"/>
    <s v="Paper"/>
    <s v="Xerox 1972"/>
    <n v="10.56"/>
  </r>
  <r>
    <n v="6389"/>
    <s v="CA-2015-134103"/>
    <d v="2015-01-30T00:00:00"/>
    <d v="2015-02-04T00:00:00"/>
    <s v="Standard Class"/>
    <s v="MV-18190"/>
    <s v="Mike Vittorini"/>
    <s v="Consumer"/>
    <s v="United States"/>
    <s v="Detroit"/>
    <x v="12"/>
    <x v="151"/>
    <x v="2"/>
    <s v="OFF-ST-10000991"/>
    <x v="1"/>
    <s v="Storage"/>
    <s v="Space Solutions HD Industrial Steel Shelving."/>
    <n v="229.94"/>
  </r>
  <r>
    <n v="6390"/>
    <s v="CA-2016-147529"/>
    <d v="2016-02-07T00:00:00"/>
    <d v="2016-02-11T00:00:00"/>
    <s v="Standard Class"/>
    <s v="DK-12835"/>
    <s v="Damala Kotsonis"/>
    <s v="Corporate"/>
    <s v="United States"/>
    <s v="Springfield"/>
    <x v="17"/>
    <x v="28"/>
    <x v="0"/>
    <s v="OFF-EN-10000056"/>
    <x v="1"/>
    <s v="Envelopes"/>
    <s v="Cameo Buff Policy Envelopes"/>
    <n v="311.14999999999998"/>
  </r>
  <r>
    <n v="6391"/>
    <s v="CA-2016-147529"/>
    <d v="2016-02-07T00:00:00"/>
    <d v="2016-02-11T00:00:00"/>
    <s v="Standard Class"/>
    <s v="DK-12835"/>
    <s v="Damala Kotsonis"/>
    <s v="Corporate"/>
    <s v="United States"/>
    <s v="Springfield"/>
    <x v="17"/>
    <x v="28"/>
    <x v="0"/>
    <s v="OFF-PA-10003349"/>
    <x v="1"/>
    <s v="Paper"/>
    <s v="Xerox 1957"/>
    <n v="12.96"/>
  </r>
  <r>
    <n v="6392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OFF-PA-10001471"/>
    <x v="1"/>
    <s v="Paper"/>
    <s v="Strathmore Photo Frame Cards"/>
    <n v="14.62"/>
  </r>
  <r>
    <n v="6393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OFF-LA-10003190"/>
    <x v="1"/>
    <s v="Labels"/>
    <s v="Avery 474"/>
    <n v="5.76"/>
  </r>
  <r>
    <n v="6394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OFF-FA-10000621"/>
    <x v="1"/>
    <s v="Fasteners"/>
    <s v="OIC Colored Binder Clips, Assorted Sizes"/>
    <n v="21.48"/>
  </r>
  <r>
    <n v="6395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FUR-FU-10002937"/>
    <x v="0"/>
    <s v="Furnishings"/>
    <s v="GE 48&quot; Fluorescent Tube, Cool White Energy Saver, 34 Watts, 30/Box"/>
    <n v="396.92"/>
  </r>
  <r>
    <n v="6396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OFF-ST-10004507"/>
    <x v="1"/>
    <s v="Storage"/>
    <s v="Advantus Rolling Storage Box"/>
    <n v="17.149999999999999"/>
  </r>
  <r>
    <n v="6397"/>
    <s v="CA-2017-129126"/>
    <d v="2017-12-14T00:00:00"/>
    <d v="2017-12-19T00:00:00"/>
    <s v="Standard Class"/>
    <s v="PK-19075"/>
    <s v="Pete Kriz"/>
    <s v="Consumer"/>
    <s v="United States"/>
    <s v="New York City"/>
    <x v="15"/>
    <x v="164"/>
    <x v="3"/>
    <s v="OFF-BI-10000279"/>
    <x v="1"/>
    <s v="Binders"/>
    <s v="Acco Recycled 2&quot; Capacity Laser Printer Hanging Data Binders"/>
    <n v="23.12"/>
  </r>
  <r>
    <n v="6398"/>
    <s v="CA-2018-131632"/>
    <d v="2018-10-31T00:00:00"/>
    <d v="2018-11-04T00:00:00"/>
    <s v="Standard Class"/>
    <s v="AH-10120"/>
    <s v="Adrian Hane"/>
    <s v="Home Office"/>
    <s v="United States"/>
    <s v="Dallas"/>
    <x v="5"/>
    <x v="162"/>
    <x v="2"/>
    <s v="OFF-AR-10003651"/>
    <x v="1"/>
    <s v="Art"/>
    <s v="Newell 350"/>
    <n v="5.2480000000000002"/>
  </r>
  <r>
    <n v="6399"/>
    <s v="CA-2018-151981"/>
    <d v="2018-08-06T00:00:00"/>
    <d v="2018-08-12T00:00:00"/>
    <s v="Standard Class"/>
    <s v="GM-14455"/>
    <s v="Gary Mitchum"/>
    <s v="Home Office"/>
    <s v="United States"/>
    <s v="Concord"/>
    <x v="38"/>
    <x v="208"/>
    <x v="3"/>
    <s v="TEC-PH-10003601"/>
    <x v="2"/>
    <s v="Phones"/>
    <s v="Ativa D5772 2-Line 5.8GHz Digital Expandable Corded/Cordless Phone System with Answering &amp; Caller ID/Call Waiting, Black/Silver"/>
    <n v="824.95"/>
  </r>
  <r>
    <n v="6400"/>
    <s v="CA-2018-151981"/>
    <d v="2018-08-06T00:00:00"/>
    <d v="2018-08-12T00:00:00"/>
    <s v="Standard Class"/>
    <s v="GM-14455"/>
    <s v="Gary Mitchum"/>
    <s v="Home Office"/>
    <s v="United States"/>
    <s v="Concord"/>
    <x v="38"/>
    <x v="208"/>
    <x v="3"/>
    <s v="OFF-LA-10002195"/>
    <x v="1"/>
    <s v="Labels"/>
    <s v="Avery 481"/>
    <n v="24.64"/>
  </r>
  <r>
    <n v="6401"/>
    <s v="CA-2018-151981"/>
    <d v="2018-08-06T00:00:00"/>
    <d v="2018-08-12T00:00:00"/>
    <s v="Standard Class"/>
    <s v="GM-14455"/>
    <s v="Gary Mitchum"/>
    <s v="Home Office"/>
    <s v="United States"/>
    <s v="Concord"/>
    <x v="38"/>
    <x v="208"/>
    <x v="3"/>
    <s v="OFF-AR-10000380"/>
    <x v="1"/>
    <s v="Art"/>
    <s v="Hunt PowerHouse Electric Pencil Sharpener, Blue"/>
    <n v="227.88"/>
  </r>
  <r>
    <n v="6402"/>
    <s v="CA-2018-125472"/>
    <d v="2018-05-30T00:00:00"/>
    <d v="2018-05-31T00:00:00"/>
    <s v="First Class"/>
    <s v="BD-11725"/>
    <s v="Bruce Degenhardt"/>
    <s v="Consumer"/>
    <s v="United States"/>
    <s v="Lafayette"/>
    <x v="28"/>
    <x v="298"/>
    <x v="0"/>
    <s v="FUR-BO-10000330"/>
    <x v="0"/>
    <s v="Bookcases"/>
    <s v="Sauder Camden County Barrister Bookcase, Planked Cherry Finish"/>
    <n v="241.96"/>
  </r>
  <r>
    <n v="6403"/>
    <s v="CA-2018-125472"/>
    <d v="2018-05-30T00:00:00"/>
    <d v="2018-05-31T00:00:00"/>
    <s v="First Class"/>
    <s v="BD-11725"/>
    <s v="Bruce Degenhardt"/>
    <s v="Consumer"/>
    <s v="United States"/>
    <s v="Lafayette"/>
    <x v="28"/>
    <x v="298"/>
    <x v="0"/>
    <s v="OFF-BI-10000591"/>
    <x v="1"/>
    <s v="Binders"/>
    <s v="Avery Binder Labels"/>
    <n v="3.89"/>
  </r>
  <r>
    <n v="6404"/>
    <s v="CA-2018-125472"/>
    <d v="2018-05-30T00:00:00"/>
    <d v="2018-05-31T00:00:00"/>
    <s v="First Class"/>
    <s v="BD-11725"/>
    <s v="Bruce Degenhardt"/>
    <s v="Consumer"/>
    <s v="United States"/>
    <s v="Lafayette"/>
    <x v="28"/>
    <x v="298"/>
    <x v="0"/>
    <s v="FUR-FU-10001731"/>
    <x v="0"/>
    <s v="Furnishings"/>
    <s v="Acrylic Self-Standing Desk Frames"/>
    <n v="8.01"/>
  </r>
  <r>
    <n v="6405"/>
    <s v="CA-2016-156328"/>
    <d v="2016-11-30T00:00:00"/>
    <d v="2016-12-05T00:00:00"/>
    <s v="Standard Class"/>
    <s v="RM-19375"/>
    <s v="Raymond Messe"/>
    <s v="Consumer"/>
    <s v="United States"/>
    <s v="Raleigh"/>
    <x v="3"/>
    <x v="313"/>
    <x v="0"/>
    <s v="TEC-PH-10001198"/>
    <x v="2"/>
    <s v="Phones"/>
    <s v="Avaya 4621SW VoIP phone"/>
    <n v="177.48"/>
  </r>
  <r>
    <n v="6406"/>
    <s v="CA-2018-154074"/>
    <d v="2018-08-31T00:00:00"/>
    <d v="2018-09-02T00:00:00"/>
    <s v="Second Class"/>
    <s v="BW-11110"/>
    <s v="Bart Watters"/>
    <s v="Corporate"/>
    <s v="United States"/>
    <s v="Spokane"/>
    <x v="4"/>
    <x v="320"/>
    <x v="1"/>
    <s v="FUR-CH-10002331"/>
    <x v="0"/>
    <s v="Chairs"/>
    <s v="Hon 4700 Series Mobuis Mid-Back Task Chairs with Adjustable Arms"/>
    <n v="569.56799999999998"/>
  </r>
  <r>
    <n v="6407"/>
    <s v="CA-2018-154074"/>
    <d v="2018-08-31T00:00:00"/>
    <d v="2018-09-02T00:00:00"/>
    <s v="Second Class"/>
    <s v="BW-11110"/>
    <s v="Bart Watters"/>
    <s v="Corporate"/>
    <s v="United States"/>
    <s v="Spokane"/>
    <x v="4"/>
    <x v="320"/>
    <x v="1"/>
    <s v="OFF-ST-10002370"/>
    <x v="1"/>
    <s v="Storage"/>
    <s v="Sortfiler Multipurpose Personal File Organizer, Black"/>
    <n v="149.72999999999999"/>
  </r>
  <r>
    <n v="6408"/>
    <s v="CA-2018-161774"/>
    <d v="2018-05-14T00:00:00"/>
    <d v="2018-05-15T00:00:00"/>
    <s v="First Class"/>
    <s v="GT-14710"/>
    <s v="Greg Tran"/>
    <s v="Consumer"/>
    <s v="United States"/>
    <s v="Houston"/>
    <x v="5"/>
    <x v="16"/>
    <x v="2"/>
    <s v="FUR-CH-10003981"/>
    <x v="0"/>
    <s v="Chairs"/>
    <s v="Global Commerce Series Low-Back Swivel/Tilt Chairs"/>
    <n v="899.43"/>
  </r>
  <r>
    <n v="6409"/>
    <s v="CA-2018-161774"/>
    <d v="2018-05-14T00:00:00"/>
    <d v="2018-05-15T00:00:00"/>
    <s v="First Class"/>
    <s v="GT-14710"/>
    <s v="Greg Tran"/>
    <s v="Consumer"/>
    <s v="United States"/>
    <s v="Houston"/>
    <x v="5"/>
    <x v="16"/>
    <x v="2"/>
    <s v="OFF-AR-10001446"/>
    <x v="1"/>
    <s v="Art"/>
    <s v="Newell 309"/>
    <n v="46.2"/>
  </r>
  <r>
    <n v="6410"/>
    <s v="CA-2018-161774"/>
    <d v="2018-05-14T00:00:00"/>
    <d v="2018-05-15T00:00:00"/>
    <s v="First Class"/>
    <s v="GT-14710"/>
    <s v="Greg Tran"/>
    <s v="Consumer"/>
    <s v="United States"/>
    <s v="Houston"/>
    <x v="5"/>
    <x v="16"/>
    <x v="2"/>
    <s v="OFF-PA-10000300"/>
    <x v="1"/>
    <s v="Paper"/>
    <s v="Xerox 1936"/>
    <n v="47.951999999999998"/>
  </r>
  <r>
    <n v="6411"/>
    <s v="CA-2018-161774"/>
    <d v="2018-05-14T00:00:00"/>
    <d v="2018-05-15T00:00:00"/>
    <s v="First Class"/>
    <s v="GT-14710"/>
    <s v="Greg Tran"/>
    <s v="Consumer"/>
    <s v="United States"/>
    <s v="Houston"/>
    <x v="5"/>
    <x v="16"/>
    <x v="2"/>
    <s v="TEC-PH-10004071"/>
    <x v="2"/>
    <s v="Phones"/>
    <s v="PayAnywhere Card Reader"/>
    <n v="7.992"/>
  </r>
  <r>
    <n v="6412"/>
    <s v="CA-2018-161774"/>
    <d v="2018-05-14T00:00:00"/>
    <d v="2018-05-15T00:00:00"/>
    <s v="First Class"/>
    <s v="GT-14710"/>
    <s v="Greg Tran"/>
    <s v="Consumer"/>
    <s v="United States"/>
    <s v="Houston"/>
    <x v="5"/>
    <x v="16"/>
    <x v="2"/>
    <s v="OFF-PA-10003134"/>
    <x v="1"/>
    <s v="Paper"/>
    <s v="Xerox 1937"/>
    <n v="76.864000000000004"/>
  </r>
  <r>
    <n v="6413"/>
    <s v="CA-2018-151211"/>
    <d v="2018-08-17T00:00:00"/>
    <d v="2018-08-23T00:00:00"/>
    <s v="Standard Class"/>
    <s v="AH-10120"/>
    <s v="Adrian Hane"/>
    <s v="Home Office"/>
    <s v="United States"/>
    <s v="Louisville"/>
    <x v="0"/>
    <x v="175"/>
    <x v="0"/>
    <s v="OFF-BI-10002735"/>
    <x v="1"/>
    <s v="Binders"/>
    <s v="GBC Prestige Therm-A-Bind Covers"/>
    <n v="102.93"/>
  </r>
  <r>
    <n v="6414"/>
    <s v="CA-2018-151211"/>
    <d v="2018-08-17T00:00:00"/>
    <d v="2018-08-23T00:00:00"/>
    <s v="Standard Class"/>
    <s v="AH-10120"/>
    <s v="Adrian Hane"/>
    <s v="Home Office"/>
    <s v="United States"/>
    <s v="Louisville"/>
    <x v="0"/>
    <x v="175"/>
    <x v="0"/>
    <s v="TEC-AC-10004510"/>
    <x v="2"/>
    <s v="Accessories"/>
    <s v="Logitech Desktop MK120 Mouse and keyboard Combo"/>
    <n v="98.16"/>
  </r>
  <r>
    <n v="6415"/>
    <s v="CA-2018-142671"/>
    <d v="2018-11-10T00:00:00"/>
    <d v="2018-11-14T00:00:00"/>
    <s v="Second Class"/>
    <s v="DR-12940"/>
    <s v="Daniel Raglin"/>
    <s v="Home Office"/>
    <s v="United States"/>
    <s v="Hollywood"/>
    <x v="2"/>
    <x v="474"/>
    <x v="0"/>
    <s v="OFF-BI-10004099"/>
    <x v="1"/>
    <s v="Binders"/>
    <s v="GBC VeloBinder Strips"/>
    <n v="11.52"/>
  </r>
  <r>
    <n v="6416"/>
    <s v="CA-2018-144750"/>
    <d v="2018-08-21T00:00:00"/>
    <d v="2018-08-21T00:00:00"/>
    <s v="Same Day"/>
    <s v="DL-13495"/>
    <s v="Dionis Lloyd"/>
    <s v="Corporate"/>
    <s v="United States"/>
    <s v="Chandler"/>
    <x v="16"/>
    <x v="522"/>
    <x v="1"/>
    <s v="OFF-PA-10003395"/>
    <x v="1"/>
    <s v="Paper"/>
    <s v="Xerox 1941"/>
    <n v="83.88"/>
  </r>
  <r>
    <n v="6417"/>
    <s v="CA-2017-111976"/>
    <d v="2017-03-08T00:00:00"/>
    <d v="2017-03-12T00:00:00"/>
    <s v="Standard Class"/>
    <s v="BD-11620"/>
    <s v="Brian DeCherney"/>
    <s v="Consumer"/>
    <s v="United States"/>
    <s v="Philadelphia"/>
    <x v="9"/>
    <x v="74"/>
    <x v="3"/>
    <s v="TEC-PH-10002890"/>
    <x v="2"/>
    <s v="Phones"/>
    <s v="AT&amp;T 17929 Lendline Telephone"/>
    <n v="108.57599999999999"/>
  </r>
  <r>
    <n v="6418"/>
    <s v="CA-2017-111976"/>
    <d v="2017-03-08T00:00:00"/>
    <d v="2017-03-12T00:00:00"/>
    <s v="Standard Class"/>
    <s v="BD-11620"/>
    <s v="Brian DeCherney"/>
    <s v="Consumer"/>
    <s v="United States"/>
    <s v="Philadelphia"/>
    <x v="9"/>
    <x v="74"/>
    <x v="3"/>
    <s v="OFF-FA-10004968"/>
    <x v="1"/>
    <s v="Fasteners"/>
    <s v="Rubber Band Ball"/>
    <n v="5.984"/>
  </r>
  <r>
    <n v="6419"/>
    <s v="CA-2017-140130"/>
    <d v="2017-10-31T00:00:00"/>
    <d v="2017-11-05T00:00:00"/>
    <s v="Standard Class"/>
    <s v="HW-14935"/>
    <s v="Helen Wasserman"/>
    <s v="Corporate"/>
    <s v="United States"/>
    <s v="Tulsa"/>
    <x v="26"/>
    <x v="311"/>
    <x v="2"/>
    <s v="OFF-SU-10001218"/>
    <x v="1"/>
    <s v="Supplies"/>
    <s v="Fiskars Softgrip Scissors"/>
    <n v="21.96"/>
  </r>
  <r>
    <n v="6420"/>
    <s v="CA-2017-140130"/>
    <d v="2017-10-31T00:00:00"/>
    <d v="2017-11-05T00:00:00"/>
    <s v="Standard Class"/>
    <s v="HW-14935"/>
    <s v="Helen Wasserman"/>
    <s v="Corporate"/>
    <s v="United States"/>
    <s v="Tulsa"/>
    <x v="26"/>
    <x v="311"/>
    <x v="2"/>
    <s v="FUR-CH-10002084"/>
    <x v="0"/>
    <s v="Chairs"/>
    <s v="Hon Mobius Operator's Chair"/>
    <n v="368.97"/>
  </r>
  <r>
    <n v="6421"/>
    <s v="CA-2017-140130"/>
    <d v="2017-10-31T00:00:00"/>
    <d v="2017-11-05T00:00:00"/>
    <s v="Standard Class"/>
    <s v="HW-14935"/>
    <s v="Helen Wasserman"/>
    <s v="Corporate"/>
    <s v="United States"/>
    <s v="Tulsa"/>
    <x v="26"/>
    <x v="311"/>
    <x v="2"/>
    <s v="OFF-AR-10004269"/>
    <x v="1"/>
    <s v="Art"/>
    <s v="Newell 31"/>
    <n v="12.39"/>
  </r>
  <r>
    <n v="6422"/>
    <s v="CA-2017-140130"/>
    <d v="2017-10-31T00:00:00"/>
    <d v="2017-11-05T00:00:00"/>
    <s v="Standard Class"/>
    <s v="HW-14935"/>
    <s v="Helen Wasserman"/>
    <s v="Corporate"/>
    <s v="United States"/>
    <s v="Tulsa"/>
    <x v="26"/>
    <x v="311"/>
    <x v="2"/>
    <s v="OFF-ST-10001128"/>
    <x v="1"/>
    <s v="Storage"/>
    <s v="Carina Mini System Audio Rack, Model AR050B"/>
    <n v="332.94"/>
  </r>
  <r>
    <n v="6423"/>
    <s v="CA-2015-159121"/>
    <d v="2015-07-26T00:00:00"/>
    <d v="2015-08-01T00:00:00"/>
    <s v="Standard Class"/>
    <s v="JO-15145"/>
    <s v="Jack O'Briant"/>
    <s v="Corporate"/>
    <s v="United States"/>
    <s v="Draper"/>
    <x v="7"/>
    <x v="539"/>
    <x v="1"/>
    <s v="TEC-AC-10002006"/>
    <x v="2"/>
    <s v="Accessories"/>
    <s v="Memorex Micro Travel Drive 16 GB"/>
    <n v="111.93"/>
  </r>
  <r>
    <n v="6424"/>
    <s v="CA-2016-149650"/>
    <d v="2016-10-24T00:00:00"/>
    <d v="2016-10-27T00:00:00"/>
    <s v="First Class"/>
    <s v="RD-19660"/>
    <s v="Robert Dilbeck"/>
    <s v="Home Office"/>
    <s v="United States"/>
    <s v="Oakland"/>
    <x v="1"/>
    <x v="232"/>
    <x v="1"/>
    <s v="FUR-CH-10003956"/>
    <x v="0"/>
    <s v="Chairs"/>
    <s v="Novimex High-Tech Fabric Mesh Task Chair"/>
    <n v="454.27199999999999"/>
  </r>
  <r>
    <n v="6425"/>
    <s v="CA-2018-115777"/>
    <d v="2018-08-19T00:00:00"/>
    <d v="2018-08-24T00:00:00"/>
    <s v="Standard Class"/>
    <s v="DO-13645"/>
    <s v="Doug O'Connell"/>
    <s v="Consumer"/>
    <s v="United States"/>
    <s v="Lawrence"/>
    <x v="31"/>
    <x v="128"/>
    <x v="3"/>
    <s v="OFF-PA-10000552"/>
    <x v="1"/>
    <s v="Paper"/>
    <s v="Xerox 200"/>
    <n v="19.440000000000001"/>
  </r>
  <r>
    <n v="6426"/>
    <s v="CA-2017-143714"/>
    <d v="2017-05-23T00:00:00"/>
    <d v="2017-05-27T00:00:00"/>
    <s v="Standard Class"/>
    <s v="CC-12370"/>
    <s v="Christopher Conant"/>
    <s v="Consumer"/>
    <s v="United States"/>
    <s v="Philadelphia"/>
    <x v="9"/>
    <x v="74"/>
    <x v="3"/>
    <s v="TEC-CO-10004722"/>
    <x v="2"/>
    <s v="Copiers"/>
    <s v="Canon imageCLASS 2200 Advanced Copier"/>
    <n v="8399.9760000000006"/>
  </r>
  <r>
    <n v="6427"/>
    <s v="CA-2017-143714"/>
    <d v="2017-05-23T00:00:00"/>
    <d v="2017-05-27T00:00:00"/>
    <s v="Standard Class"/>
    <s v="CC-12370"/>
    <s v="Christopher Conant"/>
    <s v="Consumer"/>
    <s v="United States"/>
    <s v="Philadelphia"/>
    <x v="9"/>
    <x v="74"/>
    <x v="3"/>
    <s v="OFF-BI-10004308"/>
    <x v="1"/>
    <s v="Binders"/>
    <s v="Avery Legal 4-Ring Binder"/>
    <n v="6.2939999999999996"/>
  </r>
  <r>
    <n v="6428"/>
    <s v="CA-2017-143714"/>
    <d v="2017-05-23T00:00:00"/>
    <d v="2017-05-27T00:00:00"/>
    <s v="Standard Class"/>
    <s v="CC-12370"/>
    <s v="Christopher Conant"/>
    <s v="Consumer"/>
    <s v="United States"/>
    <s v="Philadelphia"/>
    <x v="9"/>
    <x v="74"/>
    <x v="3"/>
    <s v="OFF-PA-10000029"/>
    <x v="1"/>
    <s v="Paper"/>
    <s v="Xerox 224"/>
    <n v="10.368"/>
  </r>
  <r>
    <n v="6429"/>
    <s v="CA-2017-143714"/>
    <d v="2017-05-23T00:00:00"/>
    <d v="2017-05-27T00:00:00"/>
    <s v="Standard Class"/>
    <s v="CC-12370"/>
    <s v="Christopher Conant"/>
    <s v="Consumer"/>
    <s v="United States"/>
    <s v="Philadelphia"/>
    <x v="9"/>
    <x v="74"/>
    <x v="3"/>
    <s v="TEC-PH-10004080"/>
    <x v="2"/>
    <s v="Phones"/>
    <s v="Avaya 5410 Digital phone"/>
    <n v="122.38200000000001"/>
  </r>
  <r>
    <n v="6430"/>
    <s v="CA-2015-165764"/>
    <d v="2015-11-03T00:00:00"/>
    <d v="2015-11-07T00:00:00"/>
    <s v="Standard Class"/>
    <s v="SH-20395"/>
    <s v="Shahid Hopkins"/>
    <s v="Consumer"/>
    <s v="United States"/>
    <s v="Jacksonville"/>
    <x v="3"/>
    <x v="222"/>
    <x v="0"/>
    <s v="OFF-ST-10001558"/>
    <x v="1"/>
    <s v="Storage"/>
    <s v="Acco Perma 4000 Stacking Storage Drawers"/>
    <n v="25.984000000000002"/>
  </r>
  <r>
    <n v="6431"/>
    <s v="CA-2015-165764"/>
    <d v="2015-11-03T00:00:00"/>
    <d v="2015-11-07T00:00:00"/>
    <s v="Standard Class"/>
    <s v="SH-20395"/>
    <s v="Shahid Hopkins"/>
    <s v="Consumer"/>
    <s v="United States"/>
    <s v="Jacksonville"/>
    <x v="3"/>
    <x v="222"/>
    <x v="0"/>
    <s v="FUR-TA-10001768"/>
    <x v="0"/>
    <s v="Tables"/>
    <s v="Hon Racetrack Conference Tables"/>
    <n v="945.03599999999994"/>
  </r>
  <r>
    <n v="6432"/>
    <s v="CA-2015-165764"/>
    <d v="2015-11-03T00:00:00"/>
    <d v="2015-11-07T00:00:00"/>
    <s v="Standard Class"/>
    <s v="SH-20395"/>
    <s v="Shahid Hopkins"/>
    <s v="Consumer"/>
    <s v="United States"/>
    <s v="Jacksonville"/>
    <x v="3"/>
    <x v="222"/>
    <x v="0"/>
    <s v="OFF-BI-10002982"/>
    <x v="1"/>
    <s v="Binders"/>
    <s v="Avery Self-Adhesive Photo Pockets for Polaroid Photos"/>
    <n v="14.301"/>
  </r>
  <r>
    <n v="6433"/>
    <s v="CA-2015-165764"/>
    <d v="2015-11-03T00:00:00"/>
    <d v="2015-11-07T00:00:00"/>
    <s v="Standard Class"/>
    <s v="SH-20395"/>
    <s v="Shahid Hopkins"/>
    <s v="Consumer"/>
    <s v="United States"/>
    <s v="Jacksonville"/>
    <x v="3"/>
    <x v="222"/>
    <x v="0"/>
    <s v="FUR-FU-10001468"/>
    <x v="0"/>
    <s v="Furnishings"/>
    <s v="Tenex Antistatic Computer Chair Mats"/>
    <n v="410.35199999999998"/>
  </r>
  <r>
    <n v="6434"/>
    <s v="CA-2016-121405"/>
    <d v="2016-03-30T00:00:00"/>
    <d v="2016-04-04T00:00:00"/>
    <s v="Standard Class"/>
    <s v="FC-14335"/>
    <s v="Fred Chung"/>
    <s v="Corporate"/>
    <s v="United States"/>
    <s v="Chicago"/>
    <x v="10"/>
    <x v="26"/>
    <x v="2"/>
    <s v="OFF-PA-10001838"/>
    <x v="1"/>
    <s v="Paper"/>
    <s v="Adams Telephone Message Book W/Dividers/Space For Phone Numbers, 5 1/4&quot;X8 1/2&quot;, 300/Messages"/>
    <n v="23.52"/>
  </r>
  <r>
    <n v="6435"/>
    <s v="CA-2016-121405"/>
    <d v="2016-03-30T00:00:00"/>
    <d v="2016-04-04T00:00:00"/>
    <s v="Standard Class"/>
    <s v="FC-14335"/>
    <s v="Fred Chung"/>
    <s v="Corporate"/>
    <s v="United States"/>
    <s v="Chicago"/>
    <x v="10"/>
    <x v="26"/>
    <x v="2"/>
    <s v="TEC-PH-10002890"/>
    <x v="2"/>
    <s v="Phones"/>
    <s v="AT&amp;T 17929 Lendline Telephone"/>
    <n v="180.96"/>
  </r>
  <r>
    <n v="6436"/>
    <s v="US-2018-116897"/>
    <d v="2018-05-27T00:00:00"/>
    <d v="2018-05-29T00:00:00"/>
    <s v="First Class"/>
    <s v="JG-15160"/>
    <s v="James Galang"/>
    <s v="Consumer"/>
    <s v="United States"/>
    <s v="Pocatello"/>
    <x v="45"/>
    <x v="542"/>
    <x v="1"/>
    <s v="FUR-FU-10004963"/>
    <x v="0"/>
    <s v="Furnishings"/>
    <s v="Eldon 400 Class Desk Accessories, Black Carbon"/>
    <n v="35"/>
  </r>
  <r>
    <n v="6437"/>
    <s v="US-2018-116897"/>
    <d v="2018-05-27T00:00:00"/>
    <d v="2018-05-29T00:00:00"/>
    <s v="First Class"/>
    <s v="JG-15160"/>
    <s v="James Galang"/>
    <s v="Consumer"/>
    <s v="United States"/>
    <s v="Pocatello"/>
    <x v="45"/>
    <x v="542"/>
    <x v="1"/>
    <s v="OFF-ST-10000025"/>
    <x v="1"/>
    <s v="Storage"/>
    <s v="Fellowes Stor/Drawer Steel Plus Storage Drawers"/>
    <n v="477.15"/>
  </r>
  <r>
    <n v="6438"/>
    <s v="US-2018-116897"/>
    <d v="2018-05-27T00:00:00"/>
    <d v="2018-05-29T00:00:00"/>
    <s v="First Class"/>
    <s v="JG-15160"/>
    <s v="James Galang"/>
    <s v="Consumer"/>
    <s v="United States"/>
    <s v="Pocatello"/>
    <x v="45"/>
    <x v="542"/>
    <x v="1"/>
    <s v="TEC-PH-10004389"/>
    <x v="2"/>
    <s v="Phones"/>
    <s v="Nokia Lumia 925"/>
    <n v="302.37599999999998"/>
  </r>
  <r>
    <n v="6439"/>
    <s v="US-2018-113992"/>
    <d v="2018-12-14T00:00:00"/>
    <d v="2018-12-19T00:00:00"/>
    <s v="Standard Class"/>
    <s v="LC-16885"/>
    <s v="Lena Creighton"/>
    <s v="Consumer"/>
    <s v="United States"/>
    <s v="Plano"/>
    <x v="5"/>
    <x v="301"/>
    <x v="2"/>
    <s v="FUR-TA-10000577"/>
    <x v="0"/>
    <s v="Tables"/>
    <s v="Bretford CR4500 Series Slim Rectangular Table"/>
    <n v="974.98800000000006"/>
  </r>
  <r>
    <n v="6440"/>
    <s v="CA-2015-166891"/>
    <d v="2015-10-04T00:00:00"/>
    <d v="2015-10-06T00:00:00"/>
    <s v="First Class"/>
    <s v="CC-12220"/>
    <s v="Chris Cortes"/>
    <s v="Consumer"/>
    <s v="United States"/>
    <s v="New York City"/>
    <x v="15"/>
    <x v="23"/>
    <x v="3"/>
    <s v="FUR-CH-10003298"/>
    <x v="0"/>
    <s v="Chairs"/>
    <s v="Office Star - Contemporary Task Swivel chair with Loop Arms, Charcoal"/>
    <n v="589.41"/>
  </r>
  <r>
    <n v="6441"/>
    <s v="CA-2017-101161"/>
    <d v="2017-10-13T00:00:00"/>
    <d v="2017-10-20T00:00:00"/>
    <s v="Standard Class"/>
    <s v="BW-11110"/>
    <s v="Bart Watters"/>
    <s v="Corporate"/>
    <s v="United States"/>
    <s v="New York City"/>
    <x v="15"/>
    <x v="23"/>
    <x v="3"/>
    <s v="OFF-AR-10001860"/>
    <x v="1"/>
    <s v="Art"/>
    <s v="BIC Liqua Brite Liner"/>
    <n v="34.700000000000003"/>
  </r>
  <r>
    <n v="6442"/>
    <s v="CA-2017-101161"/>
    <d v="2017-10-13T00:00:00"/>
    <d v="2017-10-20T00:00:00"/>
    <s v="Standard Class"/>
    <s v="BW-11110"/>
    <s v="Bart Watters"/>
    <s v="Corporate"/>
    <s v="United States"/>
    <s v="New York City"/>
    <x v="15"/>
    <x v="23"/>
    <x v="3"/>
    <s v="OFF-ST-10003123"/>
    <x v="1"/>
    <s v="Storage"/>
    <s v="Fellowes Bases and Tops For Staxonsteel/High-Stak Systems"/>
    <n v="99.87"/>
  </r>
  <r>
    <n v="6443"/>
    <s v="CA-2017-101161"/>
    <d v="2017-10-13T00:00:00"/>
    <d v="2017-10-20T00:00:00"/>
    <s v="Standard Class"/>
    <s v="BW-11110"/>
    <s v="Bart Watters"/>
    <s v="Corporate"/>
    <s v="United States"/>
    <s v="New York City"/>
    <x v="15"/>
    <x v="23"/>
    <x v="3"/>
    <s v="OFF-PA-10001295"/>
    <x v="1"/>
    <s v="Paper"/>
    <s v="Computer Printout Paper with Letter-Trim Perforations"/>
    <n v="37.94"/>
  </r>
  <r>
    <n v="6444"/>
    <s v="CA-2017-101161"/>
    <d v="2017-10-13T00:00:00"/>
    <d v="2017-10-20T00:00:00"/>
    <s v="Standard Class"/>
    <s v="BW-11110"/>
    <s v="Bart Watters"/>
    <s v="Corporate"/>
    <s v="United States"/>
    <s v="New York City"/>
    <x v="15"/>
    <x v="23"/>
    <x v="3"/>
    <s v="OFF-LA-10000407"/>
    <x v="1"/>
    <s v="Labels"/>
    <s v="Avery White Multi-Purpose Labels"/>
    <n v="24.9"/>
  </r>
  <r>
    <n v="6445"/>
    <s v="CA-2017-101161"/>
    <d v="2017-10-13T00:00:00"/>
    <d v="2017-10-20T00:00:00"/>
    <s v="Standard Class"/>
    <s v="BW-11110"/>
    <s v="Bart Watters"/>
    <s v="Corporate"/>
    <s v="United States"/>
    <s v="New York City"/>
    <x v="15"/>
    <x v="23"/>
    <x v="3"/>
    <s v="FUR-FU-10003535"/>
    <x v="0"/>
    <s v="Furnishings"/>
    <s v="Howard Miller Distant Time Traveler Alarm Clock"/>
    <n v="82.26"/>
  </r>
  <r>
    <n v="6446"/>
    <s v="CA-2016-151785"/>
    <d v="2016-03-05T00:00:00"/>
    <d v="2016-03-10T00:00:00"/>
    <s v="Standard Class"/>
    <s v="JJ-15445"/>
    <s v="Jennifer Jackson"/>
    <s v="Consumer"/>
    <s v="United States"/>
    <s v="Chicago"/>
    <x v="10"/>
    <x v="36"/>
    <x v="2"/>
    <s v="OFF-FA-10000611"/>
    <x v="1"/>
    <s v="Fasteners"/>
    <s v="Binder Clips by OIC"/>
    <n v="7.1040000000000001"/>
  </r>
  <r>
    <n v="6447"/>
    <s v="US-2018-119816"/>
    <d v="2018-03-04T00:00:00"/>
    <d v="2018-03-06T00:00:00"/>
    <s v="Second Class"/>
    <s v="TT-21460"/>
    <s v="Tonja Turnell"/>
    <s v="Home Office"/>
    <s v="United States"/>
    <s v="Houston"/>
    <x v="5"/>
    <x v="14"/>
    <x v="2"/>
    <s v="FUR-FU-10004848"/>
    <x v="0"/>
    <s v="Furnishings"/>
    <s v="Howard Miller 13-3/4&quot; Diameter Brushed Chrome Round Wall Clock"/>
    <n v="103.5"/>
  </r>
  <r>
    <n v="6448"/>
    <s v="US-2018-119816"/>
    <d v="2018-03-04T00:00:00"/>
    <d v="2018-03-06T00:00:00"/>
    <s v="Second Class"/>
    <s v="TT-21460"/>
    <s v="Tonja Turnell"/>
    <s v="Home Office"/>
    <s v="United States"/>
    <s v="Houston"/>
    <x v="5"/>
    <x v="14"/>
    <x v="2"/>
    <s v="OFF-LA-10002381"/>
    <x v="1"/>
    <s v="Labels"/>
    <s v="Avery 497"/>
    <n v="2.464"/>
  </r>
  <r>
    <n v="6449"/>
    <s v="US-2018-119816"/>
    <d v="2018-03-04T00:00:00"/>
    <d v="2018-03-06T00:00:00"/>
    <s v="Second Class"/>
    <s v="TT-21460"/>
    <s v="Tonja Turnell"/>
    <s v="Home Office"/>
    <s v="United States"/>
    <s v="Houston"/>
    <x v="5"/>
    <x v="14"/>
    <x v="2"/>
    <s v="OFF-ST-10000918"/>
    <x v="1"/>
    <s v="Storage"/>
    <s v="Crate-A-Files"/>
    <n v="8.7200000000000006"/>
  </r>
  <r>
    <n v="6450"/>
    <s v="CA-2016-156510"/>
    <d v="2016-09-25T00:00:00"/>
    <d v="2016-09-29T00:00:00"/>
    <s v="Standard Class"/>
    <s v="EH-13990"/>
    <s v="Erica Hackney"/>
    <s v="Consumer"/>
    <s v="United States"/>
    <s v="Meriden"/>
    <x v="29"/>
    <x v="315"/>
    <x v="3"/>
    <s v="OFF-BI-10000822"/>
    <x v="1"/>
    <s v="Binders"/>
    <s v="Acco PRESSTEX Data Binder with Storage Hooks, Light Blue, 9 1/2&quot; X 11&quot;"/>
    <n v="10.76"/>
  </r>
  <r>
    <n v="6451"/>
    <s v="CA-2016-156510"/>
    <d v="2016-09-25T00:00:00"/>
    <d v="2016-09-29T00:00:00"/>
    <s v="Standard Class"/>
    <s v="EH-13990"/>
    <s v="Erica Hackney"/>
    <s v="Consumer"/>
    <s v="United States"/>
    <s v="Meriden"/>
    <x v="29"/>
    <x v="315"/>
    <x v="3"/>
    <s v="OFF-PA-10002222"/>
    <x v="1"/>
    <s v="Paper"/>
    <s v="Xerox Color Copier Paper, 11&quot; x 17&quot;, Ream"/>
    <n v="45.68"/>
  </r>
  <r>
    <n v="6452"/>
    <s v="CA-2016-156510"/>
    <d v="2016-09-25T00:00:00"/>
    <d v="2016-09-29T00:00:00"/>
    <s v="Standard Class"/>
    <s v="EH-13990"/>
    <s v="Erica Hackney"/>
    <s v="Consumer"/>
    <s v="United States"/>
    <s v="Meriden"/>
    <x v="29"/>
    <x v="315"/>
    <x v="3"/>
    <s v="OFF-AR-10004930"/>
    <x v="1"/>
    <s v="Art"/>
    <s v="Turquoise Lead Holder with Pocket Clip"/>
    <n v="6.7"/>
  </r>
  <r>
    <n v="6453"/>
    <s v="US-2016-110261"/>
    <d v="2016-12-19T00:00:00"/>
    <d v="2016-12-23T00:00:00"/>
    <s v="Second Class"/>
    <s v="PR-18880"/>
    <s v="Patrick Ryan"/>
    <s v="Consumer"/>
    <s v="United States"/>
    <s v="Glenview"/>
    <x v="10"/>
    <x v="570"/>
    <x v="2"/>
    <s v="TEC-PH-10001750"/>
    <x v="2"/>
    <s v="Phones"/>
    <s v="Samsung Rugby III"/>
    <n v="158.376"/>
  </r>
  <r>
    <n v="6454"/>
    <s v="CA-2016-125710"/>
    <d v="2016-10-08T00:00:00"/>
    <d v="2016-10-13T00:00:00"/>
    <s v="Standard Class"/>
    <s v="BT-11680"/>
    <s v="Brian Thompson"/>
    <s v="Consumer"/>
    <s v="United States"/>
    <s v="Houston"/>
    <x v="5"/>
    <x v="66"/>
    <x v="2"/>
    <s v="OFF-AR-10000657"/>
    <x v="1"/>
    <s v="Art"/>
    <s v="Binney &amp; Smith inkTank Desk Highlighter, Chisel Tip, Yellow, 12/Box"/>
    <n v="3.44"/>
  </r>
  <r>
    <n v="6455"/>
    <s v="CA-2018-161102"/>
    <d v="2018-07-31T00:00:00"/>
    <d v="2018-08-03T00:00:00"/>
    <s v="First Class"/>
    <s v="EC-14050"/>
    <s v="Erin Creighton"/>
    <s v="Consumer"/>
    <s v="United States"/>
    <s v="San Francisco"/>
    <x v="1"/>
    <x v="94"/>
    <x v="1"/>
    <s v="OFF-ST-10003442"/>
    <x v="1"/>
    <s v="Storage"/>
    <s v="Eldon Portable Mobile Manager"/>
    <n v="56.56"/>
  </r>
  <r>
    <n v="6456"/>
    <s v="CA-2018-161102"/>
    <d v="2018-07-31T00:00:00"/>
    <d v="2018-08-03T00:00:00"/>
    <s v="First Class"/>
    <s v="EC-14050"/>
    <s v="Erin Creighton"/>
    <s v="Consumer"/>
    <s v="United States"/>
    <s v="San Francisco"/>
    <x v="1"/>
    <x v="94"/>
    <x v="1"/>
    <s v="FUR-FU-10003142"/>
    <x v="0"/>
    <s v="Furnishings"/>
    <s v="Master Big Foot Doorstop, Beige"/>
    <n v="36.96"/>
  </r>
  <r>
    <n v="6457"/>
    <s v="CA-2015-110065"/>
    <d v="2015-08-05T00:00:00"/>
    <d v="2015-08-11T00:00:00"/>
    <s v="Standard Class"/>
    <s v="SP-20650"/>
    <s v="Stephanie Phelps"/>
    <s v="Corporate"/>
    <s v="United States"/>
    <s v="New York City"/>
    <x v="15"/>
    <x v="29"/>
    <x v="3"/>
    <s v="TEC-PH-10002468"/>
    <x v="2"/>
    <s v="Phones"/>
    <s v="Plantronics CS 50-USB -Â headsetÂ - Convertible, Monaural"/>
    <n v="135.99"/>
  </r>
  <r>
    <n v="6458"/>
    <s v="CA-2015-110065"/>
    <d v="2015-08-05T00:00:00"/>
    <d v="2015-08-11T00:00:00"/>
    <s v="Standard Class"/>
    <s v="SP-20650"/>
    <s v="Stephanie Phelps"/>
    <s v="Corporate"/>
    <s v="United States"/>
    <s v="New York City"/>
    <x v="15"/>
    <x v="29"/>
    <x v="3"/>
    <s v="OFF-AR-10004165"/>
    <x v="1"/>
    <s v="Art"/>
    <s v="Binney &amp; Smith inkTank Erasable Pocket Highlighter, Chisel Tip, Yellow"/>
    <n v="15.96"/>
  </r>
  <r>
    <n v="6459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OFF-AR-10001919"/>
    <x v="1"/>
    <s v="Art"/>
    <s v="OIC #2 Pencils, Medium Soft"/>
    <n v="3.76"/>
  </r>
  <r>
    <n v="6460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OFF-AR-10003045"/>
    <x v="1"/>
    <s v="Art"/>
    <s v="Prang Colored Pencils"/>
    <n v="14.7"/>
  </r>
  <r>
    <n v="6461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OFF-AR-10003338"/>
    <x v="1"/>
    <s v="Art"/>
    <s v="Eberhard Faber 3 1/2&quot; Golf Pencils"/>
    <n v="37.200000000000003"/>
  </r>
  <r>
    <n v="6462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TEC-AC-10003280"/>
    <x v="2"/>
    <s v="Accessories"/>
    <s v="Belkin F8E887 USB Wired Ergonomic Keyboard"/>
    <n v="89.97"/>
  </r>
  <r>
    <n v="6463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FUR-CH-10003298"/>
    <x v="0"/>
    <s v="Chairs"/>
    <s v="Office Star - Contemporary Task Swivel chair with Loop Arms, Charcoal"/>
    <n v="261.95999999999998"/>
  </r>
  <r>
    <n v="6464"/>
    <s v="US-2018-133361"/>
    <d v="2018-05-14T00:00:00"/>
    <d v="2018-05-17T00:00:00"/>
    <s v="First Class"/>
    <s v="AJ-10780"/>
    <s v="Anthony Jacobs"/>
    <s v="Corporate"/>
    <s v="United States"/>
    <s v="Baltimore"/>
    <x v="39"/>
    <x v="307"/>
    <x v="3"/>
    <s v="OFF-LA-10004544"/>
    <x v="1"/>
    <s v="Labels"/>
    <s v="Avery 505"/>
    <n v="74"/>
  </r>
  <r>
    <n v="6465"/>
    <s v="US-2017-155404"/>
    <d v="2017-09-22T00:00:00"/>
    <d v="2017-09-28T00:00:00"/>
    <s v="Standard Class"/>
    <s v="AS-10630"/>
    <s v="Ann Steele"/>
    <s v="Home Office"/>
    <s v="United States"/>
    <s v="Louisville"/>
    <x v="0"/>
    <x v="175"/>
    <x v="0"/>
    <s v="FUR-FU-10004586"/>
    <x v="0"/>
    <s v="Furnishings"/>
    <s v="G.E. Longer-Life Indoor Recessed Floodlight Bulbs"/>
    <n v="13.28"/>
  </r>
  <r>
    <n v="6466"/>
    <s v="CA-2016-114503"/>
    <d v="2016-11-13T00:00:00"/>
    <d v="2016-11-17T00:00:00"/>
    <s v="Standard Class"/>
    <s v="AA-10375"/>
    <s v="Allen Armold"/>
    <s v="Consumer"/>
    <s v="United States"/>
    <s v="Lebanon"/>
    <x v="18"/>
    <x v="558"/>
    <x v="0"/>
    <s v="OFF-ST-10003572"/>
    <x v="1"/>
    <s v="Storage"/>
    <s v="Portfile Personal File Boxes"/>
    <n v="84.96"/>
  </r>
  <r>
    <n v="6467"/>
    <s v="CA-2018-153080"/>
    <d v="2018-05-22T00:00:00"/>
    <d v="2018-05-25T00:00:00"/>
    <s v="Second Class"/>
    <s v="EH-13945"/>
    <s v="Eric Hoffmann"/>
    <s v="Consumer"/>
    <s v="United States"/>
    <s v="Los Angeles"/>
    <x v="1"/>
    <x v="141"/>
    <x v="1"/>
    <s v="TEC-AC-10002331"/>
    <x v="2"/>
    <s v="Accessories"/>
    <s v="Maxell 74 Minute CDR, 10/Pack"/>
    <n v="68.459999999999994"/>
  </r>
  <r>
    <n v="6468"/>
    <s v="CA-2017-163804"/>
    <d v="2017-12-02T00:00:00"/>
    <d v="2017-12-08T00:00:00"/>
    <s v="Standard Class"/>
    <s v="DB-13270"/>
    <s v="Deborah Brumfield"/>
    <s v="Home Office"/>
    <s v="United States"/>
    <s v="Providence"/>
    <x v="34"/>
    <x v="258"/>
    <x v="3"/>
    <s v="OFF-ST-10000142"/>
    <x v="1"/>
    <s v="Storage"/>
    <s v="Deluxe Rollaway Locking File with Drawer"/>
    <n v="2079.4"/>
  </r>
  <r>
    <n v="6469"/>
    <s v="CA-2017-163804"/>
    <d v="2017-12-02T00:00:00"/>
    <d v="2017-12-08T00:00:00"/>
    <s v="Standard Class"/>
    <s v="DB-13270"/>
    <s v="Deborah Brumfield"/>
    <s v="Home Office"/>
    <s v="United States"/>
    <s v="Providence"/>
    <x v="34"/>
    <x v="258"/>
    <x v="3"/>
    <s v="TEC-PH-10000441"/>
    <x v="2"/>
    <s v="Phones"/>
    <s v="VTech DS6151"/>
    <n v="629.95000000000005"/>
  </r>
  <r>
    <n v="6470"/>
    <s v="CA-2017-163804"/>
    <d v="2017-12-02T00:00:00"/>
    <d v="2017-12-08T00:00:00"/>
    <s v="Standard Class"/>
    <s v="DB-13270"/>
    <s v="Deborah Brumfield"/>
    <s v="Home Office"/>
    <s v="United States"/>
    <s v="Providence"/>
    <x v="34"/>
    <x v="258"/>
    <x v="3"/>
    <s v="FUR-FU-10004864"/>
    <x v="0"/>
    <s v="Furnishings"/>
    <s v="Eldon 500 Class Desk Accessories"/>
    <n v="72.42"/>
  </r>
  <r>
    <n v="6471"/>
    <s v="CA-2016-108532"/>
    <d v="2016-08-29T00:00:00"/>
    <d v="2016-09-02T00:00:00"/>
    <s v="Standard Class"/>
    <s v="CC-12100"/>
    <s v="Chad Cunningham"/>
    <s v="Home Office"/>
    <s v="United States"/>
    <s v="Detroit"/>
    <x v="12"/>
    <x v="151"/>
    <x v="2"/>
    <s v="TEC-PH-10001750"/>
    <x v="2"/>
    <s v="Phones"/>
    <s v="Samsung Rugby III"/>
    <n v="131.97999999999999"/>
  </r>
  <r>
    <n v="6472"/>
    <s v="CA-2016-108532"/>
    <d v="2016-08-29T00:00:00"/>
    <d v="2016-09-02T00:00:00"/>
    <s v="Standard Class"/>
    <s v="CC-12100"/>
    <s v="Chad Cunningham"/>
    <s v="Home Office"/>
    <s v="United States"/>
    <s v="Detroit"/>
    <x v="12"/>
    <x v="151"/>
    <x v="2"/>
    <s v="TEC-AC-10004510"/>
    <x v="2"/>
    <s v="Accessories"/>
    <s v="Logitech Desktop MK120 Mouse and keyboard Combo"/>
    <n v="114.52"/>
  </r>
  <r>
    <n v="6473"/>
    <s v="CA-2015-151897"/>
    <d v="2015-06-06T00:00:00"/>
    <d v="2015-06-10T00:00:00"/>
    <s v="Standard Class"/>
    <s v="VT-21700"/>
    <s v="Valerie Takahito"/>
    <s v="Home Office"/>
    <s v="United States"/>
    <s v="Houston"/>
    <x v="5"/>
    <x v="32"/>
    <x v="2"/>
    <s v="OFF-LA-10001074"/>
    <x v="1"/>
    <s v="Labels"/>
    <s v="Round Specialty Laser Printer Labels"/>
    <n v="100.24"/>
  </r>
  <r>
    <n v="6474"/>
    <s v="CA-2017-113292"/>
    <d v="2017-03-18T00:00:00"/>
    <d v="2017-03-20T00:00:00"/>
    <s v="Second Class"/>
    <s v="DB-13060"/>
    <s v="Dave Brooks"/>
    <s v="Consumer"/>
    <s v="United States"/>
    <s v="Columbia"/>
    <x v="18"/>
    <x v="84"/>
    <x v="0"/>
    <s v="OFF-AP-10003590"/>
    <x v="1"/>
    <s v="Appliances"/>
    <s v="Hoover WindTunnel Plus Canister Vacuum"/>
    <n v="871.8"/>
  </r>
  <r>
    <n v="6475"/>
    <s v="CA-2015-149524"/>
    <d v="2015-01-14T00:00:00"/>
    <d v="2015-01-15T00:00:00"/>
    <s v="First Class"/>
    <s v="BS-11590"/>
    <s v="Brendan Sweed"/>
    <s v="Corporate"/>
    <s v="United States"/>
    <s v="Philadelphia"/>
    <x v="9"/>
    <x v="11"/>
    <x v="3"/>
    <s v="FUR-BO-10003433"/>
    <x v="0"/>
    <s v="Bookcases"/>
    <s v="Sauder Cornerstone Collection Library"/>
    <n v="61.96"/>
  </r>
  <r>
    <n v="6476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OFF-BI-10002432"/>
    <x v="1"/>
    <s v="Binders"/>
    <s v="Wilson Jones Standard D-Ring Binders"/>
    <n v="4.5540000000000003"/>
  </r>
  <r>
    <n v="6477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OFF-AP-10003622"/>
    <x v="1"/>
    <s v="Appliances"/>
    <s v="Bravo II Megaboss 12-Amp Hard Body Upright, Replacement Belts, 2 Belts per Pack"/>
    <n v="5.2"/>
  </r>
  <r>
    <n v="6478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TEC-AC-10003832"/>
    <x v="2"/>
    <s v="Accessories"/>
    <s v="LogitechÂ P710e Mobile Speakerphone"/>
    <n v="205.99199999999999"/>
  </r>
  <r>
    <n v="6479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OFF-PA-10000809"/>
    <x v="1"/>
    <s v="Paper"/>
    <s v="Xerox 206"/>
    <n v="15.552"/>
  </r>
  <r>
    <n v="6480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TEC-PH-10000441"/>
    <x v="2"/>
    <s v="Phones"/>
    <s v="VTech DS6151"/>
    <n v="503.96"/>
  </r>
  <r>
    <n v="6481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OFF-AP-10002287"/>
    <x v="1"/>
    <s v="Appliances"/>
    <s v="Eureka Sanitaire  Multi-Pro Heavy-Duty Upright, Disposable Bags"/>
    <n v="24.472000000000001"/>
  </r>
  <r>
    <n v="6482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FUR-BO-10002824"/>
    <x v="0"/>
    <s v="Bookcases"/>
    <s v="Bush Mission Pointe Library"/>
    <n v="241.56800000000001"/>
  </r>
  <r>
    <n v="6483"/>
    <s v="CA-2018-140872"/>
    <d v="2018-06-03T00:00:00"/>
    <d v="2018-06-10T00:00:00"/>
    <s v="Standard Class"/>
    <s v="NR-18550"/>
    <s v="Nick Radford"/>
    <s v="Consumer"/>
    <s v="United States"/>
    <s v="Pembroke Pines"/>
    <x v="2"/>
    <x v="118"/>
    <x v="0"/>
    <s v="TEC-AC-10002942"/>
    <x v="2"/>
    <s v="Accessories"/>
    <s v="WD My Passport Ultra 1TB Portable External Hard Drive"/>
    <n v="110.4"/>
  </r>
  <r>
    <n v="6484"/>
    <s v="CA-2018-113908"/>
    <d v="2018-06-03T00:00:00"/>
    <d v="2018-06-09T00:00:00"/>
    <s v="Standard Class"/>
    <s v="KN-16390"/>
    <s v="Katherine Nockton"/>
    <s v="Corporate"/>
    <s v="United States"/>
    <s v="New York City"/>
    <x v="15"/>
    <x v="164"/>
    <x v="3"/>
    <s v="FUR-TA-10001932"/>
    <x v="0"/>
    <s v="Tables"/>
    <s v="Chromcraft 48&quot; x 96&quot; Racetrack Double Pedestal Table"/>
    <n v="384.76799999999997"/>
  </r>
  <r>
    <n v="6485"/>
    <s v="CA-2018-113908"/>
    <d v="2018-06-03T00:00:00"/>
    <d v="2018-06-09T00:00:00"/>
    <s v="Standard Class"/>
    <s v="KN-16390"/>
    <s v="Katherine Nockton"/>
    <s v="Corporate"/>
    <s v="United States"/>
    <s v="New York City"/>
    <x v="15"/>
    <x v="164"/>
    <x v="3"/>
    <s v="TEC-MA-10003173"/>
    <x v="2"/>
    <s v="Machines"/>
    <s v="Hewlett-Packard 300S Scientific Calculator"/>
    <n v="78.66"/>
  </r>
  <r>
    <n v="6486"/>
    <s v="CA-2018-113908"/>
    <d v="2018-06-03T00:00:00"/>
    <d v="2018-06-09T00:00:00"/>
    <s v="Standard Class"/>
    <s v="KN-16390"/>
    <s v="Katherine Nockton"/>
    <s v="Corporate"/>
    <s v="United States"/>
    <s v="New York City"/>
    <x v="15"/>
    <x v="164"/>
    <x v="3"/>
    <s v="OFF-PA-10004156"/>
    <x v="1"/>
    <s v="Paper"/>
    <s v="Xerox 188"/>
    <n v="45.36"/>
  </r>
  <r>
    <n v="6487"/>
    <s v="CA-2016-120621"/>
    <d v="2016-03-21T00:00:00"/>
    <d v="2016-03-26T00:00:00"/>
    <s v="Standard Class"/>
    <s v="JW-16075"/>
    <s v="Julia West"/>
    <s v="Consumer"/>
    <s v="United States"/>
    <s v="Jacksonville"/>
    <x v="3"/>
    <x v="222"/>
    <x v="0"/>
    <s v="OFF-AP-10002945"/>
    <x v="1"/>
    <s v="Appliances"/>
    <s v="Honeywell Enviracaire Portable HEPA Air Cleaner for 17' x 22' Room"/>
    <n v="962.08"/>
  </r>
  <r>
    <n v="6488"/>
    <s v="CA-2016-120621"/>
    <d v="2016-03-21T00:00:00"/>
    <d v="2016-03-26T00:00:00"/>
    <s v="Standard Class"/>
    <s v="JW-16075"/>
    <s v="Julia West"/>
    <s v="Consumer"/>
    <s v="United States"/>
    <s v="Jacksonville"/>
    <x v="3"/>
    <x v="222"/>
    <x v="0"/>
    <s v="OFF-BI-10000948"/>
    <x v="1"/>
    <s v="Binders"/>
    <s v="GBC Laser Imprintable Binding System Covers, Desert Sand"/>
    <n v="12.843"/>
  </r>
  <r>
    <n v="6489"/>
    <s v="CA-2016-120621"/>
    <d v="2016-03-21T00:00:00"/>
    <d v="2016-03-26T00:00:00"/>
    <s v="Standard Class"/>
    <s v="JW-16075"/>
    <s v="Julia West"/>
    <s v="Consumer"/>
    <s v="United States"/>
    <s v="Jacksonville"/>
    <x v="3"/>
    <x v="222"/>
    <x v="0"/>
    <s v="OFF-PA-10002254"/>
    <x v="1"/>
    <s v="Paper"/>
    <s v="Xerox 1883"/>
    <n v="295.45600000000002"/>
  </r>
  <r>
    <n v="6490"/>
    <s v="US-2018-148866"/>
    <d v="2018-09-19T00:00:00"/>
    <d v="2018-09-24T00:00:00"/>
    <s v="Standard Class"/>
    <s v="JM-15535"/>
    <s v="Jessica Myrick"/>
    <s v="Consumer"/>
    <s v="United States"/>
    <s v="New York City"/>
    <x v="15"/>
    <x v="164"/>
    <x v="3"/>
    <s v="OFF-PA-10004782"/>
    <x v="1"/>
    <s v="Paper"/>
    <s v="Xerox 228"/>
    <n v="32.4"/>
  </r>
  <r>
    <n v="6491"/>
    <s v="CA-2015-149594"/>
    <d v="2015-09-15T00:00:00"/>
    <d v="2015-09-19T00:00:00"/>
    <s v="Standard Class"/>
    <s v="MF-18250"/>
    <s v="Monica Federle"/>
    <s v="Corporate"/>
    <s v="United States"/>
    <s v="Philadelphia"/>
    <x v="9"/>
    <x v="74"/>
    <x v="3"/>
    <s v="FUR-FU-10000222"/>
    <x v="0"/>
    <s v="Furnishings"/>
    <s v="Seth Thomas 16&quot; Steel Case Clock"/>
    <n v="103.93600000000001"/>
  </r>
  <r>
    <n v="6492"/>
    <s v="CA-2017-113845"/>
    <d v="2017-11-20T00:00:00"/>
    <d v="2017-11-25T00:00:00"/>
    <s v="Standard Class"/>
    <s v="FA-14230"/>
    <s v="Frank Atkinson"/>
    <s v="Corporate"/>
    <s v="United States"/>
    <s v="Orlando"/>
    <x v="2"/>
    <x v="414"/>
    <x v="0"/>
    <s v="FUR-BO-10004695"/>
    <x v="0"/>
    <s v="Bookcases"/>
    <s v="O'Sullivan 2-Door Barrister Bookcase in Odessa Pine"/>
    <n v="289.56799999999998"/>
  </r>
  <r>
    <n v="6493"/>
    <s v="CA-2017-113845"/>
    <d v="2017-11-20T00:00:00"/>
    <d v="2017-11-25T00:00:00"/>
    <s v="Standard Class"/>
    <s v="FA-14230"/>
    <s v="Frank Atkinson"/>
    <s v="Corporate"/>
    <s v="United States"/>
    <s v="Orlando"/>
    <x v="2"/>
    <x v="414"/>
    <x v="0"/>
    <s v="OFF-ST-10003327"/>
    <x v="1"/>
    <s v="Storage"/>
    <s v="Akro-Mils 12-Gallon Tote"/>
    <n v="39.72"/>
  </r>
  <r>
    <n v="6494"/>
    <s v="CA-2017-113845"/>
    <d v="2017-11-20T00:00:00"/>
    <d v="2017-11-25T00:00:00"/>
    <s v="Standard Class"/>
    <s v="FA-14230"/>
    <s v="Frank Atkinson"/>
    <s v="Corporate"/>
    <s v="United States"/>
    <s v="Orlando"/>
    <x v="2"/>
    <x v="414"/>
    <x v="0"/>
    <s v="TEC-PH-10003357"/>
    <x v="2"/>
    <s v="Phones"/>
    <s v="Grandstream GXP2100 Mainstream Business Phone"/>
    <n v="244.768"/>
  </r>
  <r>
    <n v="6495"/>
    <s v="CA-2018-111262"/>
    <d v="2018-10-28T00:00:00"/>
    <d v="2018-11-01T00:00:00"/>
    <s v="Second Class"/>
    <s v="KH-16510"/>
    <s v="Keith Herrera"/>
    <s v="Consumer"/>
    <s v="United States"/>
    <s v="Houston"/>
    <x v="5"/>
    <x v="14"/>
    <x v="2"/>
    <s v="TEC-AC-10002167"/>
    <x v="2"/>
    <s v="Accessories"/>
    <s v="ImationÂ 8gb Micro Traveldrive Usb 2.0Â Flash Drive"/>
    <n v="24"/>
  </r>
  <r>
    <n v="6496"/>
    <s v="CA-2018-111262"/>
    <d v="2018-10-28T00:00:00"/>
    <d v="2018-11-01T00:00:00"/>
    <s v="Second Class"/>
    <s v="KH-16510"/>
    <s v="Keith Herrera"/>
    <s v="Consumer"/>
    <s v="United States"/>
    <s v="Houston"/>
    <x v="5"/>
    <x v="14"/>
    <x v="2"/>
    <s v="OFF-PA-10001937"/>
    <x v="1"/>
    <s v="Paper"/>
    <s v="Xerox 21"/>
    <n v="15.552"/>
  </r>
  <r>
    <n v="6497"/>
    <s v="CA-2018-111262"/>
    <d v="2018-10-28T00:00:00"/>
    <d v="2018-11-01T00:00:00"/>
    <s v="Second Class"/>
    <s v="KH-16510"/>
    <s v="Keith Herrera"/>
    <s v="Consumer"/>
    <s v="United States"/>
    <s v="Houston"/>
    <x v="5"/>
    <x v="14"/>
    <x v="2"/>
    <s v="TEC-AC-10004510"/>
    <x v="2"/>
    <s v="Accessories"/>
    <s v="Logitech Desktop MK120 Mouse and keyboard Combo"/>
    <n v="26.175999999999998"/>
  </r>
  <r>
    <n v="6498"/>
    <s v="CA-2016-103135"/>
    <d v="2016-07-24T00:00:00"/>
    <d v="2016-07-28T00:00:00"/>
    <s v="Standard Class"/>
    <s v="SS-20515"/>
    <s v="Shirley Schmidt"/>
    <s v="Home Office"/>
    <s v="United States"/>
    <s v="Louisville"/>
    <x v="0"/>
    <x v="175"/>
    <x v="0"/>
    <s v="FUR-FU-10001487"/>
    <x v="0"/>
    <s v="Furnishings"/>
    <s v="Eldon Expressions Wood and Plastic Desk Accessories, Cherry Wood"/>
    <n v="20.94"/>
  </r>
  <r>
    <n v="6499"/>
    <s v="CA-2016-103135"/>
    <d v="2016-07-24T00:00:00"/>
    <d v="2016-07-28T00:00:00"/>
    <s v="Standard Class"/>
    <s v="SS-20515"/>
    <s v="Shirley Schmidt"/>
    <s v="Home Office"/>
    <s v="United States"/>
    <s v="Louisville"/>
    <x v="0"/>
    <x v="175"/>
    <x v="0"/>
    <s v="OFF-BI-10000069"/>
    <x v="1"/>
    <s v="Binders"/>
    <s v="GBC Prepunched Paper, 19-Hole, for Binding Systems, 24-lb"/>
    <n v="135.09"/>
  </r>
  <r>
    <n v="6500"/>
    <s v="CA-2016-103135"/>
    <d v="2016-07-24T00:00:00"/>
    <d v="2016-07-28T00:00:00"/>
    <s v="Standard Class"/>
    <s v="SS-20515"/>
    <s v="Shirley Schmidt"/>
    <s v="Home Office"/>
    <s v="United States"/>
    <s v="Louisville"/>
    <x v="0"/>
    <x v="175"/>
    <x v="0"/>
    <s v="TEC-AC-10003289"/>
    <x v="2"/>
    <s v="Accessories"/>
    <s v="Anker Ultra-Slim Mini Bluetooth 3.0 Wireless Keyboard"/>
    <n v="279.86"/>
  </r>
  <r>
    <n v="6501"/>
    <s v="CA-2016-103135"/>
    <d v="2016-07-24T00:00:00"/>
    <d v="2016-07-28T00:00:00"/>
    <s v="Standard Class"/>
    <s v="SS-20515"/>
    <s v="Shirley Schmidt"/>
    <s v="Home Office"/>
    <s v="United States"/>
    <s v="Louisville"/>
    <x v="0"/>
    <x v="175"/>
    <x v="0"/>
    <s v="OFF-BI-10000069"/>
    <x v="1"/>
    <s v="Binders"/>
    <s v="GBC Prepunched Paper, 19-Hole, for Binding Systems, 24-lb"/>
    <n v="90.06"/>
  </r>
  <r>
    <n v="6502"/>
    <s v="CA-2015-129147"/>
    <d v="2015-11-02T00:00:00"/>
    <d v="2015-11-06T00:00:00"/>
    <s v="Standard Class"/>
    <s v="LC-17050"/>
    <s v="Liz Carlisle"/>
    <s v="Consumer"/>
    <s v="United States"/>
    <s v="Medina"/>
    <x v="24"/>
    <x v="81"/>
    <x v="3"/>
    <s v="TEC-PH-10001299"/>
    <x v="2"/>
    <s v="Phones"/>
    <s v="Polycom CX300 Desktop Phone USB VoIP phone"/>
    <n v="539.96400000000006"/>
  </r>
  <r>
    <n v="6503"/>
    <s v="CA-2015-129147"/>
    <d v="2015-11-02T00:00:00"/>
    <d v="2015-11-06T00:00:00"/>
    <s v="Standard Class"/>
    <s v="LC-17050"/>
    <s v="Liz Carlisle"/>
    <s v="Consumer"/>
    <s v="United States"/>
    <s v="Medina"/>
    <x v="24"/>
    <x v="81"/>
    <x v="3"/>
    <s v="TEC-PH-10001552"/>
    <x v="2"/>
    <s v="Phones"/>
    <s v="I Need's 3d Hello Kitty Hybrid Silicone Case Cover for HTC One X 4g with 3d Hello Kitty Stylus Pen Green/pink"/>
    <n v="50.231999999999999"/>
  </r>
  <r>
    <n v="6504"/>
    <s v="CA-2015-129147"/>
    <d v="2015-11-02T00:00:00"/>
    <d v="2015-11-06T00:00:00"/>
    <s v="Standard Class"/>
    <s v="LC-17050"/>
    <s v="Liz Carlisle"/>
    <s v="Consumer"/>
    <s v="United States"/>
    <s v="Medina"/>
    <x v="24"/>
    <x v="81"/>
    <x v="3"/>
    <s v="OFF-BI-10001098"/>
    <x v="1"/>
    <s v="Binders"/>
    <s v="Acco D-Ring Binder w/DublLock"/>
    <n v="19.242000000000001"/>
  </r>
  <r>
    <n v="6505"/>
    <s v="CA-2018-128265"/>
    <d v="2018-11-17T00:00:00"/>
    <d v="2018-11-22T00:00:00"/>
    <s v="Second Class"/>
    <s v="VW-21775"/>
    <s v="Victoria Wilson"/>
    <s v="Corporate"/>
    <s v="United States"/>
    <s v="New York City"/>
    <x v="15"/>
    <x v="164"/>
    <x v="3"/>
    <s v="OFF-ST-10000142"/>
    <x v="1"/>
    <s v="Storage"/>
    <s v="Deluxe Rollaway Locking File with Drawer"/>
    <n v="1247.6400000000001"/>
  </r>
  <r>
    <n v="6506"/>
    <s v="CA-2017-152331"/>
    <d v="2017-06-26T00:00:00"/>
    <d v="2017-06-30T00:00:00"/>
    <s v="Standard Class"/>
    <s v="LD-16855"/>
    <s v="Lela Donovan"/>
    <s v="Corporate"/>
    <s v="United States"/>
    <s v="Chicago"/>
    <x v="10"/>
    <x v="155"/>
    <x v="2"/>
    <s v="OFF-AR-10001547"/>
    <x v="1"/>
    <s v="Art"/>
    <s v="Newell 311"/>
    <n v="5.3040000000000003"/>
  </r>
  <r>
    <n v="6507"/>
    <s v="US-2017-128909"/>
    <d v="2017-10-09T00:00:00"/>
    <d v="2017-10-11T00:00:00"/>
    <s v="Second Class"/>
    <s v="SP-20545"/>
    <s v="Sibella Parks"/>
    <s v="Corporate"/>
    <s v="United States"/>
    <s v="Philadelphia"/>
    <x v="9"/>
    <x v="105"/>
    <x v="3"/>
    <s v="OFF-PA-10001593"/>
    <x v="1"/>
    <s v="Paper"/>
    <s v="Xerox 1947"/>
    <n v="19.135999999999999"/>
  </r>
  <r>
    <n v="6508"/>
    <s v="US-2017-128909"/>
    <d v="2017-10-09T00:00:00"/>
    <d v="2017-10-11T00:00:00"/>
    <s v="Second Class"/>
    <s v="SP-20545"/>
    <s v="Sibella Parks"/>
    <s v="Corporate"/>
    <s v="United States"/>
    <s v="Philadelphia"/>
    <x v="9"/>
    <x v="105"/>
    <x v="3"/>
    <s v="FUR-FU-10004071"/>
    <x v="0"/>
    <s v="Furnishings"/>
    <s v="Luxo Professional Magnifying Clamp-On Fluorescent Lamps"/>
    <n v="332.83199999999999"/>
  </r>
  <r>
    <n v="6509"/>
    <s v="CA-2018-102197"/>
    <d v="2018-12-20T00:00:00"/>
    <d v="2018-12-26T00:00:00"/>
    <s v="Standard Class"/>
    <s v="DK-13150"/>
    <s v="David Kendrick"/>
    <s v="Corporate"/>
    <s v="United States"/>
    <s v="New York City"/>
    <x v="15"/>
    <x v="29"/>
    <x v="3"/>
    <s v="OFF-PA-10001970"/>
    <x v="1"/>
    <s v="Paper"/>
    <s v="Xerox 1908"/>
    <n v="279.89999999999998"/>
  </r>
  <r>
    <n v="6510"/>
    <s v="CA-2018-102197"/>
    <d v="2018-12-20T00:00:00"/>
    <d v="2018-12-26T00:00:00"/>
    <s v="Standard Class"/>
    <s v="DK-13150"/>
    <s v="David Kendrick"/>
    <s v="Corporate"/>
    <s v="United States"/>
    <s v="New York City"/>
    <x v="15"/>
    <x v="29"/>
    <x v="3"/>
    <s v="OFF-BI-10001524"/>
    <x v="1"/>
    <s v="Binders"/>
    <s v="GBC Premium Transparent Covers with Diagonal Lined Pattern"/>
    <n v="50.351999999999997"/>
  </r>
  <r>
    <n v="6511"/>
    <s v="CA-2018-102197"/>
    <d v="2018-12-20T00:00:00"/>
    <d v="2018-12-26T00:00:00"/>
    <s v="Standard Class"/>
    <s v="DK-13150"/>
    <s v="David Kendrick"/>
    <s v="Corporate"/>
    <s v="United States"/>
    <s v="New York City"/>
    <x v="15"/>
    <x v="29"/>
    <x v="3"/>
    <s v="OFF-PA-10004156"/>
    <x v="1"/>
    <s v="Paper"/>
    <s v="Xerox 188"/>
    <n v="34.020000000000003"/>
  </r>
  <r>
    <n v="6512"/>
    <s v="CA-2018-167640"/>
    <d v="2018-03-06T00:00:00"/>
    <d v="2018-03-10T00:00:00"/>
    <s v="Standard Class"/>
    <s v="FC-14245"/>
    <s v="Frank Carlisle"/>
    <s v="Home Office"/>
    <s v="United States"/>
    <s v="San Francisco"/>
    <x v="1"/>
    <x v="9"/>
    <x v="1"/>
    <s v="OFF-AR-10003158"/>
    <x v="1"/>
    <s v="Art"/>
    <s v="Fluorescent Highlighters by Dixon"/>
    <n v="23.88"/>
  </r>
  <r>
    <n v="6513"/>
    <s v="CA-2018-167640"/>
    <d v="2018-03-06T00:00:00"/>
    <d v="2018-03-10T00:00:00"/>
    <s v="Standard Class"/>
    <s v="FC-14245"/>
    <s v="Frank Carlisle"/>
    <s v="Home Office"/>
    <s v="United States"/>
    <s v="San Francisco"/>
    <x v="1"/>
    <x v="9"/>
    <x v="1"/>
    <s v="OFF-LA-10004559"/>
    <x v="1"/>
    <s v="Labels"/>
    <s v="Avery 49"/>
    <n v="11.52"/>
  </r>
  <r>
    <n v="6514"/>
    <s v="CA-2018-167640"/>
    <d v="2018-03-06T00:00:00"/>
    <d v="2018-03-10T00:00:00"/>
    <s v="Standard Class"/>
    <s v="FC-14245"/>
    <s v="Frank Carlisle"/>
    <s v="Home Office"/>
    <s v="United States"/>
    <s v="San Francisco"/>
    <x v="1"/>
    <x v="9"/>
    <x v="1"/>
    <s v="OFF-PA-10001033"/>
    <x v="1"/>
    <s v="Paper"/>
    <s v="Xerox 1893"/>
    <n v="286.93"/>
  </r>
  <r>
    <n v="6515"/>
    <s v="CA-2018-167640"/>
    <d v="2018-03-06T00:00:00"/>
    <d v="2018-03-10T00:00:00"/>
    <s v="Standard Class"/>
    <s v="FC-14245"/>
    <s v="Frank Carlisle"/>
    <s v="Home Office"/>
    <s v="United States"/>
    <s v="San Francisco"/>
    <x v="1"/>
    <x v="9"/>
    <x v="1"/>
    <s v="TEC-PH-10001336"/>
    <x v="2"/>
    <s v="Phones"/>
    <s v="Digium D40 VoIP phone"/>
    <n v="206.38399999999999"/>
  </r>
  <r>
    <n v="6516"/>
    <s v="US-2018-116652"/>
    <d v="2018-09-15T00:00:00"/>
    <d v="2018-09-19T00:00:00"/>
    <s v="Standard Class"/>
    <s v="RD-19480"/>
    <s v="Rick Duston"/>
    <s v="Consumer"/>
    <s v="United States"/>
    <s v="San Francisco"/>
    <x v="1"/>
    <x v="34"/>
    <x v="1"/>
    <s v="FUR-CH-10002961"/>
    <x v="0"/>
    <s v="Chairs"/>
    <s v="Leather Task Chair, Black"/>
    <n v="218.352"/>
  </r>
  <r>
    <n v="6517"/>
    <s v="US-2018-116652"/>
    <d v="2018-09-15T00:00:00"/>
    <d v="2018-09-19T00:00:00"/>
    <s v="Standard Class"/>
    <s v="RD-19480"/>
    <s v="Rick Duston"/>
    <s v="Consumer"/>
    <s v="United States"/>
    <s v="San Francisco"/>
    <x v="1"/>
    <x v="34"/>
    <x v="1"/>
    <s v="FUR-FU-10001488"/>
    <x v="0"/>
    <s v="Furnishings"/>
    <s v="Tenex 46&quot; x 60&quot; Computer Anti-Static Chairmat, Rectangular Shaped"/>
    <n v="529.9"/>
  </r>
  <r>
    <n v="6518"/>
    <s v="US-2018-116652"/>
    <d v="2018-09-15T00:00:00"/>
    <d v="2018-09-19T00:00:00"/>
    <s v="Standard Class"/>
    <s v="RD-19480"/>
    <s v="Rick Duston"/>
    <s v="Consumer"/>
    <s v="United States"/>
    <s v="San Francisco"/>
    <x v="1"/>
    <x v="34"/>
    <x v="1"/>
    <s v="OFF-AR-10001915"/>
    <x v="1"/>
    <s v="Art"/>
    <s v="Peel-Off China Markers"/>
    <n v="99.3"/>
  </r>
  <r>
    <n v="6519"/>
    <s v="US-2018-116652"/>
    <d v="2018-09-15T00:00:00"/>
    <d v="2018-09-19T00:00:00"/>
    <s v="Standard Class"/>
    <s v="RD-19480"/>
    <s v="Rick Duston"/>
    <s v="Consumer"/>
    <s v="United States"/>
    <s v="San Francisco"/>
    <x v="1"/>
    <x v="34"/>
    <x v="1"/>
    <s v="OFF-AP-10001205"/>
    <x v="1"/>
    <s v="Appliances"/>
    <s v="Belkin 5 Outlet SurgeMaster Power Centers"/>
    <n v="108.96"/>
  </r>
  <r>
    <n v="6520"/>
    <s v="US-2018-116652"/>
    <d v="2018-09-15T00:00:00"/>
    <d v="2018-09-19T00:00:00"/>
    <s v="Standard Class"/>
    <s v="RD-19480"/>
    <s v="Rick Duston"/>
    <s v="Consumer"/>
    <s v="United States"/>
    <s v="San Francisco"/>
    <x v="1"/>
    <x v="34"/>
    <x v="1"/>
    <s v="OFF-BI-10004528"/>
    <x v="1"/>
    <s v="Binders"/>
    <s v="Cardinal Poly Pocket Divider Pockets for Ring Binders"/>
    <n v="2.6880000000000002"/>
  </r>
  <r>
    <n v="6521"/>
    <s v="CA-2018-138289"/>
    <d v="2018-01-16T00:00:00"/>
    <d v="2018-01-18T00:00:00"/>
    <s v="Second Class"/>
    <s v="AR-10540"/>
    <s v="Andy Reiter"/>
    <s v="Consumer"/>
    <s v="United States"/>
    <s v="Jackson"/>
    <x v="12"/>
    <x v="30"/>
    <x v="2"/>
    <s v="OFF-BI-10004995"/>
    <x v="1"/>
    <s v="Binders"/>
    <s v="GBC DocuBind P400 Electric Binding System"/>
    <n v="5443.96"/>
  </r>
  <r>
    <n v="6522"/>
    <s v="CA-2018-138289"/>
    <d v="2018-01-16T00:00:00"/>
    <d v="2018-01-18T00:00:00"/>
    <s v="Second Class"/>
    <s v="AR-10540"/>
    <s v="Andy Reiter"/>
    <s v="Consumer"/>
    <s v="United States"/>
    <s v="Jackson"/>
    <x v="12"/>
    <x v="30"/>
    <x v="2"/>
    <s v="FUR-CH-10004626"/>
    <x v="0"/>
    <s v="Chairs"/>
    <s v="Office Star Flex Back Scooter Chair with Aluminum Finish Frame"/>
    <n v="302.67"/>
  </r>
  <r>
    <n v="6523"/>
    <s v="CA-2018-138289"/>
    <d v="2018-01-16T00:00:00"/>
    <d v="2018-01-18T00:00:00"/>
    <s v="Second Class"/>
    <s v="AR-10540"/>
    <s v="Andy Reiter"/>
    <s v="Consumer"/>
    <s v="United States"/>
    <s v="Jackson"/>
    <x v="12"/>
    <x v="30"/>
    <x v="2"/>
    <s v="OFF-PA-10001260"/>
    <x v="1"/>
    <s v="Paper"/>
    <s v="TOPS Money Receipt Book, Consecutively Numbered in Red,"/>
    <n v="56.07"/>
  </r>
  <r>
    <n v="6524"/>
    <s v="CA-2017-129308"/>
    <d v="2017-07-07T00:00:00"/>
    <d v="2017-07-13T00:00:00"/>
    <s v="Standard Class"/>
    <s v="CC-12100"/>
    <s v="Chad Cunningham"/>
    <s v="Home Office"/>
    <s v="United States"/>
    <s v="Philadelphia"/>
    <x v="9"/>
    <x v="74"/>
    <x v="3"/>
    <s v="OFF-LA-10002945"/>
    <x v="1"/>
    <s v="Labels"/>
    <s v="Permanent Self-Adhesive File Folder Labels for Typewriters, 1 1/8 x 3 1/2, White"/>
    <n v="10.08"/>
  </r>
  <r>
    <n v="6525"/>
    <s v="CA-2017-129308"/>
    <d v="2017-07-07T00:00:00"/>
    <d v="2017-07-13T00:00:00"/>
    <s v="Standard Class"/>
    <s v="CC-12100"/>
    <s v="Chad Cunningham"/>
    <s v="Home Office"/>
    <s v="United States"/>
    <s v="Philadelphia"/>
    <x v="9"/>
    <x v="74"/>
    <x v="3"/>
    <s v="TEC-PH-10002310"/>
    <x v="2"/>
    <s v="Phones"/>
    <s v="Panasonic KX T7731-B Digital phone"/>
    <n v="59.994"/>
  </r>
  <r>
    <n v="6526"/>
    <s v="CA-2017-129308"/>
    <d v="2017-07-07T00:00:00"/>
    <d v="2017-07-13T00:00:00"/>
    <s v="Standard Class"/>
    <s v="CC-12100"/>
    <s v="Chad Cunningham"/>
    <s v="Home Office"/>
    <s v="United States"/>
    <s v="Philadelphia"/>
    <x v="9"/>
    <x v="74"/>
    <x v="3"/>
    <s v="OFF-BI-10001525"/>
    <x v="1"/>
    <s v="Binders"/>
    <s v="Acco Pressboard Covers with Storage Hooks, 14 7/8&quot; x 11&quot;, Executive Red"/>
    <n v="5.7149999999999999"/>
  </r>
  <r>
    <n v="6527"/>
    <s v="CA-2017-129308"/>
    <d v="2017-07-07T00:00:00"/>
    <d v="2017-07-13T00:00:00"/>
    <s v="Standard Class"/>
    <s v="CC-12100"/>
    <s v="Chad Cunningham"/>
    <s v="Home Office"/>
    <s v="United States"/>
    <s v="Philadelphia"/>
    <x v="9"/>
    <x v="74"/>
    <x v="3"/>
    <s v="OFF-BI-10001308"/>
    <x v="1"/>
    <s v="Binders"/>
    <s v="GBC Standard Plastic Binding Systems' Combs"/>
    <n v="9.42"/>
  </r>
  <r>
    <n v="6528"/>
    <s v="CA-2017-157791"/>
    <d v="2017-12-23T00:00:00"/>
    <d v="2017-12-28T00:00:00"/>
    <s v="Second Class"/>
    <s v="CA-11965"/>
    <s v="Carol Adams"/>
    <s v="Corporate"/>
    <s v="United States"/>
    <s v="Warwick"/>
    <x v="34"/>
    <x v="122"/>
    <x v="3"/>
    <s v="TEC-CO-10002095"/>
    <x v="2"/>
    <s v="Copiers"/>
    <s v="Hewlett Packard 610 Color Digital Copier / Printer"/>
    <n v="1999.96"/>
  </r>
  <r>
    <n v="6529"/>
    <s v="CA-2015-146864"/>
    <d v="2015-12-22T00:00:00"/>
    <d v="2015-12-26T00:00:00"/>
    <s v="Standard Class"/>
    <s v="BT-11530"/>
    <s v="Bradley Talbott"/>
    <s v="Home Office"/>
    <s v="United States"/>
    <s v="New York City"/>
    <x v="15"/>
    <x v="23"/>
    <x v="3"/>
    <s v="OFF-ST-10004946"/>
    <x v="1"/>
    <s v="Storage"/>
    <s v="Desktop 3-Pocket Hot File"/>
    <n v="216.4"/>
  </r>
  <r>
    <n v="6530"/>
    <s v="CA-2015-103744"/>
    <d v="2015-02-23T00:00:00"/>
    <d v="2015-02-27T00:00:00"/>
    <s v="Standard Class"/>
    <s v="MG-17875"/>
    <s v="Michael Grace"/>
    <s v="Home Office"/>
    <s v="United States"/>
    <s v="El Paso"/>
    <x v="5"/>
    <x v="293"/>
    <x v="2"/>
    <s v="OFF-LA-10004425"/>
    <x v="1"/>
    <s v="Labels"/>
    <s v="Staple-on labels"/>
    <n v="6.9359999999999999"/>
  </r>
  <r>
    <n v="6531"/>
    <s v="CA-2015-103744"/>
    <d v="2015-02-23T00:00:00"/>
    <d v="2015-02-27T00:00:00"/>
    <s v="Standard Class"/>
    <s v="MG-17875"/>
    <s v="Michael Grace"/>
    <s v="Home Office"/>
    <s v="United States"/>
    <s v="El Paso"/>
    <x v="5"/>
    <x v="293"/>
    <x v="2"/>
    <s v="OFF-BI-10000320"/>
    <x v="1"/>
    <s v="Binders"/>
    <s v="GBC Plastic Binding Combs"/>
    <n v="4.4279999999999999"/>
  </r>
  <r>
    <n v="6532"/>
    <s v="US-2018-107384"/>
    <d v="2018-12-04T00:00:00"/>
    <d v="2018-12-08T00:00:00"/>
    <s v="Standard Class"/>
    <s v="TP-21130"/>
    <s v="Theone Pippenger"/>
    <s v="Consumer"/>
    <s v="United States"/>
    <s v="Rochester"/>
    <x v="11"/>
    <x v="38"/>
    <x v="2"/>
    <s v="OFF-AR-10001315"/>
    <x v="1"/>
    <s v="Art"/>
    <s v="Newell 310"/>
    <n v="8.8000000000000007"/>
  </r>
  <r>
    <n v="6533"/>
    <s v="US-2018-107384"/>
    <d v="2018-12-04T00:00:00"/>
    <d v="2018-12-08T00:00:00"/>
    <s v="Standard Class"/>
    <s v="TP-21130"/>
    <s v="Theone Pippenger"/>
    <s v="Consumer"/>
    <s v="United States"/>
    <s v="Rochester"/>
    <x v="11"/>
    <x v="38"/>
    <x v="2"/>
    <s v="TEC-AC-10004595"/>
    <x v="2"/>
    <s v="Accessories"/>
    <s v="First Data TMFD35 PIN Pad"/>
    <n v="142.80000000000001"/>
  </r>
  <r>
    <n v="6534"/>
    <s v="US-2018-107384"/>
    <d v="2018-12-04T00:00:00"/>
    <d v="2018-12-08T00:00:00"/>
    <s v="Standard Class"/>
    <s v="TP-21130"/>
    <s v="Theone Pippenger"/>
    <s v="Consumer"/>
    <s v="United States"/>
    <s v="Rochester"/>
    <x v="11"/>
    <x v="38"/>
    <x v="2"/>
    <s v="TEC-AC-10001539"/>
    <x v="2"/>
    <s v="Accessories"/>
    <s v="Logitech G430 Surround Sound Gaming Headset with Dolby 7.1 Technology"/>
    <n v="399.95"/>
  </r>
  <r>
    <n v="6535"/>
    <s v="CA-2015-128209"/>
    <d v="2015-11-17T00:00:00"/>
    <d v="2015-11-22T00:00:00"/>
    <s v="Standard Class"/>
    <s v="GT-14710"/>
    <s v="Greg Tran"/>
    <s v="Consumer"/>
    <s v="United States"/>
    <s v="Buffalo"/>
    <x v="15"/>
    <x v="249"/>
    <x v="3"/>
    <s v="OFF-BI-10001359"/>
    <x v="1"/>
    <s v="Binders"/>
    <s v="GBC DocuBind TL300 Electric Binding System"/>
    <n v="2152.7759999999998"/>
  </r>
  <r>
    <n v="6536"/>
    <s v="CA-2015-128209"/>
    <d v="2015-11-17T00:00:00"/>
    <d v="2015-11-22T00:00:00"/>
    <s v="Standard Class"/>
    <s v="GT-14710"/>
    <s v="Greg Tran"/>
    <s v="Consumer"/>
    <s v="United States"/>
    <s v="Buffalo"/>
    <x v="15"/>
    <x v="249"/>
    <x v="3"/>
    <s v="FUR-BO-10002213"/>
    <x v="0"/>
    <s v="Bookcases"/>
    <s v="DMI Eclipse Executive Suite Bookcases"/>
    <n v="4007.84"/>
  </r>
  <r>
    <n v="6537"/>
    <s v="CA-2015-169684"/>
    <d v="2015-10-20T00:00:00"/>
    <d v="2015-10-23T00:00:00"/>
    <s v="First Class"/>
    <s v="FH-14365"/>
    <s v="Fred Hopkins"/>
    <s v="Corporate"/>
    <s v="United States"/>
    <s v="Knoxville"/>
    <x v="18"/>
    <x v="364"/>
    <x v="0"/>
    <s v="FUR-TA-10003008"/>
    <x v="0"/>
    <s v="Tables"/>
    <s v="Lesro Round Back Collection Coffee Table, End Table"/>
    <n v="328.59"/>
  </r>
  <r>
    <n v="6538"/>
    <s v="CA-2015-169684"/>
    <d v="2015-10-20T00:00:00"/>
    <d v="2015-10-23T00:00:00"/>
    <s v="First Class"/>
    <s v="FH-14365"/>
    <s v="Fred Hopkins"/>
    <s v="Corporate"/>
    <s v="United States"/>
    <s v="Knoxville"/>
    <x v="18"/>
    <x v="364"/>
    <x v="0"/>
    <s v="OFF-ST-10000934"/>
    <x v="1"/>
    <s v="Storage"/>
    <s v="Contico 72&quot;H Heavy-Duty Storage System"/>
    <n v="98.352000000000004"/>
  </r>
  <r>
    <n v="6539"/>
    <s v="CA-2016-109862"/>
    <d v="2016-10-25T00:00:00"/>
    <d v="2016-10-30T00:00:00"/>
    <s v="Standard Class"/>
    <s v="HK-14890"/>
    <s v="Heather Kirkland"/>
    <s v="Corporate"/>
    <s v="United States"/>
    <s v="Newark"/>
    <x v="13"/>
    <x v="284"/>
    <x v="3"/>
    <s v="TEC-PH-10004042"/>
    <x v="2"/>
    <s v="Phones"/>
    <s v="ClearOne Communications CHAT 70 OCÂ Speaker Phone"/>
    <n v="158.99"/>
  </r>
  <r>
    <n v="6540"/>
    <s v="CA-2016-109862"/>
    <d v="2016-10-25T00:00:00"/>
    <d v="2016-10-30T00:00:00"/>
    <s v="Standard Class"/>
    <s v="HK-14890"/>
    <s v="Heather Kirkland"/>
    <s v="Corporate"/>
    <s v="United States"/>
    <s v="Newark"/>
    <x v="13"/>
    <x v="284"/>
    <x v="3"/>
    <s v="FUR-CH-10002439"/>
    <x v="0"/>
    <s v="Chairs"/>
    <s v="Iceberg Nesting Folding Chair, 19w x 6d x 43h"/>
    <n v="291.10000000000002"/>
  </r>
  <r>
    <n v="6541"/>
    <s v="US-2018-107888"/>
    <d v="2018-11-16T00:00:00"/>
    <d v="2018-11-19T00:00:00"/>
    <s v="First Class"/>
    <s v="CC-12220"/>
    <s v="Chris Cortes"/>
    <s v="Consumer"/>
    <s v="United States"/>
    <s v="Seattle"/>
    <x v="4"/>
    <x v="5"/>
    <x v="1"/>
    <s v="OFF-PA-10001363"/>
    <x v="1"/>
    <s v="Paper"/>
    <s v="Xerox 1933"/>
    <n v="73.680000000000007"/>
  </r>
  <r>
    <n v="6542"/>
    <s v="US-2018-107888"/>
    <d v="2018-11-16T00:00:00"/>
    <d v="2018-11-19T00:00:00"/>
    <s v="First Class"/>
    <s v="CC-12220"/>
    <s v="Chris Cortes"/>
    <s v="Consumer"/>
    <s v="United States"/>
    <s v="Seattle"/>
    <x v="4"/>
    <x v="5"/>
    <x v="1"/>
    <s v="FUR-FU-10003394"/>
    <x v="0"/>
    <s v="Furnishings"/>
    <s v="Tenex &quot;The Solids&quot; Textured Chair Mats"/>
    <n v="139.91999999999999"/>
  </r>
  <r>
    <n v="6543"/>
    <s v="US-2018-107888"/>
    <d v="2018-11-16T00:00:00"/>
    <d v="2018-11-19T00:00:00"/>
    <s v="First Class"/>
    <s v="CC-12220"/>
    <s v="Chris Cortes"/>
    <s v="Consumer"/>
    <s v="United States"/>
    <s v="Seattle"/>
    <x v="4"/>
    <x v="5"/>
    <x v="1"/>
    <s v="TEC-PH-10003171"/>
    <x v="2"/>
    <s v="Phones"/>
    <s v="Plantronics Encore H101 Dual EarpiecesÂ Headset"/>
    <n v="107.88"/>
  </r>
  <r>
    <n v="6544"/>
    <s v="US-2018-107888"/>
    <d v="2018-11-16T00:00:00"/>
    <d v="2018-11-19T00:00:00"/>
    <s v="First Class"/>
    <s v="CC-12220"/>
    <s v="Chris Cortes"/>
    <s v="Consumer"/>
    <s v="United States"/>
    <s v="Seattle"/>
    <x v="4"/>
    <x v="5"/>
    <x v="1"/>
    <s v="OFF-ST-10003123"/>
    <x v="1"/>
    <s v="Storage"/>
    <s v="Fellowes Bases and Tops For Staxonsteel/High-Stak Systems"/>
    <n v="33.29"/>
  </r>
  <r>
    <n v="6545"/>
    <s v="US-2018-154872"/>
    <d v="2018-05-14T00:00:00"/>
    <d v="2018-05-18T00:00:00"/>
    <s v="Standard Class"/>
    <s v="DP-13000"/>
    <s v="Darren Powers"/>
    <s v="Consumer"/>
    <s v="United States"/>
    <s v="Cleveland"/>
    <x v="24"/>
    <x v="177"/>
    <x v="3"/>
    <s v="OFF-BI-10003007"/>
    <x v="1"/>
    <s v="Binders"/>
    <s v="Premium Transparent Presentation Covers, No Pattern/Clear, 8 1/2&quot; x 11&quot;"/>
    <n v="58.17"/>
  </r>
  <r>
    <n v="6546"/>
    <s v="US-2018-154872"/>
    <d v="2018-05-14T00:00:00"/>
    <d v="2018-05-18T00:00:00"/>
    <s v="Standard Class"/>
    <s v="DP-13000"/>
    <s v="Darren Powers"/>
    <s v="Consumer"/>
    <s v="United States"/>
    <s v="Cleveland"/>
    <x v="24"/>
    <x v="177"/>
    <x v="3"/>
    <s v="OFF-LA-10000973"/>
    <x v="1"/>
    <s v="Labels"/>
    <s v="Avery 502"/>
    <n v="5.04"/>
  </r>
  <r>
    <n v="6547"/>
    <s v="US-2018-154872"/>
    <d v="2018-05-14T00:00:00"/>
    <d v="2018-05-18T00:00:00"/>
    <s v="Standard Class"/>
    <s v="DP-13000"/>
    <s v="Darren Powers"/>
    <s v="Consumer"/>
    <s v="United States"/>
    <s v="Cleveland"/>
    <x v="24"/>
    <x v="177"/>
    <x v="3"/>
    <s v="OFF-PA-10000483"/>
    <x v="1"/>
    <s v="Paper"/>
    <s v="Xerox 19"/>
    <n v="24.783999999999999"/>
  </r>
  <r>
    <n v="6548"/>
    <s v="CA-2015-113880"/>
    <d v="2015-03-01T00:00:00"/>
    <d v="2015-03-05T00:00:00"/>
    <s v="Standard Class"/>
    <s v="VF-21715"/>
    <s v="Vicky Freymann"/>
    <s v="Home Office"/>
    <s v="United States"/>
    <s v="Elmhurst"/>
    <x v="10"/>
    <x v="385"/>
    <x v="2"/>
    <s v="FUR-CH-10000863"/>
    <x v="0"/>
    <s v="Chairs"/>
    <s v="Novimex Swivel Fabric Task Chair"/>
    <n v="634.11599999999999"/>
  </r>
  <r>
    <n v="6549"/>
    <s v="CA-2015-113880"/>
    <d v="2015-03-01T00:00:00"/>
    <d v="2015-03-05T00:00:00"/>
    <s v="Standard Class"/>
    <s v="VF-21715"/>
    <s v="Vicky Freymann"/>
    <s v="Home Office"/>
    <s v="United States"/>
    <s v="Elmhurst"/>
    <x v="10"/>
    <x v="385"/>
    <x v="2"/>
    <s v="OFF-PA-10003036"/>
    <x v="1"/>
    <s v="Paper"/>
    <s v="Black Print Carbonless 8 1/2&quot; x 8 1/4&quot; Rapid Memo Book"/>
    <n v="17.472000000000001"/>
  </r>
  <r>
    <n v="6550"/>
    <s v="US-2016-164966"/>
    <d v="2016-07-30T00:00:00"/>
    <d v="2016-08-01T00:00:00"/>
    <s v="First Class"/>
    <s v="GH-14410"/>
    <s v="Gary Hansen"/>
    <s v="Home Office"/>
    <s v="United States"/>
    <s v="Lakeville"/>
    <x v="11"/>
    <x v="87"/>
    <x v="2"/>
    <s v="FUR-CH-10002304"/>
    <x v="0"/>
    <s v="Chairs"/>
    <s v="Global Stack Chair without Arms, Black"/>
    <n v="155.88"/>
  </r>
  <r>
    <n v="6551"/>
    <s v="CA-2016-126739"/>
    <d v="2016-11-01T00:00:00"/>
    <d v="2016-11-03T00:00:00"/>
    <s v="Second Class"/>
    <s v="JH-16180"/>
    <s v="Justin Hirsh"/>
    <s v="Consumer"/>
    <s v="United States"/>
    <s v="New York City"/>
    <x v="15"/>
    <x v="45"/>
    <x v="3"/>
    <s v="FUR-CH-10000422"/>
    <x v="0"/>
    <s v="Chairs"/>
    <s v="Global Highback Leather Tilter in Burgundy"/>
    <n v="327.56400000000002"/>
  </r>
  <r>
    <n v="6552"/>
    <s v="CA-2018-161578"/>
    <d v="2018-12-16T00:00:00"/>
    <d v="2018-12-21T00:00:00"/>
    <s v="Second Class"/>
    <s v="RB-19465"/>
    <s v="Rick Bensley"/>
    <s v="Home Office"/>
    <s v="United States"/>
    <s v="Los Angeles"/>
    <x v="1"/>
    <x v="1"/>
    <x v="1"/>
    <s v="OFF-PA-10002986"/>
    <x v="1"/>
    <s v="Paper"/>
    <s v="Xerox 1898"/>
    <n v="13.36"/>
  </r>
  <r>
    <n v="6553"/>
    <s v="CA-2018-161578"/>
    <d v="2018-12-16T00:00:00"/>
    <d v="2018-12-21T00:00:00"/>
    <s v="Second Class"/>
    <s v="RB-19465"/>
    <s v="Rick Bensley"/>
    <s v="Home Office"/>
    <s v="United States"/>
    <s v="Los Angeles"/>
    <x v="1"/>
    <x v="1"/>
    <x v="1"/>
    <s v="OFF-ST-10002289"/>
    <x v="1"/>
    <s v="Storage"/>
    <s v="Safco Wire Cube Shelving System, For Use as 4 or 5 14&quot; Cubes, Black"/>
    <n v="158.9"/>
  </r>
  <r>
    <n v="6554"/>
    <s v="CA-2015-137092"/>
    <d v="2015-10-20T00:00:00"/>
    <d v="2015-10-22T00:00:00"/>
    <s v="Second Class"/>
    <s v="LS-16975"/>
    <s v="Lindsay Shagiari"/>
    <s v="Home Office"/>
    <s v="United States"/>
    <s v="Chicago"/>
    <x v="10"/>
    <x v="155"/>
    <x v="2"/>
    <s v="TEC-AC-10001606"/>
    <x v="2"/>
    <s v="Accessories"/>
    <s v="Logitech Wireless Performance Mouse MX for PC and Mac"/>
    <n v="319.96800000000002"/>
  </r>
  <r>
    <n v="6555"/>
    <s v="CA-2015-137092"/>
    <d v="2015-10-20T00:00:00"/>
    <d v="2015-10-22T00:00:00"/>
    <s v="Second Class"/>
    <s v="LS-16975"/>
    <s v="Lindsay Shagiari"/>
    <s v="Home Office"/>
    <s v="United States"/>
    <s v="Chicago"/>
    <x v="10"/>
    <x v="155"/>
    <x v="2"/>
    <s v="OFF-ST-10003805"/>
    <x v="1"/>
    <s v="Storage"/>
    <s v="24 Capacity Maxi Data Binder Racks, Pearl"/>
    <n v="505.32"/>
  </r>
  <r>
    <n v="6556"/>
    <s v="CA-2015-137092"/>
    <d v="2015-10-20T00:00:00"/>
    <d v="2015-10-22T00:00:00"/>
    <s v="Second Class"/>
    <s v="LS-16975"/>
    <s v="Lindsay Shagiari"/>
    <s v="Home Office"/>
    <s v="United States"/>
    <s v="Chicago"/>
    <x v="10"/>
    <x v="155"/>
    <x v="2"/>
    <s v="OFF-PA-10002109"/>
    <x v="1"/>
    <s v="Paper"/>
    <s v="Wirebound Voice Message Log Book"/>
    <n v="3.8079999999999998"/>
  </r>
  <r>
    <n v="6557"/>
    <s v="CA-2015-137092"/>
    <d v="2015-10-20T00:00:00"/>
    <d v="2015-10-22T00:00:00"/>
    <s v="Second Class"/>
    <s v="LS-16975"/>
    <s v="Lindsay Shagiari"/>
    <s v="Home Office"/>
    <s v="United States"/>
    <s v="Chicago"/>
    <x v="10"/>
    <x v="155"/>
    <x v="2"/>
    <s v="OFF-BI-10000632"/>
    <x v="1"/>
    <s v="Binders"/>
    <s v="Satellite Sectional Post Binders"/>
    <n v="8.6820000000000004"/>
  </r>
  <r>
    <n v="6558"/>
    <s v="CA-2015-137092"/>
    <d v="2015-10-20T00:00:00"/>
    <d v="2015-10-22T00:00:00"/>
    <s v="Second Class"/>
    <s v="LS-16975"/>
    <s v="Lindsay Shagiari"/>
    <s v="Home Office"/>
    <s v="United States"/>
    <s v="Chicago"/>
    <x v="10"/>
    <x v="155"/>
    <x v="2"/>
    <s v="OFF-LA-10003510"/>
    <x v="1"/>
    <s v="Labels"/>
    <s v="Avery 4027 File Folder Labels for Dot Matrix Printers, 5000 Labels per Box, White"/>
    <n v="24.423999999999999"/>
  </r>
  <r>
    <n v="6559"/>
    <s v="CA-2016-166947"/>
    <d v="2016-06-05T00:00:00"/>
    <d v="2016-06-10T00:00:00"/>
    <s v="Standard Class"/>
    <s v="EB-13750"/>
    <s v="Edward Becker"/>
    <s v="Corporate"/>
    <s v="United States"/>
    <s v="Buffalo"/>
    <x v="15"/>
    <x v="249"/>
    <x v="3"/>
    <s v="FUR-CH-10004997"/>
    <x v="0"/>
    <s v="Chairs"/>
    <s v="Hon Every-Day Series Multi-Task Chairs"/>
    <n v="1522.6379999999999"/>
  </r>
  <r>
    <n v="6560"/>
    <s v="CA-2017-160941"/>
    <d v="2017-07-21T00:00:00"/>
    <d v="2017-07-26T00:00:00"/>
    <s v="Standard Class"/>
    <s v="DK-12835"/>
    <s v="Damala Kotsonis"/>
    <s v="Corporate"/>
    <s v="United States"/>
    <s v="Roseville"/>
    <x v="1"/>
    <x v="52"/>
    <x v="1"/>
    <s v="OFF-EN-10003001"/>
    <x v="1"/>
    <s v="Envelopes"/>
    <s v="Ames Color-File Green Diamond Border X-ray Mailers"/>
    <n v="419.9"/>
  </r>
  <r>
    <n v="6561"/>
    <s v="CA-2017-160941"/>
    <d v="2017-07-21T00:00:00"/>
    <d v="2017-07-26T00:00:00"/>
    <s v="Standard Class"/>
    <s v="DK-12835"/>
    <s v="Damala Kotsonis"/>
    <s v="Corporate"/>
    <s v="United States"/>
    <s v="Roseville"/>
    <x v="1"/>
    <x v="52"/>
    <x v="1"/>
    <s v="OFF-LA-10003766"/>
    <x v="1"/>
    <s v="Labels"/>
    <s v="Self-Adhesive Removable Labels"/>
    <n v="3.15"/>
  </r>
  <r>
    <n v="6562"/>
    <s v="CA-2018-144680"/>
    <d v="2018-03-31T00:00:00"/>
    <d v="2018-04-02T00:00:00"/>
    <s v="First Class"/>
    <s v="SC-20260"/>
    <s v="Scott Cohen"/>
    <s v="Corporate"/>
    <s v="United States"/>
    <s v="Arlington"/>
    <x v="5"/>
    <x v="174"/>
    <x v="2"/>
    <s v="OFF-AP-10003040"/>
    <x v="1"/>
    <s v="Appliances"/>
    <s v="Fellowes 8 Outlet Superior Workstation Surge Protector w/o Phone/Fax/Modem Protection"/>
    <n v="33.619999999999997"/>
  </r>
  <r>
    <n v="6563"/>
    <s v="CA-2015-166086"/>
    <d v="2015-05-07T00:00:00"/>
    <d v="2015-05-12T00:00:00"/>
    <s v="Standard Class"/>
    <s v="CT-11995"/>
    <s v="Carol Triggs"/>
    <s v="Consumer"/>
    <s v="United States"/>
    <s v="Lawrence"/>
    <x v="31"/>
    <x v="128"/>
    <x v="3"/>
    <s v="OFF-BI-10001078"/>
    <x v="1"/>
    <s v="Binders"/>
    <s v="Acco PRESSTEX Data Binder with Storage Hooks, Dark Blue, 14 7/8&quot; X 11&quot;"/>
    <n v="16.14"/>
  </r>
  <r>
    <n v="6564"/>
    <s v="CA-2015-166086"/>
    <d v="2015-05-07T00:00:00"/>
    <d v="2015-05-12T00:00:00"/>
    <s v="Standard Class"/>
    <s v="CT-11995"/>
    <s v="Carol Triggs"/>
    <s v="Consumer"/>
    <s v="United States"/>
    <s v="Lawrence"/>
    <x v="31"/>
    <x v="128"/>
    <x v="3"/>
    <s v="FUR-TA-10003469"/>
    <x v="0"/>
    <s v="Tables"/>
    <s v="Balt Split Level Computer Training Table"/>
    <n v="194.25"/>
  </r>
  <r>
    <n v="6565"/>
    <s v="CA-2015-166086"/>
    <d v="2015-05-07T00:00:00"/>
    <d v="2015-05-12T00:00:00"/>
    <s v="Standard Class"/>
    <s v="CT-11995"/>
    <s v="Carol Triggs"/>
    <s v="Consumer"/>
    <s v="United States"/>
    <s v="Lawrence"/>
    <x v="31"/>
    <x v="128"/>
    <x v="3"/>
    <s v="OFF-AR-10002578"/>
    <x v="1"/>
    <s v="Art"/>
    <s v="Newell 335"/>
    <n v="8.64"/>
  </r>
  <r>
    <n v="6566"/>
    <s v="CA-2015-166086"/>
    <d v="2015-05-07T00:00:00"/>
    <d v="2015-05-12T00:00:00"/>
    <s v="Standard Class"/>
    <s v="CT-11995"/>
    <s v="Carol Triggs"/>
    <s v="Consumer"/>
    <s v="United States"/>
    <s v="Lawrence"/>
    <x v="31"/>
    <x v="128"/>
    <x v="3"/>
    <s v="FUR-CH-10004675"/>
    <x v="0"/>
    <s v="Chairs"/>
    <s v="Lifetime Advantage Folding Chairs, 4/Carton"/>
    <n v="872.32"/>
  </r>
  <r>
    <n v="6567"/>
    <s v="CA-2018-131282"/>
    <d v="2018-02-05T00:00:00"/>
    <d v="2018-02-08T00:00:00"/>
    <s v="Second Class"/>
    <s v="CB-12025"/>
    <s v="Cassandra Brandow"/>
    <s v="Consumer"/>
    <s v="United States"/>
    <s v="Waco"/>
    <x v="5"/>
    <x v="525"/>
    <x v="2"/>
    <s v="OFF-BI-10004632"/>
    <x v="1"/>
    <s v="Binders"/>
    <s v="Ibico Hi-Tech Manual Binding System"/>
    <n v="243.99199999999999"/>
  </r>
  <r>
    <n v="6568"/>
    <s v="CA-2018-131282"/>
    <d v="2018-02-05T00:00:00"/>
    <d v="2018-02-08T00:00:00"/>
    <s v="Second Class"/>
    <s v="CB-12025"/>
    <s v="Cassandra Brandow"/>
    <s v="Consumer"/>
    <s v="United States"/>
    <s v="Waco"/>
    <x v="5"/>
    <x v="525"/>
    <x v="2"/>
    <s v="OFF-AR-10003087"/>
    <x v="1"/>
    <s v="Art"/>
    <s v="Staples in misc. colors"/>
    <n v="7.12"/>
  </r>
  <r>
    <n v="6569"/>
    <s v="CA-2015-100678"/>
    <d v="2015-04-18T00:00:00"/>
    <d v="2015-04-22T00:00:00"/>
    <s v="Standard Class"/>
    <s v="KM-16720"/>
    <s v="Kunst Miller"/>
    <s v="Consumer"/>
    <s v="United States"/>
    <s v="Houston"/>
    <x v="5"/>
    <x v="14"/>
    <x v="2"/>
    <s v="OFF-AR-10001868"/>
    <x v="1"/>
    <s v="Art"/>
    <s v="Prang Dustless Chalk Sticks"/>
    <n v="2.6880000000000002"/>
  </r>
  <r>
    <n v="6570"/>
    <s v="CA-2015-100678"/>
    <d v="2015-04-18T00:00:00"/>
    <d v="2015-04-22T00:00:00"/>
    <s v="Standard Class"/>
    <s v="KM-16720"/>
    <s v="Kunst Miller"/>
    <s v="Consumer"/>
    <s v="United States"/>
    <s v="Houston"/>
    <x v="5"/>
    <x v="14"/>
    <x v="2"/>
    <s v="FUR-CH-10002602"/>
    <x v="0"/>
    <s v="Chairs"/>
    <s v="DMI Arturo Collection Mission-style Design Wood Chair"/>
    <n v="317.05799999999999"/>
  </r>
  <r>
    <n v="6571"/>
    <s v="CA-2015-100678"/>
    <d v="2015-04-18T00:00:00"/>
    <d v="2015-04-22T00:00:00"/>
    <s v="Standard Class"/>
    <s v="KM-16720"/>
    <s v="Kunst Miller"/>
    <s v="Consumer"/>
    <s v="United States"/>
    <s v="Houston"/>
    <x v="5"/>
    <x v="14"/>
    <x v="2"/>
    <s v="OFF-EN-10000056"/>
    <x v="1"/>
    <s v="Envelopes"/>
    <s v="Cameo Buff Policy Envelopes"/>
    <n v="149.352"/>
  </r>
  <r>
    <n v="6572"/>
    <s v="CA-2015-100678"/>
    <d v="2015-04-18T00:00:00"/>
    <d v="2015-04-22T00:00:00"/>
    <s v="Standard Class"/>
    <s v="KM-16720"/>
    <s v="Kunst Miller"/>
    <s v="Consumer"/>
    <s v="United States"/>
    <s v="Houston"/>
    <x v="5"/>
    <x v="14"/>
    <x v="2"/>
    <s v="TEC-AC-10000474"/>
    <x v="2"/>
    <s v="Accessories"/>
    <s v="Kensington Expert Mouse Optical USB Trackball for PC or Mac"/>
    <n v="227.976"/>
  </r>
  <r>
    <n v="6573"/>
    <s v="CA-2017-161543"/>
    <d v="2017-05-10T00:00:00"/>
    <d v="2017-05-16T00:00:00"/>
    <s v="Standard Class"/>
    <s v="RD-19720"/>
    <s v="Roger Demir"/>
    <s v="Consumer"/>
    <s v="United States"/>
    <s v="Seattle"/>
    <x v="4"/>
    <x v="59"/>
    <x v="1"/>
    <s v="OFF-PA-10003971"/>
    <x v="1"/>
    <s v="Paper"/>
    <s v="Xerox 1965"/>
    <n v="11.96"/>
  </r>
  <r>
    <n v="6574"/>
    <s v="CA-2017-160535"/>
    <d v="2017-11-25T00:00:00"/>
    <d v="2017-11-30T00:00:00"/>
    <s v="Standard Class"/>
    <s v="BP-11050"/>
    <s v="Barry Pond"/>
    <s v="Corporate"/>
    <s v="United States"/>
    <s v="Plainfield"/>
    <x v="30"/>
    <x v="170"/>
    <x v="3"/>
    <s v="OFF-ST-10000689"/>
    <x v="1"/>
    <s v="Storage"/>
    <s v="Fellowes Strictly Business Drawer File, Letter/Legal Size"/>
    <n v="563.4"/>
  </r>
  <r>
    <n v="6575"/>
    <s v="CA-2017-160535"/>
    <d v="2017-11-25T00:00:00"/>
    <d v="2017-11-30T00:00:00"/>
    <s v="Standard Class"/>
    <s v="BP-11050"/>
    <s v="Barry Pond"/>
    <s v="Corporate"/>
    <s v="United States"/>
    <s v="Plainfield"/>
    <x v="30"/>
    <x v="170"/>
    <x v="3"/>
    <s v="TEC-MA-10004255"/>
    <x v="2"/>
    <s v="Machines"/>
    <s v="Konica Minolta magicolor 1690MF Multifunction Printer"/>
    <n v="319.92"/>
  </r>
  <r>
    <n v="6576"/>
    <s v="CA-2018-123085"/>
    <d v="2018-03-03T00:00:00"/>
    <d v="2018-03-08T00:00:00"/>
    <s v="Standard Class"/>
    <s v="EJ-13720"/>
    <s v="Ed Jacobs"/>
    <s v="Consumer"/>
    <s v="United States"/>
    <s v="Los Angeles"/>
    <x v="1"/>
    <x v="141"/>
    <x v="1"/>
    <s v="TEC-AC-10000990"/>
    <x v="2"/>
    <s v="Accessories"/>
    <s v="Imation Bio 2GB USBÂ Flash Drive ImationÂ Corp"/>
    <n v="1049.44"/>
  </r>
  <r>
    <n v="6577"/>
    <s v="CA-2018-123085"/>
    <d v="2018-03-03T00:00:00"/>
    <d v="2018-03-08T00:00:00"/>
    <s v="Standard Class"/>
    <s v="EJ-13720"/>
    <s v="Ed Jacobs"/>
    <s v="Consumer"/>
    <s v="United States"/>
    <s v="Los Angeles"/>
    <x v="1"/>
    <x v="141"/>
    <x v="1"/>
    <s v="FUR-CH-10003968"/>
    <x v="0"/>
    <s v="Chairs"/>
    <s v="Novimex Turbo Task Chair"/>
    <n v="170.352"/>
  </r>
  <r>
    <n v="6578"/>
    <s v="CA-2016-153752"/>
    <d v="2016-12-06T00:00:00"/>
    <d v="2016-12-11T00:00:00"/>
    <s v="Second Class"/>
    <s v="RO-19780"/>
    <s v="Rose O'Brian"/>
    <s v="Consumer"/>
    <s v="United States"/>
    <s v="Arlington"/>
    <x v="17"/>
    <x v="101"/>
    <x v="0"/>
    <s v="TEC-PH-10001615"/>
    <x v="2"/>
    <s v="Phones"/>
    <s v="AT&amp;T CL82213"/>
    <n v="173.94"/>
  </r>
  <r>
    <n v="6579"/>
    <s v="CA-2015-103660"/>
    <d v="2015-08-25T00:00:00"/>
    <d v="2015-08-30T00:00:00"/>
    <s v="Standard Class"/>
    <s v="MW-18220"/>
    <s v="Mitch Webber"/>
    <s v="Consumer"/>
    <s v="United States"/>
    <s v="Seattle"/>
    <x v="4"/>
    <x v="5"/>
    <x v="1"/>
    <s v="TEC-PH-10000895"/>
    <x v="2"/>
    <s v="Phones"/>
    <s v="Polycom VVX 310 VoIP phone"/>
    <n v="1007.944"/>
  </r>
  <r>
    <n v="6580"/>
    <s v="CA-2017-169887"/>
    <d v="2017-10-22T00:00:00"/>
    <d v="2017-10-22T00:00:00"/>
    <s v="Same Day"/>
    <s v="MS-17530"/>
    <s v="MaryBeth Skach"/>
    <s v="Consumer"/>
    <s v="United States"/>
    <s v="Seattle"/>
    <x v="4"/>
    <x v="59"/>
    <x v="1"/>
    <s v="OFF-PA-10003001"/>
    <x v="1"/>
    <s v="Paper"/>
    <s v="Xerox 1986"/>
    <n v="6.68"/>
  </r>
  <r>
    <n v="6581"/>
    <s v="CA-2017-169887"/>
    <d v="2017-10-22T00:00:00"/>
    <d v="2017-10-22T00:00:00"/>
    <s v="Same Day"/>
    <s v="MS-17530"/>
    <s v="MaryBeth Skach"/>
    <s v="Consumer"/>
    <s v="United States"/>
    <s v="Seattle"/>
    <x v="4"/>
    <x v="59"/>
    <x v="1"/>
    <s v="OFF-AR-10002766"/>
    <x v="1"/>
    <s v="Art"/>
    <s v="Prang Drawing Pencil Set"/>
    <n v="8.34"/>
  </r>
  <r>
    <n v="6582"/>
    <s v="CA-2017-169887"/>
    <d v="2017-10-22T00:00:00"/>
    <d v="2017-10-22T00:00:00"/>
    <s v="Same Day"/>
    <s v="MS-17530"/>
    <s v="MaryBeth Skach"/>
    <s v="Consumer"/>
    <s v="United States"/>
    <s v="Seattle"/>
    <x v="4"/>
    <x v="59"/>
    <x v="1"/>
    <s v="FUR-FU-10003095"/>
    <x v="0"/>
    <s v="Furnishings"/>
    <s v="Linden 12&quot; Wall Clock With Oak Frame"/>
    <n v="101.94"/>
  </r>
  <r>
    <n v="6583"/>
    <s v="CA-2017-148516"/>
    <d v="2017-08-07T00:00:00"/>
    <d v="2017-08-11T00:00:00"/>
    <s v="Standard Class"/>
    <s v="DW-13585"/>
    <s v="Dorothy Wardle"/>
    <s v="Corporate"/>
    <s v="United States"/>
    <s v="Edmonds"/>
    <x v="4"/>
    <x v="199"/>
    <x v="1"/>
    <s v="TEC-AC-10003610"/>
    <x v="2"/>
    <s v="Accessories"/>
    <s v="LogitechÂ Illuminated - Keyboard"/>
    <n v="179.97"/>
  </r>
  <r>
    <n v="6584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OFF-AR-10003727"/>
    <x v="1"/>
    <s v="Art"/>
    <s v="Berol Giant Pencil Sharpener"/>
    <n v="101.94"/>
  </r>
  <r>
    <n v="6585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TEC-PH-10002660"/>
    <x v="2"/>
    <s v="Phones"/>
    <s v="Nortel Networks T7316 E Nt8 B27"/>
    <n v="271.95999999999998"/>
  </r>
  <r>
    <n v="6586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FUR-FU-10003274"/>
    <x v="0"/>
    <s v="Furnishings"/>
    <s v="Regeneration Desk Collection"/>
    <n v="8.8000000000000007"/>
  </r>
  <r>
    <n v="6587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OFF-AR-10003829"/>
    <x v="1"/>
    <s v="Art"/>
    <s v="Newell 35"/>
    <n v="19.68"/>
  </r>
  <r>
    <n v="6588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FUR-BO-10003441"/>
    <x v="0"/>
    <s v="Bookcases"/>
    <s v="Bush Westfield Collection Bookcases, Fully Assembled"/>
    <n v="302.94"/>
  </r>
  <r>
    <n v="6589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OFF-BI-10003355"/>
    <x v="1"/>
    <s v="Binders"/>
    <s v="Cardinal Holdit Business Card Pockets"/>
    <n v="14.94"/>
  </r>
  <r>
    <n v="6590"/>
    <s v="CA-2018-104731"/>
    <d v="2018-07-21T00:00:00"/>
    <d v="2018-07-27T00:00:00"/>
    <s v="Standard Class"/>
    <s v="AM-10705"/>
    <s v="Anne McFarland"/>
    <s v="Consumer"/>
    <s v="United States"/>
    <s v="Salem"/>
    <x v="17"/>
    <x v="269"/>
    <x v="0"/>
    <s v="OFF-SU-10003505"/>
    <x v="1"/>
    <s v="Supplies"/>
    <s v="Premier Electric Letter Opener"/>
    <n v="231.72"/>
  </r>
  <r>
    <n v="6591"/>
    <s v="CA-2015-164749"/>
    <d v="2015-03-23T00:00:00"/>
    <d v="2015-03-26T00:00:00"/>
    <s v="First Class"/>
    <s v="BG-11740"/>
    <s v="Bruce Geld"/>
    <s v="Consumer"/>
    <s v="United States"/>
    <s v="Delray Beach"/>
    <x v="2"/>
    <x v="571"/>
    <x v="0"/>
    <s v="OFF-LA-10004484"/>
    <x v="1"/>
    <s v="Labels"/>
    <s v="Avery 476"/>
    <n v="9.9120000000000008"/>
  </r>
  <r>
    <n v="6592"/>
    <s v="CA-2016-103716"/>
    <d v="2016-04-30T00:00:00"/>
    <d v="2016-05-06T00:00:00"/>
    <s v="Standard Class"/>
    <s v="KB-16585"/>
    <s v="Ken Black"/>
    <s v="Corporate"/>
    <s v="United States"/>
    <s v="San Francisco"/>
    <x v="1"/>
    <x v="94"/>
    <x v="1"/>
    <s v="OFF-AR-10000658"/>
    <x v="1"/>
    <s v="Art"/>
    <s v="Newell 324"/>
    <n v="34.65"/>
  </r>
  <r>
    <n v="6593"/>
    <s v="CA-2016-103716"/>
    <d v="2016-04-30T00:00:00"/>
    <d v="2016-05-06T00:00:00"/>
    <s v="Standard Class"/>
    <s v="KB-16585"/>
    <s v="Ken Black"/>
    <s v="Corporate"/>
    <s v="United States"/>
    <s v="San Francisco"/>
    <x v="1"/>
    <x v="94"/>
    <x v="1"/>
    <s v="TEC-PH-10000347"/>
    <x v="2"/>
    <s v="Phones"/>
    <s v="Cush Cases Heavy Duty Rugged Cover Case for Samsung Galaxy S5 - Purple"/>
    <n v="19.8"/>
  </r>
  <r>
    <n v="6594"/>
    <s v="CA-2017-126795"/>
    <d v="2017-06-13T00:00:00"/>
    <d v="2017-06-16T00:00:00"/>
    <s v="Second Class"/>
    <s v="GT-14710"/>
    <s v="Greg Tran"/>
    <s v="Consumer"/>
    <s v="United States"/>
    <s v="New York City"/>
    <x v="15"/>
    <x v="23"/>
    <x v="3"/>
    <s v="OFF-BI-10001989"/>
    <x v="1"/>
    <s v="Binders"/>
    <s v="Premium Transparent Presentation Covers by GBC"/>
    <n v="33.567999999999998"/>
  </r>
  <r>
    <n v="6595"/>
    <s v="CA-2016-146290"/>
    <d v="2016-05-04T00:00:00"/>
    <d v="2016-05-11T00:00:00"/>
    <s v="Standard Class"/>
    <s v="SV-20815"/>
    <s v="Stuart Van"/>
    <s v="Corporate"/>
    <s v="United States"/>
    <s v="Indianapolis"/>
    <x v="14"/>
    <x v="303"/>
    <x v="2"/>
    <s v="OFF-AR-10001897"/>
    <x v="1"/>
    <s v="Art"/>
    <s v="Model L Table or Wall-Mount Pencil Sharpener"/>
    <n v="125.93"/>
  </r>
  <r>
    <n v="6596"/>
    <s v="CA-2018-157112"/>
    <d v="2018-04-23T00:00:00"/>
    <d v="2018-04-26T00:00:00"/>
    <s v="First Class"/>
    <s v="GG-14650"/>
    <s v="Greg Guthrie"/>
    <s v="Corporate"/>
    <s v="United States"/>
    <s v="Columbus"/>
    <x v="24"/>
    <x v="47"/>
    <x v="3"/>
    <s v="OFF-BI-10000285"/>
    <x v="1"/>
    <s v="Binders"/>
    <s v="XtraLife ClearVue Slant-D Ring Binders by Cardinal"/>
    <n v="11.76"/>
  </r>
  <r>
    <n v="6597"/>
    <s v="CA-2018-157112"/>
    <d v="2018-04-23T00:00:00"/>
    <d v="2018-04-26T00:00:00"/>
    <s v="First Class"/>
    <s v="GG-14650"/>
    <s v="Greg Guthrie"/>
    <s v="Corporate"/>
    <s v="United States"/>
    <s v="Columbus"/>
    <x v="24"/>
    <x v="47"/>
    <x v="3"/>
    <s v="OFF-PA-10001804"/>
    <x v="1"/>
    <s v="Paper"/>
    <s v="Xerox 195"/>
    <n v="5.3440000000000003"/>
  </r>
  <r>
    <n v="6598"/>
    <s v="CA-2015-169257"/>
    <d v="2015-06-06T00:00:00"/>
    <d v="2015-06-12T00:00:00"/>
    <s v="Standard Class"/>
    <s v="SV-20785"/>
    <s v="Stewart Visinsky"/>
    <s v="Consumer"/>
    <s v="United States"/>
    <s v="Jacksonville"/>
    <x v="2"/>
    <x v="133"/>
    <x v="0"/>
    <s v="OFF-BI-10002557"/>
    <x v="1"/>
    <s v="Binders"/>
    <s v="Presstex Flexible Ring Binders"/>
    <n v="1.365"/>
  </r>
  <r>
    <n v="6599"/>
    <s v="CA-2015-169257"/>
    <d v="2015-06-06T00:00:00"/>
    <d v="2015-06-12T00:00:00"/>
    <s v="Standard Class"/>
    <s v="SV-20785"/>
    <s v="Stewart Visinsky"/>
    <s v="Consumer"/>
    <s v="United States"/>
    <s v="Jacksonville"/>
    <x v="2"/>
    <x v="133"/>
    <x v="0"/>
    <s v="OFF-PA-10002319"/>
    <x v="1"/>
    <s v="Paper"/>
    <s v="Xerox 1944"/>
    <n v="62.015999999999998"/>
  </r>
  <r>
    <n v="6600"/>
    <s v="CA-2015-154095"/>
    <d v="2015-12-02T00:00:00"/>
    <d v="2015-12-07T00:00:00"/>
    <s v="Standard Class"/>
    <s v="ON-18715"/>
    <s v="Odella Nelson"/>
    <s v="Corporate"/>
    <s v="United States"/>
    <s v="Clinton"/>
    <x v="39"/>
    <x v="234"/>
    <x v="3"/>
    <s v="FUR-FU-10003849"/>
    <x v="0"/>
    <s v="Furnishings"/>
    <s v="DAX Metal Frame, Desktop, Stepped-Edge"/>
    <n v="60.72"/>
  </r>
  <r>
    <n v="6601"/>
    <s v="CA-2015-154095"/>
    <d v="2015-12-02T00:00:00"/>
    <d v="2015-12-07T00:00:00"/>
    <s v="Standard Class"/>
    <s v="ON-18715"/>
    <s v="Odella Nelson"/>
    <s v="Corporate"/>
    <s v="United States"/>
    <s v="Clinton"/>
    <x v="39"/>
    <x v="234"/>
    <x v="3"/>
    <s v="OFF-PA-10002923"/>
    <x v="1"/>
    <s v="Paper"/>
    <s v="Xerox 1942"/>
    <n v="146.82"/>
  </r>
  <r>
    <n v="6602"/>
    <s v="CA-2015-154095"/>
    <d v="2015-12-02T00:00:00"/>
    <d v="2015-12-07T00:00:00"/>
    <s v="Standard Class"/>
    <s v="ON-18715"/>
    <s v="Odella Nelson"/>
    <s v="Corporate"/>
    <s v="United States"/>
    <s v="Clinton"/>
    <x v="39"/>
    <x v="234"/>
    <x v="3"/>
    <s v="FUR-CH-10004754"/>
    <x v="0"/>
    <s v="Chairs"/>
    <s v="Global Stack Chair with Arms, Black"/>
    <n v="239.84"/>
  </r>
  <r>
    <n v="6603"/>
    <s v="CA-2015-154095"/>
    <d v="2015-12-02T00:00:00"/>
    <d v="2015-12-07T00:00:00"/>
    <s v="Standard Class"/>
    <s v="ON-18715"/>
    <s v="Odella Nelson"/>
    <s v="Corporate"/>
    <s v="United States"/>
    <s v="Clinton"/>
    <x v="39"/>
    <x v="234"/>
    <x v="3"/>
    <s v="OFF-LA-10000634"/>
    <x v="1"/>
    <s v="Labels"/>
    <s v="Avery 509"/>
    <n v="15.66"/>
  </r>
  <r>
    <n v="6604"/>
    <s v="CA-2018-146346"/>
    <d v="2018-06-17T00:00:00"/>
    <d v="2018-06-20T00:00:00"/>
    <s v="First Class"/>
    <s v="RA-19945"/>
    <s v="Ryan Akin"/>
    <s v="Consumer"/>
    <s v="United States"/>
    <s v="Commerce City"/>
    <x v="22"/>
    <x v="572"/>
    <x v="1"/>
    <s v="OFF-ST-10001418"/>
    <x v="1"/>
    <s v="Storage"/>
    <s v="Carina Media Storage Towers in Natural &amp; Black"/>
    <n v="146.352"/>
  </r>
  <r>
    <n v="6605"/>
    <s v="CA-2017-148852"/>
    <d v="2017-05-26T00:00:00"/>
    <d v="2017-05-31T00:00:00"/>
    <s v="Standard Class"/>
    <s v="SV-20785"/>
    <s v="Stewart Visinsky"/>
    <s v="Consumer"/>
    <s v="United States"/>
    <s v="Santa Ana"/>
    <x v="1"/>
    <x v="200"/>
    <x v="1"/>
    <s v="OFF-FA-10003467"/>
    <x v="1"/>
    <s v="Fasteners"/>
    <s v="Alliance Big Bands Rubber Bands, 12/Pack"/>
    <n v="5.94"/>
  </r>
  <r>
    <n v="6606"/>
    <s v="CA-2017-148852"/>
    <d v="2017-05-26T00:00:00"/>
    <d v="2017-05-31T00:00:00"/>
    <s v="Standard Class"/>
    <s v="SV-20785"/>
    <s v="Stewart Visinsky"/>
    <s v="Consumer"/>
    <s v="United States"/>
    <s v="Santa Ana"/>
    <x v="1"/>
    <x v="200"/>
    <x v="1"/>
    <s v="OFF-PA-10001293"/>
    <x v="1"/>
    <s v="Paper"/>
    <s v="Xerox 1946"/>
    <n v="45.36"/>
  </r>
  <r>
    <n v="6607"/>
    <s v="CA-2017-148852"/>
    <d v="2017-05-26T00:00:00"/>
    <d v="2017-05-31T00:00:00"/>
    <s v="Standard Class"/>
    <s v="SV-20785"/>
    <s v="Stewart Visinsky"/>
    <s v="Consumer"/>
    <s v="United States"/>
    <s v="Santa Ana"/>
    <x v="1"/>
    <x v="200"/>
    <x v="1"/>
    <s v="TEC-PH-10003885"/>
    <x v="2"/>
    <s v="Phones"/>
    <s v="Cisco SPA508G"/>
    <n v="211.16800000000001"/>
  </r>
  <r>
    <n v="6608"/>
    <s v="CA-2017-148852"/>
    <d v="2017-05-26T00:00:00"/>
    <d v="2017-05-31T00:00:00"/>
    <s v="Standard Class"/>
    <s v="SV-20785"/>
    <s v="Stewart Visinsky"/>
    <s v="Consumer"/>
    <s v="United States"/>
    <s v="Santa Ana"/>
    <x v="1"/>
    <x v="200"/>
    <x v="1"/>
    <s v="FUR-CH-10004860"/>
    <x v="0"/>
    <s v="Chairs"/>
    <s v="Global Low Back Tilter Chair"/>
    <n v="484.70400000000001"/>
  </r>
  <r>
    <n v="6609"/>
    <s v="CA-2017-148852"/>
    <d v="2017-05-26T00:00:00"/>
    <d v="2017-05-31T00:00:00"/>
    <s v="Standard Class"/>
    <s v="SV-20785"/>
    <s v="Stewart Visinsky"/>
    <s v="Consumer"/>
    <s v="United States"/>
    <s v="Santa Ana"/>
    <x v="1"/>
    <x v="200"/>
    <x v="1"/>
    <s v="TEC-MA-10002428"/>
    <x v="2"/>
    <s v="Machines"/>
    <s v="Fellowes Powershred HS-440 4-Sheet High Security Shredder"/>
    <n v="371.976"/>
  </r>
  <r>
    <n v="6610"/>
    <s v="US-2016-118906"/>
    <d v="2016-03-10T00:00:00"/>
    <d v="2016-03-10T00:00:00"/>
    <s v="Same Day"/>
    <s v="KB-16585"/>
    <s v="Ken Black"/>
    <s v="Corporate"/>
    <s v="United States"/>
    <s v="Clinton"/>
    <x v="39"/>
    <x v="234"/>
    <x v="3"/>
    <s v="OFF-ST-10002406"/>
    <x v="1"/>
    <s v="Storage"/>
    <s v="Pizazz Global Quick File"/>
    <n v="89.82"/>
  </r>
  <r>
    <n v="6611"/>
    <s v="CA-2017-168921"/>
    <d v="2017-10-20T00:00:00"/>
    <d v="2017-10-22T00:00:00"/>
    <s v="First Class"/>
    <s v="AG-10495"/>
    <s v="Andrew Gjertsen"/>
    <s v="Corporate"/>
    <s v="United States"/>
    <s v="Los Angeles"/>
    <x v="1"/>
    <x v="13"/>
    <x v="1"/>
    <s v="OFF-BI-10004209"/>
    <x v="1"/>
    <s v="Binders"/>
    <s v="Fellowes Twister Kit, Gray/Clear, 3/pkg"/>
    <n v="19.295999999999999"/>
  </r>
  <r>
    <n v="6612"/>
    <s v="CA-2016-107678"/>
    <d v="2016-04-21T00:00:00"/>
    <d v="2016-04-28T00:00:00"/>
    <s v="Standard Class"/>
    <s v="JK-16090"/>
    <s v="Juliana Krohn"/>
    <s v="Consumer"/>
    <s v="United States"/>
    <s v="Louisville"/>
    <x v="0"/>
    <x v="175"/>
    <x v="0"/>
    <s v="FUR-CH-10001891"/>
    <x v="0"/>
    <s v="Chairs"/>
    <s v="Global Deluxe Office Fabric Chairs"/>
    <n v="191.96"/>
  </r>
  <r>
    <n v="6613"/>
    <s v="CA-2016-107678"/>
    <d v="2016-04-21T00:00:00"/>
    <d v="2016-04-28T00:00:00"/>
    <s v="Standard Class"/>
    <s v="JK-16090"/>
    <s v="Juliana Krohn"/>
    <s v="Consumer"/>
    <s v="United States"/>
    <s v="Louisville"/>
    <x v="0"/>
    <x v="175"/>
    <x v="0"/>
    <s v="OFF-BI-10002215"/>
    <x v="1"/>
    <s v="Binders"/>
    <s v="Wilson Jones Hanging View Binder, White, 1&quot;"/>
    <n v="21.3"/>
  </r>
  <r>
    <n v="6614"/>
    <s v="CA-2016-107678"/>
    <d v="2016-04-21T00:00:00"/>
    <d v="2016-04-28T00:00:00"/>
    <s v="Standard Class"/>
    <s v="JK-16090"/>
    <s v="Juliana Krohn"/>
    <s v="Consumer"/>
    <s v="United States"/>
    <s v="Louisville"/>
    <x v="0"/>
    <x v="175"/>
    <x v="0"/>
    <s v="TEC-PH-10002103"/>
    <x v="2"/>
    <s v="Phones"/>
    <s v="Jabra SPEAK 410"/>
    <n v="469.95"/>
  </r>
  <r>
    <n v="6615"/>
    <s v="CA-2016-107678"/>
    <d v="2016-04-21T00:00:00"/>
    <d v="2016-04-28T00:00:00"/>
    <s v="Standard Class"/>
    <s v="JK-16090"/>
    <s v="Juliana Krohn"/>
    <s v="Consumer"/>
    <s v="United States"/>
    <s v="Louisville"/>
    <x v="0"/>
    <x v="175"/>
    <x v="0"/>
    <s v="FUR-FU-10003394"/>
    <x v="0"/>
    <s v="Furnishings"/>
    <s v="Tenex &quot;The Solids&quot; Textured Chair Mats"/>
    <n v="209.88"/>
  </r>
  <r>
    <n v="6616"/>
    <s v="CA-2017-123512"/>
    <d v="2017-06-17T00:00:00"/>
    <d v="2017-06-19T00:00:00"/>
    <s v="First Class"/>
    <s v="MV-18190"/>
    <s v="Mike Vittorini"/>
    <s v="Consumer"/>
    <s v="United States"/>
    <s v="Los Angeles"/>
    <x v="1"/>
    <x v="62"/>
    <x v="1"/>
    <s v="FUR-BO-10004218"/>
    <x v="0"/>
    <s v="Bookcases"/>
    <s v="Bush Heritage Pine Collection 5-Shelf Bookcase, Albany Pine Finish, *Special Order"/>
    <n v="239.666"/>
  </r>
  <r>
    <n v="6617"/>
    <s v="CA-2017-123512"/>
    <d v="2017-06-17T00:00:00"/>
    <d v="2017-06-19T00:00:00"/>
    <s v="First Class"/>
    <s v="MV-18190"/>
    <s v="Mike Vittorini"/>
    <s v="Consumer"/>
    <s v="United States"/>
    <s v="Los Angeles"/>
    <x v="1"/>
    <x v="62"/>
    <x v="1"/>
    <s v="OFF-LA-10000081"/>
    <x v="1"/>
    <s v="Labels"/>
    <s v="Avery 496"/>
    <n v="22.5"/>
  </r>
  <r>
    <n v="6618"/>
    <s v="CA-2017-123512"/>
    <d v="2017-06-17T00:00:00"/>
    <d v="2017-06-19T00:00:00"/>
    <s v="First Class"/>
    <s v="MV-18190"/>
    <s v="Mike Vittorini"/>
    <s v="Consumer"/>
    <s v="United States"/>
    <s v="Los Angeles"/>
    <x v="1"/>
    <x v="62"/>
    <x v="1"/>
    <s v="OFF-PA-10001497"/>
    <x v="1"/>
    <s v="Paper"/>
    <s v="Xerox 1914"/>
    <n v="219.84"/>
  </r>
  <r>
    <n v="6619"/>
    <s v="US-2018-167402"/>
    <d v="2018-01-13T00:00:00"/>
    <d v="2018-01-18T00:00:00"/>
    <s v="Second Class"/>
    <s v="CP-12085"/>
    <s v="Cathy Prescott"/>
    <s v="Corporate"/>
    <s v="United States"/>
    <s v="Springfield"/>
    <x v="25"/>
    <x v="333"/>
    <x v="2"/>
    <s v="OFF-PA-10004983"/>
    <x v="1"/>
    <s v="Paper"/>
    <s v="Xerox 23"/>
    <n v="32.4"/>
  </r>
  <r>
    <n v="6620"/>
    <s v="US-2018-167402"/>
    <d v="2018-01-13T00:00:00"/>
    <d v="2018-01-18T00:00:00"/>
    <s v="Second Class"/>
    <s v="CP-12085"/>
    <s v="Cathy Prescott"/>
    <s v="Corporate"/>
    <s v="United States"/>
    <s v="Springfield"/>
    <x v="25"/>
    <x v="333"/>
    <x v="2"/>
    <s v="OFF-AR-10004010"/>
    <x v="1"/>
    <s v="Art"/>
    <s v="Hunt Boston Vacuum Mount KS Pencil Sharpener"/>
    <n v="209.94"/>
  </r>
  <r>
    <n v="6621"/>
    <s v="US-2018-167402"/>
    <d v="2018-01-13T00:00:00"/>
    <d v="2018-01-18T00:00:00"/>
    <s v="Second Class"/>
    <s v="CP-12085"/>
    <s v="Cathy Prescott"/>
    <s v="Corporate"/>
    <s v="United States"/>
    <s v="Springfield"/>
    <x v="25"/>
    <x v="333"/>
    <x v="2"/>
    <s v="OFF-SU-10002881"/>
    <x v="1"/>
    <s v="Supplies"/>
    <s v="Martin Yale Chadless Opener Electric Letter Opener"/>
    <n v="4164.05"/>
  </r>
  <r>
    <n v="6622"/>
    <s v="US-2018-167402"/>
    <d v="2018-01-13T00:00:00"/>
    <d v="2018-01-18T00:00:00"/>
    <s v="Second Class"/>
    <s v="CP-12085"/>
    <s v="Cathy Prescott"/>
    <s v="Corporate"/>
    <s v="United States"/>
    <s v="Springfield"/>
    <x v="25"/>
    <x v="333"/>
    <x v="2"/>
    <s v="FUR-BO-10001608"/>
    <x v="0"/>
    <s v="Bookcases"/>
    <s v="Hon Metal Bookcases, Black"/>
    <n v="212.94"/>
  </r>
  <r>
    <n v="6623"/>
    <s v="CA-2015-130449"/>
    <d v="2015-09-06T00:00:00"/>
    <d v="2015-09-09T00:00:00"/>
    <s v="First Class"/>
    <s v="VP-21760"/>
    <s v="Victoria Pisteka"/>
    <s v="Corporate"/>
    <s v="United States"/>
    <s v="San Francisco"/>
    <x v="1"/>
    <x v="9"/>
    <x v="1"/>
    <s v="FUR-FU-10001487"/>
    <x v="0"/>
    <s v="Furnishings"/>
    <s v="Eldon Expressions Wood and Plastic Desk Accessories, Cherry Wood"/>
    <n v="41.88"/>
  </r>
  <r>
    <n v="6624"/>
    <s v="CA-2015-130449"/>
    <d v="2015-09-06T00:00:00"/>
    <d v="2015-09-09T00:00:00"/>
    <s v="First Class"/>
    <s v="VP-21760"/>
    <s v="Victoria Pisteka"/>
    <s v="Corporate"/>
    <s v="United States"/>
    <s v="San Francisco"/>
    <x v="1"/>
    <x v="9"/>
    <x v="1"/>
    <s v="OFF-LA-10001934"/>
    <x v="1"/>
    <s v="Labels"/>
    <s v="Avery 516"/>
    <n v="58.48"/>
  </r>
  <r>
    <n v="6625"/>
    <s v="CA-2016-141250"/>
    <d v="2016-01-19T00:00:00"/>
    <d v="2016-01-23T00:00:00"/>
    <s v="Standard Class"/>
    <s v="PM-18940"/>
    <s v="Paul MacIntyre"/>
    <s v="Consumer"/>
    <s v="United States"/>
    <s v="Texas City"/>
    <x v="5"/>
    <x v="573"/>
    <x v="2"/>
    <s v="FUR-TA-10002855"/>
    <x v="0"/>
    <s v="Tables"/>
    <s v="Bevis Round Conference Table Top &amp; Single Column Base"/>
    <n v="102.438"/>
  </r>
  <r>
    <n v="6626"/>
    <s v="CA-2016-141250"/>
    <d v="2016-01-19T00:00:00"/>
    <d v="2016-01-23T00:00:00"/>
    <s v="Standard Class"/>
    <s v="PM-18940"/>
    <s v="Paul MacIntyre"/>
    <s v="Consumer"/>
    <s v="United States"/>
    <s v="Texas City"/>
    <x v="5"/>
    <x v="573"/>
    <x v="2"/>
    <s v="FUR-CH-10004875"/>
    <x v="0"/>
    <s v="Chairs"/>
    <s v="Harbour Creations 67200 Series Stacking Chairs"/>
    <n v="199.304"/>
  </r>
  <r>
    <n v="6627"/>
    <s v="CA-2015-145541"/>
    <d v="2015-12-14T00:00:00"/>
    <d v="2015-12-21T00:00:00"/>
    <s v="Standard Class"/>
    <s v="TB-21400"/>
    <s v="Tom Boeckenhauer"/>
    <s v="Consumer"/>
    <s v="United States"/>
    <s v="New York City"/>
    <x v="15"/>
    <x v="23"/>
    <x v="3"/>
    <s v="TEC-MA-10001127"/>
    <x v="2"/>
    <s v="Machines"/>
    <s v="HP Designjet T520 Inkjet Large Format Printer - 24&quot; Color"/>
    <n v="6999.96"/>
  </r>
  <r>
    <n v="6628"/>
    <s v="CA-2015-138513"/>
    <d v="2015-05-23T00:00:00"/>
    <d v="2015-05-27T00:00:00"/>
    <s v="Standard Class"/>
    <s v="EH-13990"/>
    <s v="Erica Hackney"/>
    <s v="Consumer"/>
    <s v="United States"/>
    <s v="Bellevue"/>
    <x v="4"/>
    <x v="291"/>
    <x v="1"/>
    <s v="OFF-PA-10003177"/>
    <x v="1"/>
    <s v="Paper"/>
    <s v="Xerox 1999"/>
    <n v="12.96"/>
  </r>
  <r>
    <n v="6629"/>
    <s v="CA-2016-135489"/>
    <d v="2016-09-19T00:00:00"/>
    <d v="2016-09-22T00:00:00"/>
    <s v="Second Class"/>
    <s v="GW-14605"/>
    <s v="Giulietta Weimer"/>
    <s v="Consumer"/>
    <s v="United States"/>
    <s v="New York City"/>
    <x v="15"/>
    <x v="23"/>
    <x v="3"/>
    <s v="TEC-PH-10000011"/>
    <x v="2"/>
    <s v="Phones"/>
    <s v="PureGear Roll-On Screen Protector"/>
    <n v="279.86"/>
  </r>
  <r>
    <n v="6630"/>
    <s v="CA-2016-125696"/>
    <d v="2016-10-02T00:00:00"/>
    <d v="2016-10-06T00:00:00"/>
    <s v="Standard Class"/>
    <s v="NP-18685"/>
    <s v="Nora Pelletier"/>
    <s v="Home Office"/>
    <s v="United States"/>
    <s v="Wilson"/>
    <x v="3"/>
    <x v="574"/>
    <x v="0"/>
    <s v="OFF-BI-10001757"/>
    <x v="1"/>
    <s v="Binders"/>
    <s v="Pressboard Hanging Data Binders for Unburst Sheets"/>
    <n v="7.38"/>
  </r>
  <r>
    <n v="6631"/>
    <s v="CA-2017-105081"/>
    <d v="2017-12-25T00:00:00"/>
    <d v="2017-12-30T00:00:00"/>
    <s v="Standard Class"/>
    <s v="JE-15715"/>
    <s v="Joe Elijah"/>
    <s v="Consumer"/>
    <s v="United States"/>
    <s v="Seattle"/>
    <x v="4"/>
    <x v="60"/>
    <x v="1"/>
    <s v="FUR-CH-10000847"/>
    <x v="0"/>
    <s v="Chairs"/>
    <s v="Global Executive Mid-Back Manager's Chair"/>
    <n v="698.35199999999998"/>
  </r>
  <r>
    <n v="6632"/>
    <s v="CA-2017-105081"/>
    <d v="2017-12-25T00:00:00"/>
    <d v="2017-12-30T00:00:00"/>
    <s v="Standard Class"/>
    <s v="JE-15715"/>
    <s v="Joe Elijah"/>
    <s v="Consumer"/>
    <s v="United States"/>
    <s v="Seattle"/>
    <x v="4"/>
    <x v="60"/>
    <x v="1"/>
    <s v="FUR-TA-10001307"/>
    <x v="0"/>
    <s v="Tables"/>
    <s v="SAFCO PlanMaster Heigh-Adjustable Drafting Table Base, 43w x 30d x 30-37h, Black"/>
    <n v="1747.25"/>
  </r>
  <r>
    <n v="6633"/>
    <s v="US-2017-146857"/>
    <d v="2017-05-06T00:00:00"/>
    <d v="2017-05-08T00:00:00"/>
    <s v="Second Class"/>
    <s v="BE-11455"/>
    <s v="Brad Eason"/>
    <s v="Home Office"/>
    <s v="United States"/>
    <s v="Springfield"/>
    <x v="25"/>
    <x v="333"/>
    <x v="2"/>
    <s v="OFF-AP-10001205"/>
    <x v="1"/>
    <s v="Appliances"/>
    <s v="Belkin 5 Outlet SurgeMaster Power Centers"/>
    <n v="54.48"/>
  </r>
  <r>
    <n v="6634"/>
    <s v="CA-2017-166275"/>
    <d v="2017-10-24T00:00:00"/>
    <d v="2017-10-24T00:00:00"/>
    <s v="Same Day"/>
    <s v="SS-20590"/>
    <s v="Sonia Sunley"/>
    <s v="Consumer"/>
    <s v="United States"/>
    <s v="San Francisco"/>
    <x v="1"/>
    <x v="9"/>
    <x v="1"/>
    <s v="TEC-AC-10001838"/>
    <x v="2"/>
    <s v="Accessories"/>
    <s v="Razer Tiamat Over Ear 7.1 Surround Sound PC Gaming Headset"/>
    <n v="199.99"/>
  </r>
  <r>
    <n v="6635"/>
    <s v="CA-2018-144498"/>
    <d v="2018-05-06T00:00:00"/>
    <d v="2018-05-06T00:00:00"/>
    <s v="Same Day"/>
    <s v="MB-18085"/>
    <s v="Mick Brown"/>
    <s v="Consumer"/>
    <s v="United States"/>
    <s v="Charlotte"/>
    <x v="3"/>
    <x v="43"/>
    <x v="0"/>
    <s v="OFF-BI-10003982"/>
    <x v="1"/>
    <s v="Binders"/>
    <s v="Wilson Jones Century Plastic Molded Ring Binders"/>
    <n v="68.540999999999997"/>
  </r>
  <r>
    <n v="6636"/>
    <s v="CA-2018-144498"/>
    <d v="2018-05-06T00:00:00"/>
    <d v="2018-05-06T00:00:00"/>
    <s v="Same Day"/>
    <s v="MB-18085"/>
    <s v="Mick Brown"/>
    <s v="Consumer"/>
    <s v="United States"/>
    <s v="Charlotte"/>
    <x v="3"/>
    <x v="43"/>
    <x v="0"/>
    <s v="TEC-PH-10004977"/>
    <x v="2"/>
    <s v="Phones"/>
    <s v="GE 30524EE4"/>
    <n v="627.16800000000001"/>
  </r>
  <r>
    <n v="6637"/>
    <s v="CA-2018-144498"/>
    <d v="2018-05-06T00:00:00"/>
    <d v="2018-05-06T00:00:00"/>
    <s v="Same Day"/>
    <s v="MB-18085"/>
    <s v="Mick Brown"/>
    <s v="Consumer"/>
    <s v="United States"/>
    <s v="Charlotte"/>
    <x v="3"/>
    <x v="43"/>
    <x v="0"/>
    <s v="OFF-LA-10003510"/>
    <x v="1"/>
    <s v="Labels"/>
    <s v="Avery 4027 File Folder Labels for Dot Matrix Printers, 5000 Labels per Box, White"/>
    <n v="122.12"/>
  </r>
  <r>
    <n v="6638"/>
    <s v="CA-2018-103352"/>
    <d v="2018-11-27T00:00:00"/>
    <d v="2018-11-30T00:00:00"/>
    <s v="Second Class"/>
    <s v="RP-19390"/>
    <s v="Resi PÃ¶lking"/>
    <s v="Consumer"/>
    <s v="United States"/>
    <s v="New York City"/>
    <x v="15"/>
    <x v="164"/>
    <x v="3"/>
    <s v="OFF-AR-10001573"/>
    <x v="1"/>
    <s v="Art"/>
    <s v="American Pencil"/>
    <n v="6.99"/>
  </r>
  <r>
    <n v="6639"/>
    <s v="CA-2018-103352"/>
    <d v="2018-11-27T00:00:00"/>
    <d v="2018-11-30T00:00:00"/>
    <s v="Second Class"/>
    <s v="RP-19390"/>
    <s v="Resi PÃ¶lking"/>
    <s v="Consumer"/>
    <s v="United States"/>
    <s v="New York City"/>
    <x v="15"/>
    <x v="164"/>
    <x v="3"/>
    <s v="OFF-BI-10001196"/>
    <x v="1"/>
    <s v="Binders"/>
    <s v="Avery Flip-Chart Easel Binder, Black"/>
    <n v="107.42400000000001"/>
  </r>
  <r>
    <n v="6640"/>
    <s v="CA-2015-108609"/>
    <d v="2015-10-31T00:00:00"/>
    <d v="2015-11-02T00:00:00"/>
    <s v="Second Class"/>
    <s v="AJ-10780"/>
    <s v="Anthony Jacobs"/>
    <s v="Corporate"/>
    <s v="United States"/>
    <s v="Lorain"/>
    <x v="24"/>
    <x v="203"/>
    <x v="3"/>
    <s v="FUR-TA-10003954"/>
    <x v="0"/>
    <s v="Tables"/>
    <s v="Hon 94000 Series Round Tables"/>
    <n v="1421.664"/>
  </r>
  <r>
    <n v="6641"/>
    <s v="CA-2018-128328"/>
    <d v="2018-08-05T00:00:00"/>
    <d v="2018-08-09T00:00:00"/>
    <s v="Standard Class"/>
    <s v="PO-18865"/>
    <s v="Patrick O'Donnell"/>
    <s v="Consumer"/>
    <s v="United States"/>
    <s v="Indianapolis"/>
    <x v="14"/>
    <x v="303"/>
    <x v="2"/>
    <s v="OFF-BI-10001989"/>
    <x v="1"/>
    <s v="Binders"/>
    <s v="Premium Transparent Presentation Covers by GBC"/>
    <n v="125.88"/>
  </r>
  <r>
    <n v="6642"/>
    <s v="CA-2018-128328"/>
    <d v="2018-08-05T00:00:00"/>
    <d v="2018-08-09T00:00:00"/>
    <s v="Standard Class"/>
    <s v="PO-18865"/>
    <s v="Patrick O'Donnell"/>
    <s v="Consumer"/>
    <s v="United States"/>
    <s v="Indianapolis"/>
    <x v="14"/>
    <x v="303"/>
    <x v="2"/>
    <s v="TEC-AC-10001714"/>
    <x v="2"/>
    <s v="Accessories"/>
    <s v="LogitechÂ MX Performance Wireless Mouse"/>
    <n v="79.78"/>
  </r>
  <r>
    <n v="6643"/>
    <s v="CA-2018-128328"/>
    <d v="2018-08-05T00:00:00"/>
    <d v="2018-08-09T00:00:00"/>
    <s v="Standard Class"/>
    <s v="PO-18865"/>
    <s v="Patrick O'Donnell"/>
    <s v="Consumer"/>
    <s v="United States"/>
    <s v="Indianapolis"/>
    <x v="14"/>
    <x v="303"/>
    <x v="2"/>
    <s v="OFF-LA-10003498"/>
    <x v="1"/>
    <s v="Labels"/>
    <s v="Avery 475"/>
    <n v="133.19999999999999"/>
  </r>
  <r>
    <n v="6644"/>
    <s v="US-2016-156496"/>
    <d v="2016-08-10T00:00:00"/>
    <d v="2016-08-16T00:00:00"/>
    <s v="Standard Class"/>
    <s v="WB-21850"/>
    <s v="William Brown"/>
    <s v="Consumer"/>
    <s v="United States"/>
    <s v="Redmond"/>
    <x v="21"/>
    <x v="312"/>
    <x v="1"/>
    <s v="TEC-PH-10000576"/>
    <x v="2"/>
    <s v="Phones"/>
    <s v="AT&amp;T 1080 Corded phone"/>
    <n v="438.36799999999999"/>
  </r>
  <r>
    <n v="6645"/>
    <s v="US-2016-156496"/>
    <d v="2016-08-10T00:00:00"/>
    <d v="2016-08-16T00:00:00"/>
    <s v="Standard Class"/>
    <s v="WB-21850"/>
    <s v="William Brown"/>
    <s v="Consumer"/>
    <s v="United States"/>
    <s v="Redmond"/>
    <x v="21"/>
    <x v="312"/>
    <x v="1"/>
    <s v="TEC-PH-10004188"/>
    <x v="2"/>
    <s v="Phones"/>
    <s v="OtterBox Commuter Series Case - Samsung Galaxy S4"/>
    <n v="139.94399999999999"/>
  </r>
  <r>
    <n v="6646"/>
    <s v="US-2016-156496"/>
    <d v="2016-08-10T00:00:00"/>
    <d v="2016-08-16T00:00:00"/>
    <s v="Standard Class"/>
    <s v="WB-21850"/>
    <s v="William Brown"/>
    <s v="Consumer"/>
    <s v="United States"/>
    <s v="Redmond"/>
    <x v="21"/>
    <x v="312"/>
    <x v="1"/>
    <s v="OFF-AP-10001469"/>
    <x v="1"/>
    <s v="Appliances"/>
    <s v="Fellowes 8 Outlet Superior Workstation Surge Protector"/>
    <n v="133.47200000000001"/>
  </r>
  <r>
    <n v="6647"/>
    <s v="US-2017-127334"/>
    <d v="2017-12-15T00:00:00"/>
    <d v="2017-12-21T00:00:00"/>
    <s v="Standard Class"/>
    <s v="MP-18175"/>
    <s v="Mike Pelletier"/>
    <s v="Home Office"/>
    <s v="United States"/>
    <s v="Springfield"/>
    <x v="21"/>
    <x v="329"/>
    <x v="1"/>
    <s v="FUR-TA-10003473"/>
    <x v="0"/>
    <s v="Tables"/>
    <s v="Bretford Rectangular Conference Table Tops"/>
    <n v="564.19500000000005"/>
  </r>
  <r>
    <n v="6648"/>
    <s v="US-2017-127334"/>
    <d v="2017-12-15T00:00:00"/>
    <d v="2017-12-21T00:00:00"/>
    <s v="Standard Class"/>
    <s v="MP-18175"/>
    <s v="Mike Pelletier"/>
    <s v="Home Office"/>
    <s v="United States"/>
    <s v="Springfield"/>
    <x v="21"/>
    <x v="329"/>
    <x v="1"/>
    <s v="OFF-AP-10001205"/>
    <x v="1"/>
    <s v="Appliances"/>
    <s v="Belkin 5 Outlet SurgeMaster Power Centers"/>
    <n v="87.168000000000006"/>
  </r>
  <r>
    <n v="6649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OFF-BI-10002429"/>
    <x v="1"/>
    <s v="Binders"/>
    <s v="Premier Elliptical Ring Binder, Black"/>
    <n v="42.616"/>
  </r>
  <r>
    <n v="6650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TEC-CO-10001943"/>
    <x v="2"/>
    <s v="Copiers"/>
    <s v="Canon PC-428 Personal Copier"/>
    <n v="319.98399999999998"/>
  </r>
  <r>
    <n v="6651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OFF-FA-10004854"/>
    <x v="1"/>
    <s v="Fasteners"/>
    <s v="Vinyl Coated Wire Paper Clips in Organizer Box, 800/Box"/>
    <n v="45.92"/>
  </r>
  <r>
    <n v="6652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FUR-FU-10001095"/>
    <x v="0"/>
    <s v="Furnishings"/>
    <s v="DAX Black Cherry Wood-Tone Poster Frame"/>
    <n v="21.184000000000001"/>
  </r>
  <r>
    <n v="6653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OFF-PA-10000061"/>
    <x v="1"/>
    <s v="Paper"/>
    <s v="Xerox 205"/>
    <n v="20.736000000000001"/>
  </r>
  <r>
    <n v="6654"/>
    <s v="US-2018-124779"/>
    <d v="2018-09-08T00:00:00"/>
    <d v="2018-09-11T00:00:00"/>
    <s v="First Class"/>
    <s v="BF-11020"/>
    <s v="Barry FranzÃ¶sisch"/>
    <s v="Corporate"/>
    <s v="United States"/>
    <s v="Arlington"/>
    <x v="5"/>
    <x v="174"/>
    <x v="2"/>
    <s v="FUR-CH-10003535"/>
    <x v="0"/>
    <s v="Chairs"/>
    <s v="Global Armless Task Chair, Royal Blue"/>
    <n v="213.43"/>
  </r>
  <r>
    <n v="6655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TEC-PH-10004447"/>
    <x v="2"/>
    <s v="Phones"/>
    <s v="Toshiba IPT2010-SD IPÂ Telephone"/>
    <n v="333.57600000000002"/>
  </r>
  <r>
    <n v="6656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TEC-AC-10001114"/>
    <x v="2"/>
    <s v="Accessories"/>
    <s v="Microsoft Wireless Mobile Mouse 4000"/>
    <n v="31.992000000000001"/>
  </r>
  <r>
    <n v="6657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OFF-ST-10000563"/>
    <x v="1"/>
    <s v="Storage"/>
    <s v="Fellowes Bankers Box Stor/Drawer Steel Plus"/>
    <n v="51.167999999999999"/>
  </r>
  <r>
    <n v="6658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OFF-EN-10004846"/>
    <x v="1"/>
    <s v="Envelopes"/>
    <s v="Letter or Legal Size Expandable Poly String Tie Envelopes"/>
    <n v="10.64"/>
  </r>
  <r>
    <n v="6659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FUR-FU-10002253"/>
    <x v="0"/>
    <s v="Furnishings"/>
    <s v="Howard Miller 13&quot; Diameter Pewter Finish Round Wall Clock"/>
    <n v="68.703999999999994"/>
  </r>
  <r>
    <n v="6660"/>
    <s v="CA-2018-135937"/>
    <d v="2018-02-20T00:00:00"/>
    <d v="2018-02-27T00:00:00"/>
    <s v="Standard Class"/>
    <s v="KM-16375"/>
    <s v="Katherine Murray"/>
    <s v="Home Office"/>
    <s v="United States"/>
    <s v="Gilbert"/>
    <x v="16"/>
    <x v="27"/>
    <x v="1"/>
    <s v="FUR-TA-10001039"/>
    <x v="0"/>
    <s v="Tables"/>
    <s v="KI Adjustable-Height Table"/>
    <n v="386.91"/>
  </r>
  <r>
    <n v="6661"/>
    <s v="CA-2016-129322"/>
    <d v="2016-08-08T00:00:00"/>
    <d v="2016-08-10T00:00:00"/>
    <s v="Second Class"/>
    <s v="DB-13405"/>
    <s v="Denny Blanton"/>
    <s v="Consumer"/>
    <s v="United States"/>
    <s v="Lawrence"/>
    <x v="31"/>
    <x v="128"/>
    <x v="3"/>
    <s v="OFF-AR-10004587"/>
    <x v="1"/>
    <s v="Art"/>
    <s v="Boston 1827 Commercial Additional Cutter, Drive Gear &amp; Gear Rack for 1606"/>
    <n v="39.659999999999997"/>
  </r>
  <r>
    <n v="6662"/>
    <s v="CA-2016-129322"/>
    <d v="2016-08-08T00:00:00"/>
    <d v="2016-08-10T00:00:00"/>
    <s v="Second Class"/>
    <s v="DB-13405"/>
    <s v="Denny Blanton"/>
    <s v="Consumer"/>
    <s v="United States"/>
    <s v="Lawrence"/>
    <x v="31"/>
    <x v="128"/>
    <x v="3"/>
    <s v="OFF-AP-10004336"/>
    <x v="1"/>
    <s v="Appliances"/>
    <s v="Conquest 14 Commercial Heavy-Duty Upright Vacuum, Collection System, Accessory Kit"/>
    <n v="113.92"/>
  </r>
  <r>
    <n v="6663"/>
    <s v="CA-2016-129322"/>
    <d v="2016-08-08T00:00:00"/>
    <d v="2016-08-10T00:00:00"/>
    <s v="Second Class"/>
    <s v="DB-13405"/>
    <s v="Denny Blanton"/>
    <s v="Consumer"/>
    <s v="United States"/>
    <s v="Lawrence"/>
    <x v="31"/>
    <x v="128"/>
    <x v="3"/>
    <s v="OFF-BI-10001718"/>
    <x v="1"/>
    <s v="Binders"/>
    <s v="GBC DocuBind P50 Personal Binding Machine"/>
    <n v="447.86"/>
  </r>
  <r>
    <n v="6664"/>
    <s v="CA-2018-162173"/>
    <d v="2018-10-26T00:00:00"/>
    <d v="2018-11-01T00:00:00"/>
    <s v="Standard Class"/>
    <s v="OT-18730"/>
    <s v="Olvera Toch"/>
    <s v="Consumer"/>
    <s v="United States"/>
    <s v="Virginia Beach"/>
    <x v="17"/>
    <x v="220"/>
    <x v="0"/>
    <s v="FUR-TA-10001520"/>
    <x v="0"/>
    <s v="Tables"/>
    <s v="Lesro Sheffield Collection Coffee Table, End Table, Center Table, Corner Table"/>
    <n v="356.85"/>
  </r>
  <r>
    <n v="6665"/>
    <s v="CA-2018-162173"/>
    <d v="2018-10-26T00:00:00"/>
    <d v="2018-11-01T00:00:00"/>
    <s v="Standard Class"/>
    <s v="OT-18730"/>
    <s v="Olvera Toch"/>
    <s v="Consumer"/>
    <s v="United States"/>
    <s v="Virginia Beach"/>
    <x v="17"/>
    <x v="220"/>
    <x v="0"/>
    <s v="OFF-EN-10002831"/>
    <x v="1"/>
    <s v="Envelopes"/>
    <s v="Tyvek  Top-Opening Peel &amp; Seel  Envelopes, Gray"/>
    <n v="251.58"/>
  </r>
  <r>
    <n v="6666"/>
    <s v="CA-2017-115483"/>
    <d v="2017-07-14T00:00:00"/>
    <d v="2017-07-18T00:00:00"/>
    <s v="Second Class"/>
    <s v="JS-15880"/>
    <s v="John Stevenson"/>
    <s v="Consumer"/>
    <s v="United States"/>
    <s v="Irving"/>
    <x v="5"/>
    <x v="273"/>
    <x v="2"/>
    <s v="OFF-PA-10001497"/>
    <x v="1"/>
    <s v="Paper"/>
    <s v="Xerox 1914"/>
    <n v="219.84"/>
  </r>
  <r>
    <n v="6667"/>
    <s v="CA-2018-122175"/>
    <d v="2018-05-12T00:00:00"/>
    <d v="2018-05-14T00:00:00"/>
    <s v="Second Class"/>
    <s v="CA-12775"/>
    <s v="Cynthia Arntzen"/>
    <s v="Consumer"/>
    <s v="United States"/>
    <s v="Vineland"/>
    <x v="30"/>
    <x v="274"/>
    <x v="3"/>
    <s v="FUR-FU-10000719"/>
    <x v="0"/>
    <s v="Furnishings"/>
    <s v="DAX Cubicle Frames, 8-1/2 x 11"/>
    <n v="42.85"/>
  </r>
  <r>
    <n v="6668"/>
    <s v="CA-2018-122175"/>
    <d v="2018-05-12T00:00:00"/>
    <d v="2018-05-14T00:00:00"/>
    <s v="Second Class"/>
    <s v="CA-12775"/>
    <s v="Cynthia Arntzen"/>
    <s v="Consumer"/>
    <s v="United States"/>
    <s v="Vineland"/>
    <x v="30"/>
    <x v="274"/>
    <x v="3"/>
    <s v="OFF-LA-10002271"/>
    <x v="1"/>
    <s v="Labels"/>
    <s v="Smead Alpha-Z Color-Coded Second Alphabetical Labels and Starter Set"/>
    <n v="6.16"/>
  </r>
  <r>
    <n v="6669"/>
    <s v="CA-2018-122175"/>
    <d v="2018-05-12T00:00:00"/>
    <d v="2018-05-14T00:00:00"/>
    <s v="Second Class"/>
    <s v="CA-12775"/>
    <s v="Cynthia Arntzen"/>
    <s v="Consumer"/>
    <s v="United States"/>
    <s v="Vineland"/>
    <x v="30"/>
    <x v="274"/>
    <x v="3"/>
    <s v="OFF-SU-10004661"/>
    <x v="1"/>
    <s v="Supplies"/>
    <s v="Acme Titanium Bonded Scissors"/>
    <n v="17"/>
  </r>
  <r>
    <n v="6670"/>
    <s v="CA-2018-122175"/>
    <d v="2018-05-12T00:00:00"/>
    <d v="2018-05-14T00:00:00"/>
    <s v="Second Class"/>
    <s v="CA-12775"/>
    <s v="Cynthia Arntzen"/>
    <s v="Consumer"/>
    <s v="United States"/>
    <s v="Vineland"/>
    <x v="30"/>
    <x v="274"/>
    <x v="3"/>
    <s v="TEC-AC-10004859"/>
    <x v="2"/>
    <s v="Accessories"/>
    <s v="Maxell Pro 80 Minute CD-R, 10/Pack"/>
    <n v="87.4"/>
  </r>
  <r>
    <n v="6671"/>
    <s v="CA-2018-161088"/>
    <d v="2018-05-25T00:00:00"/>
    <d v="2018-05-29T00:00:00"/>
    <s v="Standard Class"/>
    <s v="MH-18115"/>
    <s v="Mick Hernandez"/>
    <s v="Home Office"/>
    <s v="United States"/>
    <s v="Columbus"/>
    <x v="32"/>
    <x v="112"/>
    <x v="0"/>
    <s v="OFF-BI-10002824"/>
    <x v="1"/>
    <s v="Binders"/>
    <s v="Recycled Easel Ring Binders"/>
    <n v="29.84"/>
  </r>
  <r>
    <n v="6672"/>
    <s v="CA-2015-154837"/>
    <d v="2015-08-23T00:00:00"/>
    <d v="2015-08-27T00:00:00"/>
    <s v="Second Class"/>
    <s v="RB-19645"/>
    <s v="Robert Barroso"/>
    <s v="Corporate"/>
    <s v="United States"/>
    <s v="Los Angeles"/>
    <x v="1"/>
    <x v="3"/>
    <x v="1"/>
    <s v="OFF-BI-10001575"/>
    <x v="1"/>
    <s v="Binders"/>
    <s v="GBC Linen Binding Covers"/>
    <n v="49.567999999999998"/>
  </r>
  <r>
    <n v="6673"/>
    <s v="CA-2016-153794"/>
    <d v="2016-09-11T00:00:00"/>
    <d v="2016-09-16T00:00:00"/>
    <s v="Standard Class"/>
    <s v="SB-20290"/>
    <s v="Sean Braxton"/>
    <s v="Corporate"/>
    <s v="United States"/>
    <s v="San Diego"/>
    <x v="1"/>
    <x v="142"/>
    <x v="1"/>
    <s v="OFF-AR-10000380"/>
    <x v="1"/>
    <s v="Art"/>
    <s v="Hunt PowerHouse Electric Pencil Sharpener, Blue"/>
    <n v="265.86"/>
  </r>
  <r>
    <n v="6674"/>
    <s v="CA-2016-135510"/>
    <d v="2016-09-05T00:00:00"/>
    <d v="2016-09-12T00:00:00"/>
    <s v="Standard Class"/>
    <s v="TW-21025"/>
    <s v="Tamara Willingham"/>
    <s v="Home Office"/>
    <s v="United States"/>
    <s v="Charlottesville"/>
    <x v="17"/>
    <x v="325"/>
    <x v="0"/>
    <s v="FUR-FU-10000820"/>
    <x v="0"/>
    <s v="Furnishings"/>
    <s v="Tensor Brushed Steel Torchiere Floor Lamp"/>
    <n v="67.959999999999994"/>
  </r>
  <r>
    <n v="6675"/>
    <s v="CA-2016-109337"/>
    <d v="2016-11-21T00:00:00"/>
    <d v="2016-11-23T00:00:00"/>
    <s v="Second Class"/>
    <s v="DL-13330"/>
    <s v="Denise Leinenbach"/>
    <s v="Consumer"/>
    <s v="United States"/>
    <s v="Lawrence"/>
    <x v="14"/>
    <x v="451"/>
    <x v="2"/>
    <s v="OFF-AR-10003759"/>
    <x v="1"/>
    <s v="Art"/>
    <s v="Crayola Anti Dust Chalk, 12/Pack"/>
    <n v="10.92"/>
  </r>
  <r>
    <n v="6676"/>
    <s v="CA-2016-109337"/>
    <d v="2016-11-21T00:00:00"/>
    <d v="2016-11-23T00:00:00"/>
    <s v="Second Class"/>
    <s v="DL-13330"/>
    <s v="Denise Leinenbach"/>
    <s v="Consumer"/>
    <s v="United States"/>
    <s v="Lawrence"/>
    <x v="14"/>
    <x v="451"/>
    <x v="2"/>
    <s v="TEC-MA-10002930"/>
    <x v="2"/>
    <s v="Machines"/>
    <s v="Ricoh - Ink Collector Unit for GX3000 Series Printers"/>
    <n v="83.9"/>
  </r>
  <r>
    <n v="6677"/>
    <s v="CA-2016-109337"/>
    <d v="2016-11-21T00:00:00"/>
    <d v="2016-11-23T00:00:00"/>
    <s v="Second Class"/>
    <s v="DL-13330"/>
    <s v="Denise Leinenbach"/>
    <s v="Consumer"/>
    <s v="United States"/>
    <s v="Lawrence"/>
    <x v="14"/>
    <x v="451"/>
    <x v="2"/>
    <s v="OFF-AP-10004052"/>
    <x v="1"/>
    <s v="Appliances"/>
    <s v="Hoover Replacement Belts For Soft Guard &amp; Commercial Ltweight Upright Vacs, 2/Pk"/>
    <n v="19.75"/>
  </r>
  <r>
    <n v="6678"/>
    <s v="CA-2016-109337"/>
    <d v="2016-11-21T00:00:00"/>
    <d v="2016-11-23T00:00:00"/>
    <s v="Second Class"/>
    <s v="DL-13330"/>
    <s v="Denise Leinenbach"/>
    <s v="Consumer"/>
    <s v="United States"/>
    <s v="Lawrence"/>
    <x v="14"/>
    <x v="451"/>
    <x v="2"/>
    <s v="TEC-AC-10000990"/>
    <x v="2"/>
    <s v="Accessories"/>
    <s v="Imation Bio 2GB USBÂ Flash Drive ImationÂ Corp"/>
    <n v="393.54"/>
  </r>
  <r>
    <n v="6679"/>
    <s v="CA-2015-150329"/>
    <d v="2015-10-10T00:00:00"/>
    <d v="2015-10-14T00:00:00"/>
    <s v="Standard Class"/>
    <s v="SD-20485"/>
    <s v="Shirley Daniels"/>
    <s v="Home Office"/>
    <s v="United States"/>
    <s v="Phoenix"/>
    <x v="16"/>
    <x v="51"/>
    <x v="1"/>
    <s v="FUR-FU-10003724"/>
    <x v="0"/>
    <s v="Furnishings"/>
    <s v="Westinghouse Clip-On Gooseneck Lamps"/>
    <n v="46.872"/>
  </r>
  <r>
    <n v="6680"/>
    <s v="CA-2018-145037"/>
    <d v="2018-09-02T00:00:00"/>
    <d v="2018-09-07T00:00:00"/>
    <s v="Second Class"/>
    <s v="TB-21055"/>
    <s v="Ted Butterfield"/>
    <s v="Consumer"/>
    <s v="United States"/>
    <s v="Meriden"/>
    <x v="29"/>
    <x v="315"/>
    <x v="3"/>
    <s v="OFF-ST-10000918"/>
    <x v="1"/>
    <s v="Storage"/>
    <s v="Crate-A-Files"/>
    <n v="10.9"/>
  </r>
  <r>
    <n v="6681"/>
    <s v="CA-2018-145037"/>
    <d v="2018-09-02T00:00:00"/>
    <d v="2018-09-07T00:00:00"/>
    <s v="Second Class"/>
    <s v="TB-21055"/>
    <s v="Ted Butterfield"/>
    <s v="Consumer"/>
    <s v="United States"/>
    <s v="Meriden"/>
    <x v="29"/>
    <x v="315"/>
    <x v="3"/>
    <s v="OFF-PA-10000157"/>
    <x v="1"/>
    <s v="Paper"/>
    <s v="Xerox 191"/>
    <n v="79.92"/>
  </r>
  <r>
    <n v="6682"/>
    <s v="CA-2018-145037"/>
    <d v="2018-09-02T00:00:00"/>
    <d v="2018-09-07T00:00:00"/>
    <s v="Second Class"/>
    <s v="TB-21055"/>
    <s v="Ted Butterfield"/>
    <s v="Consumer"/>
    <s v="United States"/>
    <s v="Meriden"/>
    <x v="29"/>
    <x v="315"/>
    <x v="3"/>
    <s v="OFF-PA-10002499"/>
    <x v="1"/>
    <s v="Paper"/>
    <s v="Xerox 1890"/>
    <n v="146.82"/>
  </r>
  <r>
    <n v="6683"/>
    <s v="CA-2018-154466"/>
    <d v="2018-01-01T00:00:00"/>
    <d v="2018-01-02T00:00:00"/>
    <s v="First Class"/>
    <s v="DP-13390"/>
    <s v="Dennis Pardue"/>
    <s v="Home Office"/>
    <s v="United States"/>
    <s v="Franklin"/>
    <x v="6"/>
    <x v="56"/>
    <x v="2"/>
    <s v="OFF-BI-10002012"/>
    <x v="1"/>
    <s v="Binders"/>
    <s v="Wilson Jones Easy Flow II Sheet Lifters"/>
    <n v="3.6"/>
  </r>
  <r>
    <n v="6684"/>
    <s v="CA-2015-109134"/>
    <d v="2015-11-05T00:00:00"/>
    <d v="2015-11-10T00:00:00"/>
    <s v="Standard Class"/>
    <s v="DE-13255"/>
    <s v="Deanra Eno"/>
    <s v="Home Office"/>
    <s v="United States"/>
    <s v="Los Angeles"/>
    <x v="1"/>
    <x v="141"/>
    <x v="1"/>
    <s v="FUR-FU-10000320"/>
    <x v="0"/>
    <s v="Furnishings"/>
    <s v="OIC Stacking Trays"/>
    <n v="20.04"/>
  </r>
  <r>
    <n v="6685"/>
    <s v="US-2016-129637"/>
    <d v="2016-12-17T00:00:00"/>
    <d v="2016-12-22T00:00:00"/>
    <s v="Standard Class"/>
    <s v="MC-18100"/>
    <s v="Mick Crebagga"/>
    <s v="Consumer"/>
    <s v="United States"/>
    <s v="Bloomington"/>
    <x v="10"/>
    <x v="50"/>
    <x v="2"/>
    <s v="OFF-ST-10003716"/>
    <x v="1"/>
    <s v="Storage"/>
    <s v="Tennsco Double-Tier Lockers"/>
    <n v="180.01599999999999"/>
  </r>
  <r>
    <n v="6686"/>
    <s v="US-2016-129637"/>
    <d v="2016-12-17T00:00:00"/>
    <d v="2016-12-22T00:00:00"/>
    <s v="Standard Class"/>
    <s v="MC-18100"/>
    <s v="Mick Crebagga"/>
    <s v="Consumer"/>
    <s v="United States"/>
    <s v="Bloomington"/>
    <x v="10"/>
    <x v="50"/>
    <x v="2"/>
    <s v="FUR-FU-10000965"/>
    <x v="0"/>
    <s v="Furnishings"/>
    <s v="Howard Miller 11-1/2&quot; Diameter Ridgewood Wall Clock"/>
    <n v="41.552"/>
  </r>
  <r>
    <n v="6687"/>
    <s v="US-2016-129637"/>
    <d v="2016-12-17T00:00:00"/>
    <d v="2016-12-22T00:00:00"/>
    <s v="Standard Class"/>
    <s v="MC-18100"/>
    <s v="Mick Crebagga"/>
    <s v="Consumer"/>
    <s v="United States"/>
    <s v="Bloomington"/>
    <x v="10"/>
    <x v="50"/>
    <x v="2"/>
    <s v="OFF-AR-10003829"/>
    <x v="1"/>
    <s v="Art"/>
    <s v="Newell 35"/>
    <n v="13.12"/>
  </r>
  <r>
    <n v="6688"/>
    <s v="CA-2016-165162"/>
    <d v="2016-05-14T00:00:00"/>
    <d v="2016-05-21T00:00:00"/>
    <s v="Standard Class"/>
    <s v="HG-15025"/>
    <s v="Hunter Glantz"/>
    <s v="Consumer"/>
    <s v="United States"/>
    <s v="Los Angeles"/>
    <x v="1"/>
    <x v="3"/>
    <x v="1"/>
    <s v="OFF-ST-10003470"/>
    <x v="1"/>
    <s v="Storage"/>
    <s v="Tennsco Snap-Together Open Shelving Units, Starter Sets and Add-On Units"/>
    <n v="1117.92"/>
  </r>
  <r>
    <n v="6689"/>
    <s v="CA-2018-140494"/>
    <d v="2018-03-10T00:00:00"/>
    <d v="2018-03-15T00:00:00"/>
    <s v="Second Class"/>
    <s v="CM-11815"/>
    <s v="Candace McMahon"/>
    <s v="Corporate"/>
    <s v="United States"/>
    <s v="San Francisco"/>
    <x v="1"/>
    <x v="9"/>
    <x v="1"/>
    <s v="TEC-AC-10004568"/>
    <x v="2"/>
    <s v="Accessories"/>
    <s v="MaxellÂ LTO Ultrium - 800 GB"/>
    <n v="111.96"/>
  </r>
  <r>
    <n v="6690"/>
    <s v="CA-2018-104108"/>
    <d v="2018-12-02T00:00:00"/>
    <d v="2018-12-09T00:00:00"/>
    <s v="Standard Class"/>
    <s v="RP-19855"/>
    <s v="Roy Phan"/>
    <s v="Corporate"/>
    <s v="United States"/>
    <s v="Houston"/>
    <x v="5"/>
    <x v="14"/>
    <x v="2"/>
    <s v="OFF-AR-10000817"/>
    <x v="1"/>
    <s v="Art"/>
    <s v="Manco Dry-Lighter Erasable Highlighter"/>
    <n v="12.16"/>
  </r>
  <r>
    <n v="6691"/>
    <s v="US-2018-165869"/>
    <d v="2018-07-31T00:00:00"/>
    <d v="2018-08-05T00:00:00"/>
    <s v="Standard Class"/>
    <s v="LS-17200"/>
    <s v="Luke Schmidt"/>
    <s v="Corporate"/>
    <s v="United States"/>
    <s v="Milwaukee"/>
    <x v="6"/>
    <x v="201"/>
    <x v="2"/>
    <s v="OFF-BI-10003460"/>
    <x v="1"/>
    <s v="Binders"/>
    <s v="Acco 3-Hole Punch"/>
    <n v="17.52"/>
  </r>
  <r>
    <n v="6692"/>
    <s v="US-2018-165869"/>
    <d v="2018-07-31T00:00:00"/>
    <d v="2018-08-05T00:00:00"/>
    <s v="Standard Class"/>
    <s v="LS-17200"/>
    <s v="Luke Schmidt"/>
    <s v="Corporate"/>
    <s v="United States"/>
    <s v="Milwaukee"/>
    <x v="6"/>
    <x v="201"/>
    <x v="2"/>
    <s v="OFF-AP-10002472"/>
    <x v="1"/>
    <s v="Appliances"/>
    <s v="3M Office Air Cleaner"/>
    <n v="155.88"/>
  </r>
  <r>
    <n v="6693"/>
    <s v="CA-2018-160899"/>
    <d v="2018-08-11T00:00:00"/>
    <d v="2018-08-13T00:00:00"/>
    <s v="Second Class"/>
    <s v="DR-12940"/>
    <s v="Daniel Raglin"/>
    <s v="Home Office"/>
    <s v="United States"/>
    <s v="Lake Charles"/>
    <x v="28"/>
    <x v="416"/>
    <x v="0"/>
    <s v="OFF-BI-10000632"/>
    <x v="1"/>
    <s v="Binders"/>
    <s v="Satellite Sectional Post Binders"/>
    <n v="477.51"/>
  </r>
  <r>
    <n v="6694"/>
    <s v="CA-2018-144225"/>
    <d v="2018-09-30T00:00:00"/>
    <d v="2018-10-02T00:00:00"/>
    <s v="Second Class"/>
    <s v="CC-12475"/>
    <s v="Cindy Chapman"/>
    <s v="Consumer"/>
    <s v="United States"/>
    <s v="Baltimore"/>
    <x v="39"/>
    <x v="307"/>
    <x v="3"/>
    <s v="OFF-PA-10000062"/>
    <x v="1"/>
    <s v="Paper"/>
    <s v="Green Bar Computer Printout Paper"/>
    <n v="164.88"/>
  </r>
  <r>
    <n v="6695"/>
    <s v="US-2017-163538"/>
    <d v="2017-08-26T00:00:00"/>
    <d v="2017-08-30T00:00:00"/>
    <s v="Standard Class"/>
    <s v="SS-20515"/>
    <s v="Shirley Schmidt"/>
    <s v="Home Office"/>
    <s v="United States"/>
    <s v="Franklin"/>
    <x v="6"/>
    <x v="56"/>
    <x v="2"/>
    <s v="TEC-AC-10002006"/>
    <x v="2"/>
    <s v="Accessories"/>
    <s v="Memorex Micro Travel Drive 16 GB"/>
    <n v="47.97"/>
  </r>
  <r>
    <n v="6696"/>
    <s v="US-2017-155103"/>
    <d v="2017-12-02T00:00:00"/>
    <d v="2017-12-07T00:00:00"/>
    <s v="Standard Class"/>
    <s v="JF-15190"/>
    <s v="Jamie Frazer"/>
    <s v="Consumer"/>
    <s v="United States"/>
    <s v="New York City"/>
    <x v="15"/>
    <x v="23"/>
    <x v="3"/>
    <s v="OFF-BI-10004318"/>
    <x v="1"/>
    <s v="Binders"/>
    <s v="Ibico EB-19 Dual Function Manual Binding System"/>
    <n v="415.17599999999999"/>
  </r>
  <r>
    <n v="6697"/>
    <s v="US-2017-155103"/>
    <d v="2017-12-02T00:00:00"/>
    <d v="2017-12-07T00:00:00"/>
    <s v="Standard Class"/>
    <s v="JF-15190"/>
    <s v="Jamie Frazer"/>
    <s v="Consumer"/>
    <s v="United States"/>
    <s v="New York City"/>
    <x v="15"/>
    <x v="23"/>
    <x v="3"/>
    <s v="OFF-BI-10004236"/>
    <x v="1"/>
    <s v="Binders"/>
    <s v="XtraLife ClearVue Slant-D Ring Binder, White, 3&quot;"/>
    <n v="35.231999999999999"/>
  </r>
  <r>
    <n v="6698"/>
    <s v="US-2017-155103"/>
    <d v="2017-12-02T00:00:00"/>
    <d v="2017-12-07T00:00:00"/>
    <s v="Standard Class"/>
    <s v="JF-15190"/>
    <s v="Jamie Frazer"/>
    <s v="Consumer"/>
    <s v="United States"/>
    <s v="New York City"/>
    <x v="15"/>
    <x v="23"/>
    <x v="3"/>
    <s v="OFF-PA-10000062"/>
    <x v="1"/>
    <s v="Paper"/>
    <s v="Green Bar Computer Printout Paper"/>
    <n v="54.96"/>
  </r>
  <r>
    <n v="6699"/>
    <s v="CA-2018-145429"/>
    <d v="2018-07-21T00:00:00"/>
    <d v="2018-07-25T00:00:00"/>
    <s v="Standard Class"/>
    <s v="SW-20455"/>
    <s v="Shaun Weien"/>
    <s v="Consumer"/>
    <s v="United States"/>
    <s v="San Diego"/>
    <x v="1"/>
    <x v="142"/>
    <x v="1"/>
    <s v="OFF-PA-10003205"/>
    <x v="1"/>
    <s v="Paper"/>
    <s v="Wirebound Message Forms, Four 2 3/4 x 5 Forms per Page, Pink Paper"/>
    <n v="16.34"/>
  </r>
  <r>
    <n v="6700"/>
    <s v="CA-2018-145429"/>
    <d v="2018-07-21T00:00:00"/>
    <d v="2018-07-25T00:00:00"/>
    <s v="Standard Class"/>
    <s v="SW-20455"/>
    <s v="Shaun Weien"/>
    <s v="Consumer"/>
    <s v="United States"/>
    <s v="San Diego"/>
    <x v="1"/>
    <x v="142"/>
    <x v="1"/>
    <s v="FUR-CH-10000988"/>
    <x v="0"/>
    <s v="Chairs"/>
    <s v="Hon Olson Stacker Stools"/>
    <n v="225.29599999999999"/>
  </r>
  <r>
    <n v="6701"/>
    <s v="CA-2018-145429"/>
    <d v="2018-07-21T00:00:00"/>
    <d v="2018-07-25T00:00:00"/>
    <s v="Standard Class"/>
    <s v="SW-20455"/>
    <s v="Shaun Weien"/>
    <s v="Consumer"/>
    <s v="United States"/>
    <s v="San Diego"/>
    <x v="1"/>
    <x v="142"/>
    <x v="1"/>
    <s v="OFF-BI-10001524"/>
    <x v="1"/>
    <s v="Binders"/>
    <s v="GBC Premium Transparent Covers with Diagonal Lined Pattern"/>
    <n v="50.351999999999997"/>
  </r>
  <r>
    <n v="6702"/>
    <s v="CA-2016-153535"/>
    <d v="2016-05-20T00:00:00"/>
    <d v="2016-05-24T00:00:00"/>
    <s v="Standard Class"/>
    <s v="SG-20470"/>
    <s v="Sheri Gordon"/>
    <s v="Consumer"/>
    <s v="United States"/>
    <s v="Wilson"/>
    <x v="3"/>
    <x v="574"/>
    <x v="0"/>
    <s v="FUR-FU-10001986"/>
    <x v="0"/>
    <s v="Furnishings"/>
    <s v="Dana Fluorescent Magnifying Lamp, White, 36&quot;"/>
    <n v="163.136"/>
  </r>
  <r>
    <n v="6703"/>
    <s v="CA-2016-153535"/>
    <d v="2016-05-20T00:00:00"/>
    <d v="2016-05-24T00:00:00"/>
    <s v="Standard Class"/>
    <s v="SG-20470"/>
    <s v="Sheri Gordon"/>
    <s v="Consumer"/>
    <s v="United States"/>
    <s v="Wilson"/>
    <x v="3"/>
    <x v="574"/>
    <x v="0"/>
    <s v="OFF-BI-10001031"/>
    <x v="1"/>
    <s v="Binders"/>
    <s v="Pressboard Data Binders by Wilson Jones"/>
    <n v="6.4080000000000004"/>
  </r>
  <r>
    <n v="6704"/>
    <s v="CA-2016-139164"/>
    <d v="2016-06-23T00:00:00"/>
    <d v="2016-06-28T00:00:00"/>
    <s v="Standard Class"/>
    <s v="CS-12355"/>
    <s v="Christine Sundaresam"/>
    <s v="Consumer"/>
    <s v="United States"/>
    <s v="Long Beach"/>
    <x v="1"/>
    <x v="106"/>
    <x v="1"/>
    <s v="TEC-PH-10002468"/>
    <x v="2"/>
    <s v="Phones"/>
    <s v="Plantronics CS 50-USB -Â headsetÂ - Convertible, Monaural"/>
    <n v="217.584"/>
  </r>
  <r>
    <n v="6705"/>
    <s v="CA-2016-139164"/>
    <d v="2016-06-23T00:00:00"/>
    <d v="2016-06-28T00:00:00"/>
    <s v="Standard Class"/>
    <s v="CS-12355"/>
    <s v="Christine Sundaresam"/>
    <s v="Consumer"/>
    <s v="United States"/>
    <s v="Long Beach"/>
    <x v="1"/>
    <x v="106"/>
    <x v="1"/>
    <s v="OFF-FA-10003059"/>
    <x v="1"/>
    <s v="Fasteners"/>
    <s v="Assorted Color Push Pins"/>
    <n v="5.43"/>
  </r>
  <r>
    <n v="6706"/>
    <s v="CA-2016-139164"/>
    <d v="2016-06-23T00:00:00"/>
    <d v="2016-06-28T00:00:00"/>
    <s v="Standard Class"/>
    <s v="CS-12355"/>
    <s v="Christine Sundaresam"/>
    <s v="Consumer"/>
    <s v="United States"/>
    <s v="Long Beach"/>
    <x v="1"/>
    <x v="106"/>
    <x v="1"/>
    <s v="TEC-PH-10003931"/>
    <x v="2"/>
    <s v="Phones"/>
    <s v="JBL Micro Wireless Portable Bluetooth Speaker"/>
    <n v="143.976"/>
  </r>
  <r>
    <n v="6707"/>
    <s v="CA-2017-112277"/>
    <d v="2017-09-10T00:00:00"/>
    <d v="2017-09-15T00:00:00"/>
    <s v="Standard Class"/>
    <s v="SC-20695"/>
    <s v="Steve Chapman"/>
    <s v="Corporate"/>
    <s v="United States"/>
    <s v="Fort Lauderdale"/>
    <x v="2"/>
    <x v="2"/>
    <x v="0"/>
    <s v="TEC-PH-10003505"/>
    <x v="2"/>
    <s v="Phones"/>
    <s v="Geemarc AmpliPOWER60"/>
    <n v="519.67999999999995"/>
  </r>
  <r>
    <n v="6708"/>
    <s v="CA-2015-167724"/>
    <d v="2015-04-13T00:00:00"/>
    <d v="2015-04-18T00:00:00"/>
    <s v="Standard Class"/>
    <s v="BF-11170"/>
    <s v="Ben Ferrer"/>
    <s v="Home Office"/>
    <s v="United States"/>
    <s v="Baltimore"/>
    <x v="39"/>
    <x v="307"/>
    <x v="3"/>
    <s v="OFF-LA-10002368"/>
    <x v="1"/>
    <s v="Labels"/>
    <s v="Avery 479"/>
    <n v="7.83"/>
  </r>
  <r>
    <n v="6709"/>
    <s v="CA-2016-123141"/>
    <d v="2016-11-14T00:00:00"/>
    <d v="2016-11-19T00:00:00"/>
    <s v="Standard Class"/>
    <s v="GZ-14470"/>
    <s v="Gary Zandusky"/>
    <s v="Consumer"/>
    <s v="United States"/>
    <s v="Rio Rancho"/>
    <x v="27"/>
    <x v="575"/>
    <x v="1"/>
    <s v="FUR-CH-10004287"/>
    <x v="0"/>
    <s v="Chairs"/>
    <s v="SAFCO Arco Folding Chair"/>
    <n v="883.84"/>
  </r>
  <r>
    <n v="6710"/>
    <s v="CA-2016-123141"/>
    <d v="2016-11-14T00:00:00"/>
    <d v="2016-11-19T00:00:00"/>
    <s v="Standard Class"/>
    <s v="GZ-14470"/>
    <s v="Gary Zandusky"/>
    <s v="Consumer"/>
    <s v="United States"/>
    <s v="Rio Rancho"/>
    <x v="27"/>
    <x v="575"/>
    <x v="1"/>
    <s v="FUR-CH-10001891"/>
    <x v="0"/>
    <s v="Chairs"/>
    <s v="Global Deluxe Office Fabric Chairs"/>
    <n v="230.352"/>
  </r>
  <r>
    <n v="6711"/>
    <s v="CA-2017-149503"/>
    <d v="2017-12-09T00:00:00"/>
    <d v="2017-12-12T00:00:00"/>
    <s v="First Class"/>
    <s v="SP-20650"/>
    <s v="Stephanie Phelps"/>
    <s v="Corporate"/>
    <s v="United States"/>
    <s v="Stockton"/>
    <x v="1"/>
    <x v="351"/>
    <x v="1"/>
    <s v="OFF-BI-10002133"/>
    <x v="1"/>
    <s v="Binders"/>
    <s v="Wilson Jones Elliptical Ring 3 1/2&quot; Capacity Binders, 800 sheets"/>
    <n v="273.92"/>
  </r>
  <r>
    <n v="6712"/>
    <s v="CA-2018-163069"/>
    <d v="2018-08-18T00:00:00"/>
    <d v="2018-08-21T00:00:00"/>
    <s v="Second Class"/>
    <s v="PJ-19015"/>
    <s v="Pauline Johnson"/>
    <s v="Consumer"/>
    <s v="United States"/>
    <s v="Columbus"/>
    <x v="24"/>
    <x v="47"/>
    <x v="3"/>
    <s v="OFF-AR-10001419"/>
    <x v="1"/>
    <s v="Art"/>
    <s v="Newell 325"/>
    <n v="9.9120000000000008"/>
  </r>
  <r>
    <n v="6713"/>
    <s v="CA-2018-107629"/>
    <d v="2018-12-14T00:00:00"/>
    <d v="2018-12-14T00:00:00"/>
    <s v="Same Day"/>
    <s v="DB-13060"/>
    <s v="Dave Brooks"/>
    <s v="Consumer"/>
    <s v="United States"/>
    <s v="Skokie"/>
    <x v="10"/>
    <x v="300"/>
    <x v="2"/>
    <s v="FUR-FU-10002298"/>
    <x v="0"/>
    <s v="Furnishings"/>
    <s v="Rubbermaid ClusterMat Chairmats, Mat Size- 66&quot; x 60&quot;, Lip 20&quot; x 11&quot; -90 Degree Angle"/>
    <n v="266.35199999999998"/>
  </r>
  <r>
    <n v="6714"/>
    <s v="CA-2018-107629"/>
    <d v="2018-12-14T00:00:00"/>
    <d v="2018-12-14T00:00:00"/>
    <s v="Same Day"/>
    <s v="DB-13060"/>
    <s v="Dave Brooks"/>
    <s v="Consumer"/>
    <s v="United States"/>
    <s v="Skokie"/>
    <x v="10"/>
    <x v="300"/>
    <x v="2"/>
    <s v="FUR-FU-10004091"/>
    <x v="0"/>
    <s v="Furnishings"/>
    <s v="Howard Miller 13&quot; Diameter Goldtone Round Wall Clock"/>
    <n v="56.328000000000003"/>
  </r>
  <r>
    <n v="6715"/>
    <s v="CA-2018-107629"/>
    <d v="2018-12-14T00:00:00"/>
    <d v="2018-12-14T00:00:00"/>
    <s v="Same Day"/>
    <s v="DB-13060"/>
    <s v="Dave Brooks"/>
    <s v="Consumer"/>
    <s v="United States"/>
    <s v="Skokie"/>
    <x v="10"/>
    <x v="300"/>
    <x v="2"/>
    <s v="TEC-AC-10004510"/>
    <x v="2"/>
    <s v="Accessories"/>
    <s v="Logitech Desktop MK120 Mouse and keyboard Combo"/>
    <n v="39.264000000000003"/>
  </r>
  <r>
    <n v="6716"/>
    <s v="CA-2018-107629"/>
    <d v="2018-12-14T00:00:00"/>
    <d v="2018-12-14T00:00:00"/>
    <s v="Same Day"/>
    <s v="DB-13060"/>
    <s v="Dave Brooks"/>
    <s v="Consumer"/>
    <s v="United States"/>
    <s v="Skokie"/>
    <x v="10"/>
    <x v="300"/>
    <x v="2"/>
    <s v="OFF-AR-10002987"/>
    <x v="1"/>
    <s v="Art"/>
    <s v="Prismacolor Color Pencil Set"/>
    <n v="95.231999999999999"/>
  </r>
  <r>
    <n v="6717"/>
    <s v="CA-2017-134789"/>
    <d v="2017-04-08T00:00:00"/>
    <d v="2017-04-15T00:00:00"/>
    <s v="Standard Class"/>
    <s v="CK-12325"/>
    <s v="Christine Kargatis"/>
    <s v="Home Office"/>
    <s v="United States"/>
    <s v="Hot Springs"/>
    <x v="36"/>
    <x v="400"/>
    <x v="0"/>
    <s v="OFF-FA-10002280"/>
    <x v="1"/>
    <s v="Fasteners"/>
    <s v="Advantus Plastic Paper Clips"/>
    <n v="30"/>
  </r>
  <r>
    <n v="6718"/>
    <s v="CA-2017-134789"/>
    <d v="2017-04-08T00:00:00"/>
    <d v="2017-04-15T00:00:00"/>
    <s v="Standard Class"/>
    <s v="CK-12325"/>
    <s v="Christine Kargatis"/>
    <s v="Home Office"/>
    <s v="United States"/>
    <s v="Hot Springs"/>
    <x v="36"/>
    <x v="400"/>
    <x v="0"/>
    <s v="OFF-PA-10001934"/>
    <x v="1"/>
    <s v="Paper"/>
    <s v="Xerox 1993"/>
    <n v="25.92"/>
  </r>
  <r>
    <n v="6719"/>
    <s v="CA-2017-134789"/>
    <d v="2017-04-08T00:00:00"/>
    <d v="2017-04-15T00:00:00"/>
    <s v="Standard Class"/>
    <s v="CK-12325"/>
    <s v="Christine Kargatis"/>
    <s v="Home Office"/>
    <s v="United States"/>
    <s v="Hot Springs"/>
    <x v="36"/>
    <x v="400"/>
    <x v="0"/>
    <s v="FUR-FU-10003268"/>
    <x v="0"/>
    <s v="Furnishings"/>
    <s v="Eldon Radial Chair Mat for Low to Medium Pile Carpets"/>
    <n v="159.91999999999999"/>
  </r>
  <r>
    <n v="6720"/>
    <s v="CA-2017-130442"/>
    <d v="2017-12-16T00:00:00"/>
    <d v="2017-12-19T00:00:00"/>
    <s v="First Class"/>
    <s v="SF-20065"/>
    <s v="Sandra Flanagan"/>
    <s v="Consumer"/>
    <s v="United States"/>
    <s v="Goldsboro"/>
    <x v="3"/>
    <x v="576"/>
    <x v="0"/>
    <s v="OFF-AP-10004859"/>
    <x v="1"/>
    <s v="Appliances"/>
    <s v="Acco 6 Outlet Guardian Premium Surge Suppressor"/>
    <n v="34.944000000000003"/>
  </r>
  <r>
    <n v="6721"/>
    <s v="CA-2018-102974"/>
    <d v="2018-09-19T00:00:00"/>
    <d v="2018-09-24T00:00:00"/>
    <s v="Standard Class"/>
    <s v="DP-13105"/>
    <s v="Dave Poirier"/>
    <s v="Corporate"/>
    <s v="United States"/>
    <s v="Los Angeles"/>
    <x v="1"/>
    <x v="3"/>
    <x v="1"/>
    <s v="TEC-AC-10000057"/>
    <x v="2"/>
    <s v="Accessories"/>
    <s v="Microsoft Natural Ergonomic Keyboard 4000"/>
    <n v="149.94999999999999"/>
  </r>
  <r>
    <n v="6722"/>
    <s v="CA-2018-102974"/>
    <d v="2018-09-19T00:00:00"/>
    <d v="2018-09-24T00:00:00"/>
    <s v="Standard Class"/>
    <s v="DP-13105"/>
    <s v="Dave Poirier"/>
    <s v="Corporate"/>
    <s v="United States"/>
    <s v="Los Angeles"/>
    <x v="1"/>
    <x v="3"/>
    <x v="1"/>
    <s v="OFF-AR-10000914"/>
    <x v="1"/>
    <s v="Art"/>
    <s v="Boston 16765 Mini Stand Up Battery Pencil Sharpener"/>
    <n v="23.32"/>
  </r>
  <r>
    <n v="6723"/>
    <s v="CA-2018-102974"/>
    <d v="2018-09-19T00:00:00"/>
    <d v="2018-09-24T00:00:00"/>
    <s v="Standard Class"/>
    <s v="DP-13105"/>
    <s v="Dave Poirier"/>
    <s v="Corporate"/>
    <s v="United States"/>
    <s v="Los Angeles"/>
    <x v="1"/>
    <x v="3"/>
    <x v="1"/>
    <s v="OFF-AR-10004956"/>
    <x v="1"/>
    <s v="Art"/>
    <s v="Newell 33"/>
    <n v="16.739999999999998"/>
  </r>
  <r>
    <n v="6724"/>
    <s v="US-2018-166394"/>
    <d v="2018-09-04T00:00:00"/>
    <d v="2018-09-06T00:00:00"/>
    <s v="Second Class"/>
    <s v="VM-21835"/>
    <s v="Vivian Mathis"/>
    <s v="Consumer"/>
    <s v="United States"/>
    <s v="Nashua"/>
    <x v="38"/>
    <x v="555"/>
    <x v="3"/>
    <s v="OFF-FA-10001843"/>
    <x v="1"/>
    <s v="Fasteners"/>
    <s v="Staples"/>
    <n v="14.82"/>
  </r>
  <r>
    <n v="6725"/>
    <s v="CA-2017-128811"/>
    <d v="2017-09-12T00:00:00"/>
    <d v="2017-09-16T00:00:00"/>
    <s v="Standard Class"/>
    <s v="SF-20200"/>
    <s v="Sarah Foster"/>
    <s v="Consumer"/>
    <s v="United States"/>
    <s v="Seattle"/>
    <x v="4"/>
    <x v="5"/>
    <x v="1"/>
    <s v="OFF-FA-10000585"/>
    <x v="1"/>
    <s v="Fasteners"/>
    <s v="OIC Bulk Pack Metal Binder Clips"/>
    <n v="10.47"/>
  </r>
  <r>
    <n v="6726"/>
    <s v="CA-2017-128811"/>
    <d v="2017-09-12T00:00:00"/>
    <d v="2017-09-16T00:00:00"/>
    <s v="Standard Class"/>
    <s v="SF-20200"/>
    <s v="Sarah Foster"/>
    <s v="Consumer"/>
    <s v="United States"/>
    <s v="Seattle"/>
    <x v="4"/>
    <x v="5"/>
    <x v="1"/>
    <s v="OFF-LA-10003720"/>
    <x v="1"/>
    <s v="Labels"/>
    <s v="Avery 487"/>
    <n v="11.07"/>
  </r>
  <r>
    <n v="6727"/>
    <s v="CA-2017-128811"/>
    <d v="2017-09-12T00:00:00"/>
    <d v="2017-09-16T00:00:00"/>
    <s v="Standard Class"/>
    <s v="SF-20200"/>
    <s v="Sarah Foster"/>
    <s v="Consumer"/>
    <s v="United States"/>
    <s v="Seattle"/>
    <x v="4"/>
    <x v="5"/>
    <x v="1"/>
    <s v="OFF-BI-10000301"/>
    <x v="1"/>
    <s v="Binders"/>
    <s v="GBC Instant Report Kit"/>
    <n v="20.704000000000001"/>
  </r>
  <r>
    <n v="6728"/>
    <s v="CA-2018-145443"/>
    <d v="2018-08-10T00:00:00"/>
    <d v="2018-08-15T00:00:00"/>
    <s v="Second Class"/>
    <s v="SC-20695"/>
    <s v="Steve Chapman"/>
    <s v="Corporate"/>
    <s v="United States"/>
    <s v="Richmond"/>
    <x v="14"/>
    <x v="237"/>
    <x v="2"/>
    <s v="OFF-PA-10003302"/>
    <x v="1"/>
    <s v="Paper"/>
    <s v="Xerox 1906"/>
    <n v="177.2"/>
  </r>
  <r>
    <n v="6729"/>
    <s v="CA-2017-165827"/>
    <d v="2017-11-04T00:00:00"/>
    <d v="2017-11-09T00:00:00"/>
    <s v="Standard Class"/>
    <s v="MF-17665"/>
    <s v="Maureen Fritzler"/>
    <s v="Corporate"/>
    <s v="United States"/>
    <s v="Miami"/>
    <x v="2"/>
    <x v="123"/>
    <x v="0"/>
    <s v="FUR-FU-10001889"/>
    <x v="0"/>
    <s v="Furnishings"/>
    <s v="Ultra Door Pull Handle"/>
    <n v="50.496000000000002"/>
  </r>
  <r>
    <n v="6730"/>
    <s v="CA-2016-156734"/>
    <d v="2016-06-18T00:00:00"/>
    <d v="2016-06-20T00:00:00"/>
    <s v="First Class"/>
    <s v="BV-11245"/>
    <s v="Benjamin Venier"/>
    <s v="Corporate"/>
    <s v="United States"/>
    <s v="Smyrna"/>
    <x v="18"/>
    <x v="296"/>
    <x v="0"/>
    <s v="OFF-BI-10002982"/>
    <x v="1"/>
    <s v="Binders"/>
    <s v="Avery Self-Adhesive Photo Pockets for Polaroid Photos"/>
    <n v="6.1289999999999996"/>
  </r>
  <r>
    <n v="6731"/>
    <s v="CA-2016-156734"/>
    <d v="2016-06-18T00:00:00"/>
    <d v="2016-06-20T00:00:00"/>
    <s v="First Class"/>
    <s v="BV-11245"/>
    <s v="Benjamin Venier"/>
    <s v="Corporate"/>
    <s v="United States"/>
    <s v="Smyrna"/>
    <x v="18"/>
    <x v="296"/>
    <x v="0"/>
    <s v="FUR-CH-10002965"/>
    <x v="0"/>
    <s v="Chairs"/>
    <s v="Global Leather Highback Executive Chair with Pneumatic Height Adjustment, Black"/>
    <n v="643.13599999999997"/>
  </r>
  <r>
    <n v="6732"/>
    <s v="CA-2016-156734"/>
    <d v="2016-06-18T00:00:00"/>
    <d v="2016-06-20T00:00:00"/>
    <s v="First Class"/>
    <s v="BV-11245"/>
    <s v="Benjamin Venier"/>
    <s v="Corporate"/>
    <s v="United States"/>
    <s v="Smyrna"/>
    <x v="18"/>
    <x v="296"/>
    <x v="0"/>
    <s v="OFF-PA-10001937"/>
    <x v="1"/>
    <s v="Paper"/>
    <s v="Xerox 21"/>
    <n v="20.736000000000001"/>
  </r>
  <r>
    <n v="6733"/>
    <s v="CA-2015-120096"/>
    <d v="2015-07-04T00:00:00"/>
    <d v="2015-07-07T00:00:00"/>
    <s v="First Class"/>
    <s v="KE-16420"/>
    <s v="Katrina Edelman"/>
    <s v="Corporate"/>
    <s v="United States"/>
    <s v="Aurora"/>
    <x v="22"/>
    <x v="42"/>
    <x v="1"/>
    <s v="OFF-PA-10001977"/>
    <x v="1"/>
    <s v="Paper"/>
    <s v="Xerox 194"/>
    <n v="177.536"/>
  </r>
  <r>
    <n v="6734"/>
    <s v="CA-2015-120096"/>
    <d v="2015-07-04T00:00:00"/>
    <d v="2015-07-07T00:00:00"/>
    <s v="First Class"/>
    <s v="KE-16420"/>
    <s v="Katrina Edelman"/>
    <s v="Corporate"/>
    <s v="United States"/>
    <s v="Aurora"/>
    <x v="22"/>
    <x v="42"/>
    <x v="1"/>
    <s v="OFF-AP-10000692"/>
    <x v="1"/>
    <s v="Appliances"/>
    <s v="Fellowes Mighty 8 Compact Surge Protector"/>
    <n v="32.432000000000002"/>
  </r>
  <r>
    <n v="6735"/>
    <s v="CA-2016-141754"/>
    <d v="2016-12-20T00:00:00"/>
    <d v="2016-12-25T00:00:00"/>
    <s v="Standard Class"/>
    <s v="EM-14200"/>
    <s v="Evan Minnotte"/>
    <s v="Home Office"/>
    <s v="United States"/>
    <s v="Miami"/>
    <x v="2"/>
    <x v="229"/>
    <x v="0"/>
    <s v="OFF-LA-10004093"/>
    <x v="1"/>
    <s v="Labels"/>
    <s v="Avery 486"/>
    <n v="11.696"/>
  </r>
  <r>
    <n v="6736"/>
    <s v="CA-2017-123358"/>
    <d v="2017-04-10T00:00:00"/>
    <d v="2017-04-17T00:00:00"/>
    <s v="Standard Class"/>
    <s v="BT-11680"/>
    <s v="Brian Thompson"/>
    <s v="Consumer"/>
    <s v="United States"/>
    <s v="San Francisco"/>
    <x v="1"/>
    <x v="34"/>
    <x v="1"/>
    <s v="OFF-AP-10004980"/>
    <x v="1"/>
    <s v="Appliances"/>
    <s v="3M Replacement Filter for Office Air Cleaner for 20' x 33' Room"/>
    <n v="113.76"/>
  </r>
  <r>
    <n v="6737"/>
    <s v="CA-2017-123358"/>
    <d v="2017-04-10T00:00:00"/>
    <d v="2017-04-17T00:00:00"/>
    <s v="Standard Class"/>
    <s v="BT-11680"/>
    <s v="Brian Thompson"/>
    <s v="Consumer"/>
    <s v="United States"/>
    <s v="San Francisco"/>
    <x v="1"/>
    <x v="34"/>
    <x v="1"/>
    <s v="OFF-ST-10001932"/>
    <x v="1"/>
    <s v="Storage"/>
    <s v="Fellowes Staxonsteel Drawer Files"/>
    <n v="579.51"/>
  </r>
  <r>
    <n v="6738"/>
    <s v="CA-2017-123358"/>
    <d v="2017-04-10T00:00:00"/>
    <d v="2017-04-17T00:00:00"/>
    <s v="Standard Class"/>
    <s v="BT-11680"/>
    <s v="Brian Thompson"/>
    <s v="Consumer"/>
    <s v="United States"/>
    <s v="San Francisco"/>
    <x v="1"/>
    <x v="34"/>
    <x v="1"/>
    <s v="OFF-ST-10000636"/>
    <x v="1"/>
    <s v="Storage"/>
    <s v="Rogers Profile Extra Capacity Storage Tub"/>
    <n v="150.66"/>
  </r>
  <r>
    <n v="6739"/>
    <s v="CA-2017-123358"/>
    <d v="2017-04-10T00:00:00"/>
    <d v="2017-04-17T00:00:00"/>
    <s v="Standard Class"/>
    <s v="BT-11680"/>
    <s v="Brian Thompson"/>
    <s v="Consumer"/>
    <s v="United States"/>
    <s v="San Francisco"/>
    <x v="1"/>
    <x v="34"/>
    <x v="1"/>
    <s v="OFF-BI-10000069"/>
    <x v="1"/>
    <s v="Binders"/>
    <s v="GBC Prepunched Paper, 19-Hole, for Binding Systems, 24-lb"/>
    <n v="48.031999999999996"/>
  </r>
  <r>
    <n v="6740"/>
    <s v="CA-2015-144029"/>
    <d v="2015-05-26T00:00:00"/>
    <d v="2015-05-31T00:00:00"/>
    <s v="Standard Class"/>
    <s v="MM-18055"/>
    <s v="Michelle Moray"/>
    <s v="Consumer"/>
    <s v="United States"/>
    <s v="Chicago"/>
    <x v="10"/>
    <x v="36"/>
    <x v="2"/>
    <s v="OFF-ST-10001837"/>
    <x v="1"/>
    <s v="Storage"/>
    <s v="SAFCO Mobile Desk Side File, Wire Frame"/>
    <n v="102.624"/>
  </r>
  <r>
    <n v="6741"/>
    <s v="CA-2015-144029"/>
    <d v="2015-05-26T00:00:00"/>
    <d v="2015-05-31T00:00:00"/>
    <s v="Standard Class"/>
    <s v="MM-18055"/>
    <s v="Michelle Moray"/>
    <s v="Consumer"/>
    <s v="United States"/>
    <s v="Chicago"/>
    <x v="10"/>
    <x v="36"/>
    <x v="2"/>
    <s v="FUR-CH-10003981"/>
    <x v="0"/>
    <s v="Chairs"/>
    <s v="Global Commerce Series Low-Back Swivel/Tilt Chairs"/>
    <n v="359.77199999999999"/>
  </r>
  <r>
    <n v="6742"/>
    <s v="CA-2015-144029"/>
    <d v="2015-05-26T00:00:00"/>
    <d v="2015-05-31T00:00:00"/>
    <s v="Standard Class"/>
    <s v="MM-18055"/>
    <s v="Michelle Moray"/>
    <s v="Consumer"/>
    <s v="United States"/>
    <s v="Chicago"/>
    <x v="10"/>
    <x v="36"/>
    <x v="2"/>
    <s v="OFF-AR-10000716"/>
    <x v="1"/>
    <s v="Art"/>
    <s v="DIXON Ticonderoga Erasable Checking Pencils"/>
    <n v="13.391999999999999"/>
  </r>
  <r>
    <n v="6743"/>
    <s v="US-2018-101784"/>
    <d v="2018-07-06T00:00:00"/>
    <d v="2018-07-11T00:00:00"/>
    <s v="Standard Class"/>
    <s v="PO-18850"/>
    <s v="Patrick O'Brill"/>
    <s v="Consumer"/>
    <s v="United States"/>
    <s v="Los Angeles"/>
    <x v="1"/>
    <x v="141"/>
    <x v="1"/>
    <s v="FUR-CH-10001146"/>
    <x v="0"/>
    <s v="Chairs"/>
    <s v="Global Task Chair, Black"/>
    <n v="122.136"/>
  </r>
  <r>
    <n v="6744"/>
    <s v="CA-2016-156923"/>
    <d v="2016-02-16T00:00:00"/>
    <d v="2016-02-20T00:00:00"/>
    <s v="Standard Class"/>
    <s v="SP-20860"/>
    <s v="Sung Pak"/>
    <s v="Corporate"/>
    <s v="United States"/>
    <s v="Dover"/>
    <x v="38"/>
    <x v="354"/>
    <x v="3"/>
    <s v="OFF-PA-10002751"/>
    <x v="1"/>
    <s v="Paper"/>
    <s v="Xerox 1920"/>
    <n v="35.880000000000003"/>
  </r>
  <r>
    <n v="6745"/>
    <s v="CA-2018-111269"/>
    <d v="2018-06-16T00:00:00"/>
    <d v="2018-06-18T00:00:00"/>
    <s v="Second Class"/>
    <s v="CS-12355"/>
    <s v="Christine Sundaresam"/>
    <s v="Consumer"/>
    <s v="United States"/>
    <s v="Dublin"/>
    <x v="24"/>
    <x v="82"/>
    <x v="3"/>
    <s v="TEC-AC-10001606"/>
    <x v="2"/>
    <s v="Accessories"/>
    <s v="Logitech Wireless Performance Mouse MX for PC and Mac"/>
    <n v="479.952"/>
  </r>
  <r>
    <n v="6746"/>
    <s v="CA-2018-111269"/>
    <d v="2018-06-16T00:00:00"/>
    <d v="2018-06-18T00:00:00"/>
    <s v="Second Class"/>
    <s v="CS-12355"/>
    <s v="Christine Sundaresam"/>
    <s v="Consumer"/>
    <s v="United States"/>
    <s v="Dublin"/>
    <x v="24"/>
    <x v="82"/>
    <x v="3"/>
    <s v="OFF-AR-10001427"/>
    <x v="1"/>
    <s v="Art"/>
    <s v="Newell 330"/>
    <n v="23.92"/>
  </r>
  <r>
    <n v="6747"/>
    <s v="CA-2018-159156"/>
    <d v="2018-11-13T00:00:00"/>
    <d v="2018-11-16T00:00:00"/>
    <s v="First Class"/>
    <s v="KB-16600"/>
    <s v="Ken Brennan"/>
    <s v="Corporate"/>
    <s v="United States"/>
    <s v="New York City"/>
    <x v="15"/>
    <x v="29"/>
    <x v="3"/>
    <s v="TEC-PH-10004389"/>
    <x v="2"/>
    <s v="Phones"/>
    <s v="Nokia Lumia 925"/>
    <n v="629.95000000000005"/>
  </r>
  <r>
    <n v="6748"/>
    <s v="CA-2018-100230"/>
    <d v="2018-12-11T00:00:00"/>
    <d v="2018-12-15T00:00:00"/>
    <s v="Standard Class"/>
    <s v="AA-10375"/>
    <s v="Allen Armold"/>
    <s v="Consumer"/>
    <s v="United States"/>
    <s v="New York City"/>
    <x v="15"/>
    <x v="45"/>
    <x v="3"/>
    <s v="OFF-BI-10002498"/>
    <x v="1"/>
    <s v="Binders"/>
    <s v="Clear Mylar Reinforcing Strips"/>
    <n v="14.952"/>
  </r>
  <r>
    <n v="6749"/>
    <s v="CA-2018-100230"/>
    <d v="2018-12-11T00:00:00"/>
    <d v="2018-12-15T00:00:00"/>
    <s v="Standard Class"/>
    <s v="AA-10375"/>
    <s v="Allen Armold"/>
    <s v="Consumer"/>
    <s v="United States"/>
    <s v="New York City"/>
    <x v="15"/>
    <x v="45"/>
    <x v="3"/>
    <s v="OFF-PA-10002245"/>
    <x v="1"/>
    <s v="Paper"/>
    <s v="Xerox 1895"/>
    <n v="17.940000000000001"/>
  </r>
  <r>
    <n v="6750"/>
    <s v="CA-2018-100230"/>
    <d v="2018-12-11T00:00:00"/>
    <d v="2018-12-15T00:00:00"/>
    <s v="Standard Class"/>
    <s v="AA-10375"/>
    <s v="Allen Armold"/>
    <s v="Consumer"/>
    <s v="United States"/>
    <s v="New York City"/>
    <x v="15"/>
    <x v="45"/>
    <x v="3"/>
    <s v="TEC-PH-10004522"/>
    <x v="2"/>
    <s v="Phones"/>
    <s v="Dexim XPower Skin Super-Thin Power Case for iPhone 5 - Black"/>
    <n v="116.98"/>
  </r>
  <r>
    <n v="6751"/>
    <s v="CA-2017-154767"/>
    <d v="2017-06-28T00:00:00"/>
    <d v="2017-06-30T00:00:00"/>
    <s v="Second Class"/>
    <s v="BP-11155"/>
    <s v="Becky Pak"/>
    <s v="Consumer"/>
    <s v="United States"/>
    <s v="Paterson"/>
    <x v="30"/>
    <x v="334"/>
    <x v="3"/>
    <s v="FUR-CH-10003535"/>
    <x v="0"/>
    <s v="Chairs"/>
    <s v="Global Armless Task Chair, Royal Blue"/>
    <n v="121.96"/>
  </r>
  <r>
    <n v="6752"/>
    <s v="CA-2017-154767"/>
    <d v="2017-06-28T00:00:00"/>
    <d v="2017-06-30T00:00:00"/>
    <s v="Second Class"/>
    <s v="BP-11155"/>
    <s v="Becky Pak"/>
    <s v="Consumer"/>
    <s v="United States"/>
    <s v="Paterson"/>
    <x v="30"/>
    <x v="334"/>
    <x v="3"/>
    <s v="OFF-AP-10000595"/>
    <x v="1"/>
    <s v="Appliances"/>
    <s v="Disposable Triple-Filter Dust Bags"/>
    <n v="8.74"/>
  </r>
  <r>
    <n v="6753"/>
    <s v="CA-2017-154767"/>
    <d v="2017-06-28T00:00:00"/>
    <d v="2017-06-30T00:00:00"/>
    <s v="Second Class"/>
    <s v="BP-11155"/>
    <s v="Becky Pak"/>
    <s v="Consumer"/>
    <s v="United States"/>
    <s v="Paterson"/>
    <x v="30"/>
    <x v="334"/>
    <x v="3"/>
    <s v="OFF-PA-10003039"/>
    <x v="1"/>
    <s v="Paper"/>
    <s v="Xerox 1960"/>
    <n v="61.96"/>
  </r>
  <r>
    <n v="6754"/>
    <s v="CA-2017-154767"/>
    <d v="2017-06-28T00:00:00"/>
    <d v="2017-06-30T00:00:00"/>
    <s v="Second Class"/>
    <s v="BP-11155"/>
    <s v="Becky Pak"/>
    <s v="Consumer"/>
    <s v="United States"/>
    <s v="Paterson"/>
    <x v="30"/>
    <x v="334"/>
    <x v="3"/>
    <s v="OFF-BI-10002003"/>
    <x v="1"/>
    <s v="Binders"/>
    <s v="Ibico Presentation Index for Binding Systems"/>
    <n v="7.96"/>
  </r>
  <r>
    <n v="6755"/>
    <s v="CA-2017-154767"/>
    <d v="2017-06-28T00:00:00"/>
    <d v="2017-06-30T00:00:00"/>
    <s v="Second Class"/>
    <s v="BP-11155"/>
    <s v="Becky Pak"/>
    <s v="Consumer"/>
    <s v="United States"/>
    <s v="Paterson"/>
    <x v="30"/>
    <x v="334"/>
    <x v="3"/>
    <s v="OFF-AP-10002311"/>
    <x v="1"/>
    <s v="Appliances"/>
    <s v="Holmes Replacement Filter for HEPA Air Cleaner, Very Large Room, HEPA Filter"/>
    <n v="275.24"/>
  </r>
  <r>
    <n v="6756"/>
    <s v="CA-2018-124205"/>
    <d v="2018-09-15T00:00:00"/>
    <d v="2018-09-19T00:00:00"/>
    <s v="Standard Class"/>
    <s v="TC-21145"/>
    <s v="Theresa Coyne"/>
    <s v="Corporate"/>
    <s v="United States"/>
    <s v="Lakewood"/>
    <x v="30"/>
    <x v="100"/>
    <x v="3"/>
    <s v="FUR-FU-10002445"/>
    <x v="0"/>
    <s v="Furnishings"/>
    <s v="DAX Two-Tone Rosewood/Black Document Frame, Desktop, 5 x 7"/>
    <n v="47.4"/>
  </r>
  <r>
    <n v="6757"/>
    <s v="CA-2018-124205"/>
    <d v="2018-09-15T00:00:00"/>
    <d v="2018-09-19T00:00:00"/>
    <s v="Standard Class"/>
    <s v="TC-21145"/>
    <s v="Theresa Coyne"/>
    <s v="Corporate"/>
    <s v="United States"/>
    <s v="Lakewood"/>
    <x v="30"/>
    <x v="100"/>
    <x v="3"/>
    <s v="FUR-CH-10003606"/>
    <x v="0"/>
    <s v="Chairs"/>
    <s v="SAFCO Folding Chair Trolley"/>
    <n v="512.96"/>
  </r>
  <r>
    <n v="6758"/>
    <s v="CA-2018-124205"/>
    <d v="2018-09-15T00:00:00"/>
    <d v="2018-09-19T00:00:00"/>
    <s v="Standard Class"/>
    <s v="TC-21145"/>
    <s v="Theresa Coyne"/>
    <s v="Corporate"/>
    <s v="United States"/>
    <s v="Lakewood"/>
    <x v="30"/>
    <x v="100"/>
    <x v="3"/>
    <s v="TEC-PH-10002115"/>
    <x v="2"/>
    <s v="Phones"/>
    <s v="Plantronics 81402"/>
    <n v="395.94"/>
  </r>
  <r>
    <n v="6759"/>
    <s v="CA-2018-124205"/>
    <d v="2018-09-15T00:00:00"/>
    <d v="2018-09-19T00:00:00"/>
    <s v="Standard Class"/>
    <s v="TC-21145"/>
    <s v="Theresa Coyne"/>
    <s v="Corporate"/>
    <s v="United States"/>
    <s v="Lakewood"/>
    <x v="30"/>
    <x v="100"/>
    <x v="3"/>
    <s v="OFF-ST-10000934"/>
    <x v="1"/>
    <s v="Storage"/>
    <s v="Contico 72&quot;H Heavy-Duty Storage System"/>
    <n v="81.96"/>
  </r>
  <r>
    <n v="6760"/>
    <s v="CA-2018-165715"/>
    <d v="2018-12-02T00:00:00"/>
    <d v="2018-12-08T00:00:00"/>
    <s v="Standard Class"/>
    <s v="BG-11035"/>
    <s v="Barry Gonzalez"/>
    <s v="Consumer"/>
    <s v="United States"/>
    <s v="Greensboro"/>
    <x v="3"/>
    <x v="306"/>
    <x v="0"/>
    <s v="OFF-AR-10003903"/>
    <x v="1"/>
    <s v="Art"/>
    <s v="Sanford 52201 APSCO Electric Pencil Sharpener"/>
    <n v="32.776000000000003"/>
  </r>
  <r>
    <n v="6761"/>
    <s v="CA-2018-100636"/>
    <d v="2018-06-26T00:00:00"/>
    <d v="2018-06-30T00:00:00"/>
    <s v="Standard Class"/>
    <s v="DO-13435"/>
    <s v="Denny Ordway"/>
    <s v="Consumer"/>
    <s v="United States"/>
    <s v="New York City"/>
    <x v="15"/>
    <x v="45"/>
    <x v="3"/>
    <s v="OFF-ST-10004123"/>
    <x v="1"/>
    <s v="Storage"/>
    <s v="Safco Industrial Wire Shelving System"/>
    <n v="272.94"/>
  </r>
  <r>
    <n v="6762"/>
    <s v="CA-2017-162943"/>
    <d v="2017-07-24T00:00:00"/>
    <d v="2017-07-26T00:00:00"/>
    <s v="Second Class"/>
    <s v="DB-12970"/>
    <s v="Darren Budd"/>
    <s v="Corporate"/>
    <s v="United States"/>
    <s v="New York City"/>
    <x v="15"/>
    <x v="45"/>
    <x v="3"/>
    <s v="FUR-CH-10001708"/>
    <x v="0"/>
    <s v="Chairs"/>
    <s v="Office Star - Contemporary Swivel Chair with Padded Adjustable Arms and Flex Back"/>
    <n v="253.76400000000001"/>
  </r>
  <r>
    <n v="6763"/>
    <s v="CA-2017-144764"/>
    <d v="2017-09-02T00:00:00"/>
    <d v="2017-09-08T00:00:00"/>
    <s v="Standard Class"/>
    <s v="RL-19615"/>
    <s v="Rob Lucas"/>
    <s v="Consumer"/>
    <s v="United States"/>
    <s v="Chicago"/>
    <x v="10"/>
    <x v="36"/>
    <x v="2"/>
    <s v="OFF-LA-10000240"/>
    <x v="1"/>
    <s v="Labels"/>
    <s v="Self-Adhesive Address Labels for Typewriters by Universal"/>
    <n v="29.24"/>
  </r>
  <r>
    <n v="6764"/>
    <s v="CA-2017-144764"/>
    <d v="2017-09-02T00:00:00"/>
    <d v="2017-09-08T00:00:00"/>
    <s v="Standard Class"/>
    <s v="RL-19615"/>
    <s v="Rob Lucas"/>
    <s v="Consumer"/>
    <s v="United States"/>
    <s v="Chicago"/>
    <x v="10"/>
    <x v="36"/>
    <x v="2"/>
    <s v="OFF-ST-10002485"/>
    <x v="1"/>
    <s v="Storage"/>
    <s v="Rogers Deluxe File Chest"/>
    <n v="35.167999999999999"/>
  </r>
  <r>
    <n v="6765"/>
    <s v="CA-2017-144764"/>
    <d v="2017-09-02T00:00:00"/>
    <d v="2017-09-08T00:00:00"/>
    <s v="Standard Class"/>
    <s v="RL-19615"/>
    <s v="Rob Lucas"/>
    <s v="Consumer"/>
    <s v="United States"/>
    <s v="Chicago"/>
    <x v="10"/>
    <x v="36"/>
    <x v="2"/>
    <s v="TEC-MA-10003230"/>
    <x v="2"/>
    <s v="Machines"/>
    <s v="Okidata C610n Printer"/>
    <n v="1362.9"/>
  </r>
  <r>
    <n v="6766"/>
    <s v="CA-2018-100615"/>
    <d v="2018-04-20T00:00:00"/>
    <d v="2018-04-24T00:00:00"/>
    <s v="Standard Class"/>
    <s v="SJ-20215"/>
    <s v="Sarah Jordon"/>
    <s v="Consumer"/>
    <s v="United States"/>
    <s v="Chicago"/>
    <x v="10"/>
    <x v="155"/>
    <x v="2"/>
    <s v="FUR-CH-10002602"/>
    <x v="0"/>
    <s v="Chairs"/>
    <s v="DMI Arturo Collection Mission-style Design Wood Chair"/>
    <n v="317.05799999999999"/>
  </r>
  <r>
    <n v="6767"/>
    <s v="CA-2018-100615"/>
    <d v="2018-04-20T00:00:00"/>
    <d v="2018-04-24T00:00:00"/>
    <s v="Standard Class"/>
    <s v="SJ-20215"/>
    <s v="Sarah Jordon"/>
    <s v="Consumer"/>
    <s v="United States"/>
    <s v="Chicago"/>
    <x v="10"/>
    <x v="155"/>
    <x v="2"/>
    <s v="OFF-AR-10001683"/>
    <x v="1"/>
    <s v="Art"/>
    <s v="Lumber Crayons"/>
    <n v="15.76"/>
  </r>
  <r>
    <n v="6768"/>
    <s v="CA-2018-100615"/>
    <d v="2018-04-20T00:00:00"/>
    <d v="2018-04-24T00:00:00"/>
    <s v="Standard Class"/>
    <s v="SJ-20215"/>
    <s v="Sarah Jordon"/>
    <s v="Consumer"/>
    <s v="United States"/>
    <s v="Chicago"/>
    <x v="10"/>
    <x v="155"/>
    <x v="2"/>
    <s v="FUR-FU-10002456"/>
    <x v="0"/>
    <s v="Furnishings"/>
    <s v="Master Caster Door Stop, Large Neon Orange"/>
    <n v="14.56"/>
  </r>
  <r>
    <n v="6769"/>
    <s v="CA-2015-109302"/>
    <d v="2015-08-12T00:00:00"/>
    <d v="2015-08-16T00:00:00"/>
    <s v="Standard Class"/>
    <s v="CS-12175"/>
    <s v="Charles Sheldon"/>
    <s v="Corporate"/>
    <s v="United States"/>
    <s v="Lakewood"/>
    <x v="30"/>
    <x v="100"/>
    <x v="3"/>
    <s v="OFF-BI-10002854"/>
    <x v="1"/>
    <s v="Binders"/>
    <s v="Performers Binder/Pad Holder, Black"/>
    <n v="196.21"/>
  </r>
  <r>
    <n v="6770"/>
    <s v="CA-2018-139787"/>
    <d v="2018-09-19T00:00:00"/>
    <d v="2018-09-23T00:00:00"/>
    <s v="Standard Class"/>
    <s v="JP-16135"/>
    <s v="Julie Prescott"/>
    <s v="Home Office"/>
    <s v="United States"/>
    <s v="Columbus"/>
    <x v="32"/>
    <x v="112"/>
    <x v="0"/>
    <s v="OFF-AR-10002445"/>
    <x v="1"/>
    <s v="Art"/>
    <s v="SANFORD Major Accent Highlighters"/>
    <n v="35.4"/>
  </r>
  <r>
    <n v="6771"/>
    <s v="CA-2018-139402"/>
    <d v="2018-12-09T00:00:00"/>
    <d v="2018-12-13T00:00:00"/>
    <s v="Standard Class"/>
    <s v="NC-18535"/>
    <s v="Nick Crebassa"/>
    <s v="Corporate"/>
    <s v="United States"/>
    <s v="Phoenix"/>
    <x v="16"/>
    <x v="51"/>
    <x v="1"/>
    <s v="OFF-PA-10004359"/>
    <x v="1"/>
    <s v="Paper"/>
    <s v="Multicolor Computer Printout Paper"/>
    <n v="419.4"/>
  </r>
  <r>
    <n v="6772"/>
    <s v="CA-2018-139402"/>
    <d v="2018-12-09T00:00:00"/>
    <d v="2018-12-13T00:00:00"/>
    <s v="Standard Class"/>
    <s v="NC-18535"/>
    <s v="Nick Crebassa"/>
    <s v="Corporate"/>
    <s v="United States"/>
    <s v="Phoenix"/>
    <x v="16"/>
    <x v="51"/>
    <x v="1"/>
    <s v="OFF-BI-10000279"/>
    <x v="1"/>
    <s v="Binders"/>
    <s v="Acco Recycled 2&quot; Capacity Laser Printer Hanging Data Binders"/>
    <n v="13.005000000000001"/>
  </r>
  <r>
    <n v="6773"/>
    <s v="CA-2017-119018"/>
    <d v="2017-11-04T00:00:00"/>
    <d v="2017-11-08T00:00:00"/>
    <s v="Standard Class"/>
    <s v="CW-11905"/>
    <s v="Carl Weiss"/>
    <s v="Home Office"/>
    <s v="United States"/>
    <s v="Los Angeles"/>
    <x v="1"/>
    <x v="25"/>
    <x v="1"/>
    <s v="OFF-BI-10003314"/>
    <x v="1"/>
    <s v="Binders"/>
    <s v="Tuff Stuff Recycled Round Ring Binders"/>
    <n v="7.7119999999999997"/>
  </r>
  <r>
    <n v="6774"/>
    <s v="CA-2017-119018"/>
    <d v="2017-11-04T00:00:00"/>
    <d v="2017-11-08T00:00:00"/>
    <s v="Standard Class"/>
    <s v="CW-11905"/>
    <s v="Carl Weiss"/>
    <s v="Home Office"/>
    <s v="United States"/>
    <s v="Los Angeles"/>
    <x v="1"/>
    <x v="25"/>
    <x v="1"/>
    <s v="OFF-BI-10000494"/>
    <x v="1"/>
    <s v="Binders"/>
    <s v="Acco Economy Flexible Poly Round Ring Binder"/>
    <n v="4.1760000000000002"/>
  </r>
  <r>
    <n v="6775"/>
    <s v="CA-2017-119018"/>
    <d v="2017-11-04T00:00:00"/>
    <d v="2017-11-08T00:00:00"/>
    <s v="Standard Class"/>
    <s v="CW-11905"/>
    <s v="Carl Weiss"/>
    <s v="Home Office"/>
    <s v="United States"/>
    <s v="Los Angeles"/>
    <x v="1"/>
    <x v="25"/>
    <x v="1"/>
    <s v="OFF-PA-10000295"/>
    <x v="1"/>
    <s v="Paper"/>
    <s v="Xerox 229"/>
    <n v="38.880000000000003"/>
  </r>
  <r>
    <n v="6776"/>
    <s v="CA-2016-105361"/>
    <d v="2016-03-29T00:00:00"/>
    <d v="2016-04-04T00:00:00"/>
    <s v="Standard Class"/>
    <s v="CM-12115"/>
    <s v="Chad McGuire"/>
    <s v="Consumer"/>
    <s v="United States"/>
    <s v="New York City"/>
    <x v="15"/>
    <x v="23"/>
    <x v="3"/>
    <s v="OFF-PA-10002615"/>
    <x v="1"/>
    <s v="Paper"/>
    <s v="Ampad Gold Fibre Wirebound Steno Books, 6&quot; x 9&quot;, Gregg Ruled"/>
    <n v="17.64"/>
  </r>
  <r>
    <n v="6777"/>
    <s v="US-2017-152373"/>
    <d v="2017-09-05T00:00:00"/>
    <d v="2017-09-11T00:00:00"/>
    <s v="Standard Class"/>
    <s v="PT-19090"/>
    <s v="Pete Takahito"/>
    <s v="Consumer"/>
    <s v="United States"/>
    <s v="San Antonio"/>
    <x v="5"/>
    <x v="65"/>
    <x v="2"/>
    <s v="OFF-ST-10003479"/>
    <x v="1"/>
    <s v="Storage"/>
    <s v="Eldon Base for stackable storage shelf, platinum"/>
    <n v="93.456000000000003"/>
  </r>
  <r>
    <n v="6778"/>
    <s v="US-2018-166037"/>
    <d v="2018-01-28T00:00:00"/>
    <d v="2018-02-01T00:00:00"/>
    <s v="Standard Class"/>
    <s v="CL-12700"/>
    <s v="Craig Leslie"/>
    <s v="Home Office"/>
    <s v="United States"/>
    <s v="New York City"/>
    <x v="15"/>
    <x v="29"/>
    <x v="3"/>
    <s v="TEC-AC-10002800"/>
    <x v="2"/>
    <s v="Accessories"/>
    <s v="Plantronics Audio 478 Stereo USB Headset"/>
    <n v="449.91"/>
  </r>
  <r>
    <n v="6779"/>
    <s v="US-2017-147711"/>
    <d v="2017-09-03T00:00:00"/>
    <d v="2017-09-08T00:00:00"/>
    <s v="Second Class"/>
    <s v="HF-14995"/>
    <s v="Herbert Flentye"/>
    <s v="Consumer"/>
    <s v="United States"/>
    <s v="Baltimore"/>
    <x v="39"/>
    <x v="307"/>
    <x v="3"/>
    <s v="FUR-BO-10003159"/>
    <x v="0"/>
    <s v="Bookcases"/>
    <s v="Sauder Camden County Collection Libraries, Planked Cherry Finish"/>
    <n v="344.94"/>
  </r>
  <r>
    <n v="6780"/>
    <s v="US-2017-147711"/>
    <d v="2017-09-03T00:00:00"/>
    <d v="2017-09-08T00:00:00"/>
    <s v="Second Class"/>
    <s v="HF-14995"/>
    <s v="Herbert Flentye"/>
    <s v="Consumer"/>
    <s v="United States"/>
    <s v="Baltimore"/>
    <x v="39"/>
    <x v="307"/>
    <x v="3"/>
    <s v="FUR-FU-10002364"/>
    <x v="0"/>
    <s v="Furnishings"/>
    <s v="Eldon Expressions Wood Desk Accessories, Oak"/>
    <n v="14.76"/>
  </r>
  <r>
    <n v="6781"/>
    <s v="US-2017-147711"/>
    <d v="2017-09-03T00:00:00"/>
    <d v="2017-09-08T00:00:00"/>
    <s v="Second Class"/>
    <s v="HF-14995"/>
    <s v="Herbert Flentye"/>
    <s v="Consumer"/>
    <s v="United States"/>
    <s v="Baltimore"/>
    <x v="39"/>
    <x v="307"/>
    <x v="3"/>
    <s v="OFF-BI-10003350"/>
    <x v="1"/>
    <s v="Binders"/>
    <s v="Acco Expandable Hanging Binders"/>
    <n v="12.76"/>
  </r>
  <r>
    <n v="6782"/>
    <s v="US-2017-147711"/>
    <d v="2017-09-03T00:00:00"/>
    <d v="2017-09-08T00:00:00"/>
    <s v="Second Class"/>
    <s v="HF-14995"/>
    <s v="Herbert Flentye"/>
    <s v="Consumer"/>
    <s v="United States"/>
    <s v="Baltimore"/>
    <x v="39"/>
    <x v="307"/>
    <x v="3"/>
    <s v="OFF-LA-10004093"/>
    <x v="1"/>
    <s v="Labels"/>
    <s v="Avery 486"/>
    <n v="58.48"/>
  </r>
  <r>
    <n v="6783"/>
    <s v="CA-2018-121293"/>
    <d v="2018-07-25T00:00:00"/>
    <d v="2018-07-28T00:00:00"/>
    <s v="Second Class"/>
    <s v="JC-15775"/>
    <s v="John Castell"/>
    <s v="Consumer"/>
    <s v="United States"/>
    <s v="Philadelphia"/>
    <x v="9"/>
    <x v="105"/>
    <x v="3"/>
    <s v="FUR-FU-10000732"/>
    <x v="0"/>
    <s v="Furnishings"/>
    <s v="Eldon 200 Class Desk Accessories"/>
    <n v="20.096"/>
  </r>
  <r>
    <n v="6784"/>
    <s v="CA-2018-121293"/>
    <d v="2018-07-25T00:00:00"/>
    <d v="2018-07-28T00:00:00"/>
    <s v="Second Class"/>
    <s v="JC-15775"/>
    <s v="John Castell"/>
    <s v="Consumer"/>
    <s v="United States"/>
    <s v="Philadelphia"/>
    <x v="9"/>
    <x v="105"/>
    <x v="3"/>
    <s v="OFF-SU-10004884"/>
    <x v="1"/>
    <s v="Supplies"/>
    <s v="Acme Galleria Hot Forged Steel Scissors with Colored Handles"/>
    <n v="37.752000000000002"/>
  </r>
  <r>
    <n v="6785"/>
    <s v="CA-2018-121293"/>
    <d v="2018-07-25T00:00:00"/>
    <d v="2018-07-28T00:00:00"/>
    <s v="Second Class"/>
    <s v="JC-15775"/>
    <s v="John Castell"/>
    <s v="Consumer"/>
    <s v="United States"/>
    <s v="Philadelphia"/>
    <x v="9"/>
    <x v="105"/>
    <x v="3"/>
    <s v="FUR-TA-10001771"/>
    <x v="0"/>
    <s v="Tables"/>
    <s v="Bush Cubix Conference Tables, Fully Assembled"/>
    <n v="138.58799999999999"/>
  </r>
  <r>
    <n v="6786"/>
    <s v="CA-2018-121293"/>
    <d v="2018-07-25T00:00:00"/>
    <d v="2018-07-28T00:00:00"/>
    <s v="Second Class"/>
    <s v="JC-15775"/>
    <s v="John Castell"/>
    <s v="Consumer"/>
    <s v="United States"/>
    <s v="Philadelphia"/>
    <x v="9"/>
    <x v="105"/>
    <x v="3"/>
    <s v="OFF-ST-10000060"/>
    <x v="1"/>
    <s v="Storage"/>
    <s v="Fellowes Bankers Box Staxonsteel Drawer File/Stacking System"/>
    <n v="259.92"/>
  </r>
  <r>
    <n v="6787"/>
    <s v="CA-2018-121293"/>
    <d v="2018-07-25T00:00:00"/>
    <d v="2018-07-28T00:00:00"/>
    <s v="Second Class"/>
    <s v="JC-15775"/>
    <s v="John Castell"/>
    <s v="Consumer"/>
    <s v="United States"/>
    <s v="Philadelphia"/>
    <x v="9"/>
    <x v="105"/>
    <x v="3"/>
    <s v="OFF-PA-10004100"/>
    <x v="1"/>
    <s v="Paper"/>
    <s v="Xerox 216"/>
    <n v="20.736000000000001"/>
  </r>
  <r>
    <n v="6788"/>
    <s v="CA-2016-118843"/>
    <d v="2016-09-13T00:00:00"/>
    <d v="2016-09-20T00:00:00"/>
    <s v="Standard Class"/>
    <s v="JH-15910"/>
    <s v="Jonathan Howell"/>
    <s v="Consumer"/>
    <s v="United States"/>
    <s v="Atlanta"/>
    <x v="32"/>
    <x v="148"/>
    <x v="0"/>
    <s v="FUR-FU-10003975"/>
    <x v="0"/>
    <s v="Furnishings"/>
    <s v="Eldon Advantage Chair Mats for Low to Medium Pile Carpets"/>
    <n v="129.93"/>
  </r>
  <r>
    <n v="6789"/>
    <s v="CA-2016-118843"/>
    <d v="2016-09-13T00:00:00"/>
    <d v="2016-09-20T00:00:00"/>
    <s v="Standard Class"/>
    <s v="JH-15910"/>
    <s v="Jonathan Howell"/>
    <s v="Consumer"/>
    <s v="United States"/>
    <s v="Atlanta"/>
    <x v="32"/>
    <x v="148"/>
    <x v="0"/>
    <s v="OFF-PA-10001712"/>
    <x v="1"/>
    <s v="Paper"/>
    <s v="Xerox 1948"/>
    <n v="69.930000000000007"/>
  </r>
  <r>
    <n v="6790"/>
    <s v="CA-2016-161445"/>
    <d v="2016-09-07T00:00:00"/>
    <d v="2016-09-09T00:00:00"/>
    <s v="Second Class"/>
    <s v="CC-12610"/>
    <s v="Corey Catlett"/>
    <s v="Corporate"/>
    <s v="United States"/>
    <s v="Durham"/>
    <x v="3"/>
    <x v="35"/>
    <x v="0"/>
    <s v="OFF-AR-10001953"/>
    <x v="1"/>
    <s v="Art"/>
    <s v="Boston 1645 Deluxe Heavier-Duty Electric Pencil Sharpener"/>
    <n v="140.73599999999999"/>
  </r>
  <r>
    <n v="6791"/>
    <s v="CA-2017-124527"/>
    <d v="2017-11-16T00:00:00"/>
    <d v="2017-11-17T00:00:00"/>
    <s v="First Class"/>
    <s v="IM-15055"/>
    <s v="Ionia McGrath"/>
    <s v="Consumer"/>
    <s v="United States"/>
    <s v="Roseville"/>
    <x v="1"/>
    <x v="52"/>
    <x v="1"/>
    <s v="OFF-BI-10004967"/>
    <x v="1"/>
    <s v="Binders"/>
    <s v="Round Ring Binders"/>
    <n v="8.32"/>
  </r>
  <r>
    <n v="6792"/>
    <s v="CA-2017-162348"/>
    <d v="2017-11-10T00:00:00"/>
    <d v="2017-11-15T00:00:00"/>
    <s v="Standard Class"/>
    <s v="BF-11170"/>
    <s v="Ben Ferrer"/>
    <s v="Home Office"/>
    <s v="United States"/>
    <s v="Sacramento"/>
    <x v="1"/>
    <x v="378"/>
    <x v="1"/>
    <s v="FUR-FU-10003731"/>
    <x v="0"/>
    <s v="Furnishings"/>
    <s v="Eldon Expressions Wood and Plastic Desk Accessories, Oak"/>
    <n v="9.98"/>
  </r>
  <r>
    <n v="6793"/>
    <s v="CA-2015-141005"/>
    <d v="2015-08-15T00:00:00"/>
    <d v="2015-08-18T00:00:00"/>
    <s v="First Class"/>
    <s v="CS-12355"/>
    <s v="Christine Sundaresam"/>
    <s v="Consumer"/>
    <s v="United States"/>
    <s v="Fairfield"/>
    <x v="29"/>
    <x v="69"/>
    <x v="3"/>
    <s v="OFF-BI-10001989"/>
    <x v="1"/>
    <s v="Binders"/>
    <s v="Premium Transparent Presentation Covers by GBC"/>
    <n v="62.94"/>
  </r>
  <r>
    <n v="6794"/>
    <s v="CA-2016-145394"/>
    <d v="2016-11-16T00:00:00"/>
    <d v="2016-11-20T00:00:00"/>
    <s v="Standard Class"/>
    <s v="MC-17605"/>
    <s v="Matt Connell"/>
    <s v="Corporate"/>
    <s v="United States"/>
    <s v="Chicago"/>
    <x v="10"/>
    <x v="26"/>
    <x v="2"/>
    <s v="OFF-ST-10000344"/>
    <x v="1"/>
    <s v="Storage"/>
    <s v="Neat Ideas Personal Hanging Folder Files, Black"/>
    <n v="21.488"/>
  </r>
  <r>
    <n v="6795"/>
    <s v="CA-2016-145394"/>
    <d v="2016-11-16T00:00:00"/>
    <d v="2016-11-20T00:00:00"/>
    <s v="Standard Class"/>
    <s v="MC-17605"/>
    <s v="Matt Connell"/>
    <s v="Corporate"/>
    <s v="United States"/>
    <s v="Chicago"/>
    <x v="10"/>
    <x v="26"/>
    <x v="2"/>
    <s v="TEC-PH-10001051"/>
    <x v="2"/>
    <s v="Phones"/>
    <s v="HTC One"/>
    <n v="239.976"/>
  </r>
  <r>
    <n v="6796"/>
    <s v="CA-2016-145394"/>
    <d v="2016-11-16T00:00:00"/>
    <d v="2016-11-20T00:00:00"/>
    <s v="Standard Class"/>
    <s v="MC-17605"/>
    <s v="Matt Connell"/>
    <s v="Corporate"/>
    <s v="United States"/>
    <s v="Chicago"/>
    <x v="10"/>
    <x v="26"/>
    <x v="2"/>
    <s v="FUR-FU-10001215"/>
    <x v="0"/>
    <s v="Furnishings"/>
    <s v="Howard Miller 11-1/2&quot; Diameter Brentwood Wall Clock"/>
    <n v="34.503999999999998"/>
  </r>
  <r>
    <n v="6797"/>
    <s v="CA-2016-168809"/>
    <d v="2016-08-25T00:00:00"/>
    <d v="2016-08-25T00:00:00"/>
    <s v="Same Day"/>
    <s v="MC-18100"/>
    <s v="Mick Crebagga"/>
    <s v="Consumer"/>
    <s v="United States"/>
    <s v="Houston"/>
    <x v="5"/>
    <x v="16"/>
    <x v="2"/>
    <s v="FUR-FU-10001473"/>
    <x v="0"/>
    <s v="Furnishings"/>
    <s v="Eldon Executive Woodline II Desk Accessories, Mahogany"/>
    <n v="20.103999999999999"/>
  </r>
  <r>
    <n v="6798"/>
    <s v="CA-2016-168809"/>
    <d v="2016-08-25T00:00:00"/>
    <d v="2016-08-25T00:00:00"/>
    <s v="Same Day"/>
    <s v="MC-18100"/>
    <s v="Mick Crebagga"/>
    <s v="Consumer"/>
    <s v="United States"/>
    <s v="Houston"/>
    <x v="5"/>
    <x v="16"/>
    <x v="2"/>
    <s v="OFF-BI-10000315"/>
    <x v="1"/>
    <s v="Binders"/>
    <s v="Poly Designer Cover &amp; Back"/>
    <n v="3.798"/>
  </r>
  <r>
    <n v="6799"/>
    <s v="CA-2016-168809"/>
    <d v="2016-08-25T00:00:00"/>
    <d v="2016-08-25T00:00:00"/>
    <s v="Same Day"/>
    <s v="MC-18100"/>
    <s v="Mick Crebagga"/>
    <s v="Consumer"/>
    <s v="United States"/>
    <s v="Houston"/>
    <x v="5"/>
    <x v="16"/>
    <x v="2"/>
    <s v="FUR-FU-10002240"/>
    <x v="0"/>
    <s v="Furnishings"/>
    <s v="Nu-Dell EZ-Mount Plastic Wall Frames"/>
    <n v="7.88"/>
  </r>
  <r>
    <n v="6800"/>
    <s v="CA-2017-109827"/>
    <d v="2017-12-25T00:00:00"/>
    <d v="2018-01-01T00:00:00"/>
    <s v="Standard Class"/>
    <s v="LW-16825"/>
    <s v="Laurel Workman"/>
    <s v="Corporate"/>
    <s v="United States"/>
    <s v="Phoenix"/>
    <x v="16"/>
    <x v="51"/>
    <x v="1"/>
    <s v="FUR-TA-10002607"/>
    <x v="0"/>
    <s v="Tables"/>
    <s v="KI Conference Tables"/>
    <n v="35.445"/>
  </r>
  <r>
    <n v="6801"/>
    <s v="CA-2017-109827"/>
    <d v="2017-12-25T00:00:00"/>
    <d v="2018-01-01T00:00:00"/>
    <s v="Standard Class"/>
    <s v="LW-16825"/>
    <s v="Laurel Workman"/>
    <s v="Corporate"/>
    <s v="United States"/>
    <s v="Phoenix"/>
    <x v="16"/>
    <x v="51"/>
    <x v="1"/>
    <s v="TEC-MA-10003356"/>
    <x v="2"/>
    <s v="Machines"/>
    <s v="Panasonic KX MC6040 Color Laser Multifunction Printer"/>
    <n v="269.97000000000003"/>
  </r>
  <r>
    <n v="6802"/>
    <s v="CA-2017-109827"/>
    <d v="2017-12-25T00:00:00"/>
    <d v="2018-01-01T00:00:00"/>
    <s v="Standard Class"/>
    <s v="LW-16825"/>
    <s v="Laurel Workman"/>
    <s v="Corporate"/>
    <s v="United States"/>
    <s v="Phoenix"/>
    <x v="16"/>
    <x v="51"/>
    <x v="1"/>
    <s v="TEC-AC-10002217"/>
    <x v="2"/>
    <s v="Accessories"/>
    <s v="ImationÂ Clip USBÂ flash driveÂ - 8 GB"/>
    <n v="45.12"/>
  </r>
  <r>
    <n v="6803"/>
    <s v="CA-2017-109827"/>
    <d v="2017-12-25T00:00:00"/>
    <d v="2018-01-01T00:00:00"/>
    <s v="Standard Class"/>
    <s v="LW-16825"/>
    <s v="Laurel Workman"/>
    <s v="Corporate"/>
    <s v="United States"/>
    <s v="Phoenix"/>
    <x v="16"/>
    <x v="51"/>
    <x v="1"/>
    <s v="TEC-AC-10004353"/>
    <x v="2"/>
    <s v="Accessories"/>
    <s v="Hypercom P1300 Pinpad"/>
    <n v="100.8"/>
  </r>
  <r>
    <n v="6804"/>
    <s v="CA-2017-109827"/>
    <d v="2017-12-25T00:00:00"/>
    <d v="2018-01-01T00:00:00"/>
    <s v="Standard Class"/>
    <s v="LW-16825"/>
    <s v="Laurel Workman"/>
    <s v="Corporate"/>
    <s v="United States"/>
    <s v="Phoenix"/>
    <x v="16"/>
    <x v="51"/>
    <x v="1"/>
    <s v="FUR-CH-10004754"/>
    <x v="0"/>
    <s v="Chairs"/>
    <s v="Global Stack Chair with Arms, Black"/>
    <n v="47.968000000000004"/>
  </r>
  <r>
    <n v="6805"/>
    <s v="CA-2015-152233"/>
    <d v="2015-10-05T00:00:00"/>
    <d v="2015-10-06T00:00:00"/>
    <s v="First Class"/>
    <s v="KH-16510"/>
    <s v="Keith Herrera"/>
    <s v="Consumer"/>
    <s v="United States"/>
    <s v="Pomona"/>
    <x v="1"/>
    <x v="281"/>
    <x v="1"/>
    <s v="TEC-AC-10002800"/>
    <x v="2"/>
    <s v="Accessories"/>
    <s v="Plantronics Audio 478 Stereo USB Headset"/>
    <n v="99.98"/>
  </r>
  <r>
    <n v="6806"/>
    <s v="CA-2015-125682"/>
    <d v="2015-11-22T00:00:00"/>
    <d v="2015-11-25T00:00:00"/>
    <s v="First Class"/>
    <s v="RB-19645"/>
    <s v="Robert Barroso"/>
    <s v="Corporate"/>
    <s v="United States"/>
    <s v="Atlanta"/>
    <x v="32"/>
    <x v="148"/>
    <x v="0"/>
    <s v="OFF-PA-10001752"/>
    <x v="1"/>
    <s v="Paper"/>
    <s v="Hammermill CopyPlus Copy Paper (20Lb. and 84 Bright)"/>
    <n v="9.9600000000000009"/>
  </r>
  <r>
    <n v="6807"/>
    <s v="CA-2018-162880"/>
    <d v="2018-12-25T00:00:00"/>
    <d v="2018-12-29T00:00:00"/>
    <s v="Standard Class"/>
    <s v="GD-14590"/>
    <s v="Giulietta Dortch"/>
    <s v="Corporate"/>
    <s v="United States"/>
    <s v="Everett"/>
    <x v="4"/>
    <x v="577"/>
    <x v="1"/>
    <s v="OFF-BI-10003314"/>
    <x v="1"/>
    <s v="Binders"/>
    <s v="Tuff Stuff Recycled Round Ring Binders"/>
    <n v="3.8559999999999999"/>
  </r>
  <r>
    <n v="6808"/>
    <s v="CA-2016-128125"/>
    <d v="2016-03-31T00:00:00"/>
    <d v="2016-04-05T00:00:00"/>
    <s v="Standard Class"/>
    <s v="EB-13705"/>
    <s v="Ed Braxton"/>
    <s v="Corporate"/>
    <s v="United States"/>
    <s v="Houston"/>
    <x v="5"/>
    <x v="14"/>
    <x v="2"/>
    <s v="OFF-PA-10000357"/>
    <x v="1"/>
    <s v="Paper"/>
    <s v="White Dual Perf Computer Printout Paper, 2700 Sheets, 1 Part, Heavyweight, 20 lbs., 14 7/8 x 11"/>
    <n v="98.376000000000005"/>
  </r>
  <r>
    <n v="6809"/>
    <s v="CA-2016-128125"/>
    <d v="2016-03-31T00:00:00"/>
    <d v="2016-04-05T00:00:00"/>
    <s v="Standard Class"/>
    <s v="EB-13705"/>
    <s v="Ed Braxton"/>
    <s v="Corporate"/>
    <s v="United States"/>
    <s v="Houston"/>
    <x v="5"/>
    <x v="14"/>
    <x v="2"/>
    <s v="FUR-FU-10001085"/>
    <x v="0"/>
    <s v="Furnishings"/>
    <s v="3M Polarizing Light Filter Sleeves"/>
    <n v="22.38"/>
  </r>
  <r>
    <n v="6810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OFF-BI-10000301"/>
    <x v="1"/>
    <s v="Binders"/>
    <s v="GBC Instant Report Kit"/>
    <n v="3.8820000000000001"/>
  </r>
  <r>
    <n v="6811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TEC-MA-10002930"/>
    <x v="2"/>
    <s v="Machines"/>
    <s v="Ricoh - Ink Collector Unit for GX3000 Series Printers"/>
    <n v="12.585000000000001"/>
  </r>
  <r>
    <n v="6812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FUR-CH-10002372"/>
    <x v="0"/>
    <s v="Chairs"/>
    <s v="Office Star - Ergonomically Designed Knee Chair"/>
    <n v="113.372"/>
  </r>
  <r>
    <n v="6813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OFF-BI-10003707"/>
    <x v="1"/>
    <s v="Binders"/>
    <s v="Aluminum Screw Posts"/>
    <n v="18.312000000000001"/>
  </r>
  <r>
    <n v="6814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FUR-FU-10001057"/>
    <x v="0"/>
    <s v="Furnishings"/>
    <s v="Tensor Track Tree Floor Lamp"/>
    <n v="127.93600000000001"/>
  </r>
  <r>
    <n v="6815"/>
    <s v="CA-2018-156237"/>
    <d v="2018-09-14T00:00:00"/>
    <d v="2018-09-15T00:00:00"/>
    <s v="First Class"/>
    <s v="PS-18760"/>
    <s v="Pamela Stobb"/>
    <s v="Consumer"/>
    <s v="United States"/>
    <s v="Philadelphia"/>
    <x v="9"/>
    <x v="11"/>
    <x v="3"/>
    <s v="TEC-MA-10001681"/>
    <x v="2"/>
    <s v="Machines"/>
    <s v="Lexmark MarkNet N8150 Wireless Print Server"/>
    <n v="241.17"/>
  </r>
  <r>
    <n v="6816"/>
    <s v="CA-2015-144414"/>
    <d v="2015-06-17T00:00:00"/>
    <d v="2015-06-21T00:00:00"/>
    <s v="Standard Class"/>
    <s v="GH-14425"/>
    <s v="Gary Hwang"/>
    <s v="Consumer"/>
    <s v="United States"/>
    <s v="Seattle"/>
    <x v="4"/>
    <x v="59"/>
    <x v="1"/>
    <s v="FUR-FU-10003981"/>
    <x v="0"/>
    <s v="Furnishings"/>
    <s v="Eldon Wave Desk Accessories"/>
    <n v="6.24"/>
  </r>
  <r>
    <n v="6817"/>
    <s v="CA-2015-144414"/>
    <d v="2015-06-17T00:00:00"/>
    <d v="2015-06-21T00:00:00"/>
    <s v="Standard Class"/>
    <s v="GH-14425"/>
    <s v="Gary Hwang"/>
    <s v="Consumer"/>
    <s v="United States"/>
    <s v="Seattle"/>
    <x v="4"/>
    <x v="59"/>
    <x v="1"/>
    <s v="OFF-FA-10000624"/>
    <x v="1"/>
    <s v="Fasteners"/>
    <s v="OIC Binder Clips"/>
    <n v="17.899999999999999"/>
  </r>
  <r>
    <n v="6818"/>
    <s v="CA-2015-144414"/>
    <d v="2015-06-17T00:00:00"/>
    <d v="2015-06-21T00:00:00"/>
    <s v="Standard Class"/>
    <s v="GH-14425"/>
    <s v="Gary Hwang"/>
    <s v="Consumer"/>
    <s v="United States"/>
    <s v="Seattle"/>
    <x v="4"/>
    <x v="59"/>
    <x v="1"/>
    <s v="OFF-BI-10004995"/>
    <x v="1"/>
    <s v="Binders"/>
    <s v="GBC DocuBind P400 Electric Binding System"/>
    <n v="3266.3760000000002"/>
  </r>
  <r>
    <n v="6819"/>
    <s v="CA-2018-163860"/>
    <d v="2018-12-28T00:00:00"/>
    <d v="2019-01-01T00:00:00"/>
    <s v="Standard Class"/>
    <s v="LO-17170"/>
    <s v="Lori Olson"/>
    <s v="Corporate"/>
    <s v="United States"/>
    <s v="Peoria"/>
    <x v="10"/>
    <x v="120"/>
    <x v="2"/>
    <s v="OFF-BI-10003784"/>
    <x v="1"/>
    <s v="Binders"/>
    <s v="Computer Printout Index Tabs"/>
    <n v="1.68"/>
  </r>
  <r>
    <n v="6820"/>
    <s v="CA-2018-163860"/>
    <d v="2018-12-28T00:00:00"/>
    <d v="2019-01-01T00:00:00"/>
    <s v="Standard Class"/>
    <s v="LO-17170"/>
    <s v="Lori Olson"/>
    <s v="Corporate"/>
    <s v="United States"/>
    <s v="Peoria"/>
    <x v="10"/>
    <x v="120"/>
    <x v="2"/>
    <s v="FUR-FU-10004586"/>
    <x v="0"/>
    <s v="Furnishings"/>
    <s v="G.E. Longer-Life Indoor Recessed Floodlight Bulbs"/>
    <n v="7.968"/>
  </r>
  <r>
    <n v="6821"/>
    <s v="CA-2018-163860"/>
    <d v="2018-12-28T00:00:00"/>
    <d v="2019-01-01T00:00:00"/>
    <s v="Standard Class"/>
    <s v="LO-17170"/>
    <s v="Lori Olson"/>
    <s v="Corporate"/>
    <s v="United States"/>
    <s v="Peoria"/>
    <x v="10"/>
    <x v="120"/>
    <x v="2"/>
    <s v="FUR-CH-10004698"/>
    <x v="0"/>
    <s v="Chairs"/>
    <s v="Padded Folding Chairs, Black, 4/Carton"/>
    <n v="113.372"/>
  </r>
  <r>
    <n v="6822"/>
    <s v="CA-2018-163860"/>
    <d v="2018-12-28T00:00:00"/>
    <d v="2019-01-01T00:00:00"/>
    <s v="Standard Class"/>
    <s v="LO-17170"/>
    <s v="Lori Olson"/>
    <s v="Corporate"/>
    <s v="United States"/>
    <s v="Peoria"/>
    <x v="10"/>
    <x v="120"/>
    <x v="2"/>
    <s v="FUR-FU-10001935"/>
    <x v="0"/>
    <s v="Furnishings"/>
    <s v="3M Hangers With Command Adhesive"/>
    <n v="2.96"/>
  </r>
  <r>
    <n v="6823"/>
    <s v="US-2018-115609"/>
    <d v="2018-11-02T00:00:00"/>
    <d v="2018-11-07T00:00:00"/>
    <s v="Standard Class"/>
    <s v="CS-12505"/>
    <s v="Cindy Stewart"/>
    <s v="Consumer"/>
    <s v="United States"/>
    <s v="Los Angeles"/>
    <x v="1"/>
    <x v="1"/>
    <x v="1"/>
    <s v="OFF-AP-10003040"/>
    <x v="1"/>
    <s v="Appliances"/>
    <s v="Fellowes 8 Outlet Superior Workstation Surge Protector w/o Phone/Fax/Modem Protection"/>
    <n v="168.1"/>
  </r>
  <r>
    <n v="6824"/>
    <s v="CA-2016-154291"/>
    <d v="2016-07-25T00:00:00"/>
    <d v="2016-07-29T00:00:00"/>
    <s v="Standard Class"/>
    <s v="YS-21880"/>
    <s v="Yana Sorensen"/>
    <s v="Corporate"/>
    <s v="United States"/>
    <s v="Montgomery"/>
    <x v="19"/>
    <x v="153"/>
    <x v="0"/>
    <s v="OFF-EN-10001335"/>
    <x v="1"/>
    <s v="Envelopes"/>
    <s v="White Business Envelopes with Contemporary Seam, Recycled White Business Envelopes"/>
    <n v="98.46"/>
  </r>
  <r>
    <n v="6825"/>
    <s v="CA-2016-154291"/>
    <d v="2016-07-25T00:00:00"/>
    <d v="2016-07-29T00:00:00"/>
    <s v="Standard Class"/>
    <s v="YS-21880"/>
    <s v="Yana Sorensen"/>
    <s v="Corporate"/>
    <s v="United States"/>
    <s v="Montgomery"/>
    <x v="19"/>
    <x v="153"/>
    <x v="0"/>
    <s v="FUR-TA-10002041"/>
    <x v="0"/>
    <s v="Tables"/>
    <s v="Bevis Round Conference Table Top, X-Base"/>
    <n v="358.58"/>
  </r>
  <r>
    <n v="6826"/>
    <s v="CA-2017-118689"/>
    <d v="2017-10-02T00:00:00"/>
    <d v="2017-10-09T00:00:00"/>
    <s v="Standard Class"/>
    <s v="TC-20980"/>
    <s v="Tamara Chand"/>
    <s v="Corporate"/>
    <s v="United States"/>
    <s v="Lafayette"/>
    <x v="14"/>
    <x v="376"/>
    <x v="2"/>
    <s v="OFF-ST-10001558"/>
    <x v="1"/>
    <s v="Storage"/>
    <s v="Acco Perma 4000 Stacking Storage Drawers"/>
    <n v="32.479999999999997"/>
  </r>
  <r>
    <n v="6827"/>
    <s v="CA-2017-118689"/>
    <d v="2017-10-02T00:00:00"/>
    <d v="2017-10-09T00:00:00"/>
    <s v="Standard Class"/>
    <s v="TC-20980"/>
    <s v="Tamara Chand"/>
    <s v="Corporate"/>
    <s v="United States"/>
    <s v="Lafayette"/>
    <x v="14"/>
    <x v="376"/>
    <x v="2"/>
    <s v="TEC-CO-10004722"/>
    <x v="2"/>
    <s v="Copiers"/>
    <s v="Canon imageCLASS 2200 Advanced Copier"/>
    <n v="17499.95"/>
  </r>
  <r>
    <n v="6828"/>
    <s v="CA-2017-118689"/>
    <d v="2017-10-02T00:00:00"/>
    <d v="2017-10-09T00:00:00"/>
    <s v="Standard Class"/>
    <s v="TC-20980"/>
    <s v="Tamara Chand"/>
    <s v="Corporate"/>
    <s v="United States"/>
    <s v="Lafayette"/>
    <x v="14"/>
    <x v="376"/>
    <x v="2"/>
    <s v="OFF-BI-10004600"/>
    <x v="1"/>
    <s v="Binders"/>
    <s v="Ibico Ibimaster 300 Manual Binding System"/>
    <n v="735.98"/>
  </r>
  <r>
    <n v="6829"/>
    <s v="CA-2017-118689"/>
    <d v="2017-10-02T00:00:00"/>
    <d v="2017-10-09T00:00:00"/>
    <s v="Standard Class"/>
    <s v="TC-20980"/>
    <s v="Tamara Chand"/>
    <s v="Corporate"/>
    <s v="United States"/>
    <s v="Lafayette"/>
    <x v="14"/>
    <x v="376"/>
    <x v="2"/>
    <s v="OFF-BI-10003712"/>
    <x v="1"/>
    <s v="Binders"/>
    <s v="Acco Pressboard Covers with Storage Hooks, 14 7/8&quot; x 11&quot;, Light Blue"/>
    <n v="34.369999999999997"/>
  </r>
  <r>
    <n v="6830"/>
    <s v="CA-2017-118689"/>
    <d v="2017-10-02T00:00:00"/>
    <d v="2017-10-09T00:00:00"/>
    <s v="Standard Class"/>
    <s v="TC-20980"/>
    <s v="Tamara Chand"/>
    <s v="Corporate"/>
    <s v="United States"/>
    <s v="Lafayette"/>
    <x v="14"/>
    <x v="376"/>
    <x v="2"/>
    <s v="OFF-AR-10001958"/>
    <x v="1"/>
    <s v="Art"/>
    <s v="Stanley Bostitch Contemporary Electric Pencil Sharpeners"/>
    <n v="33.96"/>
  </r>
  <r>
    <n v="6831"/>
    <s v="CA-2017-140438"/>
    <d v="2017-12-24T00:00:00"/>
    <d v="2017-12-27T00:00:00"/>
    <s v="Second Class"/>
    <s v="PW-19030"/>
    <s v="Pauline Webber"/>
    <s v="Corporate"/>
    <s v="United States"/>
    <s v="New York City"/>
    <x v="15"/>
    <x v="29"/>
    <x v="3"/>
    <s v="TEC-PH-10001750"/>
    <x v="2"/>
    <s v="Phones"/>
    <s v="Samsung Rugby III"/>
    <n v="197.97"/>
  </r>
  <r>
    <n v="6832"/>
    <s v="US-2018-123204"/>
    <d v="2018-07-21T00:00:00"/>
    <d v="2018-07-27T00:00:00"/>
    <s v="Standard Class"/>
    <s v="CS-11860"/>
    <s v="Cari Schnelling"/>
    <s v="Consumer"/>
    <s v="United States"/>
    <s v="New York City"/>
    <x v="15"/>
    <x v="23"/>
    <x v="3"/>
    <s v="OFF-AP-10002287"/>
    <x v="1"/>
    <s v="Appliances"/>
    <s v="Eureka Sanitaire  Multi-Pro Heavy-Duty Upright, Disposable Bags"/>
    <n v="17.48"/>
  </r>
  <r>
    <n v="6833"/>
    <s v="CA-2016-112522"/>
    <d v="2016-10-10T00:00:00"/>
    <d v="2016-10-17T00:00:00"/>
    <s v="Standard Class"/>
    <s v="DP-13165"/>
    <s v="David Philippe"/>
    <s v="Consumer"/>
    <s v="United States"/>
    <s v="Chicago"/>
    <x v="10"/>
    <x v="26"/>
    <x v="2"/>
    <s v="OFF-AR-10003183"/>
    <x v="1"/>
    <s v="Art"/>
    <s v="Avery Fluorescent Highlighter Four-Color Set"/>
    <n v="8.016"/>
  </r>
  <r>
    <n v="6834"/>
    <s v="CA-2017-153101"/>
    <d v="2017-09-08T00:00:00"/>
    <d v="2017-09-08T00:00:00"/>
    <s v="Same Day"/>
    <s v="PJ-19015"/>
    <s v="Pauline Johnson"/>
    <s v="Consumer"/>
    <s v="United States"/>
    <s v="Santa Ana"/>
    <x v="1"/>
    <x v="200"/>
    <x v="1"/>
    <s v="FUR-TA-10003008"/>
    <x v="0"/>
    <s v="Tables"/>
    <s v="Lesro Round Back Collection Coffee Table, End Table"/>
    <n v="146.04"/>
  </r>
  <r>
    <n v="6835"/>
    <s v="CA-2017-142615"/>
    <d v="2017-11-20T00:00:00"/>
    <d v="2017-11-24T00:00:00"/>
    <s v="Standard Class"/>
    <s v="BM-11575"/>
    <s v="Brendan Murry"/>
    <s v="Corporate"/>
    <s v="United States"/>
    <s v="Montebello"/>
    <x v="1"/>
    <x v="578"/>
    <x v="1"/>
    <s v="TEC-AC-10004803"/>
    <x v="2"/>
    <s v="Accessories"/>
    <s v="Sony Micro Vault Click 4 GB USB 2.0 Flash Drive"/>
    <n v="27.88"/>
  </r>
  <r>
    <n v="6836"/>
    <s v="CA-2018-142643"/>
    <d v="2018-10-15T00:00:00"/>
    <d v="2018-10-20T00:00:00"/>
    <s v="Standard Class"/>
    <s v="DL-13495"/>
    <s v="Dionis Lloyd"/>
    <s v="Corporate"/>
    <s v="United States"/>
    <s v="Thousand Oaks"/>
    <x v="1"/>
    <x v="379"/>
    <x v="1"/>
    <s v="OFF-LA-10003510"/>
    <x v="1"/>
    <s v="Labels"/>
    <s v="Avery 4027 File Folder Labels for Dot Matrix Printers, 5000 Labels per Box, White"/>
    <n v="152.65"/>
  </r>
  <r>
    <n v="6837"/>
    <s v="CA-2018-142643"/>
    <d v="2018-10-15T00:00:00"/>
    <d v="2018-10-20T00:00:00"/>
    <s v="Standard Class"/>
    <s v="DL-13495"/>
    <s v="Dionis Lloyd"/>
    <s v="Corporate"/>
    <s v="United States"/>
    <s v="Thousand Oaks"/>
    <x v="1"/>
    <x v="379"/>
    <x v="1"/>
    <s v="FUR-FU-10000087"/>
    <x v="0"/>
    <s v="Furnishings"/>
    <s v="Executive Impressions 14&quot; Two-Color Numerals Wall Clock"/>
    <n v="22.72"/>
  </r>
  <r>
    <n v="6838"/>
    <s v="CA-2016-116260"/>
    <d v="2016-07-06T00:00:00"/>
    <d v="2016-07-12T00:00:00"/>
    <s v="Standard Class"/>
    <s v="BF-10975"/>
    <s v="Barbara Fisher"/>
    <s v="Corporate"/>
    <s v="United States"/>
    <s v="Vineland"/>
    <x v="30"/>
    <x v="274"/>
    <x v="3"/>
    <s v="OFF-AR-10003732"/>
    <x v="1"/>
    <s v="Art"/>
    <s v="Newell 333"/>
    <n v="11.12"/>
  </r>
  <r>
    <n v="6839"/>
    <s v="CA-2018-107517"/>
    <d v="2018-02-05T00:00:00"/>
    <d v="2018-02-09T00:00:00"/>
    <s v="Standard Class"/>
    <s v="FC-14335"/>
    <s v="Fred Chung"/>
    <s v="Corporate"/>
    <s v="United States"/>
    <s v="Torrance"/>
    <x v="1"/>
    <x v="216"/>
    <x v="1"/>
    <s v="OFF-AP-10000275"/>
    <x v="1"/>
    <s v="Appliances"/>
    <s v="Sanyo Counter Height Refrigerator with Crisper, 3.6 Cubic Foot, Stainless Steel/Black"/>
    <n v="1640.7"/>
  </r>
  <r>
    <n v="6840"/>
    <s v="CA-2018-107517"/>
    <d v="2018-02-05T00:00:00"/>
    <d v="2018-02-09T00:00:00"/>
    <s v="Standard Class"/>
    <s v="FC-14335"/>
    <s v="Fred Chung"/>
    <s v="Corporate"/>
    <s v="United States"/>
    <s v="Torrance"/>
    <x v="1"/>
    <x v="216"/>
    <x v="1"/>
    <s v="TEC-PH-10003505"/>
    <x v="2"/>
    <s v="Phones"/>
    <s v="Geemarc AmpliPOWER60"/>
    <n v="371.2"/>
  </r>
  <r>
    <n v="6841"/>
    <s v="CA-2016-166338"/>
    <d v="2016-12-06T00:00:00"/>
    <d v="2016-12-07T00:00:00"/>
    <s v="First Class"/>
    <s v="MP-18175"/>
    <s v="Mike Pelletier"/>
    <s v="Home Office"/>
    <s v="United States"/>
    <s v="Troy"/>
    <x v="24"/>
    <x v="411"/>
    <x v="3"/>
    <s v="OFF-BI-10002852"/>
    <x v="1"/>
    <s v="Binders"/>
    <s v="Ibico Standard Transparent Covers"/>
    <n v="14.832000000000001"/>
  </r>
  <r>
    <n v="6842"/>
    <s v="CA-2017-123946"/>
    <d v="2017-09-12T00:00:00"/>
    <d v="2017-09-17T00:00:00"/>
    <s v="Standard Class"/>
    <s v="AJ-10795"/>
    <s v="Anthony Johnson"/>
    <s v="Corporate"/>
    <s v="United States"/>
    <s v="Springfield"/>
    <x v="17"/>
    <x v="28"/>
    <x v="0"/>
    <s v="TEC-AC-10004877"/>
    <x v="2"/>
    <s v="Accessories"/>
    <s v="ImationÂ 30456 USBÂ Flash DriveÂ 8GB"/>
    <n v="20.7"/>
  </r>
  <r>
    <n v="6843"/>
    <s v="CA-2017-123946"/>
    <d v="2017-09-12T00:00:00"/>
    <d v="2017-09-17T00:00:00"/>
    <s v="Standard Class"/>
    <s v="AJ-10795"/>
    <s v="Anthony Johnson"/>
    <s v="Corporate"/>
    <s v="United States"/>
    <s v="Springfield"/>
    <x v="17"/>
    <x v="28"/>
    <x v="0"/>
    <s v="OFF-FA-10002975"/>
    <x v="1"/>
    <s v="Fasteners"/>
    <s v="Staples"/>
    <n v="11.34"/>
  </r>
  <r>
    <n v="6844"/>
    <s v="CA-2017-123946"/>
    <d v="2017-09-12T00:00:00"/>
    <d v="2017-09-17T00:00:00"/>
    <s v="Standard Class"/>
    <s v="AJ-10795"/>
    <s v="Anthony Johnson"/>
    <s v="Corporate"/>
    <s v="United States"/>
    <s v="Springfield"/>
    <x v="17"/>
    <x v="28"/>
    <x v="0"/>
    <s v="OFF-ST-10000419"/>
    <x v="1"/>
    <s v="Storage"/>
    <s v="Rogers Jumbo File, Granite"/>
    <n v="67.900000000000006"/>
  </r>
  <r>
    <n v="6845"/>
    <s v="CA-2017-123946"/>
    <d v="2017-09-12T00:00:00"/>
    <d v="2017-09-17T00:00:00"/>
    <s v="Standard Class"/>
    <s v="AJ-10795"/>
    <s v="Anthony Johnson"/>
    <s v="Corporate"/>
    <s v="United States"/>
    <s v="Springfield"/>
    <x v="17"/>
    <x v="28"/>
    <x v="0"/>
    <s v="FUR-CH-10002073"/>
    <x v="0"/>
    <s v="Chairs"/>
    <s v="Hon Olson Stacker Chairs"/>
    <n v="1059.1199999999999"/>
  </r>
  <r>
    <n v="6846"/>
    <s v="CA-2015-147543"/>
    <d v="2015-07-06T00:00:00"/>
    <d v="2015-07-12T00:00:00"/>
    <s v="Standard Class"/>
    <s v="BC-11125"/>
    <s v="Becky Castell"/>
    <s v="Home Office"/>
    <s v="United States"/>
    <s v="El Cajon"/>
    <x v="1"/>
    <x v="579"/>
    <x v="1"/>
    <s v="FUR-CH-10000155"/>
    <x v="0"/>
    <s v="Chairs"/>
    <s v="Global Comet Stacking Armless Chair"/>
    <n v="478.48"/>
  </r>
  <r>
    <n v="6847"/>
    <s v="US-2017-159093"/>
    <d v="2017-05-09T00:00:00"/>
    <d v="2017-05-14T00:00:00"/>
    <s v="Standard Class"/>
    <s v="RS-19420"/>
    <s v="Ricardo Sperren"/>
    <s v="Corporate"/>
    <s v="United States"/>
    <s v="Los Angeles"/>
    <x v="1"/>
    <x v="1"/>
    <x v="1"/>
    <s v="OFF-PA-10001260"/>
    <x v="1"/>
    <s v="Paper"/>
    <s v="TOPS Money Receipt Book, Consecutively Numbered in Red,"/>
    <n v="32.04"/>
  </r>
  <r>
    <n v="6848"/>
    <s v="CA-2017-162110"/>
    <d v="2017-07-18T00:00:00"/>
    <d v="2017-07-22T00:00:00"/>
    <s v="Standard Class"/>
    <s v="NP-18670"/>
    <s v="Nora Paige"/>
    <s v="Consumer"/>
    <s v="United States"/>
    <s v="Phoenix"/>
    <x v="16"/>
    <x v="51"/>
    <x v="1"/>
    <s v="TEC-PH-10001924"/>
    <x v="2"/>
    <s v="Phones"/>
    <s v="iHome FM Clock Radio with Lightning Dock"/>
    <n v="55.991999999999997"/>
  </r>
  <r>
    <n v="6849"/>
    <s v="US-2017-163461"/>
    <d v="2017-06-18T00:00:00"/>
    <d v="2017-06-21T00:00:00"/>
    <s v="First Class"/>
    <s v="BT-11440"/>
    <s v="Bobby Trafton"/>
    <s v="Consumer"/>
    <s v="United States"/>
    <s v="Frankfort"/>
    <x v="10"/>
    <x v="527"/>
    <x v="2"/>
    <s v="OFF-PA-10003134"/>
    <x v="1"/>
    <s v="Paper"/>
    <s v="Xerox 1937"/>
    <n v="76.864000000000004"/>
  </r>
  <r>
    <n v="6850"/>
    <s v="CA-2015-101462"/>
    <d v="2015-04-20T00:00:00"/>
    <d v="2015-04-25T00:00:00"/>
    <s v="Standard Class"/>
    <s v="BP-11230"/>
    <s v="Benjamin Patterson"/>
    <s v="Consumer"/>
    <s v="United States"/>
    <s v="Los Angeles"/>
    <x v="1"/>
    <x v="62"/>
    <x v="1"/>
    <s v="FUR-FU-10000409"/>
    <x v="0"/>
    <s v="Furnishings"/>
    <s v="GE 4 Foot Flourescent Tube, 40 Watt"/>
    <n v="59.92"/>
  </r>
  <r>
    <n v="6851"/>
    <s v="US-2017-100461"/>
    <d v="2017-01-08T00:00:00"/>
    <d v="2017-01-12T00:00:00"/>
    <s v="Standard Class"/>
    <s v="JO-15145"/>
    <s v="Jack O'Briant"/>
    <s v="Corporate"/>
    <s v="United States"/>
    <s v="Franklin"/>
    <x v="6"/>
    <x v="56"/>
    <x v="2"/>
    <s v="FUR-BO-10002545"/>
    <x v="0"/>
    <s v="Bookcases"/>
    <s v="Atlantic Metals Mobile 3-Shelf Bookcases, Custom Colors"/>
    <n v="1565.88"/>
  </r>
  <r>
    <n v="6852"/>
    <s v="US-2017-100461"/>
    <d v="2017-01-08T00:00:00"/>
    <d v="2017-01-12T00:00:00"/>
    <s v="Standard Class"/>
    <s v="JO-15145"/>
    <s v="Jack O'Briant"/>
    <s v="Corporate"/>
    <s v="United States"/>
    <s v="Franklin"/>
    <x v="6"/>
    <x v="56"/>
    <x v="2"/>
    <s v="OFF-BI-10001460"/>
    <x v="1"/>
    <s v="Binders"/>
    <s v="Plastic Binding Combs"/>
    <n v="106.05"/>
  </r>
  <r>
    <n v="6853"/>
    <s v="US-2018-162670"/>
    <d v="2018-12-23T00:00:00"/>
    <d v="2018-12-28T00:00:00"/>
    <s v="Second Class"/>
    <s v="MF-18250"/>
    <s v="Monica Federle"/>
    <s v="Corporate"/>
    <s v="United States"/>
    <s v="Little Rock"/>
    <x v="36"/>
    <x v="365"/>
    <x v="0"/>
    <s v="OFF-ST-10001328"/>
    <x v="1"/>
    <s v="Storage"/>
    <s v="Personal Filing Tote with Lid, Black/Gray"/>
    <n v="62.04"/>
  </r>
  <r>
    <n v="6854"/>
    <s v="US-2018-162670"/>
    <d v="2018-12-23T00:00:00"/>
    <d v="2018-12-28T00:00:00"/>
    <s v="Second Class"/>
    <s v="MF-18250"/>
    <s v="Monica Federle"/>
    <s v="Corporate"/>
    <s v="United States"/>
    <s v="Little Rock"/>
    <x v="36"/>
    <x v="365"/>
    <x v="0"/>
    <s v="TEC-PH-10003601"/>
    <x v="2"/>
    <s v="Phones"/>
    <s v="Ativa D5772 2-Line 5.8GHz Digital Expandable Corded/Cordless Phone System with Answering &amp; Caller ID/Call Waiting, Black/Silver"/>
    <n v="494.97"/>
  </r>
  <r>
    <n v="6855"/>
    <s v="US-2018-162670"/>
    <d v="2018-12-23T00:00:00"/>
    <d v="2018-12-28T00:00:00"/>
    <s v="Second Class"/>
    <s v="MF-18250"/>
    <s v="Monica Federle"/>
    <s v="Corporate"/>
    <s v="United States"/>
    <s v="Little Rock"/>
    <x v="36"/>
    <x v="365"/>
    <x v="0"/>
    <s v="OFF-ST-10001522"/>
    <x v="1"/>
    <s v="Storage"/>
    <s v="Gould Plastics 18-Pocket Panel Bin, 34w x 5-1/4d x 20-1/2h"/>
    <n v="367.96"/>
  </r>
  <r>
    <n v="6856"/>
    <s v="US-2018-162670"/>
    <d v="2018-12-23T00:00:00"/>
    <d v="2018-12-28T00:00:00"/>
    <s v="Second Class"/>
    <s v="MF-18250"/>
    <s v="Monica Federle"/>
    <s v="Corporate"/>
    <s v="United States"/>
    <s v="Little Rock"/>
    <x v="36"/>
    <x v="365"/>
    <x v="0"/>
    <s v="OFF-PA-10001994"/>
    <x v="1"/>
    <s v="Paper"/>
    <s v="Ink Jet Note and Greeting Cards, 8-1/2&quot; x 5-1/2&quot; Card Size"/>
    <n v="44.96"/>
  </r>
  <r>
    <n v="6857"/>
    <s v="US-2018-162670"/>
    <d v="2018-12-23T00:00:00"/>
    <d v="2018-12-28T00:00:00"/>
    <s v="Second Class"/>
    <s v="MF-18250"/>
    <s v="Monica Federle"/>
    <s v="Corporate"/>
    <s v="United States"/>
    <s v="Little Rock"/>
    <x v="36"/>
    <x v="365"/>
    <x v="0"/>
    <s v="OFF-EN-10001453"/>
    <x v="1"/>
    <s v="Envelopes"/>
    <s v="Tyvek Interoffice Envelopes, 9 1/2&quot; x 12 1/2&quot;, 100/Box"/>
    <n v="182.94"/>
  </r>
  <r>
    <n v="6858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OFF-PA-10004911"/>
    <x v="1"/>
    <s v="Paper"/>
    <s v="Rediform S.O.S. 1-Up Phone Message Bk, 4-1/4x3-1/16 Bk, 1 Form/Pg, 40 Messages/Bk, 3/Pk"/>
    <n v="28.14"/>
  </r>
  <r>
    <n v="6859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OFF-LA-10001404"/>
    <x v="1"/>
    <s v="Labels"/>
    <s v="Avery 517"/>
    <n v="7.38"/>
  </r>
  <r>
    <n v="6860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OFF-FA-10001561"/>
    <x v="1"/>
    <s v="Fasteners"/>
    <s v="Stockwell Push Pins"/>
    <n v="10.9"/>
  </r>
  <r>
    <n v="6861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TEC-AC-10001383"/>
    <x v="2"/>
    <s v="Accessories"/>
    <s v="Logitech Wireless Touch Keyboard K400"/>
    <n v="274.89"/>
  </r>
  <r>
    <n v="6862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OFF-LA-10003190"/>
    <x v="1"/>
    <s v="Labels"/>
    <s v="Avery 474"/>
    <n v="23.04"/>
  </r>
  <r>
    <n v="6863"/>
    <s v="CA-2018-128965"/>
    <d v="2018-04-17T00:00:00"/>
    <d v="2018-04-22T00:00:00"/>
    <s v="Standard Class"/>
    <s v="PS-18760"/>
    <s v="Pamela Stobb"/>
    <s v="Consumer"/>
    <s v="United States"/>
    <s v="Los Angeles"/>
    <x v="1"/>
    <x v="141"/>
    <x v="1"/>
    <s v="FUR-CH-10003774"/>
    <x v="0"/>
    <s v="Chairs"/>
    <s v="Global Wood Trimmed Manager's Task Chair, Khaki"/>
    <n v="218.352"/>
  </r>
  <r>
    <n v="6864"/>
    <s v="CA-2018-138618"/>
    <d v="2018-12-01T00:00:00"/>
    <d v="2018-12-08T00:00:00"/>
    <s v="Standard Class"/>
    <s v="MY-17380"/>
    <s v="Maribeth Yedwab"/>
    <s v="Corporate"/>
    <s v="United States"/>
    <s v="San Antonio"/>
    <x v="5"/>
    <x v="65"/>
    <x v="2"/>
    <s v="OFF-PA-10000520"/>
    <x v="1"/>
    <s v="Paper"/>
    <s v="Xerox 201"/>
    <n v="10.368"/>
  </r>
  <r>
    <n v="6865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OFF-BI-10004465"/>
    <x v="1"/>
    <s v="Binders"/>
    <s v="Avery Durable Slant Ring Binders"/>
    <n v="12.672000000000001"/>
  </r>
  <r>
    <n v="6866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TEC-PH-10003555"/>
    <x v="2"/>
    <s v="Phones"/>
    <s v="Motorola HK250 Universal Bluetooth Headset"/>
    <n v="91.96"/>
  </r>
  <r>
    <n v="6867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TEC-AC-10000844"/>
    <x v="2"/>
    <s v="Accessories"/>
    <s v="LogitechÂ Gaming G510s - Keyboard"/>
    <n v="254.97"/>
  </r>
  <r>
    <n v="6868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TEC-PH-10003187"/>
    <x v="2"/>
    <s v="Phones"/>
    <s v="Anker Astro Mini 3000mAh Ultra-Compact Portable Charger"/>
    <n v="31.984000000000002"/>
  </r>
  <r>
    <n v="6869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FUR-TA-10003569"/>
    <x v="0"/>
    <s v="Tables"/>
    <s v="Bretford CR8500 Series Meeting Room Furniture"/>
    <n v="2887.056"/>
  </r>
  <r>
    <n v="6870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OFF-PA-10003848"/>
    <x v="1"/>
    <s v="Paper"/>
    <s v="Xerox 1997"/>
    <n v="12.96"/>
  </r>
  <r>
    <n v="6871"/>
    <s v="US-2017-126452"/>
    <d v="2017-08-21T00:00:00"/>
    <d v="2017-08-28T00:00:00"/>
    <s v="Standard Class"/>
    <s v="SC-20230"/>
    <s v="Scot Coram"/>
    <s v="Corporate"/>
    <s v="United States"/>
    <s v="Los Angeles"/>
    <x v="1"/>
    <x v="25"/>
    <x v="1"/>
    <s v="OFF-PA-10002606"/>
    <x v="1"/>
    <s v="Paper"/>
    <s v="Xerox 1928"/>
    <n v="47.52"/>
  </r>
  <r>
    <n v="6872"/>
    <s v="CA-2017-145009"/>
    <d v="2017-12-05T00:00:00"/>
    <d v="2017-12-08T00:00:00"/>
    <s v="Second Class"/>
    <s v="RF-19345"/>
    <s v="Randy Ferguson"/>
    <s v="Corporate"/>
    <s v="United States"/>
    <s v="Chicago"/>
    <x v="10"/>
    <x v="26"/>
    <x v="2"/>
    <s v="OFF-LA-10004853"/>
    <x v="1"/>
    <s v="Labels"/>
    <s v="Avery 483"/>
    <n v="11.952"/>
  </r>
  <r>
    <n v="6873"/>
    <s v="CA-2016-162544"/>
    <d v="2016-12-16T00:00:00"/>
    <d v="2016-12-19T00:00:00"/>
    <s v="First Class"/>
    <s v="SG-20080"/>
    <s v="Sandra Glassco"/>
    <s v="Consumer"/>
    <s v="United States"/>
    <s v="Seattle"/>
    <x v="4"/>
    <x v="59"/>
    <x v="1"/>
    <s v="OFF-PA-10004948"/>
    <x v="1"/>
    <s v="Paper"/>
    <s v="Xerox 190"/>
    <n v="4.9800000000000004"/>
  </r>
  <r>
    <n v="6874"/>
    <s v="CA-2015-124394"/>
    <d v="2015-10-17T00:00:00"/>
    <d v="2015-10-22T00:00:00"/>
    <s v="Second Class"/>
    <s v="TB-21520"/>
    <s v="Tracy Blumstein"/>
    <s v="Consumer"/>
    <s v="United States"/>
    <s v="Beaumont"/>
    <x v="5"/>
    <x v="580"/>
    <x v="2"/>
    <s v="OFF-BI-10003676"/>
    <x v="1"/>
    <s v="Binders"/>
    <s v="GBC Standard Recycled Report Covers, Clear Plastic Sheets"/>
    <n v="10.78"/>
  </r>
  <r>
    <n v="6875"/>
    <s v="CA-2015-124394"/>
    <d v="2015-10-17T00:00:00"/>
    <d v="2015-10-22T00:00:00"/>
    <s v="Second Class"/>
    <s v="TB-21520"/>
    <s v="Tracy Blumstein"/>
    <s v="Consumer"/>
    <s v="United States"/>
    <s v="Beaumont"/>
    <x v="5"/>
    <x v="580"/>
    <x v="2"/>
    <s v="TEC-AC-10001314"/>
    <x v="2"/>
    <s v="Accessories"/>
    <s v="Case Logic 2.4GHz Wireless Keyboard"/>
    <n v="119.976"/>
  </r>
  <r>
    <n v="6876"/>
    <s v="US-2017-121013"/>
    <d v="2017-09-05T00:00:00"/>
    <d v="2017-09-10T00:00:00"/>
    <s v="Standard Class"/>
    <s v="MM-17920"/>
    <s v="Michael Moore"/>
    <s v="Consumer"/>
    <s v="United States"/>
    <s v="Chesapeake"/>
    <x v="17"/>
    <x v="336"/>
    <x v="0"/>
    <s v="OFF-LA-10004545"/>
    <x v="1"/>
    <s v="Labels"/>
    <s v="Avery 50"/>
    <n v="25.06"/>
  </r>
  <r>
    <n v="6877"/>
    <s v="US-2017-121013"/>
    <d v="2017-09-05T00:00:00"/>
    <d v="2017-09-10T00:00:00"/>
    <s v="Standard Class"/>
    <s v="MM-17920"/>
    <s v="Michael Moore"/>
    <s v="Consumer"/>
    <s v="United States"/>
    <s v="Chesapeake"/>
    <x v="17"/>
    <x v="336"/>
    <x v="0"/>
    <s v="FUR-TA-10003238"/>
    <x v="0"/>
    <s v="Tables"/>
    <s v="Chromcraft Bull-Nose Wood 48&quot; x 96&quot; Rectangular Conference Tables"/>
    <n v="1652.94"/>
  </r>
  <r>
    <n v="6878"/>
    <s v="US-2016-123918"/>
    <d v="2016-10-15T00:00:00"/>
    <d v="2016-10-15T00:00:00"/>
    <s v="Same Day"/>
    <s v="CG-12520"/>
    <s v="Claire Gute"/>
    <s v="Consumer"/>
    <s v="United States"/>
    <s v="Dallas"/>
    <x v="5"/>
    <x v="162"/>
    <x v="2"/>
    <s v="FUR-FU-10004952"/>
    <x v="0"/>
    <s v="Furnishings"/>
    <s v="C-Line Cubicle Keepers Polyproplyene Holder w/Velcro Back, 8-1/2x11, 25/Bx"/>
    <n v="131.376"/>
  </r>
  <r>
    <n v="6879"/>
    <s v="US-2016-123918"/>
    <d v="2016-10-15T00:00:00"/>
    <d v="2016-10-15T00:00:00"/>
    <s v="Same Day"/>
    <s v="CG-12520"/>
    <s v="Claire Gute"/>
    <s v="Consumer"/>
    <s v="United States"/>
    <s v="Dallas"/>
    <x v="5"/>
    <x v="162"/>
    <x v="2"/>
    <s v="OFF-PA-10003001"/>
    <x v="1"/>
    <s v="Paper"/>
    <s v="Xerox 1986"/>
    <n v="5.3440000000000003"/>
  </r>
  <r>
    <n v="6880"/>
    <s v="CA-2016-137113"/>
    <d v="2016-12-01T00:00:00"/>
    <d v="2016-12-05T00:00:00"/>
    <s v="Second Class"/>
    <s v="TW-21025"/>
    <s v="Tamara Willingham"/>
    <s v="Home Office"/>
    <s v="United States"/>
    <s v="Seattle"/>
    <x v="4"/>
    <x v="59"/>
    <x v="1"/>
    <s v="FUR-CH-10001215"/>
    <x v="0"/>
    <s v="Chairs"/>
    <s v="Global Troy Executive Leather Low-Back Tilter"/>
    <n v="2003.92"/>
  </r>
  <r>
    <n v="6881"/>
    <s v="CA-2016-137113"/>
    <d v="2016-12-01T00:00:00"/>
    <d v="2016-12-05T00:00:00"/>
    <s v="Second Class"/>
    <s v="TW-21025"/>
    <s v="Tamara Willingham"/>
    <s v="Home Office"/>
    <s v="United States"/>
    <s v="Seattle"/>
    <x v="4"/>
    <x v="59"/>
    <x v="1"/>
    <s v="OFF-PA-10004255"/>
    <x v="1"/>
    <s v="Paper"/>
    <s v="Xerox 219"/>
    <n v="32.4"/>
  </r>
  <r>
    <n v="6882"/>
    <s v="CA-2016-137113"/>
    <d v="2016-12-01T00:00:00"/>
    <d v="2016-12-05T00:00:00"/>
    <s v="Second Class"/>
    <s v="TW-21025"/>
    <s v="Tamara Willingham"/>
    <s v="Home Office"/>
    <s v="United States"/>
    <s v="Seattle"/>
    <x v="4"/>
    <x v="59"/>
    <x v="1"/>
    <s v="FUR-TA-10001705"/>
    <x v="0"/>
    <s v="Tables"/>
    <s v="Bush Advantage Collection Round Conference Table"/>
    <n v="1913.4"/>
  </r>
  <r>
    <n v="6883"/>
    <s v="CA-2016-137113"/>
    <d v="2016-12-01T00:00:00"/>
    <d v="2016-12-05T00:00:00"/>
    <s v="Second Class"/>
    <s v="TW-21025"/>
    <s v="Tamara Willingham"/>
    <s v="Home Office"/>
    <s v="United States"/>
    <s v="Seattle"/>
    <x v="4"/>
    <x v="59"/>
    <x v="1"/>
    <s v="OFF-ST-10002554"/>
    <x v="1"/>
    <s v="Storage"/>
    <s v="Tennsco Industrial Shelving"/>
    <n v="146.72999999999999"/>
  </r>
  <r>
    <n v="6884"/>
    <s v="CA-2016-137113"/>
    <d v="2016-12-01T00:00:00"/>
    <d v="2016-12-05T00:00:00"/>
    <s v="Second Class"/>
    <s v="TW-21025"/>
    <s v="Tamara Willingham"/>
    <s v="Home Office"/>
    <s v="United States"/>
    <s v="Seattle"/>
    <x v="4"/>
    <x v="59"/>
    <x v="1"/>
    <s v="OFF-PA-10002222"/>
    <x v="1"/>
    <s v="Paper"/>
    <s v="Xerox Color Copier Paper, 11&quot; x 17&quot;, Ream"/>
    <n v="114.2"/>
  </r>
  <r>
    <n v="6885"/>
    <s v="CA-2016-120677"/>
    <d v="2016-05-31T00:00:00"/>
    <d v="2016-06-04T00:00:00"/>
    <s v="Standard Class"/>
    <s v="BD-11320"/>
    <s v="Bill Donatelli"/>
    <s v="Consumer"/>
    <s v="United States"/>
    <s v="Minneapolis"/>
    <x v="11"/>
    <x v="39"/>
    <x v="2"/>
    <s v="FUR-CH-10002320"/>
    <x v="0"/>
    <s v="Chairs"/>
    <s v="Hon Pagoda Stacking Chairs"/>
    <n v="2567.84"/>
  </r>
  <r>
    <n v="6886"/>
    <s v="CA-2018-123036"/>
    <d v="2018-09-10T00:00:00"/>
    <d v="2018-09-17T00:00:00"/>
    <s v="Standard Class"/>
    <s v="HA-14905"/>
    <s v="Helen Abelman"/>
    <s v="Consumer"/>
    <s v="United States"/>
    <s v="Springfield"/>
    <x v="24"/>
    <x v="157"/>
    <x v="3"/>
    <s v="TEC-AC-10003499"/>
    <x v="2"/>
    <s v="Accessories"/>
    <s v="Memorex Mini Travel Drive 8 GB USB 2.0 Flash Drive"/>
    <n v="37.055999999999997"/>
  </r>
  <r>
    <n v="6887"/>
    <s v="CA-2018-123036"/>
    <d v="2018-09-10T00:00:00"/>
    <d v="2018-09-17T00:00:00"/>
    <s v="Standard Class"/>
    <s v="HA-14905"/>
    <s v="Helen Abelman"/>
    <s v="Consumer"/>
    <s v="United States"/>
    <s v="Springfield"/>
    <x v="24"/>
    <x v="157"/>
    <x v="3"/>
    <s v="TEC-PH-10003580"/>
    <x v="2"/>
    <s v="Phones"/>
    <s v="Cisco IP Phone 7961G-GE VoIP phone"/>
    <n v="259.89600000000002"/>
  </r>
  <r>
    <n v="6888"/>
    <s v="CA-2018-120222"/>
    <d v="2018-04-25T00:00:00"/>
    <d v="2018-05-02T00:00:00"/>
    <s v="Standard Class"/>
    <s v="LL-16840"/>
    <s v="Lauren Leatherbury"/>
    <s v="Consumer"/>
    <s v="United States"/>
    <s v="Los Angeles"/>
    <x v="1"/>
    <x v="3"/>
    <x v="1"/>
    <s v="OFF-PA-10004675"/>
    <x v="1"/>
    <s v="Paper"/>
    <s v="Telephone Message Books with Fax/Mobile Section, 5 1/2&quot; x 3 3/16&quot;"/>
    <n v="19.05"/>
  </r>
  <r>
    <n v="6889"/>
    <s v="CA-2018-120222"/>
    <d v="2018-04-25T00:00:00"/>
    <d v="2018-05-02T00:00:00"/>
    <s v="Standard Class"/>
    <s v="LL-16840"/>
    <s v="Lauren Leatherbury"/>
    <s v="Consumer"/>
    <s v="United States"/>
    <s v="Los Angeles"/>
    <x v="1"/>
    <x v="3"/>
    <x v="1"/>
    <s v="OFF-BI-10000666"/>
    <x v="1"/>
    <s v="Binders"/>
    <s v="Surelock Post Binders"/>
    <n v="73.343999999999994"/>
  </r>
  <r>
    <n v="6890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TEC-PH-10001552"/>
    <x v="2"/>
    <s v="Phones"/>
    <s v="I Need's 3d Hello Kitty Hybrid Silicone Case Cover for HTC One X 4g with 3d Hello Kitty Stylus Pen Green/pink"/>
    <n v="95.68"/>
  </r>
  <r>
    <n v="6891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OFF-PA-10000673"/>
    <x v="1"/>
    <s v="Paper"/>
    <s v="Post-it â€œImportant Messageâ€ Note Pad, Neon Colors, 50 Sheets/Pad"/>
    <n v="50.96"/>
  </r>
  <r>
    <n v="6892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OFF-AR-10000380"/>
    <x v="1"/>
    <s v="Art"/>
    <s v="Hunt PowerHouse Electric Pencil Sharpener, Blue"/>
    <n v="113.94"/>
  </r>
  <r>
    <n v="6893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OFF-PA-10003848"/>
    <x v="1"/>
    <s v="Paper"/>
    <s v="Xerox 1997"/>
    <n v="25.92"/>
  </r>
  <r>
    <n v="6894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FUR-FU-10002963"/>
    <x v="0"/>
    <s v="Furnishings"/>
    <s v="Master Caster Door Stop, Gray"/>
    <n v="20.32"/>
  </r>
  <r>
    <n v="6895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TEC-PH-10002447"/>
    <x v="2"/>
    <s v="Phones"/>
    <s v="AT&amp;T CL83451 4-Handset Telephone"/>
    <n v="411.98"/>
  </r>
  <r>
    <n v="6896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OFF-SU-10004261"/>
    <x v="1"/>
    <s v="Supplies"/>
    <s v="Fiskars 8&quot; Scissors, 2/Pack"/>
    <n v="34.479999999999997"/>
  </r>
  <r>
    <n v="6897"/>
    <s v="CA-2018-164756"/>
    <d v="2018-09-18T00:00:00"/>
    <d v="2018-09-22T00:00:00"/>
    <s v="Standard Class"/>
    <s v="SS-20140"/>
    <s v="Saphhira Shifley"/>
    <s v="Corporate"/>
    <s v="United States"/>
    <s v="Columbus"/>
    <x v="32"/>
    <x v="112"/>
    <x v="0"/>
    <s v="OFF-PA-10003228"/>
    <x v="1"/>
    <s v="Paper"/>
    <s v="Xerox 1917"/>
    <n v="244.55"/>
  </r>
  <r>
    <n v="6898"/>
    <s v="CA-2018-122028"/>
    <d v="2018-08-18T00:00:00"/>
    <d v="2018-08-25T00:00:00"/>
    <s v="Standard Class"/>
    <s v="CK-12205"/>
    <s v="Chloris Kastensmidt"/>
    <s v="Consumer"/>
    <s v="United States"/>
    <s v="Lakewood"/>
    <x v="24"/>
    <x v="345"/>
    <x v="3"/>
    <s v="OFF-BI-10004817"/>
    <x v="1"/>
    <s v="Binders"/>
    <s v="GBC Personal VeloBind Strips"/>
    <n v="10.782"/>
  </r>
  <r>
    <n v="6899"/>
    <s v="US-2016-165512"/>
    <d v="2016-05-24T00:00:00"/>
    <d v="2016-05-26T00:00:00"/>
    <s v="Second Class"/>
    <s v="VS-21820"/>
    <s v="Vivek Sundaresam"/>
    <s v="Consumer"/>
    <s v="United States"/>
    <s v="Naperville"/>
    <x v="10"/>
    <x v="17"/>
    <x v="2"/>
    <s v="FUR-CH-10002880"/>
    <x v="0"/>
    <s v="Chairs"/>
    <s v="Global High-Back Leather Tilter, Burgundy"/>
    <n v="602.65099999999995"/>
  </r>
  <r>
    <n v="6900"/>
    <s v="US-2016-165512"/>
    <d v="2016-05-24T00:00:00"/>
    <d v="2016-05-26T00:00:00"/>
    <s v="Second Class"/>
    <s v="VS-21820"/>
    <s v="Vivek Sundaresam"/>
    <s v="Consumer"/>
    <s v="United States"/>
    <s v="Naperville"/>
    <x v="10"/>
    <x v="17"/>
    <x v="2"/>
    <s v="OFF-BI-10001249"/>
    <x v="1"/>
    <s v="Binders"/>
    <s v="Avery Heavy-Duty EZD View Binder with Locking Rings"/>
    <n v="7.6559999999999997"/>
  </r>
  <r>
    <n v="6901"/>
    <s v="CA-2016-140557"/>
    <d v="2016-09-07T00:00:00"/>
    <d v="2016-09-11T00:00:00"/>
    <s v="Standard Class"/>
    <s v="TN-21040"/>
    <s v="Tanja Norvell"/>
    <s v="Home Office"/>
    <s v="United States"/>
    <s v="New York City"/>
    <x v="15"/>
    <x v="29"/>
    <x v="3"/>
    <s v="TEC-AC-10002402"/>
    <x v="2"/>
    <s v="Accessories"/>
    <s v="Razer Kraken PRO Over Ear PC and Music Headset"/>
    <n v="559.92999999999995"/>
  </r>
  <r>
    <n v="6902"/>
    <s v="US-2018-135013"/>
    <d v="2018-07-24T00:00:00"/>
    <d v="2018-07-24T00:00:00"/>
    <s v="Same Day"/>
    <s v="HR-14830"/>
    <s v="Harold Ryan"/>
    <s v="Corporate"/>
    <s v="United States"/>
    <s v="Huntington Beach"/>
    <x v="1"/>
    <x v="125"/>
    <x v="1"/>
    <s v="TEC-CO-10001449"/>
    <x v="2"/>
    <s v="Copiers"/>
    <s v="Hewlett Packard LaserJet 3310 Copier"/>
    <n v="2399.96"/>
  </r>
  <r>
    <n v="6903"/>
    <s v="CA-2018-111220"/>
    <d v="2018-09-02T00:00:00"/>
    <d v="2018-09-08T00:00:00"/>
    <s v="Standard Class"/>
    <s v="JS-15595"/>
    <s v="Jill Stevenson"/>
    <s v="Corporate"/>
    <s v="United States"/>
    <s v="Chicago"/>
    <x v="10"/>
    <x v="155"/>
    <x v="2"/>
    <s v="OFF-FA-10002280"/>
    <x v="1"/>
    <s v="Fasteners"/>
    <s v="Advantus Plastic Paper Clips"/>
    <n v="16"/>
  </r>
  <r>
    <n v="6904"/>
    <s v="CA-2018-111220"/>
    <d v="2018-09-02T00:00:00"/>
    <d v="2018-09-08T00:00:00"/>
    <s v="Standard Class"/>
    <s v="JS-15595"/>
    <s v="Jill Stevenson"/>
    <s v="Corporate"/>
    <s v="United States"/>
    <s v="Chicago"/>
    <x v="10"/>
    <x v="155"/>
    <x v="2"/>
    <s v="OFF-AP-10003278"/>
    <x v="1"/>
    <s v="Appliances"/>
    <s v="Belkin 7-Outlet SurgeMaster Home Series"/>
    <n v="5.5880000000000001"/>
  </r>
  <r>
    <n v="6905"/>
    <s v="CA-2018-111220"/>
    <d v="2018-09-02T00:00:00"/>
    <d v="2018-09-08T00:00:00"/>
    <s v="Standard Class"/>
    <s v="JS-15595"/>
    <s v="Jill Stevenson"/>
    <s v="Corporate"/>
    <s v="United States"/>
    <s v="Chicago"/>
    <x v="10"/>
    <x v="155"/>
    <x v="2"/>
    <s v="OFF-ST-10003994"/>
    <x v="1"/>
    <s v="Storage"/>
    <s v="Belkin 19&quot; Center-Weighted Shelf, Gray"/>
    <n v="235.92"/>
  </r>
  <r>
    <n v="6906"/>
    <s v="US-2018-149006"/>
    <d v="2018-12-06T00:00:00"/>
    <d v="2018-12-08T00:00:00"/>
    <s v="Second Class"/>
    <s v="BN-11470"/>
    <s v="Brad Norvell"/>
    <s v="Corporate"/>
    <s v="United States"/>
    <s v="Brentwood"/>
    <x v="1"/>
    <x v="90"/>
    <x v="1"/>
    <s v="OFF-ST-10003221"/>
    <x v="1"/>
    <s v="Storage"/>
    <s v="Staple magnet"/>
    <n v="10.68"/>
  </r>
  <r>
    <n v="6907"/>
    <s v="CA-2018-149468"/>
    <d v="2018-05-20T00:00:00"/>
    <d v="2018-05-20T00:00:00"/>
    <s v="Same Day"/>
    <s v="AR-10405"/>
    <s v="Allen Rosenblatt"/>
    <s v="Corporate"/>
    <s v="United States"/>
    <s v="Trenton"/>
    <x v="12"/>
    <x v="190"/>
    <x v="2"/>
    <s v="OFF-BI-10002225"/>
    <x v="1"/>
    <s v="Binders"/>
    <s v="Square Ring Data Binders, Rigid 75 Pt. Covers, 11&quot; x 14-7/8&quot;"/>
    <n v="41.28"/>
  </r>
  <r>
    <n v="6908"/>
    <s v="CA-2017-140249"/>
    <d v="2017-09-27T00:00:00"/>
    <d v="2017-10-03T00:00:00"/>
    <s v="Standard Class"/>
    <s v="SW-20455"/>
    <s v="Shaun Weien"/>
    <s v="Consumer"/>
    <s v="United States"/>
    <s v="Seattle"/>
    <x v="4"/>
    <x v="5"/>
    <x v="1"/>
    <s v="TEC-PH-10002584"/>
    <x v="2"/>
    <s v="Phones"/>
    <s v="Samsung Galaxy S4"/>
    <n v="1001.5839999999999"/>
  </r>
  <r>
    <n v="6909"/>
    <s v="US-2018-135503"/>
    <d v="2018-12-10T00:00:00"/>
    <d v="2018-12-15T00:00:00"/>
    <s v="Standard Class"/>
    <s v="JE-16165"/>
    <s v="Justin Ellison"/>
    <s v="Corporate"/>
    <s v="United States"/>
    <s v="North Charleston"/>
    <x v="20"/>
    <x v="387"/>
    <x v="0"/>
    <s v="FUR-FU-10002364"/>
    <x v="0"/>
    <s v="Furnishings"/>
    <s v="Eldon Expressions Wood Desk Accessories, Oak"/>
    <n v="14.76"/>
  </r>
  <r>
    <n v="6910"/>
    <s v="CA-2015-126277"/>
    <d v="2015-09-13T00:00:00"/>
    <d v="2015-09-18T00:00:00"/>
    <s v="Second Class"/>
    <s v="LH-16900"/>
    <s v="Lena Hernandez"/>
    <s v="Consumer"/>
    <s v="United States"/>
    <s v="Columbus"/>
    <x v="24"/>
    <x v="47"/>
    <x v="3"/>
    <s v="OFF-BI-10004022"/>
    <x v="1"/>
    <s v="Binders"/>
    <s v="Acco Suede Grain Vinyl Round Ring Binder"/>
    <n v="2.5019999999999998"/>
  </r>
  <r>
    <n v="6911"/>
    <s v="US-2018-115301"/>
    <d v="2018-07-29T00:00:00"/>
    <d v="2018-08-02T00:00:00"/>
    <s v="Standard Class"/>
    <s v="VG-21790"/>
    <s v="Vivek Gonzalez"/>
    <s v="Consumer"/>
    <s v="United States"/>
    <s v="Seattle"/>
    <x v="4"/>
    <x v="5"/>
    <x v="1"/>
    <s v="FUR-BO-10004709"/>
    <x v="0"/>
    <s v="Bookcases"/>
    <s v="Bush Westfield Collection Bookcases, Medium Cherry Finish"/>
    <n v="115.96"/>
  </r>
  <r>
    <n v="6912"/>
    <s v="CA-2018-168942"/>
    <d v="2018-08-01T00:00:00"/>
    <d v="2018-08-05T00:00:00"/>
    <s v="Second Class"/>
    <s v="EM-13960"/>
    <s v="Eric Murdock"/>
    <s v="Consumer"/>
    <s v="United States"/>
    <s v="San Francisco"/>
    <x v="1"/>
    <x v="9"/>
    <x v="1"/>
    <s v="OFF-ST-10004340"/>
    <x v="1"/>
    <s v="Storage"/>
    <s v="Fellowes Mobile File Cart, Black"/>
    <n v="186.54"/>
  </r>
  <r>
    <n v="6913"/>
    <s v="US-2018-128398"/>
    <d v="2018-05-02T00:00:00"/>
    <d v="2018-05-05T00:00:00"/>
    <s v="Second Class"/>
    <s v="EM-13825"/>
    <s v="Elizabeth Moffitt"/>
    <s v="Corporate"/>
    <s v="United States"/>
    <s v="Los Angeles"/>
    <x v="1"/>
    <x v="13"/>
    <x v="1"/>
    <s v="TEC-AC-10001714"/>
    <x v="2"/>
    <s v="Accessories"/>
    <s v="LogitechÂ MX Performance Wireless Mouse"/>
    <n v="159.56"/>
  </r>
  <r>
    <n v="6914"/>
    <s v="CA-2016-104115"/>
    <d v="2016-06-12T00:00:00"/>
    <d v="2016-06-16T00:00:00"/>
    <s v="Standard Class"/>
    <s v="JH-15910"/>
    <s v="Jonathan Howell"/>
    <s v="Consumer"/>
    <s v="United States"/>
    <s v="West Palm Beach"/>
    <x v="2"/>
    <x v="581"/>
    <x v="0"/>
    <s v="TEC-PH-10002844"/>
    <x v="2"/>
    <s v="Phones"/>
    <s v="Speck Products Candyshell Flip Case"/>
    <n v="55.984000000000002"/>
  </r>
  <r>
    <n v="6915"/>
    <s v="CA-2015-142510"/>
    <d v="2015-12-22T00:00:00"/>
    <d v="2015-12-29T00:00:00"/>
    <s v="Standard Class"/>
    <s v="NP-18700"/>
    <s v="Nora Preis"/>
    <s v="Consumer"/>
    <s v="United States"/>
    <s v="Chicago"/>
    <x v="10"/>
    <x v="36"/>
    <x v="2"/>
    <s v="OFF-ST-10000585"/>
    <x v="1"/>
    <s v="Storage"/>
    <s v="Economy Rollaway Files"/>
    <n v="132.16"/>
  </r>
  <r>
    <n v="6916"/>
    <s v="CA-2015-142510"/>
    <d v="2015-12-22T00:00:00"/>
    <d v="2015-12-29T00:00:00"/>
    <s v="Standard Class"/>
    <s v="NP-18700"/>
    <s v="Nora Preis"/>
    <s v="Consumer"/>
    <s v="United States"/>
    <s v="Chicago"/>
    <x v="10"/>
    <x v="36"/>
    <x v="2"/>
    <s v="OFF-BI-10002824"/>
    <x v="1"/>
    <s v="Binders"/>
    <s v="Recycled Easel Ring Binders"/>
    <n v="17.904"/>
  </r>
  <r>
    <n v="6917"/>
    <s v="CA-2015-142510"/>
    <d v="2015-12-22T00:00:00"/>
    <d v="2015-12-29T00:00:00"/>
    <s v="Standard Class"/>
    <s v="NP-18700"/>
    <s v="Nora Preis"/>
    <s v="Consumer"/>
    <s v="United States"/>
    <s v="Chicago"/>
    <x v="10"/>
    <x v="36"/>
    <x v="2"/>
    <s v="OFF-PA-10001289"/>
    <x v="1"/>
    <s v="Paper"/>
    <s v="White Computer Printout Paper by Universal"/>
    <n v="124.032"/>
  </r>
  <r>
    <n v="6918"/>
    <s v="CA-2015-124247"/>
    <d v="2015-12-16T00:00:00"/>
    <d v="2015-12-21T00:00:00"/>
    <s v="Standard Class"/>
    <s v="SH-20635"/>
    <s v="Stefanie Holloman"/>
    <s v="Corporate"/>
    <s v="United States"/>
    <s v="Sacramento"/>
    <x v="1"/>
    <x v="378"/>
    <x v="1"/>
    <s v="FUR-CH-10001854"/>
    <x v="0"/>
    <s v="Chairs"/>
    <s v="Office Star - Professional Matrix Back Chair with 2-to-1 Synchro Tilt and Mesh Fabric Seat"/>
    <n v="1403.92"/>
  </r>
  <r>
    <n v="6919"/>
    <s v="CA-2017-105473"/>
    <d v="2017-04-16T00:00:00"/>
    <d v="2017-04-18T00:00:00"/>
    <s v="Second Class"/>
    <s v="BM-11785"/>
    <s v="Bryan Mills"/>
    <s v="Consumer"/>
    <s v="United States"/>
    <s v="Seattle"/>
    <x v="4"/>
    <x v="60"/>
    <x v="1"/>
    <s v="OFF-SU-10003567"/>
    <x v="1"/>
    <s v="Supplies"/>
    <s v="Stiletto Hand Letter Openers"/>
    <n v="28.8"/>
  </r>
  <r>
    <n v="6920"/>
    <s v="CA-2016-102806"/>
    <d v="2016-05-21T00:00:00"/>
    <d v="2016-05-28T00:00:00"/>
    <s v="Standard Class"/>
    <s v="HG-14965"/>
    <s v="Henry Goldwyn"/>
    <s v="Corporate"/>
    <s v="United States"/>
    <s v="Philadelphia"/>
    <x v="9"/>
    <x v="105"/>
    <x v="3"/>
    <s v="OFF-BI-10001597"/>
    <x v="1"/>
    <s v="Binders"/>
    <s v="Wilson Jones Ledger-Size, Piano-Hinge Binder, 2&quot;, Blue"/>
    <n v="24.588000000000001"/>
  </r>
  <r>
    <n v="6921"/>
    <s v="CA-2018-121706"/>
    <d v="2018-02-26T00:00:00"/>
    <d v="2018-03-02T00:00:00"/>
    <s v="Standard Class"/>
    <s v="BM-11140"/>
    <s v="Becky Martin"/>
    <s v="Consumer"/>
    <s v="United States"/>
    <s v="Santa Barbara"/>
    <x v="1"/>
    <x v="536"/>
    <x v="1"/>
    <s v="OFF-AP-10003287"/>
    <x v="1"/>
    <s v="Appliances"/>
    <s v="Tripp Lite TLP810NET Broadband Surge for Modem/Fax"/>
    <n v="356.79"/>
  </r>
  <r>
    <n v="6922"/>
    <s v="CA-2018-109211"/>
    <d v="2018-04-04T00:00:00"/>
    <d v="2018-04-10T00:00:00"/>
    <s v="Standard Class"/>
    <s v="PS-19045"/>
    <s v="Penelope Sewall"/>
    <s v="Home Office"/>
    <s v="United States"/>
    <s v="New York City"/>
    <x v="15"/>
    <x v="164"/>
    <x v="3"/>
    <s v="OFF-EN-10001532"/>
    <x v="1"/>
    <s v="Envelopes"/>
    <s v="Brown Kraft Recycled Envelopes"/>
    <n v="16.98"/>
  </r>
  <r>
    <n v="6923"/>
    <s v="CA-2016-134257"/>
    <d v="2016-03-16T00:00:00"/>
    <d v="2016-03-19T00:00:00"/>
    <s v="Second Class"/>
    <s v="MS-17710"/>
    <s v="Maurice Satty"/>
    <s v="Consumer"/>
    <s v="United States"/>
    <s v="Auburn"/>
    <x v="19"/>
    <x v="340"/>
    <x v="0"/>
    <s v="OFF-LA-10003930"/>
    <x v="1"/>
    <s v="Labels"/>
    <s v="Dot Matrix Printer Tape Reel Labels, White, 5000/Box"/>
    <n v="491.55"/>
  </r>
  <r>
    <n v="6924"/>
    <s v="CA-2016-134257"/>
    <d v="2016-03-16T00:00:00"/>
    <d v="2016-03-19T00:00:00"/>
    <s v="Second Class"/>
    <s v="MS-17710"/>
    <s v="Maurice Satty"/>
    <s v="Consumer"/>
    <s v="United States"/>
    <s v="Auburn"/>
    <x v="19"/>
    <x v="340"/>
    <x v="0"/>
    <s v="OFF-EN-10003845"/>
    <x v="1"/>
    <s v="Envelopes"/>
    <s v="Colored Envelopes"/>
    <n v="7.38"/>
  </r>
  <r>
    <n v="6925"/>
    <s v="CA-2016-137925"/>
    <d v="2016-11-30T00:00:00"/>
    <d v="2016-12-04T00:00:00"/>
    <s v="Standard Class"/>
    <s v="JL-15235"/>
    <s v="Janet Lee"/>
    <s v="Consumer"/>
    <s v="United States"/>
    <s v="New York City"/>
    <x v="15"/>
    <x v="45"/>
    <x v="3"/>
    <s v="OFF-PA-10002659"/>
    <x v="1"/>
    <s v="Paper"/>
    <s v="Avoid Verbal Orders Carbonless Minifold Book"/>
    <n v="23.66"/>
  </r>
  <r>
    <n v="6926"/>
    <s v="CA-2016-137925"/>
    <d v="2016-11-30T00:00:00"/>
    <d v="2016-12-04T00:00:00"/>
    <s v="Standard Class"/>
    <s v="JL-15235"/>
    <s v="Janet Lee"/>
    <s v="Consumer"/>
    <s v="United States"/>
    <s v="New York City"/>
    <x v="15"/>
    <x v="45"/>
    <x v="3"/>
    <s v="FUR-BO-10001608"/>
    <x v="0"/>
    <s v="Bookcases"/>
    <s v="Hon Metal Bookcases, Black"/>
    <n v="681.40800000000002"/>
  </r>
  <r>
    <n v="6927"/>
    <s v="CA-2017-140046"/>
    <d v="2017-07-28T00:00:00"/>
    <d v="2017-08-03T00:00:00"/>
    <s v="Standard Class"/>
    <s v="KM-16660"/>
    <s v="Khloe Miller"/>
    <s v="Consumer"/>
    <s v="United States"/>
    <s v="Los Angeles"/>
    <x v="1"/>
    <x v="3"/>
    <x v="1"/>
    <s v="OFF-LA-10000305"/>
    <x v="1"/>
    <s v="Labels"/>
    <s v="Avery 495"/>
    <n v="18.899999999999999"/>
  </r>
  <r>
    <n v="6928"/>
    <s v="CA-2017-140382"/>
    <d v="2017-06-23T00:00:00"/>
    <d v="2017-06-25T00:00:00"/>
    <s v="Second Class"/>
    <s v="RD-19900"/>
    <s v="Ruben Dartt"/>
    <s v="Consumer"/>
    <s v="United States"/>
    <s v="San Francisco"/>
    <x v="1"/>
    <x v="9"/>
    <x v="1"/>
    <s v="OFF-ST-10003638"/>
    <x v="1"/>
    <s v="Storage"/>
    <s v="Mobile Personal File Cube"/>
    <n v="93.68"/>
  </r>
  <r>
    <n v="6929"/>
    <s v="CA-2017-140382"/>
    <d v="2017-06-23T00:00:00"/>
    <d v="2017-06-25T00:00:00"/>
    <s v="Second Class"/>
    <s v="RD-19900"/>
    <s v="Ruben Dartt"/>
    <s v="Consumer"/>
    <s v="United States"/>
    <s v="San Francisco"/>
    <x v="1"/>
    <x v="9"/>
    <x v="1"/>
    <s v="OFF-LA-10001934"/>
    <x v="1"/>
    <s v="Labels"/>
    <s v="Avery 516"/>
    <n v="21.93"/>
  </r>
  <r>
    <n v="6930"/>
    <s v="CA-2017-140382"/>
    <d v="2017-06-23T00:00:00"/>
    <d v="2017-06-25T00:00:00"/>
    <s v="Second Class"/>
    <s v="RD-19900"/>
    <s v="Ruben Dartt"/>
    <s v="Consumer"/>
    <s v="United States"/>
    <s v="San Francisco"/>
    <x v="1"/>
    <x v="9"/>
    <x v="1"/>
    <s v="TEC-PH-10003012"/>
    <x v="2"/>
    <s v="Phones"/>
    <s v="Nortel Meridian M3904 Professional Digital phone"/>
    <n v="862.34400000000005"/>
  </r>
  <r>
    <n v="6931"/>
    <s v="CA-2017-140382"/>
    <d v="2017-06-23T00:00:00"/>
    <d v="2017-06-25T00:00:00"/>
    <s v="Second Class"/>
    <s v="RD-19900"/>
    <s v="Ruben Dartt"/>
    <s v="Consumer"/>
    <s v="United States"/>
    <s v="San Francisco"/>
    <x v="1"/>
    <x v="9"/>
    <x v="1"/>
    <s v="OFF-PA-10001019"/>
    <x v="1"/>
    <s v="Paper"/>
    <s v="Xerox 1884"/>
    <n v="19.98"/>
  </r>
  <r>
    <n v="6932"/>
    <s v="CA-2015-164182"/>
    <d v="2015-07-14T00:00:00"/>
    <d v="2015-07-18T00:00:00"/>
    <s v="Standard Class"/>
    <s v="ST-20530"/>
    <s v="Shui Tom"/>
    <s v="Consumer"/>
    <s v="United States"/>
    <s v="Philadelphia"/>
    <x v="9"/>
    <x v="11"/>
    <x v="3"/>
    <s v="TEC-PH-10002070"/>
    <x v="2"/>
    <s v="Phones"/>
    <s v="Griffin GC36547 PowerJolt SE Lightning Charger"/>
    <n v="13.494"/>
  </r>
  <r>
    <n v="6933"/>
    <s v="CA-2015-164182"/>
    <d v="2015-07-14T00:00:00"/>
    <d v="2015-07-18T00:00:00"/>
    <s v="Standard Class"/>
    <s v="ST-20530"/>
    <s v="Shui Tom"/>
    <s v="Consumer"/>
    <s v="United States"/>
    <s v="Philadelphia"/>
    <x v="9"/>
    <x v="11"/>
    <x v="3"/>
    <s v="TEC-PH-10002583"/>
    <x v="2"/>
    <s v="Phones"/>
    <s v="iOttie HLCRIO102 Car Mount"/>
    <n v="23.988"/>
  </r>
  <r>
    <n v="6934"/>
    <s v="CA-2015-164182"/>
    <d v="2015-07-14T00:00:00"/>
    <d v="2015-07-18T00:00:00"/>
    <s v="Standard Class"/>
    <s v="ST-20530"/>
    <s v="Shui Tom"/>
    <s v="Consumer"/>
    <s v="United States"/>
    <s v="Philadelphia"/>
    <x v="9"/>
    <x v="11"/>
    <x v="3"/>
    <s v="FUR-FU-10001057"/>
    <x v="0"/>
    <s v="Furnishings"/>
    <s v="Tensor Track Tree Floor Lamp"/>
    <n v="31.984000000000002"/>
  </r>
  <r>
    <n v="6935"/>
    <s v="CA-2015-164182"/>
    <d v="2015-07-14T00:00:00"/>
    <d v="2015-07-18T00:00:00"/>
    <s v="Standard Class"/>
    <s v="ST-20530"/>
    <s v="Shui Tom"/>
    <s v="Consumer"/>
    <s v="United States"/>
    <s v="Philadelphia"/>
    <x v="9"/>
    <x v="11"/>
    <x v="3"/>
    <s v="OFF-AR-10001044"/>
    <x v="1"/>
    <s v="Art"/>
    <s v="BOSTON Ranger #55 Pencil Sharpener, Black"/>
    <n v="41.584000000000003"/>
  </r>
  <r>
    <n v="6936"/>
    <s v="CA-2018-137365"/>
    <d v="2018-11-30T00:00:00"/>
    <d v="2018-12-03T00:00:00"/>
    <s v="Second Class"/>
    <s v="BP-11095"/>
    <s v="Bart Pistole"/>
    <s v="Corporate"/>
    <s v="United States"/>
    <s v="El Paso"/>
    <x v="5"/>
    <x v="293"/>
    <x v="2"/>
    <s v="TEC-AC-10001767"/>
    <x v="2"/>
    <s v="Accessories"/>
    <s v="SanDisk Ultra 64 GB MicroSDHC Class 10 Memory Card"/>
    <n v="95.975999999999999"/>
  </r>
  <r>
    <n v="6937"/>
    <s v="CA-2017-129847"/>
    <d v="2017-09-02T00:00:00"/>
    <d v="2017-09-04T00:00:00"/>
    <s v="First Class"/>
    <s v="TA-21385"/>
    <s v="Tom Ashbrook"/>
    <s v="Home Office"/>
    <s v="United States"/>
    <s v="Chicago"/>
    <x v="10"/>
    <x v="155"/>
    <x v="2"/>
    <s v="FUR-FU-10000277"/>
    <x v="0"/>
    <s v="Furnishings"/>
    <s v="Deflect-o DuraMat Antistatic Studded Beveled Mat for Medium Pile Carpeting"/>
    <n v="84.272000000000006"/>
  </r>
  <r>
    <n v="6938"/>
    <s v="CA-2015-126963"/>
    <d v="2015-06-15T00:00:00"/>
    <d v="2015-06-15T00:00:00"/>
    <s v="Same Day"/>
    <s v="PS-18760"/>
    <s v="Pamela Stobb"/>
    <s v="Consumer"/>
    <s v="United States"/>
    <s v="El Paso"/>
    <x v="5"/>
    <x v="293"/>
    <x v="2"/>
    <s v="OFF-PA-10001952"/>
    <x v="1"/>
    <s v="Paper"/>
    <s v="Xerox 1902"/>
    <n v="36.543999999999997"/>
  </r>
  <r>
    <n v="6939"/>
    <s v="CA-2017-125094"/>
    <d v="2017-11-05T00:00:00"/>
    <d v="2017-11-09T00:00:00"/>
    <s v="Standard Class"/>
    <s v="NP-18700"/>
    <s v="Nora Preis"/>
    <s v="Consumer"/>
    <s v="United States"/>
    <s v="Seattle"/>
    <x v="4"/>
    <x v="59"/>
    <x v="1"/>
    <s v="TEC-AC-10004420"/>
    <x v="2"/>
    <s v="Accessories"/>
    <s v="Cherry 142-key Programmable Keyboard"/>
    <n v="479.72"/>
  </r>
  <r>
    <n v="6940"/>
    <s v="CA-2018-107132"/>
    <d v="2018-06-26T00:00:00"/>
    <d v="2018-06-30T00:00:00"/>
    <s v="Standard Class"/>
    <s v="SC-20260"/>
    <s v="Scott Cohen"/>
    <s v="Corporate"/>
    <s v="United States"/>
    <s v="New York City"/>
    <x v="15"/>
    <x v="29"/>
    <x v="3"/>
    <s v="OFF-BI-10001071"/>
    <x v="1"/>
    <s v="Binders"/>
    <s v="GBC ProClick Punch Binding System"/>
    <n v="102.36799999999999"/>
  </r>
  <r>
    <n v="6941"/>
    <s v="CA-2018-107132"/>
    <d v="2018-06-26T00:00:00"/>
    <d v="2018-06-30T00:00:00"/>
    <s v="Standard Class"/>
    <s v="SC-20260"/>
    <s v="Scott Cohen"/>
    <s v="Corporate"/>
    <s v="United States"/>
    <s v="New York City"/>
    <x v="15"/>
    <x v="29"/>
    <x v="3"/>
    <s v="OFF-SU-10002503"/>
    <x v="1"/>
    <s v="Supplies"/>
    <s v="Acme Preferred Stainless Steel Scissors"/>
    <n v="28.4"/>
  </r>
  <r>
    <n v="6942"/>
    <s v="CA-2018-107132"/>
    <d v="2018-06-26T00:00:00"/>
    <d v="2018-06-30T00:00:00"/>
    <s v="Standard Class"/>
    <s v="SC-20260"/>
    <s v="Scott Cohen"/>
    <s v="Corporate"/>
    <s v="United States"/>
    <s v="New York City"/>
    <x v="15"/>
    <x v="29"/>
    <x v="3"/>
    <s v="OFF-ST-10001490"/>
    <x v="1"/>
    <s v="Storage"/>
    <s v="Hot File 7-Pocket, Floor Stand"/>
    <n v="713.88"/>
  </r>
  <r>
    <n v="6943"/>
    <s v="CA-2018-107132"/>
    <d v="2018-06-26T00:00:00"/>
    <d v="2018-06-30T00:00:00"/>
    <s v="Standard Class"/>
    <s v="SC-20260"/>
    <s v="Scott Cohen"/>
    <s v="Corporate"/>
    <s v="United States"/>
    <s v="New York City"/>
    <x v="15"/>
    <x v="29"/>
    <x v="3"/>
    <s v="OFF-PA-10003790"/>
    <x v="1"/>
    <s v="Paper"/>
    <s v="Xerox 1991"/>
    <n v="68.52"/>
  </r>
  <r>
    <n v="6944"/>
    <s v="CA-2016-139248"/>
    <d v="2016-07-25T00:00:00"/>
    <d v="2016-07-30T00:00:00"/>
    <s v="Standard Class"/>
    <s v="RD-19930"/>
    <s v="Russell D'Ascenzo"/>
    <s v="Consumer"/>
    <s v="United States"/>
    <s v="Los Angeles"/>
    <x v="1"/>
    <x v="3"/>
    <x v="1"/>
    <s v="TEC-PH-10004094"/>
    <x v="2"/>
    <s v="Phones"/>
    <s v="Motorola L703CM"/>
    <n v="623.96"/>
  </r>
  <r>
    <n v="6945"/>
    <s v="CA-2015-148369"/>
    <d v="2015-09-23T00:00:00"/>
    <d v="2015-09-27T00:00:00"/>
    <s v="Standard Class"/>
    <s v="TH-21115"/>
    <s v="Thea Hudgings"/>
    <s v="Corporate"/>
    <s v="United States"/>
    <s v="Newark"/>
    <x v="13"/>
    <x v="284"/>
    <x v="3"/>
    <s v="OFF-BI-10004876"/>
    <x v="1"/>
    <s v="Binders"/>
    <s v="Wilson Jones Suede Grain Vinyl Binders"/>
    <n v="11.12"/>
  </r>
  <r>
    <n v="6946"/>
    <s v="CA-2017-106243"/>
    <d v="2017-09-30T00:00:00"/>
    <d v="2017-10-04T00:00:00"/>
    <s v="Standard Class"/>
    <s v="GM-14680"/>
    <s v="Greg Matthias"/>
    <s v="Consumer"/>
    <s v="United States"/>
    <s v="New York City"/>
    <x v="15"/>
    <x v="164"/>
    <x v="3"/>
    <s v="FUR-BO-10003034"/>
    <x v="0"/>
    <s v="Bookcases"/>
    <s v="O'Sullivan Elevations Bookcase, Cherry Finish"/>
    <n v="523.91999999999996"/>
  </r>
  <r>
    <n v="6947"/>
    <s v="CA-2016-126466"/>
    <d v="2016-11-09T00:00:00"/>
    <d v="2016-11-13T00:00:00"/>
    <s v="Standard Class"/>
    <s v="JO-15550"/>
    <s v="Jesus Ocampo"/>
    <s v="Home Office"/>
    <s v="United States"/>
    <s v="Roseville"/>
    <x v="1"/>
    <x v="52"/>
    <x v="1"/>
    <s v="OFF-FA-10000490"/>
    <x v="1"/>
    <s v="Fasteners"/>
    <s v="OIC Binder Clips, Mini, 1/4&quot; Capacity, Black"/>
    <n v="2.48"/>
  </r>
  <r>
    <n v="6948"/>
    <s v="CA-2016-130365"/>
    <d v="2016-04-25T00:00:00"/>
    <d v="2016-04-29T00:00:00"/>
    <s v="Standard Class"/>
    <s v="ZC-21910"/>
    <s v="Zuschuss Carroll"/>
    <s v="Consumer"/>
    <s v="United States"/>
    <s v="Aurora"/>
    <x v="10"/>
    <x v="173"/>
    <x v="2"/>
    <s v="OFF-ST-10002574"/>
    <x v="1"/>
    <s v="Storage"/>
    <s v="SAFCO Commercial Wire Shelving, Black"/>
    <n v="221.024"/>
  </r>
  <r>
    <n v="6949"/>
    <s v="CA-2016-130365"/>
    <d v="2016-04-25T00:00:00"/>
    <d v="2016-04-29T00:00:00"/>
    <s v="Standard Class"/>
    <s v="ZC-21910"/>
    <s v="Zuschuss Carroll"/>
    <s v="Consumer"/>
    <s v="United States"/>
    <s v="Aurora"/>
    <x v="10"/>
    <x v="173"/>
    <x v="2"/>
    <s v="FUR-CH-10003535"/>
    <x v="0"/>
    <s v="Chairs"/>
    <s v="Global Armless Task Chair, Royal Blue"/>
    <n v="128.05799999999999"/>
  </r>
  <r>
    <n v="6950"/>
    <s v="CA-2018-143021"/>
    <d v="2018-11-19T00:00:00"/>
    <d v="2018-11-19T00:00:00"/>
    <s v="Same Day"/>
    <s v="AP-10720"/>
    <s v="Anne Pryor"/>
    <s v="Home Office"/>
    <s v="United States"/>
    <s v="New York City"/>
    <x v="15"/>
    <x v="164"/>
    <x v="3"/>
    <s v="OFF-BI-10001628"/>
    <x v="1"/>
    <s v="Binders"/>
    <s v="Acco Data Flex Cable Posts For Top &amp; Bottom Load Binders, 6&quot; Capacity"/>
    <n v="58.408000000000001"/>
  </r>
  <r>
    <n v="6951"/>
    <s v="CA-2018-143021"/>
    <d v="2018-11-19T00:00:00"/>
    <d v="2018-11-19T00:00:00"/>
    <s v="Same Day"/>
    <s v="AP-10720"/>
    <s v="Anne Pryor"/>
    <s v="Home Office"/>
    <s v="United States"/>
    <s v="New York City"/>
    <x v="15"/>
    <x v="164"/>
    <x v="3"/>
    <s v="FUR-TA-10001676"/>
    <x v="0"/>
    <s v="Tables"/>
    <s v="Hon 61000 Series Interactive Training Tables"/>
    <n v="79.974000000000004"/>
  </r>
  <r>
    <n v="6952"/>
    <s v="CA-2016-161767"/>
    <d v="2016-11-20T00:00:00"/>
    <d v="2016-11-24T00:00:00"/>
    <s v="Standard Class"/>
    <s v="GK-14620"/>
    <s v="Grace Kelly"/>
    <s v="Corporate"/>
    <s v="United States"/>
    <s v="Dallas"/>
    <x v="5"/>
    <x v="162"/>
    <x v="2"/>
    <s v="TEC-MA-10002790"/>
    <x v="2"/>
    <s v="Machines"/>
    <s v="NeatDesk Desktop Scanner &amp; Digital Filing System"/>
    <n v="479.988"/>
  </r>
  <r>
    <n v="6953"/>
    <s v="CA-2016-129917"/>
    <d v="2016-10-02T00:00:00"/>
    <d v="2016-10-03T00:00:00"/>
    <s v="First Class"/>
    <s v="HM-14980"/>
    <s v="Henry MacAllister"/>
    <s v="Consumer"/>
    <s v="United States"/>
    <s v="Los Angeles"/>
    <x v="1"/>
    <x v="141"/>
    <x v="1"/>
    <s v="OFF-BI-10001757"/>
    <x v="1"/>
    <s v="Binders"/>
    <s v="Pressboard Hanging Data Binders for Unburst Sheets"/>
    <n v="11.808"/>
  </r>
  <r>
    <n v="6954"/>
    <s v="CA-2016-129917"/>
    <d v="2016-10-02T00:00:00"/>
    <d v="2016-10-03T00:00:00"/>
    <s v="First Class"/>
    <s v="HM-14980"/>
    <s v="Henry MacAllister"/>
    <s v="Consumer"/>
    <s v="United States"/>
    <s v="Los Angeles"/>
    <x v="1"/>
    <x v="141"/>
    <x v="1"/>
    <s v="OFF-BI-10004828"/>
    <x v="1"/>
    <s v="Binders"/>
    <s v="GBC Poly Designer Binding Covers"/>
    <n v="53.567999999999998"/>
  </r>
  <r>
    <n v="6955"/>
    <s v="CA-2016-129917"/>
    <d v="2016-10-02T00:00:00"/>
    <d v="2016-10-03T00:00:00"/>
    <s v="First Class"/>
    <s v="HM-14980"/>
    <s v="Henry MacAllister"/>
    <s v="Consumer"/>
    <s v="United States"/>
    <s v="Los Angeles"/>
    <x v="1"/>
    <x v="141"/>
    <x v="1"/>
    <s v="TEC-PH-10000369"/>
    <x v="2"/>
    <s v="Phones"/>
    <s v="HTC One Mini"/>
    <n v="503.96"/>
  </r>
  <r>
    <n v="6956"/>
    <s v="CA-2016-115420"/>
    <d v="2016-04-25T00:00:00"/>
    <d v="2016-05-02T00:00:00"/>
    <s v="Standard Class"/>
    <s v="LS-16945"/>
    <s v="Linda Southworth"/>
    <s v="Corporate"/>
    <s v="United States"/>
    <s v="Los Angeles"/>
    <x v="1"/>
    <x v="25"/>
    <x v="1"/>
    <s v="OFF-EN-10003862"/>
    <x v="1"/>
    <s v="Envelopes"/>
    <s v="Laser &amp; Ink Jet Business Envelopes"/>
    <n v="21.34"/>
  </r>
  <r>
    <n v="6957"/>
    <s v="CA-2017-157588"/>
    <d v="2017-07-14T00:00:00"/>
    <d v="2017-07-19T00:00:00"/>
    <s v="Standard Class"/>
    <s v="AR-10570"/>
    <s v="Anemone Ratner"/>
    <s v="Consumer"/>
    <s v="United States"/>
    <s v="Columbus"/>
    <x v="32"/>
    <x v="112"/>
    <x v="0"/>
    <s v="OFF-BI-10003963"/>
    <x v="1"/>
    <s v="Binders"/>
    <s v="Cardinal Holdit Data Disk Pockets"/>
    <n v="36.4"/>
  </r>
  <r>
    <n v="6958"/>
    <s v="CA-2017-157588"/>
    <d v="2017-07-14T00:00:00"/>
    <d v="2017-07-19T00:00:00"/>
    <s v="Standard Class"/>
    <s v="AR-10570"/>
    <s v="Anemone Ratner"/>
    <s v="Consumer"/>
    <s v="United States"/>
    <s v="Columbus"/>
    <x v="32"/>
    <x v="112"/>
    <x v="0"/>
    <s v="FUR-FU-10004848"/>
    <x v="0"/>
    <s v="Furnishings"/>
    <s v="Howard Miller 13-3/4&quot; Diameter Brushed Chrome Round Wall Clock"/>
    <n v="51.75"/>
  </r>
  <r>
    <n v="6959"/>
    <s v="CA-2016-167255"/>
    <d v="2016-09-27T00:00:00"/>
    <d v="2016-09-29T00:00:00"/>
    <s v="Second Class"/>
    <s v="RH-19510"/>
    <s v="Rick Huthwaite"/>
    <s v="Home Office"/>
    <s v="United States"/>
    <s v="San Francisco"/>
    <x v="1"/>
    <x v="94"/>
    <x v="1"/>
    <s v="OFF-ST-10001328"/>
    <x v="1"/>
    <s v="Storage"/>
    <s v="Personal Filing Tote with Lid, Black/Gray"/>
    <n v="15.51"/>
  </r>
  <r>
    <n v="6960"/>
    <s v="CA-2016-167255"/>
    <d v="2016-09-27T00:00:00"/>
    <d v="2016-09-29T00:00:00"/>
    <s v="Second Class"/>
    <s v="RH-19510"/>
    <s v="Rick Huthwaite"/>
    <s v="Home Office"/>
    <s v="United States"/>
    <s v="San Francisco"/>
    <x v="1"/>
    <x v="94"/>
    <x v="1"/>
    <s v="OFF-PA-10002377"/>
    <x v="1"/>
    <s v="Paper"/>
    <s v="Xerox 1916"/>
    <n v="146.82"/>
  </r>
  <r>
    <n v="6961"/>
    <s v="CA-2016-167255"/>
    <d v="2016-09-27T00:00:00"/>
    <d v="2016-09-29T00:00:00"/>
    <s v="Second Class"/>
    <s v="RH-19510"/>
    <s v="Rick Huthwaite"/>
    <s v="Home Office"/>
    <s v="United States"/>
    <s v="San Francisco"/>
    <x v="1"/>
    <x v="94"/>
    <x v="1"/>
    <s v="OFF-PA-10003441"/>
    <x v="1"/>
    <s v="Paper"/>
    <s v="Xerox 226"/>
    <n v="12.96"/>
  </r>
  <r>
    <n v="6962"/>
    <s v="CA-2018-162096"/>
    <d v="2018-11-10T00:00:00"/>
    <d v="2018-11-10T00:00:00"/>
    <s v="Same Day"/>
    <s v="TB-21190"/>
    <s v="Thomas Brumley"/>
    <s v="Home Office"/>
    <s v="United States"/>
    <s v="Riverside"/>
    <x v="1"/>
    <x v="215"/>
    <x v="1"/>
    <s v="OFF-AR-10002221"/>
    <x v="1"/>
    <s v="Art"/>
    <s v="12 Colored Short Pencils"/>
    <n v="7.8"/>
  </r>
  <r>
    <n v="6963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OFF-EN-10001509"/>
    <x v="1"/>
    <s v="Envelopes"/>
    <s v="Poly String Tie Envelopes"/>
    <n v="10.199999999999999"/>
  </r>
  <r>
    <n v="6964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OFF-AR-10003338"/>
    <x v="1"/>
    <s v="Art"/>
    <s v="Eberhard Faber 3 1/2&quot; Golf Pencils"/>
    <n v="22.32"/>
  </r>
  <r>
    <n v="6965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OFF-BI-10004728"/>
    <x v="1"/>
    <s v="Binders"/>
    <s v="Wilson Jones Turn Tabs Binder Tool for Ring Binders"/>
    <n v="24.1"/>
  </r>
  <r>
    <n v="6966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TEC-AC-10000358"/>
    <x v="2"/>
    <s v="Accessories"/>
    <s v="ImationÂ SecureÂ DriveÂ + Hardware Encrypted USBÂ flash driveÂ - 16 GB"/>
    <n v="75.98"/>
  </r>
  <r>
    <n v="6967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OFF-BI-10002764"/>
    <x v="1"/>
    <s v="Binders"/>
    <s v="Recycled Pressboard Report Cover with Reinforced Top Hinge"/>
    <n v="6.46"/>
  </r>
  <r>
    <n v="6968"/>
    <s v="CA-2017-157161"/>
    <d v="2017-07-16T00:00:00"/>
    <d v="2017-07-20T00:00:00"/>
    <s v="Second Class"/>
    <s v="JD-15895"/>
    <s v="Jonathan Doherty"/>
    <s v="Corporate"/>
    <s v="United States"/>
    <s v="Columbia"/>
    <x v="20"/>
    <x v="37"/>
    <x v="0"/>
    <s v="OFF-PA-10001461"/>
    <x v="1"/>
    <s v="Paper"/>
    <s v="HP Office Paper (20Lb. and 87 Bright)"/>
    <n v="60.12"/>
  </r>
  <r>
    <n v="6969"/>
    <s v="CA-2016-110765"/>
    <d v="2016-10-16T00:00:00"/>
    <d v="2016-10-20T00:00:00"/>
    <s v="Second Class"/>
    <s v="MP-17965"/>
    <s v="Michael Paige"/>
    <s v="Corporate"/>
    <s v="United States"/>
    <s v="New York City"/>
    <x v="15"/>
    <x v="164"/>
    <x v="3"/>
    <s v="TEC-PH-10004165"/>
    <x v="2"/>
    <s v="Phones"/>
    <s v="Mitel MiVoice 5330e IP Phone"/>
    <n v="824.97"/>
  </r>
  <r>
    <n v="6970"/>
    <s v="CA-2017-163937"/>
    <d v="2017-01-10T00:00:00"/>
    <d v="2017-01-13T00:00:00"/>
    <s v="Second Class"/>
    <s v="JB-16000"/>
    <s v="Joy Bell-"/>
    <s v="Consumer"/>
    <s v="United States"/>
    <s v="Longview"/>
    <x v="4"/>
    <x v="561"/>
    <x v="1"/>
    <s v="FUR-FU-10000010"/>
    <x v="0"/>
    <s v="Furnishings"/>
    <s v="DAX Value U-Channel Document Frames, Easel Back"/>
    <n v="24.85"/>
  </r>
  <r>
    <n v="6971"/>
    <s v="CA-2018-153822"/>
    <d v="2018-09-19T00:00:00"/>
    <d v="2018-09-25T00:00:00"/>
    <s v="Standard Class"/>
    <s v="AB-10105"/>
    <s v="Adrian Barton"/>
    <s v="Consumer"/>
    <s v="United States"/>
    <s v="Phoenix"/>
    <x v="16"/>
    <x v="51"/>
    <x v="1"/>
    <s v="OFF-ST-10000321"/>
    <x v="1"/>
    <s v="Storage"/>
    <s v="Akro Stacking Bins"/>
    <n v="12.624000000000001"/>
  </r>
  <r>
    <n v="6972"/>
    <s v="CA-2018-153822"/>
    <d v="2018-09-19T00:00:00"/>
    <d v="2018-09-25T00:00:00"/>
    <s v="Standard Class"/>
    <s v="AB-10105"/>
    <s v="Adrian Barton"/>
    <s v="Consumer"/>
    <s v="United States"/>
    <s v="Phoenix"/>
    <x v="16"/>
    <x v="51"/>
    <x v="1"/>
    <s v="TEC-AC-10000109"/>
    <x v="2"/>
    <s v="Accessories"/>
    <s v="Sony Micro Vault Click 16 GB USB 2.0 Flash Drive"/>
    <n v="89.584000000000003"/>
  </r>
  <r>
    <n v="6973"/>
    <s v="CA-2018-153822"/>
    <d v="2018-09-19T00:00:00"/>
    <d v="2018-09-25T00:00:00"/>
    <s v="Standard Class"/>
    <s v="AB-10105"/>
    <s v="Adrian Barton"/>
    <s v="Consumer"/>
    <s v="United States"/>
    <s v="Phoenix"/>
    <x v="16"/>
    <x v="51"/>
    <x v="1"/>
    <s v="TEC-PH-10002415"/>
    <x v="2"/>
    <s v="Phones"/>
    <s v="Polycom VoiceStation 500 ConferenceÂ phone"/>
    <n v="471.92"/>
  </r>
  <r>
    <n v="6974"/>
    <s v="CA-2018-153822"/>
    <d v="2018-09-19T00:00:00"/>
    <d v="2018-09-25T00:00:00"/>
    <s v="Standard Class"/>
    <s v="AB-10105"/>
    <s v="Adrian Barton"/>
    <s v="Consumer"/>
    <s v="United States"/>
    <s v="Phoenix"/>
    <x v="16"/>
    <x v="51"/>
    <x v="1"/>
    <s v="OFF-BI-10001460"/>
    <x v="1"/>
    <s v="Binders"/>
    <s v="Plastic Binding Combs"/>
    <n v="18.18"/>
  </r>
  <r>
    <n v="6975"/>
    <s v="CA-2018-146185"/>
    <d v="2018-09-15T00:00:00"/>
    <d v="2018-09-19T00:00:00"/>
    <s v="Standard Class"/>
    <s v="CC-12145"/>
    <s v="Charles Crestani"/>
    <s v="Consumer"/>
    <s v="United States"/>
    <s v="Houston"/>
    <x v="5"/>
    <x v="14"/>
    <x v="2"/>
    <s v="OFF-AR-10002987"/>
    <x v="1"/>
    <s v="Art"/>
    <s v="Prismacolor Color Pencil Set"/>
    <n v="31.744"/>
  </r>
  <r>
    <n v="6976"/>
    <s v="CA-2016-112144"/>
    <d v="2016-06-28T00:00:00"/>
    <d v="2016-07-02T00:00:00"/>
    <s v="Standard Class"/>
    <s v="CY-12745"/>
    <s v="Craig Yedwab"/>
    <s v="Corporate"/>
    <s v="United States"/>
    <s v="Gilbert"/>
    <x v="16"/>
    <x v="27"/>
    <x v="1"/>
    <s v="OFF-LA-10000443"/>
    <x v="1"/>
    <s v="Labels"/>
    <s v="Avery 501"/>
    <n v="5.9039999999999999"/>
  </r>
  <r>
    <n v="6977"/>
    <s v="CA-2016-112144"/>
    <d v="2016-06-28T00:00:00"/>
    <d v="2016-07-02T00:00:00"/>
    <s v="Standard Class"/>
    <s v="CY-12745"/>
    <s v="Craig Yedwab"/>
    <s v="Corporate"/>
    <s v="United States"/>
    <s v="Gilbert"/>
    <x v="16"/>
    <x v="27"/>
    <x v="1"/>
    <s v="FUR-FU-10004306"/>
    <x v="0"/>
    <s v="Furnishings"/>
    <s v="Electrix Halogen Magnifier Lamp"/>
    <n v="621.76"/>
  </r>
  <r>
    <n v="6978"/>
    <s v="US-2017-119298"/>
    <d v="2017-11-25T00:00:00"/>
    <d v="2017-11-28T00:00:00"/>
    <s v="First Class"/>
    <s v="EP-13915"/>
    <s v="Emily Phan"/>
    <s v="Consumer"/>
    <s v="United States"/>
    <s v="Jonesboro"/>
    <x v="36"/>
    <x v="236"/>
    <x v="0"/>
    <s v="TEC-PH-10002564"/>
    <x v="2"/>
    <s v="Phones"/>
    <s v="OtterBox Defender Series Case - Samsung Galaxy S4"/>
    <n v="59.98"/>
  </r>
  <r>
    <n v="6979"/>
    <s v="CA-2018-155159"/>
    <d v="2018-11-25T00:00:00"/>
    <d v="2018-11-29T00:00:00"/>
    <s v="Second Class"/>
    <s v="DL-13315"/>
    <s v="Delfina Latchford"/>
    <s v="Consumer"/>
    <s v="United States"/>
    <s v="Atlanta"/>
    <x v="32"/>
    <x v="148"/>
    <x v="0"/>
    <s v="OFF-PA-10003724"/>
    <x v="1"/>
    <s v="Paper"/>
    <s v="Wirebound Message Book, 4 per Page"/>
    <n v="48.87"/>
  </r>
  <r>
    <n v="6980"/>
    <s v="CA-2018-149076"/>
    <d v="2018-01-14T00:00:00"/>
    <d v="2018-01-19T00:00:00"/>
    <s v="Standard Class"/>
    <s v="SO-20335"/>
    <s v="Sean O'Donnell"/>
    <s v="Consumer"/>
    <s v="United States"/>
    <s v="Los Angeles"/>
    <x v="1"/>
    <x v="1"/>
    <x v="1"/>
    <s v="OFF-PA-10000483"/>
    <x v="1"/>
    <s v="Paper"/>
    <s v="Xerox 19"/>
    <n v="154.9"/>
  </r>
  <r>
    <n v="6981"/>
    <s v="CA-2015-146990"/>
    <d v="2015-11-07T00:00:00"/>
    <d v="2015-11-08T00:00:00"/>
    <s v="First Class"/>
    <s v="BP-11095"/>
    <s v="Bart Pistole"/>
    <s v="Corporate"/>
    <s v="United States"/>
    <s v="New York City"/>
    <x v="15"/>
    <x v="23"/>
    <x v="3"/>
    <s v="OFF-FA-10000611"/>
    <x v="1"/>
    <s v="Fasteners"/>
    <s v="Binder Clips by OIC"/>
    <n v="5.92"/>
  </r>
  <r>
    <n v="6982"/>
    <s v="CA-2015-146990"/>
    <d v="2015-11-07T00:00:00"/>
    <d v="2015-11-08T00:00:00"/>
    <s v="First Class"/>
    <s v="BP-11095"/>
    <s v="Bart Pistole"/>
    <s v="Corporate"/>
    <s v="United States"/>
    <s v="New York City"/>
    <x v="15"/>
    <x v="23"/>
    <x v="3"/>
    <s v="OFF-PA-10000246"/>
    <x v="1"/>
    <s v="Paper"/>
    <s v="Riverleaf Stik-Withit Designer Note Cubes"/>
    <n v="30.18"/>
  </r>
  <r>
    <n v="6983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OFF-BI-10004728"/>
    <x v="1"/>
    <s v="Binders"/>
    <s v="Wilson Jones Turn Tabs Binder Tool for Ring Binders"/>
    <n v="24.1"/>
  </r>
  <r>
    <n v="6984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TEC-PH-10002365"/>
    <x v="2"/>
    <s v="Phones"/>
    <s v="Belkin Grip Candy Sheer Case / Cover for iPhone 5 and 5S"/>
    <n v="8.7799999999999994"/>
  </r>
  <r>
    <n v="6985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OFF-AP-10002457"/>
    <x v="1"/>
    <s v="Appliances"/>
    <s v="Eureka The Boss Plus 12-Amp Hard Box Upright Vacuum, Red"/>
    <n v="376.74"/>
  </r>
  <r>
    <n v="6986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OFF-BI-10000320"/>
    <x v="1"/>
    <s v="Binders"/>
    <s v="GBC Plastic Binding Combs"/>
    <n v="29.52"/>
  </r>
  <r>
    <n v="6987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OFF-AR-10004999"/>
    <x v="1"/>
    <s v="Art"/>
    <s v="Newell 315"/>
    <n v="11.96"/>
  </r>
  <r>
    <n v="6988"/>
    <s v="CA-2017-116526"/>
    <d v="2017-09-01T00:00:00"/>
    <d v="2017-09-05T00:00:00"/>
    <s v="Standard Class"/>
    <s v="JA-15970"/>
    <s v="Joseph Airdo"/>
    <s v="Consumer"/>
    <s v="United States"/>
    <s v="Detroit"/>
    <x v="12"/>
    <x v="83"/>
    <x v="2"/>
    <s v="OFF-BI-10001116"/>
    <x v="1"/>
    <s v="Binders"/>
    <s v="Wilson Jones 1&quot; Hanging DublLock Ring Binders"/>
    <n v="26.4"/>
  </r>
  <r>
    <n v="6989"/>
    <s v="CA-2018-158561"/>
    <d v="2018-11-11T00:00:00"/>
    <d v="2018-11-16T00:00:00"/>
    <s v="Second Class"/>
    <s v="BB-11545"/>
    <s v="Brenda Bowman"/>
    <s v="Corporate"/>
    <s v="United States"/>
    <s v="Fort Lauderdale"/>
    <x v="2"/>
    <x v="2"/>
    <x v="0"/>
    <s v="OFF-AP-10002651"/>
    <x v="1"/>
    <s v="Appliances"/>
    <s v="Hoover Upright Vacuum With Dirt Cup"/>
    <n v="1158.1199999999999"/>
  </r>
  <r>
    <n v="6990"/>
    <s v="CA-2018-165099"/>
    <d v="2018-12-11T00:00:00"/>
    <d v="2018-12-13T00:00:00"/>
    <s v="First Class"/>
    <s v="DK-13375"/>
    <s v="Dennis Kane"/>
    <s v="Consumer"/>
    <s v="United States"/>
    <s v="Abilene"/>
    <x v="5"/>
    <x v="582"/>
    <x v="2"/>
    <s v="OFF-AP-10001634"/>
    <x v="1"/>
    <s v="Appliances"/>
    <s v="Hoover Commercial Lightweight Upright Vacuum"/>
    <n v="1.3919999999999999"/>
  </r>
  <r>
    <n v="6991"/>
    <s v="CA-2016-109386"/>
    <d v="2016-11-08T00:00:00"/>
    <d v="2016-11-13T00:00:00"/>
    <s v="Second Class"/>
    <s v="RH-19600"/>
    <s v="Rob Haberlin"/>
    <s v="Consumer"/>
    <s v="United States"/>
    <s v="Hampton"/>
    <x v="17"/>
    <x v="496"/>
    <x v="0"/>
    <s v="OFF-AP-10003266"/>
    <x v="1"/>
    <s v="Appliances"/>
    <s v="Holmes Replacement Filter for HEPA Air Cleaner, Large Room"/>
    <n v="44.43"/>
  </r>
  <r>
    <n v="6992"/>
    <s v="CA-2016-109386"/>
    <d v="2016-11-08T00:00:00"/>
    <d v="2016-11-13T00:00:00"/>
    <s v="Second Class"/>
    <s v="RH-19600"/>
    <s v="Rob Haberlin"/>
    <s v="Consumer"/>
    <s v="United States"/>
    <s v="Hampton"/>
    <x v="17"/>
    <x v="496"/>
    <x v="0"/>
    <s v="TEC-PH-10002890"/>
    <x v="2"/>
    <s v="Phones"/>
    <s v="AT&amp;T 17929 Lendline Telephone"/>
    <n v="226.2"/>
  </r>
  <r>
    <n v="6993"/>
    <s v="CA-2016-109386"/>
    <d v="2016-11-08T00:00:00"/>
    <d v="2016-11-13T00:00:00"/>
    <s v="Second Class"/>
    <s v="RH-19600"/>
    <s v="Rob Haberlin"/>
    <s v="Consumer"/>
    <s v="United States"/>
    <s v="Hampton"/>
    <x v="17"/>
    <x v="496"/>
    <x v="0"/>
    <s v="FUR-FU-10000308"/>
    <x v="0"/>
    <s v="Furnishings"/>
    <s v="Deflect-o Glass Clear Studded Chair Mats"/>
    <n v="186.54"/>
  </r>
  <r>
    <n v="6994"/>
    <s v="CA-2016-109386"/>
    <d v="2016-11-08T00:00:00"/>
    <d v="2016-11-13T00:00:00"/>
    <s v="Second Class"/>
    <s v="RH-19600"/>
    <s v="Rob Haberlin"/>
    <s v="Consumer"/>
    <s v="United States"/>
    <s v="Hampton"/>
    <x v="17"/>
    <x v="496"/>
    <x v="0"/>
    <s v="OFF-AR-10000380"/>
    <x v="1"/>
    <s v="Art"/>
    <s v="Hunt PowerHouse Electric Pencil Sharpener, Blue"/>
    <n v="265.86"/>
  </r>
  <r>
    <n v="6995"/>
    <s v="CA-2016-109386"/>
    <d v="2016-11-08T00:00:00"/>
    <d v="2016-11-13T00:00:00"/>
    <s v="Second Class"/>
    <s v="RH-19600"/>
    <s v="Rob Haberlin"/>
    <s v="Consumer"/>
    <s v="United States"/>
    <s v="Hampton"/>
    <x v="17"/>
    <x v="496"/>
    <x v="0"/>
    <s v="OFF-AR-10000122"/>
    <x v="1"/>
    <s v="Art"/>
    <s v="Newell 314"/>
    <n v="27.9"/>
  </r>
  <r>
    <n v="6996"/>
    <s v="CA-2016-166800"/>
    <d v="2016-11-19T00:00:00"/>
    <d v="2016-11-26T00:00:00"/>
    <s v="Standard Class"/>
    <s v="AG-10300"/>
    <s v="Aleksandra Gannaway"/>
    <s v="Corporate"/>
    <s v="United States"/>
    <s v="Las Vegas"/>
    <x v="33"/>
    <x v="121"/>
    <x v="1"/>
    <s v="OFF-AP-10004868"/>
    <x v="1"/>
    <s v="Appliances"/>
    <s v="Hoover Commercial Soft Guard Upright Vacuum And Disposable Filtration Bags"/>
    <n v="31.08"/>
  </r>
  <r>
    <n v="6997"/>
    <s v="CA-2018-117443"/>
    <d v="2018-12-23T00:00:00"/>
    <d v="2018-12-25T00:00:00"/>
    <s v="Second Class"/>
    <s v="JB-15400"/>
    <s v="Jennifer Braxton"/>
    <s v="Corporate"/>
    <s v="United States"/>
    <s v="Rockford"/>
    <x v="10"/>
    <x v="228"/>
    <x v="2"/>
    <s v="OFF-BI-10004002"/>
    <x v="1"/>
    <s v="Binders"/>
    <s v="Wilson Jones International Size A4 Ring Binders"/>
    <n v="13.84"/>
  </r>
  <r>
    <n v="6998"/>
    <s v="CA-2018-117443"/>
    <d v="2018-12-23T00:00:00"/>
    <d v="2018-12-25T00:00:00"/>
    <s v="Second Class"/>
    <s v="JB-15400"/>
    <s v="Jennifer Braxton"/>
    <s v="Corporate"/>
    <s v="United States"/>
    <s v="Rockford"/>
    <x v="10"/>
    <x v="228"/>
    <x v="2"/>
    <s v="OFF-PA-10004475"/>
    <x v="1"/>
    <s v="Paper"/>
    <s v="Xerox 1940"/>
    <n v="175.87200000000001"/>
  </r>
  <r>
    <n v="6999"/>
    <s v="US-2017-134369"/>
    <d v="2017-09-16T00:00:00"/>
    <d v="2017-09-22T00:00:00"/>
    <s v="Standard Class"/>
    <s v="BC-11125"/>
    <s v="Becky Castell"/>
    <s v="Home Office"/>
    <s v="United States"/>
    <s v="Laguna Niguel"/>
    <x v="1"/>
    <x v="286"/>
    <x v="1"/>
    <s v="OFF-PA-10002195"/>
    <x v="1"/>
    <s v="Paper"/>
    <s v="Xerox 1966"/>
    <n v="12.96"/>
  </r>
  <r>
    <n v="7000"/>
    <s v="CA-2018-123687"/>
    <d v="2018-05-26T00:00:00"/>
    <d v="2018-05-29T00:00:00"/>
    <s v="First Class"/>
    <s v="KC-16675"/>
    <s v="Kimberly Carter"/>
    <s v="Corporate"/>
    <s v="United States"/>
    <s v="Louisville"/>
    <x v="0"/>
    <x v="175"/>
    <x v="0"/>
    <s v="OFF-AP-10002670"/>
    <x v="1"/>
    <s v="Appliances"/>
    <s v="Belkin 8-Outlet Premiere SurgeMaster II Surge Protectors"/>
    <n v="208.44"/>
  </r>
  <r>
    <n v="7001"/>
    <s v="CA-2018-123687"/>
    <d v="2018-05-26T00:00:00"/>
    <d v="2018-05-29T00:00:00"/>
    <s v="First Class"/>
    <s v="KC-16675"/>
    <s v="Kimberly Carter"/>
    <s v="Corporate"/>
    <s v="United States"/>
    <s v="Louisville"/>
    <x v="0"/>
    <x v="175"/>
    <x v="0"/>
    <s v="OFF-SU-10004498"/>
    <x v="1"/>
    <s v="Supplies"/>
    <s v="Martin-Yale Premier Letter Opener"/>
    <n v="25.76"/>
  </r>
  <r>
    <n v="7002"/>
    <s v="CA-2016-104871"/>
    <d v="2016-03-30T00:00:00"/>
    <d v="2016-04-03T00:00:00"/>
    <s v="Standard Class"/>
    <s v="DR-12940"/>
    <s v="Daniel Raglin"/>
    <s v="Home Office"/>
    <s v="United States"/>
    <s v="Normal"/>
    <x v="10"/>
    <x v="583"/>
    <x v="2"/>
    <s v="FUR-CH-10003298"/>
    <x v="0"/>
    <s v="Chairs"/>
    <s v="Office Star - Contemporary Task Swivel chair with Loop Arms, Charcoal"/>
    <n v="366.74400000000003"/>
  </r>
  <r>
    <n v="7003"/>
    <s v="CA-2015-133158"/>
    <d v="2015-08-19T00:00:00"/>
    <d v="2015-08-21T00:00:00"/>
    <s v="Second Class"/>
    <s v="DW-13195"/>
    <s v="David Wiener"/>
    <s v="Corporate"/>
    <s v="United States"/>
    <s v="Los Angeles"/>
    <x v="1"/>
    <x v="62"/>
    <x v="1"/>
    <s v="FUR-FU-10000723"/>
    <x v="0"/>
    <s v="Furnishings"/>
    <s v="Deflect-o EconoMat Studded, No Bevel Mat for Low Pile Carpeting"/>
    <n v="289.24"/>
  </r>
  <r>
    <n v="7004"/>
    <s v="CA-2015-133158"/>
    <d v="2015-08-19T00:00:00"/>
    <d v="2015-08-21T00:00:00"/>
    <s v="Second Class"/>
    <s v="DW-13195"/>
    <s v="David Wiener"/>
    <s v="Corporate"/>
    <s v="United States"/>
    <s v="Los Angeles"/>
    <x v="1"/>
    <x v="62"/>
    <x v="1"/>
    <s v="OFF-BI-10000632"/>
    <x v="1"/>
    <s v="Binders"/>
    <s v="Satellite Sectional Post Binders"/>
    <n v="69.456000000000003"/>
  </r>
  <r>
    <n v="7005"/>
    <s v="CA-2015-126333"/>
    <d v="2015-12-23T00:00:00"/>
    <d v="2015-12-28T00:00:00"/>
    <s v="Standard Class"/>
    <s v="ME-18010"/>
    <s v="Michelle Ellison"/>
    <s v="Corporate"/>
    <s v="United States"/>
    <s v="Port Arthur"/>
    <x v="5"/>
    <x v="482"/>
    <x v="2"/>
    <s v="OFF-PA-10000223"/>
    <x v="1"/>
    <s v="Paper"/>
    <s v="Xerox 2000"/>
    <n v="5.1840000000000002"/>
  </r>
  <r>
    <n v="7006"/>
    <s v="CA-2016-141740"/>
    <d v="2016-11-01T00:00:00"/>
    <d v="2016-11-05T00:00:00"/>
    <s v="Standard Class"/>
    <s v="JF-15490"/>
    <s v="Jeremy Farry"/>
    <s v="Consumer"/>
    <s v="United States"/>
    <s v="New York City"/>
    <x v="15"/>
    <x v="29"/>
    <x v="3"/>
    <s v="FUR-CH-10001545"/>
    <x v="0"/>
    <s v="Chairs"/>
    <s v="Hon Comfortask Task/Swivel Chairs"/>
    <n v="205.16399999999999"/>
  </r>
  <r>
    <n v="7007"/>
    <s v="CA-2015-119466"/>
    <d v="2015-12-15T00:00:00"/>
    <d v="2015-12-21T00:00:00"/>
    <s v="Standard Class"/>
    <s v="SP-20860"/>
    <s v="Sung Pak"/>
    <s v="Corporate"/>
    <s v="United States"/>
    <s v="Chicago"/>
    <x v="10"/>
    <x v="36"/>
    <x v="2"/>
    <s v="FUR-FU-10001546"/>
    <x v="0"/>
    <s v="Furnishings"/>
    <s v="Dana Swing-Arm Lamps"/>
    <n v="8.5440000000000005"/>
  </r>
  <r>
    <n v="7008"/>
    <s v="CA-2016-154823"/>
    <d v="2016-08-21T00:00:00"/>
    <d v="2016-08-25T00:00:00"/>
    <s v="Standard Class"/>
    <s v="KN-16390"/>
    <s v="Katherine Nockton"/>
    <s v="Corporate"/>
    <s v="United States"/>
    <s v="Springfield"/>
    <x v="24"/>
    <x v="157"/>
    <x v="3"/>
    <s v="OFF-BI-10001098"/>
    <x v="1"/>
    <s v="Binders"/>
    <s v="Acco D-Ring Binder w/DublLock"/>
    <n v="12.827999999999999"/>
  </r>
  <r>
    <n v="7009"/>
    <s v="CA-2016-154823"/>
    <d v="2016-08-21T00:00:00"/>
    <d v="2016-08-25T00:00:00"/>
    <s v="Standard Class"/>
    <s v="KN-16390"/>
    <s v="Katherine Nockton"/>
    <s v="Corporate"/>
    <s v="United States"/>
    <s v="Springfield"/>
    <x v="24"/>
    <x v="157"/>
    <x v="3"/>
    <s v="FUR-CH-10003379"/>
    <x v="0"/>
    <s v="Chairs"/>
    <s v="Global Commerce Series High-Back Swivel/Tilt Chairs"/>
    <n v="598.45799999999997"/>
  </r>
  <r>
    <n v="7010"/>
    <s v="CA-2016-154823"/>
    <d v="2016-08-21T00:00:00"/>
    <d v="2016-08-25T00:00:00"/>
    <s v="Standard Class"/>
    <s v="KN-16390"/>
    <s v="Katherine Nockton"/>
    <s v="Corporate"/>
    <s v="United States"/>
    <s v="Springfield"/>
    <x v="24"/>
    <x v="157"/>
    <x v="3"/>
    <s v="FUR-FU-10000193"/>
    <x v="0"/>
    <s v="Furnishings"/>
    <s v="Tenex Chairmats For Use with Hard Floors"/>
    <n v="25.984000000000002"/>
  </r>
  <r>
    <n v="7011"/>
    <s v="US-2015-135881"/>
    <d v="2015-05-23T00:00:00"/>
    <d v="2015-05-27T00:00:00"/>
    <s v="Standard Class"/>
    <s v="GT-14710"/>
    <s v="Greg Tran"/>
    <s v="Consumer"/>
    <s v="United States"/>
    <s v="New York City"/>
    <x v="15"/>
    <x v="45"/>
    <x v="3"/>
    <s v="OFF-BI-10000829"/>
    <x v="1"/>
    <s v="Binders"/>
    <s v="Avery Non-Stick Binders"/>
    <n v="17.96"/>
  </r>
  <r>
    <n v="7012"/>
    <s v="US-2015-135881"/>
    <d v="2015-05-23T00:00:00"/>
    <d v="2015-05-27T00:00:00"/>
    <s v="Standard Class"/>
    <s v="GT-14710"/>
    <s v="Greg Tran"/>
    <s v="Consumer"/>
    <s v="United States"/>
    <s v="New York City"/>
    <x v="15"/>
    <x v="45"/>
    <x v="3"/>
    <s v="OFF-SU-10003002"/>
    <x v="1"/>
    <s v="Supplies"/>
    <s v="Letter Slitter"/>
    <n v="5.04"/>
  </r>
  <r>
    <n v="7013"/>
    <s v="US-2015-135881"/>
    <d v="2015-05-23T00:00:00"/>
    <d v="2015-05-27T00:00:00"/>
    <s v="Standard Class"/>
    <s v="GT-14710"/>
    <s v="Greg Tran"/>
    <s v="Consumer"/>
    <s v="United States"/>
    <s v="New York City"/>
    <x v="15"/>
    <x v="45"/>
    <x v="3"/>
    <s v="OFF-AP-10002118"/>
    <x v="1"/>
    <s v="Appliances"/>
    <s v="1.7 Cubic Foot Compact &quot;Cube&quot; Office Refrigerators"/>
    <n v="208.16"/>
  </r>
  <r>
    <n v="7014"/>
    <s v="CA-2018-141201"/>
    <d v="2018-12-09T00:00:00"/>
    <d v="2018-12-11T00:00:00"/>
    <s v="Second Class"/>
    <s v="DB-12910"/>
    <s v="Daniel Byrd"/>
    <s v="Home Office"/>
    <s v="United States"/>
    <s v="Salinas"/>
    <x v="1"/>
    <x v="205"/>
    <x v="1"/>
    <s v="FUR-BO-10001519"/>
    <x v="0"/>
    <s v="Bookcases"/>
    <s v="O'Sullivan 3-Shelf Heavy-Duty Bookcases"/>
    <n v="148.25700000000001"/>
  </r>
  <r>
    <n v="7015"/>
    <s v="CA-2015-114790"/>
    <d v="2015-03-11T00:00:00"/>
    <d v="2015-03-13T00:00:00"/>
    <s v="Second Class"/>
    <s v="FM-14215"/>
    <s v="Filia McAdams"/>
    <s v="Corporate"/>
    <s v="United States"/>
    <s v="Richmond"/>
    <x v="0"/>
    <x v="126"/>
    <x v="0"/>
    <s v="OFF-AP-10002578"/>
    <x v="1"/>
    <s v="Appliances"/>
    <s v="Fellowes Premier Superior Surge Suppressor, 10-Outlet, With Phone and Remote"/>
    <n v="146.76"/>
  </r>
  <r>
    <n v="7016"/>
    <s v="CA-2015-114790"/>
    <d v="2015-03-11T00:00:00"/>
    <d v="2015-03-13T00:00:00"/>
    <s v="Second Class"/>
    <s v="FM-14215"/>
    <s v="Filia McAdams"/>
    <s v="Corporate"/>
    <s v="United States"/>
    <s v="Richmond"/>
    <x v="0"/>
    <x v="126"/>
    <x v="0"/>
    <s v="TEC-AC-10000710"/>
    <x v="2"/>
    <s v="Accessories"/>
    <s v="Maxell DVD-RAM Discs"/>
    <n v="32.96"/>
  </r>
  <r>
    <n v="7017"/>
    <s v="CA-2015-114790"/>
    <d v="2015-03-11T00:00:00"/>
    <d v="2015-03-13T00:00:00"/>
    <s v="Second Class"/>
    <s v="FM-14215"/>
    <s v="Filia McAdams"/>
    <s v="Corporate"/>
    <s v="United States"/>
    <s v="Richmond"/>
    <x v="0"/>
    <x v="126"/>
    <x v="0"/>
    <s v="TEC-PH-10000984"/>
    <x v="2"/>
    <s v="Phones"/>
    <s v="Panasonic KX-TG9471B"/>
    <n v="587.97"/>
  </r>
  <r>
    <n v="7018"/>
    <s v="CA-2015-114790"/>
    <d v="2015-03-11T00:00:00"/>
    <d v="2015-03-13T00:00:00"/>
    <s v="Second Class"/>
    <s v="FM-14215"/>
    <s v="Filia McAdams"/>
    <s v="Corporate"/>
    <s v="United States"/>
    <s v="Richmond"/>
    <x v="0"/>
    <x v="126"/>
    <x v="0"/>
    <s v="OFF-PA-10000213"/>
    <x v="1"/>
    <s v="Paper"/>
    <s v="Xerox 198"/>
    <n v="14.94"/>
  </r>
  <r>
    <n v="7019"/>
    <s v="US-2017-154256"/>
    <d v="2017-06-23T00:00:00"/>
    <d v="2017-06-27T00:00:00"/>
    <s v="Second Class"/>
    <s v="SM-20005"/>
    <s v="Sally Matthias"/>
    <s v="Consumer"/>
    <s v="United States"/>
    <s v="New York City"/>
    <x v="15"/>
    <x v="45"/>
    <x v="3"/>
    <s v="OFF-LA-10003720"/>
    <x v="1"/>
    <s v="Labels"/>
    <s v="Avery 487"/>
    <n v="25.83"/>
  </r>
  <r>
    <n v="7020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OFF-PA-10001837"/>
    <x v="1"/>
    <s v="Paper"/>
    <s v="Xerox 1976"/>
    <n v="15.552"/>
  </r>
  <r>
    <n v="7021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OFF-SU-10004661"/>
    <x v="1"/>
    <s v="Supplies"/>
    <s v="Acme Titanium Bonded Scissors"/>
    <n v="6.8"/>
  </r>
  <r>
    <n v="7022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FUR-FU-10003274"/>
    <x v="0"/>
    <s v="Furnishings"/>
    <s v="Regeneration Desk Collection"/>
    <n v="4.2240000000000002"/>
  </r>
  <r>
    <n v="7023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TEC-PH-10000149"/>
    <x v="2"/>
    <s v="Phones"/>
    <s v="Cisco SPA525G2 IP Phone - Wireless"/>
    <n v="143.63999999999999"/>
  </r>
  <r>
    <n v="7024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OFF-PA-10000019"/>
    <x v="1"/>
    <s v="Paper"/>
    <s v="Xerox 1931"/>
    <n v="31.103999999999999"/>
  </r>
  <r>
    <n v="7025"/>
    <s v="CA-2015-124737"/>
    <d v="2015-08-23T00:00:00"/>
    <d v="2015-08-27T00:00:00"/>
    <s v="Standard Class"/>
    <s v="AP-10915"/>
    <s v="Arthur Prichep"/>
    <s v="Consumer"/>
    <s v="United States"/>
    <s v="Denver"/>
    <x v="22"/>
    <x v="76"/>
    <x v="1"/>
    <s v="OFF-PA-10001125"/>
    <x v="1"/>
    <s v="Paper"/>
    <s v="Xerox 1988"/>
    <n v="223.05600000000001"/>
  </r>
  <r>
    <n v="7026"/>
    <s v="US-2018-101840"/>
    <d v="2018-02-06T00:00:00"/>
    <d v="2018-02-12T00:00:00"/>
    <s v="Standard Class"/>
    <s v="SP-20545"/>
    <s v="Sibella Parks"/>
    <s v="Corporate"/>
    <s v="United States"/>
    <s v="New York City"/>
    <x v="15"/>
    <x v="23"/>
    <x v="3"/>
    <s v="TEC-PH-10002538"/>
    <x v="2"/>
    <s v="Phones"/>
    <s v="Grandstream GXP1160 VoIP phone"/>
    <n v="227.46"/>
  </r>
  <r>
    <n v="7027"/>
    <s v="US-2018-101840"/>
    <d v="2018-02-06T00:00:00"/>
    <d v="2018-02-12T00:00:00"/>
    <s v="Standard Class"/>
    <s v="SP-20545"/>
    <s v="Sibella Parks"/>
    <s v="Corporate"/>
    <s v="United States"/>
    <s v="New York City"/>
    <x v="15"/>
    <x v="23"/>
    <x v="3"/>
    <s v="OFF-BI-10000279"/>
    <x v="1"/>
    <s v="Binders"/>
    <s v="Acco Recycled 2&quot; Capacity Laser Printer Hanging Data Binders"/>
    <n v="46.24"/>
  </r>
  <r>
    <n v="7028"/>
    <s v="CA-2018-131653"/>
    <d v="2018-01-29T00:00:00"/>
    <d v="2018-02-05T00:00:00"/>
    <s v="Standard Class"/>
    <s v="RD-19585"/>
    <s v="Rob Dowd"/>
    <s v="Consumer"/>
    <s v="United States"/>
    <s v="New York City"/>
    <x v="15"/>
    <x v="164"/>
    <x v="3"/>
    <s v="OFF-LA-10001045"/>
    <x v="1"/>
    <s v="Labels"/>
    <s v="Permanent Self-Adhesive File Folder Labels for Typewriters by Universal"/>
    <n v="5.22"/>
  </r>
  <r>
    <n v="7029"/>
    <s v="US-2017-157840"/>
    <d v="2017-12-20T00:00:00"/>
    <d v="2017-12-23T00:00:00"/>
    <s v="Second Class"/>
    <s v="MC-17575"/>
    <s v="Matt Collins"/>
    <s v="Consumer"/>
    <s v="United States"/>
    <s v="Fremont"/>
    <x v="8"/>
    <x v="10"/>
    <x v="2"/>
    <s v="OFF-PA-10003673"/>
    <x v="1"/>
    <s v="Paper"/>
    <s v="Strathmore Photo Mount Cards"/>
    <n v="33.9"/>
  </r>
  <r>
    <n v="7030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OFF-ST-10002562"/>
    <x v="1"/>
    <s v="Storage"/>
    <s v="Staple magnet"/>
    <n v="28.14"/>
  </r>
  <r>
    <n v="7031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TEC-AC-10002305"/>
    <x v="2"/>
    <s v="Accessories"/>
    <s v="KeyTronicÂ E03601U1 -Â KeyboardÂ - Beige"/>
    <n v="36"/>
  </r>
  <r>
    <n v="7032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OFF-AR-10003373"/>
    <x v="1"/>
    <s v="Art"/>
    <s v="Boston School Pro Electric Pencil Sharpener, 1670"/>
    <n v="92.94"/>
  </r>
  <r>
    <n v="7033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FUR-CH-10003774"/>
    <x v="0"/>
    <s v="Chairs"/>
    <s v="Global Wood Trimmed Manager's Task Chair, Khaki"/>
    <n v="245.64599999999999"/>
  </r>
  <r>
    <n v="7034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OFF-BI-10001510"/>
    <x v="1"/>
    <s v="Binders"/>
    <s v="Deluxe Heavy-Duty Vinyl Round Ring Binder"/>
    <n v="55.008000000000003"/>
  </r>
  <r>
    <n v="7035"/>
    <s v="CA-2017-145548"/>
    <d v="2017-11-11T00:00:00"/>
    <d v="2017-11-16T00:00:00"/>
    <s v="Standard Class"/>
    <s v="EB-13750"/>
    <s v="Edward Becker"/>
    <s v="Corporate"/>
    <s v="United States"/>
    <s v="New York City"/>
    <x v="15"/>
    <x v="164"/>
    <x v="3"/>
    <s v="OFF-BI-10004236"/>
    <x v="1"/>
    <s v="Binders"/>
    <s v="XtraLife ClearVue Slant-D Ring Binder, White, 3&quot;"/>
    <n v="35.231999999999999"/>
  </r>
  <r>
    <n v="7036"/>
    <s v="CA-2018-119494"/>
    <d v="2018-11-09T00:00:00"/>
    <d v="2018-11-13T00:00:00"/>
    <s v="Standard Class"/>
    <s v="JE-15610"/>
    <s v="Jim Epp"/>
    <s v="Corporate"/>
    <s v="United States"/>
    <s v="San Diego"/>
    <x v="1"/>
    <x v="188"/>
    <x v="1"/>
    <s v="FUR-CH-10004675"/>
    <x v="0"/>
    <s v="Chairs"/>
    <s v="Lifetime Advantage Folding Chairs, 4/Carton"/>
    <n v="523.39200000000005"/>
  </r>
  <r>
    <n v="7037"/>
    <s v="CA-2015-124618"/>
    <d v="2015-05-02T00:00:00"/>
    <d v="2015-05-04T00:00:00"/>
    <s v="Second Class"/>
    <s v="CS-11860"/>
    <s v="Cari Schnelling"/>
    <s v="Consumer"/>
    <s v="United States"/>
    <s v="Lakeland"/>
    <x v="2"/>
    <x v="152"/>
    <x v="0"/>
    <s v="TEC-CO-10004202"/>
    <x v="2"/>
    <s v="Copiers"/>
    <s v="Brother DCP1000 Digital 3 in 1 Multifunction Machine"/>
    <n v="479.98399999999998"/>
  </r>
  <r>
    <n v="7038"/>
    <s v="CA-2018-161970"/>
    <d v="2018-09-22T00:00:00"/>
    <d v="2018-09-27T00:00:00"/>
    <s v="Standard Class"/>
    <s v="PB-19105"/>
    <s v="Peter BÃ¼hler"/>
    <s v="Consumer"/>
    <s v="United States"/>
    <s v="Smyrna"/>
    <x v="32"/>
    <x v="268"/>
    <x v="0"/>
    <s v="OFF-PA-10004255"/>
    <x v="1"/>
    <s v="Paper"/>
    <s v="Xerox 219"/>
    <n v="12.96"/>
  </r>
  <r>
    <n v="7039"/>
    <s v="CA-2018-161970"/>
    <d v="2018-09-22T00:00:00"/>
    <d v="2018-09-27T00:00:00"/>
    <s v="Standard Class"/>
    <s v="PB-19105"/>
    <s v="Peter BÃ¼hler"/>
    <s v="Consumer"/>
    <s v="United States"/>
    <s v="Smyrna"/>
    <x v="32"/>
    <x v="268"/>
    <x v="0"/>
    <s v="OFF-AR-10003896"/>
    <x v="1"/>
    <s v="Art"/>
    <s v="Stride Job 150 Highlighters, Chisel Tip, Assorted Colors"/>
    <n v="17.940000000000001"/>
  </r>
  <r>
    <n v="7040"/>
    <s v="CA-2018-103443"/>
    <d v="2018-12-17T00:00:00"/>
    <d v="2018-12-23T00:00:00"/>
    <s v="Standard Class"/>
    <s v="AT-10735"/>
    <s v="Annie Thurman"/>
    <s v="Consumer"/>
    <s v="United States"/>
    <s v="New York City"/>
    <x v="15"/>
    <x v="29"/>
    <x v="3"/>
    <s v="OFF-ST-10002276"/>
    <x v="1"/>
    <s v="Storage"/>
    <s v="Safco Steel Mobile File Cart"/>
    <n v="166.72"/>
  </r>
  <r>
    <n v="7041"/>
    <s v="CA-2018-103443"/>
    <d v="2018-12-17T00:00:00"/>
    <d v="2018-12-23T00:00:00"/>
    <s v="Standard Class"/>
    <s v="AT-10735"/>
    <s v="Annie Thurman"/>
    <s v="Consumer"/>
    <s v="United States"/>
    <s v="New York City"/>
    <x v="15"/>
    <x v="29"/>
    <x v="3"/>
    <s v="OFF-BI-10001617"/>
    <x v="1"/>
    <s v="Binders"/>
    <s v="GBC Wire Binding Combs"/>
    <n v="24.815999999999999"/>
  </r>
  <r>
    <n v="7042"/>
    <s v="CA-2018-103443"/>
    <d v="2018-12-17T00:00:00"/>
    <d v="2018-12-23T00:00:00"/>
    <s v="Standard Class"/>
    <s v="AT-10735"/>
    <s v="Annie Thurman"/>
    <s v="Consumer"/>
    <s v="United States"/>
    <s v="New York City"/>
    <x v="15"/>
    <x v="29"/>
    <x v="3"/>
    <s v="FUR-FU-10000308"/>
    <x v="0"/>
    <s v="Furnishings"/>
    <s v="Deflect-o Glass Clear Studded Chair Mats"/>
    <n v="124.36"/>
  </r>
  <r>
    <n v="7043"/>
    <s v="US-2018-165358"/>
    <d v="2018-07-18T00:00:00"/>
    <d v="2018-07-23T00:00:00"/>
    <s v="Standard Class"/>
    <s v="SV-20365"/>
    <s v="Seth Vernon"/>
    <s v="Consumer"/>
    <s v="United States"/>
    <s v="Philadelphia"/>
    <x v="9"/>
    <x v="63"/>
    <x v="3"/>
    <s v="TEC-CO-10001943"/>
    <x v="2"/>
    <s v="Copiers"/>
    <s v="Canon PC-428 Personal Copier"/>
    <n v="599.97"/>
  </r>
  <r>
    <n v="7044"/>
    <s v="US-2018-165358"/>
    <d v="2018-07-18T00:00:00"/>
    <d v="2018-07-23T00:00:00"/>
    <s v="Standard Class"/>
    <s v="SV-20365"/>
    <s v="Seth Vernon"/>
    <s v="Consumer"/>
    <s v="United States"/>
    <s v="Philadelphia"/>
    <x v="9"/>
    <x v="63"/>
    <x v="3"/>
    <s v="FUR-CH-10002647"/>
    <x v="0"/>
    <s v="Chairs"/>
    <s v="Situations Contoured Folding Chairs, 4/Set"/>
    <n v="198.744"/>
  </r>
  <r>
    <n v="7045"/>
    <s v="US-2018-165358"/>
    <d v="2018-07-18T00:00:00"/>
    <d v="2018-07-23T00:00:00"/>
    <s v="Standard Class"/>
    <s v="SV-20365"/>
    <s v="Seth Vernon"/>
    <s v="Consumer"/>
    <s v="United States"/>
    <s v="Philadelphia"/>
    <x v="9"/>
    <x v="63"/>
    <x v="3"/>
    <s v="OFF-SU-10004768"/>
    <x v="1"/>
    <s v="Supplies"/>
    <s v="Acme Kleencut Forged Steel Scissors"/>
    <n v="9.1839999999999993"/>
  </r>
  <r>
    <n v="7046"/>
    <s v="CA-2017-160136"/>
    <d v="2017-11-03T00:00:00"/>
    <d v="2017-11-09T00:00:00"/>
    <s v="Standard Class"/>
    <s v="PJ-18835"/>
    <s v="Patrick Jones"/>
    <s v="Corporate"/>
    <s v="United States"/>
    <s v="Dallas"/>
    <x v="5"/>
    <x v="162"/>
    <x v="2"/>
    <s v="OFF-PA-10002160"/>
    <x v="1"/>
    <s v="Paper"/>
    <s v="Xerox 1978"/>
    <n v="9.2479999999999993"/>
  </r>
  <r>
    <n v="7047"/>
    <s v="CA-2015-150581"/>
    <d v="2015-04-08T00:00:00"/>
    <d v="2015-04-12T00:00:00"/>
    <s v="Standard Class"/>
    <s v="NM-18445"/>
    <s v="Nathan Mautz"/>
    <s v="Home Office"/>
    <s v="United States"/>
    <s v="Concord"/>
    <x v="1"/>
    <x v="137"/>
    <x v="1"/>
    <s v="FUR-TA-10003748"/>
    <x v="0"/>
    <s v="Tables"/>
    <s v="Bevis 36 x 72 Conference Tables"/>
    <n v="99.591999999999999"/>
  </r>
  <r>
    <n v="7048"/>
    <s v="CA-2015-150581"/>
    <d v="2015-04-08T00:00:00"/>
    <d v="2015-04-12T00:00:00"/>
    <s v="Standard Class"/>
    <s v="NM-18445"/>
    <s v="Nathan Mautz"/>
    <s v="Home Office"/>
    <s v="United States"/>
    <s v="Concord"/>
    <x v="1"/>
    <x v="137"/>
    <x v="1"/>
    <s v="TEC-AC-10001908"/>
    <x v="2"/>
    <s v="Accessories"/>
    <s v="Logitech Wireless Headset h800"/>
    <n v="399.96"/>
  </r>
  <r>
    <n v="7049"/>
    <s v="CA-2017-119515"/>
    <d v="2017-08-14T00:00:00"/>
    <d v="2017-08-16T00:00:00"/>
    <s v="First Class"/>
    <s v="TR-21325"/>
    <s v="Toby Ritter"/>
    <s v="Consumer"/>
    <s v="United States"/>
    <s v="Nashville"/>
    <x v="18"/>
    <x v="394"/>
    <x v="0"/>
    <s v="OFF-PA-10000552"/>
    <x v="1"/>
    <s v="Paper"/>
    <s v="Xerox 200"/>
    <n v="15.552"/>
  </r>
  <r>
    <n v="7050"/>
    <s v="CA-2015-141355"/>
    <d v="2015-09-25T00:00:00"/>
    <d v="2015-09-30T00:00:00"/>
    <s v="Standard Class"/>
    <s v="BF-11005"/>
    <s v="Barry Franz"/>
    <s v="Home Office"/>
    <s v="United States"/>
    <s v="Aurora"/>
    <x v="22"/>
    <x v="42"/>
    <x v="1"/>
    <s v="OFF-AR-10003179"/>
    <x v="1"/>
    <s v="Art"/>
    <s v="Dixon Ticonderoga Core-Lock Colored Pencils"/>
    <n v="14.576000000000001"/>
  </r>
  <r>
    <n v="7051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BI-10004593"/>
    <x v="1"/>
    <s v="Binders"/>
    <s v="Ibico Laser Imprintable Binding System Covers"/>
    <n v="209.6"/>
  </r>
  <r>
    <n v="7052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AR-10000914"/>
    <x v="1"/>
    <s v="Art"/>
    <s v="Boston 16765 Mini Stand Up Battery Pencil Sharpener"/>
    <n v="23.32"/>
  </r>
  <r>
    <n v="7053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PA-10000241"/>
    <x v="1"/>
    <s v="Paper"/>
    <s v="IBM Multi-Purpose Copy Paper, 8 1/2 x 11&quot;, Case"/>
    <n v="30.98"/>
  </r>
  <r>
    <n v="7054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TEC-AC-10000057"/>
    <x v="2"/>
    <s v="Accessories"/>
    <s v="Microsoft Natural Ergonomic Keyboard 4000"/>
    <n v="119.96"/>
  </r>
  <r>
    <n v="7055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FUR-CH-10003774"/>
    <x v="0"/>
    <s v="Chairs"/>
    <s v="Global Wood Trimmed Manager's Task Chair, Khaki"/>
    <n v="363.92"/>
  </r>
  <r>
    <n v="7056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BI-10002824"/>
    <x v="1"/>
    <s v="Binders"/>
    <s v="Recycled Easel Ring Binders"/>
    <n v="35.808"/>
  </r>
  <r>
    <n v="7057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BI-10004001"/>
    <x v="1"/>
    <s v="Binders"/>
    <s v="GBC Recycled VeloBinder Covers"/>
    <n v="122.688"/>
  </r>
  <r>
    <n v="7058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FUR-TA-10004619"/>
    <x v="0"/>
    <s v="Tables"/>
    <s v="Hon Non-Folding Utility Tables"/>
    <n v="892.13599999999997"/>
  </r>
  <r>
    <n v="7059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ST-10000636"/>
    <x v="1"/>
    <s v="Storage"/>
    <s v="Rogers Profile Extra Capacity Storage Tub"/>
    <n v="50.22"/>
  </r>
  <r>
    <n v="7060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AP-10001469"/>
    <x v="1"/>
    <s v="Appliances"/>
    <s v="Fellowes 8 Outlet Superior Workstation Surge Protector"/>
    <n v="83.42"/>
  </r>
  <r>
    <n v="7061"/>
    <s v="CA-2017-165330"/>
    <d v="2017-12-11T00:00:00"/>
    <d v="2017-12-11T00:00:00"/>
    <s v="Same Day"/>
    <s v="WB-21850"/>
    <s v="William Brown"/>
    <s v="Consumer"/>
    <s v="United States"/>
    <s v="Anaheim"/>
    <x v="1"/>
    <x v="158"/>
    <x v="1"/>
    <s v="OFF-BI-10002897"/>
    <x v="1"/>
    <s v="Binders"/>
    <s v="Black Avery Memo-Size 3-Ring Binder, 5 1/2&quot; x 8 1/2&quot;"/>
    <n v="5.8719999999999999"/>
  </r>
  <r>
    <n v="7062"/>
    <s v="CA-2016-132633"/>
    <d v="2016-02-03T00:00:00"/>
    <d v="2016-02-05T00:00:00"/>
    <s v="Second Class"/>
    <s v="KH-16630"/>
    <s v="Ken Heidel"/>
    <s v="Corporate"/>
    <s v="United States"/>
    <s v="Pleasant Grove"/>
    <x v="7"/>
    <x v="267"/>
    <x v="1"/>
    <s v="OFF-BI-10002432"/>
    <x v="1"/>
    <s v="Binders"/>
    <s v="Wilson Jones Standard D-Ring Binders"/>
    <n v="12.144"/>
  </r>
  <r>
    <n v="7063"/>
    <s v="CA-2017-157742"/>
    <d v="2017-12-29T00:00:00"/>
    <d v="2017-12-31T00:00:00"/>
    <s v="Second Class"/>
    <s v="KL-16645"/>
    <s v="Ken Lonsdale"/>
    <s v="Consumer"/>
    <s v="United States"/>
    <s v="Springfield"/>
    <x v="21"/>
    <x v="329"/>
    <x v="1"/>
    <s v="OFF-EN-10002592"/>
    <x v="1"/>
    <s v="Envelopes"/>
    <s v="Peel &amp; Seel Recycled Catalog Envelopes, Brown"/>
    <n v="27.792000000000002"/>
  </r>
  <r>
    <n v="7064"/>
    <s v="CA-2018-127712"/>
    <d v="2018-08-31T00:00:00"/>
    <d v="2018-09-05T00:00:00"/>
    <s v="Standard Class"/>
    <s v="MG-17890"/>
    <s v="Michael Granlund"/>
    <s v="Home Office"/>
    <s v="United States"/>
    <s v="Salem"/>
    <x v="21"/>
    <x v="160"/>
    <x v="1"/>
    <s v="OFF-SU-10002522"/>
    <x v="1"/>
    <s v="Supplies"/>
    <s v="Acme Kleen Earth Office Shears"/>
    <n v="6.2080000000000002"/>
  </r>
  <r>
    <n v="7065"/>
    <s v="CA-2018-169474"/>
    <d v="2018-02-04T00:00:00"/>
    <d v="2018-02-09T00:00:00"/>
    <s v="Standard Class"/>
    <s v="JF-15355"/>
    <s v="Jay Fein"/>
    <s v="Consumer"/>
    <s v="United States"/>
    <s v="Rochester"/>
    <x v="15"/>
    <x v="144"/>
    <x v="3"/>
    <s v="OFF-AP-10003971"/>
    <x v="1"/>
    <s v="Appliances"/>
    <s v="Belkin 6 Outlet Metallic Surge Strip"/>
    <n v="32.67"/>
  </r>
  <r>
    <n v="7066"/>
    <s v="CA-2015-106726"/>
    <d v="2015-12-06T00:00:00"/>
    <d v="2015-12-08T00:00:00"/>
    <s v="First Class"/>
    <s v="RS-19765"/>
    <s v="Roland Schwarz"/>
    <s v="Corporate"/>
    <s v="United States"/>
    <s v="Los Angeles"/>
    <x v="1"/>
    <x v="141"/>
    <x v="1"/>
    <s v="OFF-ST-10001496"/>
    <x v="1"/>
    <s v="Storage"/>
    <s v="Standard Rollaway File with Lock"/>
    <n v="1261.33"/>
  </r>
  <r>
    <n v="7067"/>
    <s v="CA-2017-147473"/>
    <d v="2017-05-30T00:00:00"/>
    <d v="2017-06-03T00:00:00"/>
    <s v="Standard Class"/>
    <s v="NL-18310"/>
    <s v="Nancy Lomonaco"/>
    <s v="Home Office"/>
    <s v="United States"/>
    <s v="Los Angeles"/>
    <x v="1"/>
    <x v="13"/>
    <x v="1"/>
    <s v="OFF-PA-10004782"/>
    <x v="1"/>
    <s v="Paper"/>
    <s v="Xerox 228"/>
    <n v="38.880000000000003"/>
  </r>
  <r>
    <n v="7068"/>
    <s v="CA-2017-114209"/>
    <d v="2017-05-21T00:00:00"/>
    <d v="2017-05-26T00:00:00"/>
    <s v="Standard Class"/>
    <s v="AS-10285"/>
    <s v="Alejandro Savely"/>
    <s v="Corporate"/>
    <s v="United States"/>
    <s v="Dallas"/>
    <x v="5"/>
    <x v="176"/>
    <x v="2"/>
    <s v="OFF-BI-10000343"/>
    <x v="1"/>
    <s v="Binders"/>
    <s v="Pressboard Covers with Storage Hooks, 9 1/2&quot; x 11&quot;, Light Blue"/>
    <n v="1.964"/>
  </r>
  <r>
    <n v="7069"/>
    <s v="CA-2017-114209"/>
    <d v="2017-05-21T00:00:00"/>
    <d v="2017-05-26T00:00:00"/>
    <s v="Standard Class"/>
    <s v="AS-10285"/>
    <s v="Alejandro Savely"/>
    <s v="Corporate"/>
    <s v="United States"/>
    <s v="Dallas"/>
    <x v="5"/>
    <x v="176"/>
    <x v="2"/>
    <s v="OFF-PA-10003591"/>
    <x v="1"/>
    <s v="Paper"/>
    <s v="Southworth 100% Cotton The Best Paper"/>
    <n v="82.656000000000006"/>
  </r>
  <r>
    <n v="7070"/>
    <s v="CA-2015-141901"/>
    <d v="2015-08-09T00:00:00"/>
    <d v="2015-08-14T00:00:00"/>
    <s v="Standard Class"/>
    <s v="GM-14500"/>
    <s v="Gene McClure"/>
    <s v="Consumer"/>
    <s v="United States"/>
    <s v="Fresno"/>
    <x v="1"/>
    <x v="252"/>
    <x v="1"/>
    <s v="OFF-PA-10001667"/>
    <x v="1"/>
    <s v="Paper"/>
    <s v="Great White Multi-Use Recycled Paper (20Lb. and 84 Bright)"/>
    <n v="5.98"/>
  </r>
  <r>
    <n v="7071"/>
    <s v="CA-2017-164490"/>
    <d v="2017-09-05T00:00:00"/>
    <d v="2017-09-10T00:00:00"/>
    <s v="Second Class"/>
    <s v="SU-20665"/>
    <s v="Stephanie Ulpright"/>
    <s v="Home Office"/>
    <s v="United States"/>
    <s v="Chicago"/>
    <x v="10"/>
    <x v="155"/>
    <x v="2"/>
    <s v="OFF-PA-10004971"/>
    <x v="1"/>
    <s v="Paper"/>
    <s v="Xerox 196"/>
    <n v="9.2479999999999993"/>
  </r>
  <r>
    <n v="7072"/>
    <s v="CA-2017-112256"/>
    <d v="2017-07-23T00:00:00"/>
    <d v="2017-07-28T00:00:00"/>
    <s v="Standard Class"/>
    <s v="CK-12205"/>
    <s v="Chloris Kastensmidt"/>
    <s v="Consumer"/>
    <s v="United States"/>
    <s v="Mcallen"/>
    <x v="5"/>
    <x v="477"/>
    <x v="2"/>
    <s v="OFF-AR-10001216"/>
    <x v="1"/>
    <s v="Art"/>
    <s v="Newell 339"/>
    <n v="4.4480000000000004"/>
  </r>
  <r>
    <n v="7073"/>
    <s v="CA-2017-112256"/>
    <d v="2017-07-23T00:00:00"/>
    <d v="2017-07-28T00:00:00"/>
    <s v="Standard Class"/>
    <s v="CK-12205"/>
    <s v="Chloris Kastensmidt"/>
    <s v="Consumer"/>
    <s v="United States"/>
    <s v="Mcallen"/>
    <x v="5"/>
    <x v="477"/>
    <x v="2"/>
    <s v="OFF-PA-10004355"/>
    <x v="1"/>
    <s v="Paper"/>
    <s v="Xerox 231"/>
    <n v="5.1840000000000002"/>
  </r>
  <r>
    <n v="7074"/>
    <s v="CA-2017-112256"/>
    <d v="2017-07-23T00:00:00"/>
    <d v="2017-07-28T00:00:00"/>
    <s v="Standard Class"/>
    <s v="CK-12205"/>
    <s v="Chloris Kastensmidt"/>
    <s v="Consumer"/>
    <s v="United States"/>
    <s v="Mcallen"/>
    <x v="5"/>
    <x v="477"/>
    <x v="2"/>
    <s v="OFF-AR-10001953"/>
    <x v="1"/>
    <s v="Art"/>
    <s v="Boston 1645 Deluxe Heavier-Duty Electric Pencil Sharpener"/>
    <n v="175.92"/>
  </r>
  <r>
    <n v="7075"/>
    <s v="CA-2017-112256"/>
    <d v="2017-07-23T00:00:00"/>
    <d v="2017-07-28T00:00:00"/>
    <s v="Standard Class"/>
    <s v="CK-12205"/>
    <s v="Chloris Kastensmidt"/>
    <s v="Consumer"/>
    <s v="United States"/>
    <s v="Mcallen"/>
    <x v="5"/>
    <x v="477"/>
    <x v="2"/>
    <s v="OFF-BI-10004364"/>
    <x v="1"/>
    <s v="Binders"/>
    <s v="Storex Dura Pro Binders"/>
    <n v="4.7519999999999998"/>
  </r>
  <r>
    <n v="7076"/>
    <s v="CA-2017-112256"/>
    <d v="2017-07-23T00:00:00"/>
    <d v="2017-07-28T00:00:00"/>
    <s v="Standard Class"/>
    <s v="CK-12205"/>
    <s v="Chloris Kastensmidt"/>
    <s v="Consumer"/>
    <s v="United States"/>
    <s v="Mcallen"/>
    <x v="5"/>
    <x v="477"/>
    <x v="2"/>
    <s v="OFF-SU-10001165"/>
    <x v="1"/>
    <s v="Supplies"/>
    <s v="Acme Elite Stainless Steel Scissors"/>
    <n v="13.343999999999999"/>
  </r>
  <r>
    <n v="7077"/>
    <s v="CA-2017-167416"/>
    <d v="2017-05-12T00:00:00"/>
    <d v="2017-05-17T00:00:00"/>
    <s v="Standard Class"/>
    <s v="JM-15580"/>
    <s v="Jill Matthias"/>
    <s v="Consumer"/>
    <s v="United States"/>
    <s v="Seattle"/>
    <x v="4"/>
    <x v="59"/>
    <x v="1"/>
    <s v="OFF-EN-10001141"/>
    <x v="1"/>
    <s v="Envelopes"/>
    <s v="Manila Recycled Extra-Heavyweight Clasp Envelopes, 6&quot; x 9&quot;"/>
    <n v="54.9"/>
  </r>
  <r>
    <n v="7078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OFF-BI-10000014"/>
    <x v="1"/>
    <s v="Binders"/>
    <s v="Heavy-Duty E-Z-D Binders"/>
    <n v="22.911000000000001"/>
  </r>
  <r>
    <n v="7079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OFF-AP-10000159"/>
    <x v="1"/>
    <s v="Appliances"/>
    <s v="Belkin F9M820V08 8 Outlet Surge"/>
    <n v="309.45600000000002"/>
  </r>
  <r>
    <n v="7080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OFF-AR-10003560"/>
    <x v="1"/>
    <s v="Art"/>
    <s v="Zebra Zazzle Fluorescent Highlighters"/>
    <n v="19.456"/>
  </r>
  <r>
    <n v="7081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FUR-TA-10001768"/>
    <x v="0"/>
    <s v="Tables"/>
    <s v="Hon Racetrack Conference Tables"/>
    <n v="472.51799999999997"/>
  </r>
  <r>
    <n v="7082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TEC-AC-10002049"/>
    <x v="2"/>
    <s v="Accessories"/>
    <s v="Plantronics Savi W720 Multi-Device Wireless Headset System"/>
    <n v="1012.68"/>
  </r>
  <r>
    <n v="7083"/>
    <s v="CA-2017-106950"/>
    <d v="2017-09-02T00:00:00"/>
    <d v="2017-09-06T00:00:00"/>
    <s v="Standard Class"/>
    <s v="JE-15715"/>
    <s v="Joe Elijah"/>
    <s v="Consumer"/>
    <s v="United States"/>
    <s v="Charlotte"/>
    <x v="3"/>
    <x v="43"/>
    <x v="0"/>
    <s v="OFF-BI-10003166"/>
    <x v="1"/>
    <s v="Binders"/>
    <s v="GBC Plasticlear Binding Covers"/>
    <n v="17.22"/>
  </r>
  <r>
    <n v="7084"/>
    <s v="CA-2018-118724"/>
    <d v="2018-07-21T00:00:00"/>
    <d v="2018-07-25T00:00:00"/>
    <s v="Second Class"/>
    <s v="AR-10825"/>
    <s v="Anthony Rawles"/>
    <s v="Corporate"/>
    <s v="United States"/>
    <s v="Concord"/>
    <x v="1"/>
    <x v="137"/>
    <x v="1"/>
    <s v="OFF-AR-10003469"/>
    <x v="1"/>
    <s v="Art"/>
    <s v="Nontoxic Chalk"/>
    <n v="3.52"/>
  </r>
  <r>
    <n v="7085"/>
    <s v="CA-2018-118724"/>
    <d v="2018-07-21T00:00:00"/>
    <d v="2018-07-25T00:00:00"/>
    <s v="Second Class"/>
    <s v="AR-10825"/>
    <s v="Anthony Rawles"/>
    <s v="Corporate"/>
    <s v="United States"/>
    <s v="Concord"/>
    <x v="1"/>
    <x v="137"/>
    <x v="1"/>
    <s v="TEC-PH-10002549"/>
    <x v="2"/>
    <s v="Phones"/>
    <s v="Polycom SoundPoint IP 450 VoIP phone"/>
    <n v="1626.192"/>
  </r>
  <r>
    <n v="7086"/>
    <s v="CA-2018-112004"/>
    <d v="2018-09-25T00:00:00"/>
    <d v="2018-09-28T00:00:00"/>
    <s v="First Class"/>
    <s v="AH-10075"/>
    <s v="Adam Hart"/>
    <s v="Corporate"/>
    <s v="United States"/>
    <s v="Chester"/>
    <x v="9"/>
    <x v="181"/>
    <x v="3"/>
    <s v="OFF-BI-10003476"/>
    <x v="1"/>
    <s v="Binders"/>
    <s v="Avery Metallic Poly Binders"/>
    <n v="8.5950000000000006"/>
  </r>
  <r>
    <n v="7087"/>
    <s v="CA-2018-112004"/>
    <d v="2018-09-25T00:00:00"/>
    <d v="2018-09-28T00:00:00"/>
    <s v="First Class"/>
    <s v="AH-10075"/>
    <s v="Adam Hart"/>
    <s v="Corporate"/>
    <s v="United States"/>
    <s v="Chester"/>
    <x v="9"/>
    <x v="181"/>
    <x v="3"/>
    <s v="OFF-SU-10000157"/>
    <x v="1"/>
    <s v="Supplies"/>
    <s v="Compact Automatic Electric Letter Opener"/>
    <n v="190.89599999999999"/>
  </r>
  <r>
    <n v="7088"/>
    <s v="US-2018-143175"/>
    <d v="2018-08-03T00:00:00"/>
    <d v="2018-08-06T00:00:00"/>
    <s v="Second Class"/>
    <s v="GA-14515"/>
    <s v="George Ashbrook"/>
    <s v="Consumer"/>
    <s v="United States"/>
    <s v="Los Angeles"/>
    <x v="1"/>
    <x v="25"/>
    <x v="1"/>
    <s v="OFF-ST-10003123"/>
    <x v="1"/>
    <s v="Storage"/>
    <s v="Fellowes Bases and Tops For Staxonsteel/High-Stak Systems"/>
    <n v="99.87"/>
  </r>
  <r>
    <n v="7089"/>
    <s v="CA-2016-105844"/>
    <d v="2016-10-25T00:00:00"/>
    <d v="2016-10-27T00:00:00"/>
    <s v="Second Class"/>
    <s v="JF-15415"/>
    <s v="Jennifer Ferguson"/>
    <s v="Consumer"/>
    <s v="United States"/>
    <s v="Sparks"/>
    <x v="33"/>
    <x v="383"/>
    <x v="1"/>
    <s v="OFF-AR-10001955"/>
    <x v="1"/>
    <s v="Art"/>
    <s v="Newell 319"/>
    <n v="79.36"/>
  </r>
  <r>
    <n v="7090"/>
    <s v="CA-2018-118864"/>
    <d v="2018-06-15T00:00:00"/>
    <d v="2018-06-19T00:00:00"/>
    <s v="Second Class"/>
    <s v="KH-16690"/>
    <s v="Kristen Hastings"/>
    <s v="Corporate"/>
    <s v="United States"/>
    <s v="Los Angeles"/>
    <x v="1"/>
    <x v="3"/>
    <x v="1"/>
    <s v="TEC-PH-10001809"/>
    <x v="2"/>
    <s v="Phones"/>
    <s v="Panasonic KX T7736-B Digital phone"/>
    <n v="119.96"/>
  </r>
  <r>
    <n v="7091"/>
    <s v="CA-2016-119480"/>
    <d v="2016-01-09T00:00:00"/>
    <d v="2016-01-13T00:00:00"/>
    <s v="Standard Class"/>
    <s v="CC-12685"/>
    <s v="Craig Carroll"/>
    <s v="Consumer"/>
    <s v="United States"/>
    <s v="Henderson"/>
    <x v="0"/>
    <x v="0"/>
    <x v="0"/>
    <s v="OFF-PA-10000474"/>
    <x v="1"/>
    <s v="Paper"/>
    <s v="Easy-staple paper"/>
    <n v="106.32"/>
  </r>
  <r>
    <n v="7092"/>
    <s v="CA-2016-119480"/>
    <d v="2016-01-09T00:00:00"/>
    <d v="2016-01-13T00:00:00"/>
    <s v="Standard Class"/>
    <s v="CC-12685"/>
    <s v="Craig Carroll"/>
    <s v="Consumer"/>
    <s v="United States"/>
    <s v="Henderson"/>
    <x v="0"/>
    <x v="0"/>
    <x v="0"/>
    <s v="OFF-AP-10001205"/>
    <x v="1"/>
    <s v="Appliances"/>
    <s v="Belkin 5 Outlet SurgeMaster Power Centers"/>
    <n v="163.44"/>
  </r>
  <r>
    <n v="7093"/>
    <s v="CA-2016-119480"/>
    <d v="2016-01-09T00:00:00"/>
    <d v="2016-01-13T00:00:00"/>
    <s v="Standard Class"/>
    <s v="CC-12685"/>
    <s v="Craig Carroll"/>
    <s v="Consumer"/>
    <s v="United States"/>
    <s v="Henderson"/>
    <x v="0"/>
    <x v="0"/>
    <x v="0"/>
    <s v="OFF-AR-10004691"/>
    <x v="1"/>
    <s v="Art"/>
    <s v="Boston 1730 StandUp Electric Pencil Sharpener"/>
    <n v="42.76"/>
  </r>
  <r>
    <n v="7094"/>
    <s v="CA-2016-119480"/>
    <d v="2016-01-09T00:00:00"/>
    <d v="2016-01-13T00:00:00"/>
    <s v="Standard Class"/>
    <s v="CC-12685"/>
    <s v="Craig Carroll"/>
    <s v="Consumer"/>
    <s v="United States"/>
    <s v="Henderson"/>
    <x v="0"/>
    <x v="0"/>
    <x v="0"/>
    <s v="OFF-PA-10004996"/>
    <x v="1"/>
    <s v="Paper"/>
    <s v="Speediset Carbonless Redi-Letter 7&quot; x 8 1/2&quot;"/>
    <n v="51.55"/>
  </r>
  <r>
    <n v="7095"/>
    <s v="US-2016-153374"/>
    <d v="2016-02-09T00:00:00"/>
    <d v="2016-02-13T00:00:00"/>
    <s v="Second Class"/>
    <s v="JF-15565"/>
    <s v="Jill Fjeld"/>
    <s v="Consumer"/>
    <s v="United States"/>
    <s v="Decatur"/>
    <x v="10"/>
    <x v="67"/>
    <x v="2"/>
    <s v="TEC-AC-10001908"/>
    <x v="2"/>
    <s v="Accessories"/>
    <s v="Logitech Wireless Headset h800"/>
    <n v="479.952"/>
  </r>
  <r>
    <n v="7096"/>
    <s v="CA-2017-101980"/>
    <d v="2017-08-19T00:00:00"/>
    <d v="2017-08-20T00:00:00"/>
    <s v="First Class"/>
    <s v="RP-19390"/>
    <s v="Resi PÃ¶lking"/>
    <s v="Consumer"/>
    <s v="United States"/>
    <s v="New York City"/>
    <x v="15"/>
    <x v="29"/>
    <x v="3"/>
    <s v="OFF-BI-10000666"/>
    <x v="1"/>
    <s v="Binders"/>
    <s v="Surelock Post Binders"/>
    <n v="146.68799999999999"/>
  </r>
  <r>
    <n v="7097"/>
    <s v="CA-2017-101980"/>
    <d v="2017-08-19T00:00:00"/>
    <d v="2017-08-20T00:00:00"/>
    <s v="First Class"/>
    <s v="RP-19390"/>
    <s v="Resi PÃ¶lking"/>
    <s v="Consumer"/>
    <s v="United States"/>
    <s v="New York City"/>
    <x v="15"/>
    <x v="29"/>
    <x v="3"/>
    <s v="OFF-BI-10004318"/>
    <x v="1"/>
    <s v="Binders"/>
    <s v="Ibico EB-19 Dual Function Manual Binding System"/>
    <n v="276.78399999999999"/>
  </r>
  <r>
    <n v="7098"/>
    <s v="CA-2017-101980"/>
    <d v="2017-08-19T00:00:00"/>
    <d v="2017-08-20T00:00:00"/>
    <s v="First Class"/>
    <s v="RP-19390"/>
    <s v="Resi PÃ¶lking"/>
    <s v="Consumer"/>
    <s v="United States"/>
    <s v="New York City"/>
    <x v="15"/>
    <x v="29"/>
    <x v="3"/>
    <s v="OFF-BI-10003429"/>
    <x v="1"/>
    <s v="Binders"/>
    <s v="Cardinal HOLDit! Binder Insert Strips,Extra Strips"/>
    <n v="25.32"/>
  </r>
  <r>
    <n v="7099"/>
    <s v="CA-2018-144596"/>
    <d v="2018-11-06T00:00:00"/>
    <d v="2018-11-10T00:00:00"/>
    <s v="Standard Class"/>
    <s v="CD-11980"/>
    <s v="Carol Darley"/>
    <s v="Consumer"/>
    <s v="United States"/>
    <s v="New York City"/>
    <x v="15"/>
    <x v="164"/>
    <x v="3"/>
    <s v="OFF-PA-10003302"/>
    <x v="1"/>
    <s v="Paper"/>
    <s v="Xerox 1906"/>
    <n v="318.95999999999998"/>
  </r>
  <r>
    <n v="7100"/>
    <s v="CA-2016-124933"/>
    <d v="2016-12-26T00:00:00"/>
    <d v="2016-12-30T00:00:00"/>
    <s v="Second Class"/>
    <s v="DF-13135"/>
    <s v="David Flashing"/>
    <s v="Consumer"/>
    <s v="United States"/>
    <s v="New York City"/>
    <x v="15"/>
    <x v="29"/>
    <x v="3"/>
    <s v="OFF-PA-10003302"/>
    <x v="1"/>
    <s v="Paper"/>
    <s v="Xerox 1906"/>
    <n v="212.64"/>
  </r>
  <r>
    <n v="7101"/>
    <s v="CA-2015-159625"/>
    <d v="2015-11-23T00:00:00"/>
    <d v="2015-11-28T00:00:00"/>
    <s v="Standard Class"/>
    <s v="SM-20005"/>
    <s v="Sally Matthias"/>
    <s v="Consumer"/>
    <s v="United States"/>
    <s v="Scottsdale"/>
    <x v="16"/>
    <x v="57"/>
    <x v="1"/>
    <s v="OFF-EN-10002621"/>
    <x v="1"/>
    <s v="Envelopes"/>
    <s v="Staple envelope"/>
    <n v="23.472000000000001"/>
  </r>
  <r>
    <n v="7102"/>
    <s v="CA-2017-144337"/>
    <d v="2017-08-01T00:00:00"/>
    <d v="2017-08-05T00:00:00"/>
    <s v="Second Class"/>
    <s v="SG-20890"/>
    <s v="Susan Gilcrest"/>
    <s v="Corporate"/>
    <s v="United States"/>
    <s v="Amarillo"/>
    <x v="5"/>
    <x v="139"/>
    <x v="2"/>
    <s v="OFF-PA-10000249"/>
    <x v="1"/>
    <s v="Paper"/>
    <s v="Easy-staple paper"/>
    <n v="19.648"/>
  </r>
  <r>
    <n v="7103"/>
    <s v="CA-2015-117478"/>
    <d v="2015-09-21T00:00:00"/>
    <d v="2015-09-24T00:00:00"/>
    <s v="First Class"/>
    <s v="LH-16750"/>
    <s v="Larry Hughes"/>
    <s v="Consumer"/>
    <s v="United States"/>
    <s v="Philadelphia"/>
    <x v="9"/>
    <x v="11"/>
    <x v="3"/>
    <s v="OFF-BI-10000050"/>
    <x v="1"/>
    <s v="Binders"/>
    <s v="Angle-D Binders with Locking Rings, Label Holders"/>
    <n v="6.57"/>
  </r>
  <r>
    <n v="7104"/>
    <s v="CA-2018-147410"/>
    <d v="2018-09-04T00:00:00"/>
    <d v="2018-09-08T00:00:00"/>
    <s v="Standard Class"/>
    <s v="EJ-14155"/>
    <s v="Eva Jacobs"/>
    <s v="Consumer"/>
    <s v="United States"/>
    <s v="Santa Ana"/>
    <x v="1"/>
    <x v="200"/>
    <x v="1"/>
    <s v="OFF-ST-10003805"/>
    <x v="1"/>
    <s v="Storage"/>
    <s v="24 Capacity Maxi Data Binder Racks, Pearl"/>
    <n v="421.1"/>
  </r>
  <r>
    <n v="7105"/>
    <s v="CA-2018-128944"/>
    <d v="2018-06-19T00:00:00"/>
    <d v="2018-06-21T00:00:00"/>
    <s v="Second Class"/>
    <s v="KH-16330"/>
    <s v="Katharine Harms"/>
    <s v="Corporate"/>
    <s v="United States"/>
    <s v="Newark"/>
    <x v="24"/>
    <x v="55"/>
    <x v="3"/>
    <s v="FUR-CH-10000785"/>
    <x v="0"/>
    <s v="Chairs"/>
    <s v="Global Ergonomic Managers Chair"/>
    <n v="760.11599999999999"/>
  </r>
  <r>
    <n v="7106"/>
    <s v="CA-2018-128944"/>
    <d v="2018-06-19T00:00:00"/>
    <d v="2018-06-21T00:00:00"/>
    <s v="Second Class"/>
    <s v="KH-16330"/>
    <s v="Katharine Harms"/>
    <s v="Corporate"/>
    <s v="United States"/>
    <s v="Newark"/>
    <x v="24"/>
    <x v="55"/>
    <x v="3"/>
    <s v="FUR-FU-10004909"/>
    <x v="0"/>
    <s v="Furnishings"/>
    <s v="Contemporary Wood/Metal Frame"/>
    <n v="38.783999999999999"/>
  </r>
  <r>
    <n v="7107"/>
    <s v="CA-2018-128944"/>
    <d v="2018-06-19T00:00:00"/>
    <d v="2018-06-21T00:00:00"/>
    <s v="Second Class"/>
    <s v="KH-16330"/>
    <s v="Katharine Harms"/>
    <s v="Corporate"/>
    <s v="United States"/>
    <s v="Newark"/>
    <x v="24"/>
    <x v="55"/>
    <x v="3"/>
    <s v="TEC-AC-10001553"/>
    <x v="2"/>
    <s v="Accessories"/>
    <s v="Memorex 25GB 6X Branded Blu-Ray Recordable Disc, 15/Pack"/>
    <n v="122.328"/>
  </r>
  <r>
    <n v="7108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TEC-PH-10004774"/>
    <x v="2"/>
    <s v="Phones"/>
    <s v="Gear Head AU3700S Headset"/>
    <n v="25.98"/>
  </r>
  <r>
    <n v="7109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AR-10004582"/>
    <x v="1"/>
    <s v="Art"/>
    <s v="BIC Brite Liner Grip Highlighters"/>
    <n v="3.28"/>
  </r>
  <r>
    <n v="7110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ST-10000991"/>
    <x v="1"/>
    <s v="Storage"/>
    <s v="Space Solutions HD Industrial Steel Shelving."/>
    <n v="459.88"/>
  </r>
  <r>
    <n v="7111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SU-10002522"/>
    <x v="1"/>
    <s v="Supplies"/>
    <s v="Acme Kleen Earth Office Shears"/>
    <n v="7.76"/>
  </r>
  <r>
    <n v="7112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AR-10004022"/>
    <x v="1"/>
    <s v="Art"/>
    <s v="Panasonic KP-380BK Classic Electric Pencil Sharpener"/>
    <n v="71.959999999999994"/>
  </r>
  <r>
    <n v="7113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SU-10001218"/>
    <x v="1"/>
    <s v="Supplies"/>
    <s v="Fiskars Softgrip Scissors"/>
    <n v="54.9"/>
  </r>
  <r>
    <n v="7114"/>
    <s v="CA-2017-109666"/>
    <d v="2017-04-19T00:00:00"/>
    <d v="2017-04-26T00:00:00"/>
    <s v="Standard Class"/>
    <s v="KM-16720"/>
    <s v="Kunst Miller"/>
    <s v="Consumer"/>
    <s v="United States"/>
    <s v="New York City"/>
    <x v="15"/>
    <x v="45"/>
    <x v="3"/>
    <s v="OFF-BI-10000174"/>
    <x v="1"/>
    <s v="Binders"/>
    <s v="Wilson Jones Clip &amp; Carry Folder Binder Tool for Ring Binders, Clear"/>
    <n v="9.2799999999999994"/>
  </r>
  <r>
    <n v="7115"/>
    <s v="US-2017-102239"/>
    <d v="2017-05-05T00:00:00"/>
    <d v="2017-05-06T00:00:00"/>
    <s v="First Class"/>
    <s v="LW-16990"/>
    <s v="Lindsay Williams"/>
    <s v="Corporate"/>
    <s v="United States"/>
    <s v="Henderson"/>
    <x v="33"/>
    <x v="319"/>
    <x v="1"/>
    <s v="FUR-TA-10003392"/>
    <x v="0"/>
    <s v="Tables"/>
    <s v="Global Adaptabilities Conference Tables"/>
    <n v="1685.88"/>
  </r>
  <r>
    <n v="7116"/>
    <s v="US-2017-102239"/>
    <d v="2017-05-05T00:00:00"/>
    <d v="2017-05-06T00:00:00"/>
    <s v="First Class"/>
    <s v="LW-16990"/>
    <s v="Lindsay Williams"/>
    <s v="Corporate"/>
    <s v="United States"/>
    <s v="Henderson"/>
    <x v="33"/>
    <x v="319"/>
    <x v="1"/>
    <s v="OFF-BI-10001890"/>
    <x v="1"/>
    <s v="Binders"/>
    <s v="Avery Poly Binder Pockets"/>
    <n v="5.7279999999999998"/>
  </r>
  <r>
    <n v="7117"/>
    <s v="CA-2015-143168"/>
    <d v="2015-10-18T00:00:00"/>
    <d v="2015-10-23T00:00:00"/>
    <s v="Second Class"/>
    <s v="IG-15085"/>
    <s v="Ivan Gibson"/>
    <s v="Consumer"/>
    <s v="United States"/>
    <s v="Seattle"/>
    <x v="4"/>
    <x v="5"/>
    <x v="1"/>
    <s v="OFF-PA-10000167"/>
    <x v="1"/>
    <s v="Paper"/>
    <s v="Xerox 1925"/>
    <n v="61.96"/>
  </r>
  <r>
    <n v="7118"/>
    <s v="CA-2015-143168"/>
    <d v="2015-10-18T00:00:00"/>
    <d v="2015-10-23T00:00:00"/>
    <s v="Second Class"/>
    <s v="IG-15085"/>
    <s v="Ivan Gibson"/>
    <s v="Consumer"/>
    <s v="United States"/>
    <s v="Seattle"/>
    <x v="4"/>
    <x v="5"/>
    <x v="1"/>
    <s v="OFF-BI-10003784"/>
    <x v="1"/>
    <s v="Binders"/>
    <s v="Computer Printout Index Tabs"/>
    <n v="1.3440000000000001"/>
  </r>
  <r>
    <n v="7119"/>
    <s v="CA-2018-104906"/>
    <d v="2018-02-13T00:00:00"/>
    <d v="2018-02-17T00:00:00"/>
    <s v="Standard Class"/>
    <s v="JP-15460"/>
    <s v="Jennifer Patt"/>
    <s v="Corporate"/>
    <s v="United States"/>
    <s v="New York City"/>
    <x v="15"/>
    <x v="29"/>
    <x v="3"/>
    <s v="OFF-PA-10001184"/>
    <x v="1"/>
    <s v="Paper"/>
    <s v="Xerox 1903"/>
    <n v="17.940000000000001"/>
  </r>
  <r>
    <n v="7120"/>
    <s v="CA-2018-118122"/>
    <d v="2018-11-17T00:00:00"/>
    <d v="2018-11-24T00:00:00"/>
    <s v="Standard Class"/>
    <s v="GG-14650"/>
    <s v="Greg Guthrie"/>
    <s v="Corporate"/>
    <s v="United States"/>
    <s v="Seattle"/>
    <x v="4"/>
    <x v="5"/>
    <x v="1"/>
    <s v="OFF-BI-10002103"/>
    <x v="1"/>
    <s v="Binders"/>
    <s v="Cardinal Slant-D Ring Binder, Heavy Gauge Vinyl"/>
    <n v="13.904"/>
  </r>
  <r>
    <n v="7121"/>
    <s v="US-2015-147774"/>
    <d v="2015-01-20T00:00:00"/>
    <d v="2015-01-26T00:00:00"/>
    <s v="Standard Class"/>
    <s v="MM-18280"/>
    <s v="Muhammed MacIntyre"/>
    <s v="Corporate"/>
    <s v="United States"/>
    <s v="Smyrna"/>
    <x v="18"/>
    <x v="296"/>
    <x v="0"/>
    <s v="OFF-BI-10003091"/>
    <x v="1"/>
    <s v="Binders"/>
    <s v="GBC DocuBind TL200 Manual Binding Machine"/>
    <n v="67.194000000000003"/>
  </r>
  <r>
    <n v="7122"/>
    <s v="CA-2018-166926"/>
    <d v="2018-12-01T00:00:00"/>
    <d v="2018-12-08T00:00:00"/>
    <s v="Standard Class"/>
    <s v="SO-20335"/>
    <s v="Sean O'Donnell"/>
    <s v="Consumer"/>
    <s v="United States"/>
    <s v="Seattle"/>
    <x v="4"/>
    <x v="59"/>
    <x v="1"/>
    <s v="OFF-PA-10001593"/>
    <x v="1"/>
    <s v="Paper"/>
    <s v="Xerox 1947"/>
    <n v="41.86"/>
  </r>
  <r>
    <n v="7123"/>
    <s v="CA-2018-166926"/>
    <d v="2018-12-01T00:00:00"/>
    <d v="2018-12-08T00:00:00"/>
    <s v="Standard Class"/>
    <s v="SO-20335"/>
    <s v="Sean O'Donnell"/>
    <s v="Consumer"/>
    <s v="United States"/>
    <s v="Seattle"/>
    <x v="4"/>
    <x v="59"/>
    <x v="1"/>
    <s v="FUR-BO-10002598"/>
    <x v="0"/>
    <s v="Bookcases"/>
    <s v="Hon Metal Bookcases, Putty"/>
    <n v="141.96"/>
  </r>
  <r>
    <n v="7124"/>
    <s v="CA-2016-128013"/>
    <d v="2016-08-09T00:00:00"/>
    <d v="2016-08-16T00:00:00"/>
    <s v="Standard Class"/>
    <s v="MF-18250"/>
    <s v="Monica Federle"/>
    <s v="Corporate"/>
    <s v="United States"/>
    <s v="New York City"/>
    <x v="15"/>
    <x v="45"/>
    <x v="3"/>
    <s v="FUR-FU-10000320"/>
    <x v="0"/>
    <s v="Furnishings"/>
    <s v="OIC Stacking Trays"/>
    <n v="10.02"/>
  </r>
  <r>
    <n v="7125"/>
    <s v="CA-2016-128013"/>
    <d v="2016-08-09T00:00:00"/>
    <d v="2016-08-16T00:00:00"/>
    <s v="Standard Class"/>
    <s v="MF-18250"/>
    <s v="Monica Federle"/>
    <s v="Corporate"/>
    <s v="United States"/>
    <s v="New York City"/>
    <x v="15"/>
    <x v="45"/>
    <x v="3"/>
    <s v="OFF-PA-10001815"/>
    <x v="1"/>
    <s v="Paper"/>
    <s v="Xerox 1885"/>
    <n v="144.12"/>
  </r>
  <r>
    <n v="7126"/>
    <s v="CA-2017-123176"/>
    <d v="2017-09-27T00:00:00"/>
    <d v="2017-09-29T00:00:00"/>
    <s v="Second Class"/>
    <s v="JG-15160"/>
    <s v="James Galang"/>
    <s v="Consumer"/>
    <s v="United States"/>
    <s v="Atlanta"/>
    <x v="32"/>
    <x v="148"/>
    <x v="0"/>
    <s v="OFF-PA-10003971"/>
    <x v="1"/>
    <s v="Paper"/>
    <s v="Xerox 1965"/>
    <n v="17.940000000000001"/>
  </r>
  <r>
    <n v="7127"/>
    <s v="CA-2017-123176"/>
    <d v="2017-09-27T00:00:00"/>
    <d v="2017-09-29T00:00:00"/>
    <s v="Second Class"/>
    <s v="JG-15160"/>
    <s v="James Galang"/>
    <s v="Consumer"/>
    <s v="United States"/>
    <s v="Atlanta"/>
    <x v="32"/>
    <x v="148"/>
    <x v="0"/>
    <s v="OFF-AR-10004685"/>
    <x v="1"/>
    <s v="Art"/>
    <s v="Binney &amp; Smith Crayola Metallic Colored Pencils, 8-Color Set"/>
    <n v="13.89"/>
  </r>
  <r>
    <n v="7128"/>
    <s v="US-2017-117541"/>
    <d v="2017-11-14T00:00:00"/>
    <d v="2017-11-20T00:00:00"/>
    <s v="Standard Class"/>
    <s v="JM-16195"/>
    <s v="Justin MacKendrick"/>
    <s v="Consumer"/>
    <s v="United States"/>
    <s v="Newark"/>
    <x v="13"/>
    <x v="284"/>
    <x v="3"/>
    <s v="OFF-PA-10001609"/>
    <x v="1"/>
    <s v="Paper"/>
    <s v="Tops Wirebound Message Log Books"/>
    <n v="16.45"/>
  </r>
  <r>
    <n v="7129"/>
    <s v="US-2017-117541"/>
    <d v="2017-11-14T00:00:00"/>
    <d v="2017-11-20T00:00:00"/>
    <s v="Standard Class"/>
    <s v="JM-16195"/>
    <s v="Justin MacKendrick"/>
    <s v="Consumer"/>
    <s v="United States"/>
    <s v="Newark"/>
    <x v="13"/>
    <x v="284"/>
    <x v="3"/>
    <s v="FUR-FU-10000550"/>
    <x v="0"/>
    <s v="Furnishings"/>
    <s v="Stacking Trays by OIC"/>
    <n v="19.920000000000002"/>
  </r>
  <r>
    <n v="7130"/>
    <s v="CA-2017-166282"/>
    <d v="2017-04-16T00:00:00"/>
    <d v="2017-04-22T00:00:00"/>
    <s v="Standard Class"/>
    <s v="PK-19075"/>
    <s v="Pete Kriz"/>
    <s v="Consumer"/>
    <s v="United States"/>
    <s v="Nashville"/>
    <x v="18"/>
    <x v="394"/>
    <x v="0"/>
    <s v="TEC-AC-10004209"/>
    <x v="2"/>
    <s v="Accessories"/>
    <s v="Memorex Froggy Flash Drive 4 GB"/>
    <n v="35.167999999999999"/>
  </r>
  <r>
    <n v="7131"/>
    <s v="CA-2017-166282"/>
    <d v="2017-04-16T00:00:00"/>
    <d v="2017-04-22T00:00:00"/>
    <s v="Standard Class"/>
    <s v="PK-19075"/>
    <s v="Pete Kriz"/>
    <s v="Consumer"/>
    <s v="United States"/>
    <s v="Nashville"/>
    <x v="18"/>
    <x v="394"/>
    <x v="0"/>
    <s v="OFF-PA-10003022"/>
    <x v="1"/>
    <s v="Paper"/>
    <s v="Standard Line â€œWhile You Were Outâ€ Hardbound Telephone Message Book"/>
    <n v="123.08799999999999"/>
  </r>
  <r>
    <n v="7132"/>
    <s v="CA-2018-141439"/>
    <d v="2018-11-26T00:00:00"/>
    <d v="2018-12-01T00:00:00"/>
    <s v="Standard Class"/>
    <s v="TT-21460"/>
    <s v="Tonja Turnell"/>
    <s v="Home Office"/>
    <s v="United States"/>
    <s v="Richmond"/>
    <x v="14"/>
    <x v="237"/>
    <x v="2"/>
    <s v="FUR-TA-10001039"/>
    <x v="0"/>
    <s v="Tables"/>
    <s v="KI Adjustable-Height Table"/>
    <n v="257.94"/>
  </r>
  <r>
    <n v="7133"/>
    <s v="CA-2018-141439"/>
    <d v="2018-11-26T00:00:00"/>
    <d v="2018-12-01T00:00:00"/>
    <s v="Standard Class"/>
    <s v="TT-21460"/>
    <s v="Tonja Turnell"/>
    <s v="Home Office"/>
    <s v="United States"/>
    <s v="Richmond"/>
    <x v="14"/>
    <x v="237"/>
    <x v="2"/>
    <s v="TEC-PH-10002624"/>
    <x v="2"/>
    <s v="Phones"/>
    <s v="Samsung Galaxy S4 Mini"/>
    <n v="1879.96"/>
  </r>
  <r>
    <n v="7134"/>
    <s v="CA-2018-141439"/>
    <d v="2018-11-26T00:00:00"/>
    <d v="2018-12-01T00:00:00"/>
    <s v="Standard Class"/>
    <s v="TT-21460"/>
    <s v="Tonja Turnell"/>
    <s v="Home Office"/>
    <s v="United States"/>
    <s v="Richmond"/>
    <x v="14"/>
    <x v="237"/>
    <x v="2"/>
    <s v="FUR-FU-10001473"/>
    <x v="0"/>
    <s v="Furnishings"/>
    <s v="DAX Wood Document Frame"/>
    <n v="27.46"/>
  </r>
  <r>
    <n v="7135"/>
    <s v="CA-2018-141439"/>
    <d v="2018-11-26T00:00:00"/>
    <d v="2018-12-01T00:00:00"/>
    <s v="Standard Class"/>
    <s v="TT-21460"/>
    <s v="Tonja Turnell"/>
    <s v="Home Office"/>
    <s v="United States"/>
    <s v="Richmond"/>
    <x v="14"/>
    <x v="237"/>
    <x v="2"/>
    <s v="TEC-PH-10001819"/>
    <x v="2"/>
    <s v="Phones"/>
    <s v="Innergie mMini Combo Duo USB Travel Charging Kit"/>
    <n v="89.98"/>
  </r>
  <r>
    <n v="7136"/>
    <s v="CA-2018-141439"/>
    <d v="2018-11-26T00:00:00"/>
    <d v="2018-12-01T00:00:00"/>
    <s v="Standard Class"/>
    <s v="TT-21460"/>
    <s v="Tonja Turnell"/>
    <s v="Home Office"/>
    <s v="United States"/>
    <s v="Richmond"/>
    <x v="14"/>
    <x v="237"/>
    <x v="2"/>
    <s v="FUR-CH-10004287"/>
    <x v="0"/>
    <s v="Chairs"/>
    <s v="SAFCO Arco Folding Chair"/>
    <n v="828.6"/>
  </r>
  <r>
    <n v="7137"/>
    <s v="CA-2016-163965"/>
    <d v="2016-11-20T00:00:00"/>
    <d v="2016-11-27T00:00:00"/>
    <s v="Standard Class"/>
    <s v="SS-20875"/>
    <s v="Sung Shariari"/>
    <s v="Consumer"/>
    <s v="United States"/>
    <s v="Miami"/>
    <x v="2"/>
    <x v="123"/>
    <x v="0"/>
    <s v="OFF-BI-10004728"/>
    <x v="1"/>
    <s v="Binders"/>
    <s v="Wilson Jones Turn Tabs Binder Tool for Ring Binders"/>
    <n v="7.23"/>
  </r>
  <r>
    <n v="7138"/>
    <s v="CA-2016-163965"/>
    <d v="2016-11-20T00:00:00"/>
    <d v="2016-11-27T00:00:00"/>
    <s v="Standard Class"/>
    <s v="SS-20875"/>
    <s v="Sung Shariari"/>
    <s v="Consumer"/>
    <s v="United States"/>
    <s v="Miami"/>
    <x v="2"/>
    <x v="123"/>
    <x v="0"/>
    <s v="OFF-ST-10000918"/>
    <x v="1"/>
    <s v="Storage"/>
    <s v="Crate-A-Files"/>
    <n v="17.440000000000001"/>
  </r>
  <r>
    <n v="7139"/>
    <s v="CA-2016-163965"/>
    <d v="2016-11-20T00:00:00"/>
    <d v="2016-11-27T00:00:00"/>
    <s v="Standard Class"/>
    <s v="SS-20875"/>
    <s v="Sung Shariari"/>
    <s v="Consumer"/>
    <s v="United States"/>
    <s v="Miami"/>
    <x v="2"/>
    <x v="123"/>
    <x v="0"/>
    <s v="OFF-BI-10004593"/>
    <x v="1"/>
    <s v="Binders"/>
    <s v="Ibico Laser Imprintable Binding System Covers"/>
    <n v="62.88"/>
  </r>
  <r>
    <n v="7140"/>
    <s v="CA-2016-163965"/>
    <d v="2016-11-20T00:00:00"/>
    <d v="2016-11-27T00:00:00"/>
    <s v="Standard Class"/>
    <s v="SS-20875"/>
    <s v="Sung Shariari"/>
    <s v="Consumer"/>
    <s v="United States"/>
    <s v="Miami"/>
    <x v="2"/>
    <x v="123"/>
    <x v="0"/>
    <s v="FUR-BO-10001337"/>
    <x v="0"/>
    <s v="Bookcases"/>
    <s v="O'Sullivan Living Dimensions 2-Shelf Bookcases"/>
    <n v="290.35199999999998"/>
  </r>
  <r>
    <n v="7141"/>
    <s v="CA-2018-128783"/>
    <d v="2018-09-07T00:00:00"/>
    <d v="2018-09-07T00:00:00"/>
    <s v="Same Day"/>
    <s v="TG-21640"/>
    <s v="Trudy Glocke"/>
    <s v="Consumer"/>
    <s v="United States"/>
    <s v="Saint Charles"/>
    <x v="25"/>
    <x v="584"/>
    <x v="2"/>
    <s v="TEC-AC-10002473"/>
    <x v="2"/>
    <s v="Accessories"/>
    <s v="Maxell 4.7GB DVD-R"/>
    <n v="113.52"/>
  </r>
  <r>
    <n v="7142"/>
    <s v="CA-2018-128783"/>
    <d v="2018-09-07T00:00:00"/>
    <d v="2018-09-07T00:00:00"/>
    <s v="Same Day"/>
    <s v="TG-21640"/>
    <s v="Trudy Glocke"/>
    <s v="Consumer"/>
    <s v="United States"/>
    <s v="Saint Charles"/>
    <x v="25"/>
    <x v="584"/>
    <x v="2"/>
    <s v="FUR-FU-10003623"/>
    <x v="0"/>
    <s v="Furnishings"/>
    <s v="DataProducts Ampli Magnifier Task Lamp, Black,"/>
    <n v="135.30000000000001"/>
  </r>
  <r>
    <n v="7143"/>
    <s v="CA-2015-122217"/>
    <d v="2015-11-24T00:00:00"/>
    <d v="2015-11-29T00:00:00"/>
    <s v="Standard Class"/>
    <s v="HP-14815"/>
    <s v="Harold Pawlan"/>
    <s v="Home Office"/>
    <s v="United States"/>
    <s v="Virginia Beach"/>
    <x v="17"/>
    <x v="220"/>
    <x v="0"/>
    <s v="FUR-FU-10002045"/>
    <x v="0"/>
    <s v="Furnishings"/>
    <s v="Executive Impressions 14&quot;"/>
    <n v="111.15"/>
  </r>
  <r>
    <n v="7144"/>
    <s v="US-2018-141558"/>
    <d v="2018-03-11T00:00:00"/>
    <d v="2018-03-16T00:00:00"/>
    <s v="Standard Class"/>
    <s v="MH-17290"/>
    <s v="Marc Harrigan"/>
    <s v="Home Office"/>
    <s v="United States"/>
    <s v="Philadelphia"/>
    <x v="9"/>
    <x v="11"/>
    <x v="3"/>
    <s v="TEC-PH-10002555"/>
    <x v="2"/>
    <s v="Phones"/>
    <s v="Nortel Meridian M5316 Digital phone"/>
    <n v="776.85"/>
  </r>
  <r>
    <n v="7145"/>
    <s v="US-2018-141558"/>
    <d v="2018-03-11T00:00:00"/>
    <d v="2018-03-16T00:00:00"/>
    <s v="Standard Class"/>
    <s v="MH-17290"/>
    <s v="Marc Harrigan"/>
    <s v="Home Office"/>
    <s v="United States"/>
    <s v="Philadelphia"/>
    <x v="9"/>
    <x v="11"/>
    <x v="3"/>
    <s v="OFF-BI-10002794"/>
    <x v="1"/>
    <s v="Binders"/>
    <s v="Avery Trapezoid Ring Binder, 3&quot; Capacity, Black, 1040 sheets"/>
    <n v="12.294"/>
  </r>
  <r>
    <n v="7146"/>
    <s v="US-2018-141558"/>
    <d v="2018-03-11T00:00:00"/>
    <d v="2018-03-16T00:00:00"/>
    <s v="Standard Class"/>
    <s v="MH-17290"/>
    <s v="Marc Harrigan"/>
    <s v="Home Office"/>
    <s v="United States"/>
    <s v="Philadelphia"/>
    <x v="9"/>
    <x v="11"/>
    <x v="3"/>
    <s v="FUR-TA-10004086"/>
    <x v="0"/>
    <s v="Tables"/>
    <s v="KI Adjustable-Height Table"/>
    <n v="154.76400000000001"/>
  </r>
  <r>
    <n v="7147"/>
    <s v="US-2018-141558"/>
    <d v="2018-03-11T00:00:00"/>
    <d v="2018-03-16T00:00:00"/>
    <s v="Standard Class"/>
    <s v="MH-17290"/>
    <s v="Marc Harrigan"/>
    <s v="Home Office"/>
    <s v="United States"/>
    <s v="Philadelphia"/>
    <x v="9"/>
    <x v="11"/>
    <x v="3"/>
    <s v="OFF-ST-10004946"/>
    <x v="1"/>
    <s v="Storage"/>
    <s v="Desktop 3-Pocket Hot File"/>
    <n v="43.28"/>
  </r>
  <r>
    <n v="7148"/>
    <s v="CA-2017-139941"/>
    <d v="2017-06-12T00:00:00"/>
    <d v="2017-06-17T00:00:00"/>
    <s v="Standard Class"/>
    <s v="CB-12415"/>
    <s v="Christy Brittain"/>
    <s v="Consumer"/>
    <s v="United States"/>
    <s v="Long Beach"/>
    <x v="15"/>
    <x v="254"/>
    <x v="3"/>
    <s v="OFF-PA-10000241"/>
    <x v="1"/>
    <s v="Paper"/>
    <s v="IBM Multi-Purpose Copy Paper, 8 1/2 x 11&quot;, Case"/>
    <n v="92.94"/>
  </r>
  <r>
    <n v="7149"/>
    <s v="CA-2017-139941"/>
    <d v="2017-06-12T00:00:00"/>
    <d v="2017-06-17T00:00:00"/>
    <s v="Standard Class"/>
    <s v="CB-12415"/>
    <s v="Christy Brittain"/>
    <s v="Consumer"/>
    <s v="United States"/>
    <s v="Long Beach"/>
    <x v="15"/>
    <x v="254"/>
    <x v="3"/>
    <s v="OFF-AP-10004036"/>
    <x v="1"/>
    <s v="Appliances"/>
    <s v="Bionaire 99.97% HEPA Air Cleaner"/>
    <n v="52.56"/>
  </r>
  <r>
    <n v="7150"/>
    <s v="CA-2016-166583"/>
    <d v="2016-06-26T00:00:00"/>
    <d v="2016-06-30T00:00:00"/>
    <s v="Standard Class"/>
    <s v="VD-21670"/>
    <s v="Valerie Dominguez"/>
    <s v="Consumer"/>
    <s v="United States"/>
    <s v="Houston"/>
    <x v="5"/>
    <x v="32"/>
    <x v="2"/>
    <s v="TEC-PH-10001578"/>
    <x v="2"/>
    <s v="Phones"/>
    <s v="Polycom SoundStation2 EX ConferenceÂ phone"/>
    <n v="971.88"/>
  </r>
  <r>
    <n v="7151"/>
    <s v="CA-2018-100412"/>
    <d v="2018-12-22T00:00:00"/>
    <d v="2018-12-26T00:00:00"/>
    <s v="Standard Class"/>
    <s v="SR-20425"/>
    <s v="Sharelle Roach"/>
    <s v="Home Office"/>
    <s v="United States"/>
    <s v="Tuscaloosa"/>
    <x v="19"/>
    <x v="518"/>
    <x v="0"/>
    <s v="FUR-CH-10002647"/>
    <x v="0"/>
    <s v="Chairs"/>
    <s v="Situations Contoured Folding Chairs, 4/Set"/>
    <n v="141.96"/>
  </r>
  <r>
    <n v="7152"/>
    <s v="CA-2018-142909"/>
    <d v="2018-12-22T00:00:00"/>
    <d v="2018-12-25T00:00:00"/>
    <s v="Second Class"/>
    <s v="AG-10330"/>
    <s v="Alex Grayson"/>
    <s v="Consumer"/>
    <s v="United States"/>
    <s v="Mesa"/>
    <x v="16"/>
    <x v="154"/>
    <x v="1"/>
    <s v="FUR-TA-10003008"/>
    <x v="0"/>
    <s v="Tables"/>
    <s v="Lesro Round Back Collection Coffee Table, End Table"/>
    <n v="182.55"/>
  </r>
  <r>
    <n v="7153"/>
    <s v="CA-2015-137911"/>
    <d v="2015-10-09T00:00:00"/>
    <d v="2015-10-15T00:00:00"/>
    <s v="Standard Class"/>
    <s v="BP-11095"/>
    <s v="Bart Pistole"/>
    <s v="Corporate"/>
    <s v="United States"/>
    <s v="Jacksonville"/>
    <x v="3"/>
    <x v="222"/>
    <x v="0"/>
    <s v="OFF-PA-10004071"/>
    <x v="1"/>
    <s v="Paper"/>
    <s v="Eaton Premium Continuous-Feed Paper, 25% Cotton, Letter Size, White, 1000 Shts/Box"/>
    <n v="88.768000000000001"/>
  </r>
  <r>
    <n v="7154"/>
    <s v="CA-2016-106208"/>
    <d v="2016-12-10T00:00:00"/>
    <d v="2016-12-15T00:00:00"/>
    <s v="Standard Class"/>
    <s v="JW-16075"/>
    <s v="Julia West"/>
    <s v="Consumer"/>
    <s v="United States"/>
    <s v="Chicago"/>
    <x v="10"/>
    <x v="26"/>
    <x v="2"/>
    <s v="OFF-AP-10004980"/>
    <x v="1"/>
    <s v="Appliances"/>
    <s v="3M Replacement Filter for Office Air Cleaner for 20' x 33' Room"/>
    <n v="53.088000000000001"/>
  </r>
  <r>
    <n v="7155"/>
    <s v="US-2016-136749"/>
    <d v="2016-12-25T00:00:00"/>
    <d v="2016-12-27T00:00:00"/>
    <s v="Second Class"/>
    <s v="LH-16900"/>
    <s v="Lena Hernandez"/>
    <s v="Consumer"/>
    <s v="United States"/>
    <s v="Columbus"/>
    <x v="32"/>
    <x v="112"/>
    <x v="0"/>
    <s v="FUR-FU-10000747"/>
    <x v="0"/>
    <s v="Furnishings"/>
    <s v="Tenex B1-RE Series Chair Mats for Low Pile Carpets"/>
    <n v="275.88"/>
  </r>
  <r>
    <n v="7156"/>
    <s v="US-2016-136749"/>
    <d v="2016-12-25T00:00:00"/>
    <d v="2016-12-27T00:00:00"/>
    <s v="Second Class"/>
    <s v="LH-16900"/>
    <s v="Lena Hernandez"/>
    <s v="Consumer"/>
    <s v="United States"/>
    <s v="Columbus"/>
    <x v="32"/>
    <x v="112"/>
    <x v="0"/>
    <s v="OFF-BI-10004492"/>
    <x v="1"/>
    <s v="Binders"/>
    <s v="Tuf-Vin Binders"/>
    <n v="157.9"/>
  </r>
  <r>
    <n v="7157"/>
    <s v="CA-2018-126718"/>
    <d v="2018-04-29T00:00:00"/>
    <d v="2018-05-04T00:00:00"/>
    <s v="Standard Class"/>
    <s v="KT-16480"/>
    <s v="Kean Thornton"/>
    <s v="Consumer"/>
    <s v="United States"/>
    <s v="Orange"/>
    <x v="30"/>
    <x v="415"/>
    <x v="3"/>
    <s v="OFF-LA-10004055"/>
    <x v="1"/>
    <s v="Labels"/>
    <s v="Color-Coded Legal Exhibit Labels"/>
    <n v="4.91"/>
  </r>
  <r>
    <n v="7158"/>
    <s v="CA-2017-131380"/>
    <d v="2017-03-28T00:00:00"/>
    <d v="2017-03-31T00:00:00"/>
    <s v="Second Class"/>
    <s v="CC-12220"/>
    <s v="Chris Cortes"/>
    <s v="Consumer"/>
    <s v="United States"/>
    <s v="Los Angeles"/>
    <x v="1"/>
    <x v="3"/>
    <x v="1"/>
    <s v="OFF-ST-10002485"/>
    <x v="1"/>
    <s v="Storage"/>
    <s v="Rogers Deluxe File Chest"/>
    <n v="87.92"/>
  </r>
  <r>
    <n v="7159"/>
    <s v="CA-2017-131380"/>
    <d v="2017-03-28T00:00:00"/>
    <d v="2017-03-31T00:00:00"/>
    <s v="Second Class"/>
    <s v="CC-12220"/>
    <s v="Chris Cortes"/>
    <s v="Consumer"/>
    <s v="United States"/>
    <s v="Los Angeles"/>
    <x v="1"/>
    <x v="3"/>
    <x v="1"/>
    <s v="OFF-PA-10001243"/>
    <x v="1"/>
    <s v="Paper"/>
    <s v="Xerox 1983"/>
    <n v="5.98"/>
  </r>
  <r>
    <n v="7160"/>
    <s v="CA-2016-145835"/>
    <d v="2016-05-13T00:00:00"/>
    <d v="2016-05-18T00:00:00"/>
    <s v="Second Class"/>
    <s v="BF-11170"/>
    <s v="Ben Ferrer"/>
    <s v="Home Office"/>
    <s v="United States"/>
    <s v="Chicago"/>
    <x v="10"/>
    <x v="36"/>
    <x v="2"/>
    <s v="TEC-PH-10004447"/>
    <x v="2"/>
    <s v="Phones"/>
    <s v="Toshiba IPT2010-SD IPÂ Telephone"/>
    <n v="222.38399999999999"/>
  </r>
  <r>
    <n v="7161"/>
    <s v="CA-2016-145835"/>
    <d v="2016-05-13T00:00:00"/>
    <d v="2016-05-18T00:00:00"/>
    <s v="Second Class"/>
    <s v="BF-11170"/>
    <s v="Ben Ferrer"/>
    <s v="Home Office"/>
    <s v="United States"/>
    <s v="Chicago"/>
    <x v="10"/>
    <x v="36"/>
    <x v="2"/>
    <s v="OFF-FA-10002280"/>
    <x v="1"/>
    <s v="Fasteners"/>
    <s v="Advantus Plastic Paper Clips"/>
    <n v="16"/>
  </r>
  <r>
    <n v="7162"/>
    <s v="CA-2015-138709"/>
    <d v="2015-07-04T00:00:00"/>
    <d v="2015-07-09T00:00:00"/>
    <s v="Standard Class"/>
    <s v="MS-17770"/>
    <s v="Maxwell Schwartz"/>
    <s v="Consumer"/>
    <s v="United States"/>
    <s v="Richmond"/>
    <x v="17"/>
    <x v="195"/>
    <x v="0"/>
    <s v="OFF-PA-10004734"/>
    <x v="1"/>
    <s v="Paper"/>
    <s v="Southworth Structures Collection"/>
    <n v="21.84"/>
  </r>
  <r>
    <n v="7163"/>
    <s v="CA-2015-138709"/>
    <d v="2015-07-04T00:00:00"/>
    <d v="2015-07-09T00:00:00"/>
    <s v="Standard Class"/>
    <s v="MS-17770"/>
    <s v="Maxwell Schwartz"/>
    <s v="Consumer"/>
    <s v="United States"/>
    <s v="Richmond"/>
    <x v="17"/>
    <x v="195"/>
    <x v="0"/>
    <s v="OFF-BI-10000145"/>
    <x v="1"/>
    <s v="Binders"/>
    <s v="Zipper Ring Binder Pockets"/>
    <n v="15.6"/>
  </r>
  <r>
    <n v="7164"/>
    <s v="CA-2015-122070"/>
    <d v="2015-04-22T00:00:00"/>
    <d v="2015-04-24T00:00:00"/>
    <s v="Second Class"/>
    <s v="AH-10030"/>
    <s v="Aaron Hawkins"/>
    <s v="Corporate"/>
    <s v="United States"/>
    <s v="Troy"/>
    <x v="15"/>
    <x v="24"/>
    <x v="3"/>
    <s v="OFF-EN-10004773"/>
    <x v="1"/>
    <s v="Envelopes"/>
    <s v="Staple envelope"/>
    <n v="247.84"/>
  </r>
  <r>
    <n v="7165"/>
    <s v="CA-2015-122070"/>
    <d v="2015-04-22T00:00:00"/>
    <d v="2015-04-24T00:00:00"/>
    <s v="Second Class"/>
    <s v="AH-10030"/>
    <s v="Aaron Hawkins"/>
    <s v="Corporate"/>
    <s v="United States"/>
    <s v="Troy"/>
    <x v="15"/>
    <x v="24"/>
    <x v="3"/>
    <s v="OFF-BI-10004970"/>
    <x v="1"/>
    <s v="Binders"/>
    <s v="ACCOHIDE 3-Ring Binder, Blue, 1&quot;"/>
    <n v="9.9120000000000008"/>
  </r>
  <r>
    <n v="7166"/>
    <s v="CA-2017-158610"/>
    <d v="2017-09-19T00:00:00"/>
    <d v="2017-09-22T00:00:00"/>
    <s v="First Class"/>
    <s v="CK-12595"/>
    <s v="Clytie Kelty"/>
    <s v="Consumer"/>
    <s v="United States"/>
    <s v="Providence"/>
    <x v="34"/>
    <x v="258"/>
    <x v="3"/>
    <s v="OFF-ST-10000604"/>
    <x v="1"/>
    <s v="Storage"/>
    <s v="Home/Office Personal File Carts"/>
    <n v="69.52"/>
  </r>
  <r>
    <n v="7167"/>
    <s v="CA-2015-117464"/>
    <d v="2015-07-22T00:00:00"/>
    <d v="2015-07-24T00:00:00"/>
    <s v="Second Class"/>
    <s v="NP-18325"/>
    <s v="Naresj Patel"/>
    <s v="Consumer"/>
    <s v="United States"/>
    <s v="San Francisco"/>
    <x v="1"/>
    <x v="34"/>
    <x v="1"/>
    <s v="OFF-AR-10003190"/>
    <x v="1"/>
    <s v="Art"/>
    <s v="Newell 32"/>
    <n v="11.52"/>
  </r>
  <r>
    <n v="7168"/>
    <s v="CA-2015-117464"/>
    <d v="2015-07-22T00:00:00"/>
    <d v="2015-07-24T00:00:00"/>
    <s v="Second Class"/>
    <s v="NP-18325"/>
    <s v="Naresj Patel"/>
    <s v="Consumer"/>
    <s v="United States"/>
    <s v="San Francisco"/>
    <x v="1"/>
    <x v="34"/>
    <x v="1"/>
    <s v="FUR-CH-10000155"/>
    <x v="0"/>
    <s v="Chairs"/>
    <s v="Global Comet Stacking Armless Chair"/>
    <n v="717.72"/>
  </r>
  <r>
    <n v="7169"/>
    <s v="CA-2015-117464"/>
    <d v="2015-07-22T00:00:00"/>
    <d v="2015-07-24T00:00:00"/>
    <s v="Second Class"/>
    <s v="NP-18325"/>
    <s v="Naresj Patel"/>
    <s v="Consumer"/>
    <s v="United States"/>
    <s v="San Francisco"/>
    <x v="1"/>
    <x v="34"/>
    <x v="1"/>
    <s v="OFF-ST-10003058"/>
    <x v="1"/>
    <s v="Storage"/>
    <s v="Eldon Mobile Mega Data Cart  Mega Stackable  Add-On Trays"/>
    <n v="236.5"/>
  </r>
  <r>
    <n v="7170"/>
    <s v="CA-2015-117464"/>
    <d v="2015-07-22T00:00:00"/>
    <d v="2015-07-24T00:00:00"/>
    <s v="Second Class"/>
    <s v="NP-18325"/>
    <s v="Naresj Patel"/>
    <s v="Consumer"/>
    <s v="United States"/>
    <s v="San Francisco"/>
    <x v="1"/>
    <x v="34"/>
    <x v="1"/>
    <s v="FUR-TA-10004767"/>
    <x v="0"/>
    <s v="Tables"/>
    <s v="Safco Drafting Table"/>
    <n v="170.352"/>
  </r>
  <r>
    <n v="7171"/>
    <s v="US-2018-168613"/>
    <d v="2018-10-08T00:00:00"/>
    <d v="2018-10-14T00:00:00"/>
    <s v="Standard Class"/>
    <s v="GM-14440"/>
    <s v="Gary McGarr"/>
    <s v="Consumer"/>
    <s v="United States"/>
    <s v="New York City"/>
    <x v="15"/>
    <x v="29"/>
    <x v="3"/>
    <s v="FUR-CH-10002372"/>
    <x v="0"/>
    <s v="Chairs"/>
    <s v="Office Star - Ergonomically Designed Knee Chair"/>
    <n v="145.76400000000001"/>
  </r>
  <r>
    <n v="7172"/>
    <s v="CA-2018-125381"/>
    <d v="2018-04-25T00:00:00"/>
    <d v="2018-04-27T00:00:00"/>
    <s v="Second Class"/>
    <s v="SG-20605"/>
    <s v="Speros Goranitis"/>
    <s v="Consumer"/>
    <s v="United States"/>
    <s v="San Francisco"/>
    <x v="1"/>
    <x v="9"/>
    <x v="1"/>
    <s v="TEC-AC-10000158"/>
    <x v="2"/>
    <s v="Accessories"/>
    <s v="Sony 64GB Class 10 Micro SDHC R40 Memory Card"/>
    <n v="107.97"/>
  </r>
  <r>
    <n v="7173"/>
    <s v="US-2018-141677"/>
    <d v="2018-03-26T00:00:00"/>
    <d v="2018-03-30T00:00:00"/>
    <s v="Standard Class"/>
    <s v="HK-14890"/>
    <s v="Heather Kirkland"/>
    <s v="Corporate"/>
    <s v="United States"/>
    <s v="Houston"/>
    <x v="5"/>
    <x v="32"/>
    <x v="2"/>
    <s v="TEC-AC-10000158"/>
    <x v="2"/>
    <s v="Accessories"/>
    <s v="Sony 64GB Class 10 Micro SDHC R40 Memory Card"/>
    <n v="143.96"/>
  </r>
  <r>
    <n v="7174"/>
    <s v="US-2018-141677"/>
    <d v="2018-03-26T00:00:00"/>
    <d v="2018-03-30T00:00:00"/>
    <s v="Standard Class"/>
    <s v="HK-14890"/>
    <s v="Heather Kirkland"/>
    <s v="Corporate"/>
    <s v="United States"/>
    <s v="Houston"/>
    <x v="5"/>
    <x v="32"/>
    <x v="2"/>
    <s v="TEC-CO-10002313"/>
    <x v="2"/>
    <s v="Copiers"/>
    <s v="Canon PC1080F Personal Copier"/>
    <n v="2399.96"/>
  </r>
  <r>
    <n v="7175"/>
    <s v="US-2018-141677"/>
    <d v="2018-03-26T00:00:00"/>
    <d v="2018-03-30T00:00:00"/>
    <s v="Standard Class"/>
    <s v="HK-14890"/>
    <s v="Heather Kirkland"/>
    <s v="Corporate"/>
    <s v="United States"/>
    <s v="Houston"/>
    <x v="5"/>
    <x v="32"/>
    <x v="2"/>
    <s v="OFF-PA-10002581"/>
    <x v="1"/>
    <s v="Paper"/>
    <s v="Xerox 1951"/>
    <n v="74.352000000000004"/>
  </r>
  <r>
    <n v="7176"/>
    <s v="US-2018-141677"/>
    <d v="2018-03-26T00:00:00"/>
    <d v="2018-03-30T00:00:00"/>
    <s v="Standard Class"/>
    <s v="HK-14890"/>
    <s v="Heather Kirkland"/>
    <s v="Corporate"/>
    <s v="United States"/>
    <s v="Houston"/>
    <x v="5"/>
    <x v="32"/>
    <x v="2"/>
    <s v="OFF-AP-10001205"/>
    <x v="1"/>
    <s v="Appliances"/>
    <s v="Belkin 5 Outlet SurgeMaster Power Centers"/>
    <n v="87.168000000000006"/>
  </r>
  <r>
    <n v="7177"/>
    <s v="US-2018-141677"/>
    <d v="2018-03-26T00:00:00"/>
    <d v="2018-03-30T00:00:00"/>
    <s v="Standard Class"/>
    <s v="HK-14890"/>
    <s v="Heather Kirkland"/>
    <s v="Corporate"/>
    <s v="United States"/>
    <s v="Houston"/>
    <x v="5"/>
    <x v="32"/>
    <x v="2"/>
    <s v="OFF-ST-10000344"/>
    <x v="1"/>
    <s v="Storage"/>
    <s v="Neat Ideas Personal Hanging Folder Files, Black"/>
    <n v="32.231999999999999"/>
  </r>
  <r>
    <n v="7178"/>
    <s v="CA-2018-133067"/>
    <d v="2018-05-04T00:00:00"/>
    <d v="2018-05-10T00:00:00"/>
    <s v="Standard Class"/>
    <s v="MY-18295"/>
    <s v="Muhammed Yedwab"/>
    <s v="Corporate"/>
    <s v="United States"/>
    <s v="Philadelphia"/>
    <x v="9"/>
    <x v="11"/>
    <x v="3"/>
    <s v="OFF-BI-10002897"/>
    <x v="1"/>
    <s v="Binders"/>
    <s v="Black Avery Memo-Size 3-Ring Binder, 5 1/2&quot; x 8 1/2&quot;"/>
    <n v="2.202"/>
  </r>
  <r>
    <n v="7179"/>
    <s v="CA-2018-133067"/>
    <d v="2018-05-04T00:00:00"/>
    <d v="2018-05-10T00:00:00"/>
    <s v="Standard Class"/>
    <s v="MY-18295"/>
    <s v="Muhammed Yedwab"/>
    <s v="Corporate"/>
    <s v="United States"/>
    <s v="Philadelphia"/>
    <x v="9"/>
    <x v="11"/>
    <x v="3"/>
    <s v="OFF-BI-10003694"/>
    <x v="1"/>
    <s v="Binders"/>
    <s v="Avery 3 1/2&quot; Diskette Storage Pages, 10/Pack"/>
    <n v="9.3960000000000008"/>
  </r>
  <r>
    <n v="7180"/>
    <s v="US-2017-144351"/>
    <d v="2017-11-14T00:00:00"/>
    <d v="2017-11-18T00:00:00"/>
    <s v="Standard Class"/>
    <s v="RC-19960"/>
    <s v="Ryan Crowe"/>
    <s v="Consumer"/>
    <s v="United States"/>
    <s v="Baltimore"/>
    <x v="39"/>
    <x v="307"/>
    <x v="3"/>
    <s v="TEC-PH-10001644"/>
    <x v="2"/>
    <s v="Phones"/>
    <s v="BlueLounge Milo Smartphone Stand, White/Metallic"/>
    <n v="89.97"/>
  </r>
  <r>
    <n v="7181"/>
    <s v="CA-2015-106054"/>
    <d v="2015-01-06T00:00:00"/>
    <d v="2015-01-07T00:00:00"/>
    <s v="First Class"/>
    <s v="JO-15145"/>
    <s v="Jack O'Briant"/>
    <s v="Corporate"/>
    <s v="United States"/>
    <s v="Athens"/>
    <x v="32"/>
    <x v="505"/>
    <x v="0"/>
    <s v="OFF-AR-10002399"/>
    <x v="1"/>
    <s v="Art"/>
    <s v="Dixon Prang Watercolor Pencils, 10-Color Set with Brush"/>
    <n v="12.78"/>
  </r>
  <r>
    <n v="7182"/>
    <s v="CA-2017-138667"/>
    <d v="2017-12-27T00:00:00"/>
    <d v="2017-12-30T00:00:00"/>
    <s v="Second Class"/>
    <s v="MW-18220"/>
    <s v="Mitch Webber"/>
    <s v="Consumer"/>
    <s v="United States"/>
    <s v="Lancaster"/>
    <x v="24"/>
    <x v="402"/>
    <x v="3"/>
    <s v="TEC-AC-10003063"/>
    <x v="2"/>
    <s v="Accessories"/>
    <s v="Micro Innovations USB RF Wireless Keyboard with Mouse"/>
    <n v="40"/>
  </r>
  <r>
    <n v="7183"/>
    <s v="CA-2018-150609"/>
    <d v="2018-04-30T00:00:00"/>
    <d v="2018-05-04T00:00:00"/>
    <s v="Standard Class"/>
    <s v="NZ-18565"/>
    <s v="Nick Zandusky"/>
    <s v="Home Office"/>
    <s v="United States"/>
    <s v="Los Angeles"/>
    <x v="1"/>
    <x v="3"/>
    <x v="1"/>
    <s v="OFF-BI-10002071"/>
    <x v="1"/>
    <s v="Binders"/>
    <s v="Fellowes Black Plastic Comb Bindings"/>
    <n v="23.24"/>
  </r>
  <r>
    <n v="7184"/>
    <s v="CA-2018-128853"/>
    <d v="2018-04-21T00:00:00"/>
    <d v="2018-04-23T00:00:00"/>
    <s v="First Class"/>
    <s v="JM-15250"/>
    <s v="Janet Martin"/>
    <s v="Consumer"/>
    <s v="United States"/>
    <s v="Baltimore"/>
    <x v="39"/>
    <x v="307"/>
    <x v="3"/>
    <s v="FUR-CH-10004218"/>
    <x v="0"/>
    <s v="Chairs"/>
    <s v="Global Fabric Manager's Chair, Dark Gray"/>
    <n v="908.82"/>
  </r>
  <r>
    <n v="7185"/>
    <s v="CA-2018-133102"/>
    <d v="2018-08-17T00:00:00"/>
    <d v="2018-08-24T00:00:00"/>
    <s v="Standard Class"/>
    <s v="ED-13885"/>
    <s v="Emily Ducich"/>
    <s v="Home Office"/>
    <s v="United States"/>
    <s v="Houston"/>
    <x v="5"/>
    <x v="14"/>
    <x v="2"/>
    <s v="OFF-SU-10000432"/>
    <x v="1"/>
    <s v="Supplies"/>
    <s v="Acco Side-Punched Conventional Columnar Pads"/>
    <n v="5.5519999999999996"/>
  </r>
  <r>
    <n v="7186"/>
    <s v="CA-2018-133102"/>
    <d v="2018-08-17T00:00:00"/>
    <d v="2018-08-24T00:00:00"/>
    <s v="Standard Class"/>
    <s v="ED-13885"/>
    <s v="Emily Ducich"/>
    <s v="Home Office"/>
    <s v="United States"/>
    <s v="Houston"/>
    <x v="5"/>
    <x v="14"/>
    <x v="2"/>
    <s v="OFF-AR-10003183"/>
    <x v="1"/>
    <s v="Art"/>
    <s v="Avery Fluorescent Highlighter Four-Color Set"/>
    <n v="8.016"/>
  </r>
  <r>
    <n v="7187"/>
    <s v="CA-2018-133102"/>
    <d v="2018-08-17T00:00:00"/>
    <d v="2018-08-24T00:00:00"/>
    <s v="Standard Class"/>
    <s v="ED-13885"/>
    <s v="Emily Ducich"/>
    <s v="Home Office"/>
    <s v="United States"/>
    <s v="Houston"/>
    <x v="5"/>
    <x v="14"/>
    <x v="2"/>
    <s v="FUR-CH-10002017"/>
    <x v="0"/>
    <s v="Chairs"/>
    <s v="SAFCO Optional Arm Kit for Workspace Cribbage Stacking Chair"/>
    <n v="74.591999999999999"/>
  </r>
  <r>
    <n v="7188"/>
    <s v="CA-2018-133102"/>
    <d v="2018-08-17T00:00:00"/>
    <d v="2018-08-24T00:00:00"/>
    <s v="Standard Class"/>
    <s v="ED-13885"/>
    <s v="Emily Ducich"/>
    <s v="Home Office"/>
    <s v="United States"/>
    <s v="Houston"/>
    <x v="5"/>
    <x v="14"/>
    <x v="2"/>
    <s v="FUR-FU-10003247"/>
    <x v="0"/>
    <s v="Furnishings"/>
    <s v="36X48 HARDFLOOR CHAIRMAT"/>
    <n v="16.783999999999999"/>
  </r>
  <r>
    <n v="7189"/>
    <s v="CA-2018-133102"/>
    <d v="2018-08-17T00:00:00"/>
    <d v="2018-08-24T00:00:00"/>
    <s v="Standard Class"/>
    <s v="ED-13885"/>
    <s v="Emily Ducich"/>
    <s v="Home Office"/>
    <s v="United States"/>
    <s v="Houston"/>
    <x v="5"/>
    <x v="14"/>
    <x v="2"/>
    <s v="OFF-AP-10001563"/>
    <x v="1"/>
    <s v="Appliances"/>
    <s v="Belkin Premiere Surge Master II 8-outlet surge protector"/>
    <n v="38.863999999999997"/>
  </r>
  <r>
    <n v="7190"/>
    <s v="CA-2017-164399"/>
    <d v="2017-11-12T00:00:00"/>
    <d v="2017-11-15T00:00:00"/>
    <s v="First Class"/>
    <s v="DW-13480"/>
    <s v="Dianna Wilson"/>
    <s v="Home Office"/>
    <s v="United States"/>
    <s v="San Diego"/>
    <x v="1"/>
    <x v="142"/>
    <x v="1"/>
    <s v="TEC-PH-10004908"/>
    <x v="2"/>
    <s v="Phones"/>
    <s v="Panasonic KX TS3282W Corded phone"/>
    <n v="203.976"/>
  </r>
  <r>
    <n v="7191"/>
    <s v="CA-2017-164399"/>
    <d v="2017-11-12T00:00:00"/>
    <d v="2017-11-15T00:00:00"/>
    <s v="First Class"/>
    <s v="DW-13480"/>
    <s v="Dianna Wilson"/>
    <s v="Home Office"/>
    <s v="United States"/>
    <s v="San Diego"/>
    <x v="1"/>
    <x v="142"/>
    <x v="1"/>
    <s v="FUR-TA-10003392"/>
    <x v="0"/>
    <s v="Tables"/>
    <s v="Global Adaptabilities Conference Tables"/>
    <n v="674.35199999999998"/>
  </r>
  <r>
    <n v="7192"/>
    <s v="CA-2017-116918"/>
    <d v="2017-10-01T00:00:00"/>
    <d v="2017-10-06T00:00:00"/>
    <s v="Second Class"/>
    <s v="JK-15205"/>
    <s v="Jamie Kunitz"/>
    <s v="Consumer"/>
    <s v="United States"/>
    <s v="Hialeah"/>
    <x v="2"/>
    <x v="186"/>
    <x v="0"/>
    <s v="OFF-BI-10004140"/>
    <x v="1"/>
    <s v="Binders"/>
    <s v="Avery Non-Stick Binders"/>
    <n v="5.3879999999999999"/>
  </r>
  <r>
    <n v="7193"/>
    <s v="CA-2017-116918"/>
    <d v="2017-10-01T00:00:00"/>
    <d v="2017-10-06T00:00:00"/>
    <s v="Second Class"/>
    <s v="JK-15205"/>
    <s v="Jamie Kunitz"/>
    <s v="Consumer"/>
    <s v="United States"/>
    <s v="Hialeah"/>
    <x v="2"/>
    <x v="186"/>
    <x v="0"/>
    <s v="OFF-AR-10003631"/>
    <x v="1"/>
    <s v="Art"/>
    <s v="Staples in misc. colors"/>
    <n v="30.975999999999999"/>
  </r>
  <r>
    <n v="7194"/>
    <s v="CA-2017-110492"/>
    <d v="2017-02-12T00:00:00"/>
    <d v="2017-02-14T00:00:00"/>
    <s v="First Class"/>
    <s v="JS-15880"/>
    <s v="John Stevenson"/>
    <s v="Consumer"/>
    <s v="United States"/>
    <s v="Atlanta"/>
    <x v="32"/>
    <x v="148"/>
    <x v="0"/>
    <s v="OFF-ST-10003716"/>
    <x v="1"/>
    <s v="Storage"/>
    <s v="Tennsco Double-Tier Lockers"/>
    <n v="1350.12"/>
  </r>
  <r>
    <n v="7195"/>
    <s v="CA-2017-110492"/>
    <d v="2017-02-12T00:00:00"/>
    <d v="2017-02-14T00:00:00"/>
    <s v="First Class"/>
    <s v="JS-15880"/>
    <s v="John Stevenson"/>
    <s v="Consumer"/>
    <s v="United States"/>
    <s v="Atlanta"/>
    <x v="32"/>
    <x v="148"/>
    <x v="0"/>
    <s v="OFF-BI-10003274"/>
    <x v="1"/>
    <s v="Binders"/>
    <s v="Avery Durable Slant Ring Binders, No Labels"/>
    <n v="15.92"/>
  </r>
  <r>
    <n v="7196"/>
    <s v="CA-2017-147683"/>
    <d v="2017-11-13T00:00:00"/>
    <d v="2017-11-17T00:00:00"/>
    <s v="Standard Class"/>
    <s v="PO-19180"/>
    <s v="Philisse Overcash"/>
    <s v="Home Office"/>
    <s v="United States"/>
    <s v="Seattle"/>
    <x v="4"/>
    <x v="5"/>
    <x v="1"/>
    <s v="FUR-FU-10004848"/>
    <x v="0"/>
    <s v="Furnishings"/>
    <s v="DAX Solid Wood Frames"/>
    <n v="19.54"/>
  </r>
  <r>
    <n v="7197"/>
    <s v="CA-2015-116785"/>
    <d v="2015-04-26T00:00:00"/>
    <d v="2015-04-30T00:00:00"/>
    <s v="Standard Class"/>
    <s v="MH-17290"/>
    <s v="Marc Harrigan"/>
    <s v="Home Office"/>
    <s v="United States"/>
    <s v="Los Angeles"/>
    <x v="1"/>
    <x v="1"/>
    <x v="1"/>
    <s v="OFF-AR-10003504"/>
    <x v="1"/>
    <s v="Art"/>
    <s v="Newell 347"/>
    <n v="21.4"/>
  </r>
  <r>
    <n v="7198"/>
    <s v="CA-2015-116785"/>
    <d v="2015-04-26T00:00:00"/>
    <d v="2015-04-30T00:00:00"/>
    <s v="Standard Class"/>
    <s v="MH-17290"/>
    <s v="Marc Harrigan"/>
    <s v="Home Office"/>
    <s v="United States"/>
    <s v="Los Angeles"/>
    <x v="1"/>
    <x v="1"/>
    <x v="1"/>
    <s v="OFF-LA-10000305"/>
    <x v="1"/>
    <s v="Labels"/>
    <s v="Avery 495"/>
    <n v="12.6"/>
  </r>
  <r>
    <n v="7199"/>
    <s v="US-2016-156797"/>
    <d v="2016-08-11T00:00:00"/>
    <d v="2016-08-15T00:00:00"/>
    <s v="Standard Class"/>
    <s v="PO-19180"/>
    <s v="Philisse Overcash"/>
    <s v="Home Office"/>
    <s v="United States"/>
    <s v="New York City"/>
    <x v="15"/>
    <x v="45"/>
    <x v="3"/>
    <s v="OFF-AR-10001427"/>
    <x v="1"/>
    <s v="Art"/>
    <s v="Newell 330"/>
    <n v="11.96"/>
  </r>
  <r>
    <n v="7200"/>
    <s v="US-2016-156797"/>
    <d v="2016-08-11T00:00:00"/>
    <d v="2016-08-15T00:00:00"/>
    <s v="Standard Class"/>
    <s v="PO-19180"/>
    <s v="Philisse Overcash"/>
    <s v="Home Office"/>
    <s v="United States"/>
    <s v="New York City"/>
    <x v="15"/>
    <x v="45"/>
    <x v="3"/>
    <s v="TEC-PH-10004614"/>
    <x v="2"/>
    <s v="Phones"/>
    <s v="AT&amp;T 841000 Phone"/>
    <n v="138"/>
  </r>
  <r>
    <n v="7201"/>
    <s v="CA-2017-104276"/>
    <d v="2017-11-27T00:00:00"/>
    <d v="2017-12-03T00:00:00"/>
    <s v="Standard Class"/>
    <s v="HF-14995"/>
    <s v="Herbert Flentye"/>
    <s v="Consumer"/>
    <s v="United States"/>
    <s v="Fort Lauderdale"/>
    <x v="2"/>
    <x v="2"/>
    <x v="0"/>
    <s v="TEC-PH-10001944"/>
    <x v="2"/>
    <s v="Phones"/>
    <s v="Wi-Ex zBoost YX540 Cellular Phone Signal Booster"/>
    <n v="116.76"/>
  </r>
  <r>
    <n v="7202"/>
    <s v="CA-2017-104276"/>
    <d v="2017-11-27T00:00:00"/>
    <d v="2017-12-03T00:00:00"/>
    <s v="Standard Class"/>
    <s v="HF-14995"/>
    <s v="Herbert Flentye"/>
    <s v="Consumer"/>
    <s v="United States"/>
    <s v="Fort Lauderdale"/>
    <x v="2"/>
    <x v="2"/>
    <x v="0"/>
    <s v="FUR-TA-10001039"/>
    <x v="0"/>
    <s v="Tables"/>
    <s v="KI Adjustable-Height Table"/>
    <n v="331.02300000000002"/>
  </r>
  <r>
    <n v="7203"/>
    <s v="CA-2017-120369"/>
    <d v="2017-10-28T00:00:00"/>
    <d v="2017-10-28T00:00:00"/>
    <s v="Same Day"/>
    <s v="VB-21745"/>
    <s v="Victoria Brennan"/>
    <s v="Corporate"/>
    <s v="United States"/>
    <s v="Rochester"/>
    <x v="15"/>
    <x v="144"/>
    <x v="3"/>
    <s v="FUR-FU-10003806"/>
    <x v="0"/>
    <s v="Furnishings"/>
    <s v="Tenex Chairmat w/ Average Lip, 45&quot; x 53&quot;"/>
    <n v="756.8"/>
  </r>
  <r>
    <n v="7204"/>
    <s v="CA-2015-118276"/>
    <d v="2015-12-29T00:00:00"/>
    <d v="2016-01-02T00:00:00"/>
    <s v="Standard Class"/>
    <s v="MG-17890"/>
    <s v="Michael Granlund"/>
    <s v="Home Office"/>
    <s v="United States"/>
    <s v="Saint Charles"/>
    <x v="10"/>
    <x v="585"/>
    <x v="2"/>
    <s v="FUR-FU-10002111"/>
    <x v="0"/>
    <s v="Furnishings"/>
    <s v="Master Caster Door Stop, Large Brown"/>
    <n v="8.7360000000000007"/>
  </r>
  <r>
    <n v="7205"/>
    <s v="CA-2016-136658"/>
    <d v="2016-09-10T00:00:00"/>
    <d v="2016-09-17T00:00:00"/>
    <s v="Standard Class"/>
    <s v="BO-11425"/>
    <s v="Bobby Odegard"/>
    <s v="Consumer"/>
    <s v="United States"/>
    <s v="New York City"/>
    <x v="15"/>
    <x v="23"/>
    <x v="3"/>
    <s v="OFF-AR-10000817"/>
    <x v="1"/>
    <s v="Art"/>
    <s v="Manco Dry-Lighter Erasable Highlighter"/>
    <n v="6.08"/>
  </r>
  <r>
    <n v="7206"/>
    <s v="CA-2018-137414"/>
    <d v="2018-10-02T00:00:00"/>
    <d v="2018-10-06T00:00:00"/>
    <s v="Standard Class"/>
    <s v="CM-12115"/>
    <s v="Chad McGuire"/>
    <s v="Consumer"/>
    <s v="United States"/>
    <s v="San Francisco"/>
    <x v="1"/>
    <x v="9"/>
    <x v="1"/>
    <s v="FUR-FU-10001424"/>
    <x v="0"/>
    <s v="Furnishings"/>
    <s v="Dax Clear Box Frame"/>
    <n v="17.46"/>
  </r>
  <r>
    <n v="7207"/>
    <s v="CA-2018-137414"/>
    <d v="2018-10-02T00:00:00"/>
    <d v="2018-10-06T00:00:00"/>
    <s v="Standard Class"/>
    <s v="CM-12115"/>
    <s v="Chad McGuire"/>
    <s v="Consumer"/>
    <s v="United States"/>
    <s v="San Francisco"/>
    <x v="1"/>
    <x v="9"/>
    <x v="1"/>
    <s v="TEC-MA-10002930"/>
    <x v="2"/>
    <s v="Machines"/>
    <s v="Ricoh - Ink Collector Unit for GX3000 Series Printers"/>
    <n v="369.16"/>
  </r>
  <r>
    <n v="7208"/>
    <s v="CA-2017-143476"/>
    <d v="2017-09-11T00:00:00"/>
    <d v="2017-09-13T00:00:00"/>
    <s v="First Class"/>
    <s v="LC-16930"/>
    <s v="Linda Cazamias"/>
    <s v="Corporate"/>
    <s v="United States"/>
    <s v="Phoenix"/>
    <x v="16"/>
    <x v="51"/>
    <x v="1"/>
    <s v="OFF-AR-10003759"/>
    <x v="1"/>
    <s v="Art"/>
    <s v="Crayola Anti Dust Chalk, 12/Pack"/>
    <n v="2.9119999999999999"/>
  </r>
  <r>
    <n v="7209"/>
    <s v="CA-2017-143476"/>
    <d v="2017-09-11T00:00:00"/>
    <d v="2017-09-13T00:00:00"/>
    <s v="First Class"/>
    <s v="LC-16930"/>
    <s v="Linda Cazamias"/>
    <s v="Corporate"/>
    <s v="United States"/>
    <s v="Phoenix"/>
    <x v="16"/>
    <x v="51"/>
    <x v="1"/>
    <s v="OFF-PA-10001837"/>
    <x v="1"/>
    <s v="Paper"/>
    <s v="Xerox 1976"/>
    <n v="20.736000000000001"/>
  </r>
  <r>
    <n v="7210"/>
    <s v="CA-2017-143476"/>
    <d v="2017-09-11T00:00:00"/>
    <d v="2017-09-13T00:00:00"/>
    <s v="First Class"/>
    <s v="LC-16930"/>
    <s v="Linda Cazamias"/>
    <s v="Corporate"/>
    <s v="United States"/>
    <s v="Phoenix"/>
    <x v="16"/>
    <x v="51"/>
    <x v="1"/>
    <s v="OFF-PA-10001667"/>
    <x v="1"/>
    <s v="Paper"/>
    <s v="Great White Multi-Use Recycled Paper (20Lb. and 84 Bright)"/>
    <n v="9.5679999999999996"/>
  </r>
  <r>
    <n v="7211"/>
    <s v="US-2017-119046"/>
    <d v="2017-06-02T00:00:00"/>
    <d v="2017-06-06T00:00:00"/>
    <s v="Standard Class"/>
    <s v="EH-13765"/>
    <s v="Edward Hooks"/>
    <s v="Corporate"/>
    <s v="United States"/>
    <s v="Seattle"/>
    <x v="4"/>
    <x v="60"/>
    <x v="1"/>
    <s v="OFF-PA-10000246"/>
    <x v="1"/>
    <s v="Paper"/>
    <s v="Riverleaf Stik-Withit Designer Note Cubes"/>
    <n v="30.18"/>
  </r>
  <r>
    <n v="7212"/>
    <s v="US-2017-119046"/>
    <d v="2017-06-02T00:00:00"/>
    <d v="2017-06-06T00:00:00"/>
    <s v="Standard Class"/>
    <s v="EH-13765"/>
    <s v="Edward Hooks"/>
    <s v="Corporate"/>
    <s v="United States"/>
    <s v="Seattle"/>
    <x v="4"/>
    <x v="60"/>
    <x v="1"/>
    <s v="OFF-BI-10001078"/>
    <x v="1"/>
    <s v="Binders"/>
    <s v="Acco PRESSTEX Data Binder with Storage Hooks, Dark Blue, 14 7/8&quot; X 11&quot;"/>
    <n v="51.648000000000003"/>
  </r>
  <r>
    <n v="7213"/>
    <s v="US-2017-119046"/>
    <d v="2017-06-02T00:00:00"/>
    <d v="2017-06-06T00:00:00"/>
    <s v="Standard Class"/>
    <s v="EH-13765"/>
    <s v="Edward Hooks"/>
    <s v="Corporate"/>
    <s v="United States"/>
    <s v="Seattle"/>
    <x v="4"/>
    <x v="60"/>
    <x v="1"/>
    <s v="OFF-BI-10000138"/>
    <x v="1"/>
    <s v="Binders"/>
    <s v="Acco Translucent Poly Ring Binders"/>
    <n v="11.231999999999999"/>
  </r>
  <r>
    <n v="7214"/>
    <s v="CA-2018-154949"/>
    <d v="2018-10-15T00:00:00"/>
    <d v="2018-10-19T00:00:00"/>
    <s v="Standard Class"/>
    <s v="MC-17275"/>
    <s v="Marc Crier"/>
    <s v="Consumer"/>
    <s v="United States"/>
    <s v="Camarillo"/>
    <x v="1"/>
    <x v="586"/>
    <x v="1"/>
    <s v="OFF-LA-10002034"/>
    <x v="1"/>
    <s v="Labels"/>
    <s v="Avery 478"/>
    <n v="14.73"/>
  </r>
  <r>
    <n v="7215"/>
    <s v="CA-2016-103072"/>
    <d v="2016-09-27T00:00:00"/>
    <d v="2016-09-30T00:00:00"/>
    <s v="Second Class"/>
    <s v="HW-14935"/>
    <s v="Helen Wasserman"/>
    <s v="Corporate"/>
    <s v="United States"/>
    <s v="Detroit"/>
    <x v="12"/>
    <x v="185"/>
    <x v="2"/>
    <s v="OFF-AR-10000127"/>
    <x v="1"/>
    <s v="Art"/>
    <s v="Newell 321"/>
    <n v="16.399999999999999"/>
  </r>
  <r>
    <n v="7216"/>
    <s v="CA-2016-103072"/>
    <d v="2016-09-27T00:00:00"/>
    <d v="2016-09-30T00:00:00"/>
    <s v="Second Class"/>
    <s v="HW-14935"/>
    <s v="Helen Wasserman"/>
    <s v="Corporate"/>
    <s v="United States"/>
    <s v="Detroit"/>
    <x v="12"/>
    <x v="185"/>
    <x v="2"/>
    <s v="OFF-PA-10003172"/>
    <x v="1"/>
    <s v="Paper"/>
    <s v="Xerox 1996"/>
    <n v="25.92"/>
  </r>
  <r>
    <n v="7217"/>
    <s v="CA-2016-150770"/>
    <d v="2016-05-03T00:00:00"/>
    <d v="2016-05-06T00:00:00"/>
    <s v="First Class"/>
    <s v="LC-16870"/>
    <s v="Lena Cacioppo"/>
    <s v="Consumer"/>
    <s v="United States"/>
    <s v="San Francisco"/>
    <x v="1"/>
    <x v="9"/>
    <x v="1"/>
    <s v="OFF-AR-10001246"/>
    <x v="1"/>
    <s v="Art"/>
    <s v="Newell 317"/>
    <n v="8.82"/>
  </r>
  <r>
    <n v="7218"/>
    <s v="CA-2016-150770"/>
    <d v="2016-05-03T00:00:00"/>
    <d v="2016-05-06T00:00:00"/>
    <s v="First Class"/>
    <s v="LC-16870"/>
    <s v="Lena Cacioppo"/>
    <s v="Consumer"/>
    <s v="United States"/>
    <s v="San Francisco"/>
    <x v="1"/>
    <x v="9"/>
    <x v="1"/>
    <s v="OFF-BI-10002026"/>
    <x v="1"/>
    <s v="Binders"/>
    <s v="Ibico Recycled Linen-Style Covers"/>
    <n v="62.496000000000002"/>
  </r>
  <r>
    <n v="7219"/>
    <s v="CA-2016-150770"/>
    <d v="2016-05-03T00:00:00"/>
    <d v="2016-05-06T00:00:00"/>
    <s v="First Class"/>
    <s v="LC-16870"/>
    <s v="Lena Cacioppo"/>
    <s v="Consumer"/>
    <s v="United States"/>
    <s v="San Francisco"/>
    <x v="1"/>
    <x v="9"/>
    <x v="1"/>
    <s v="TEC-AC-10000844"/>
    <x v="2"/>
    <s v="Accessories"/>
    <s v="LogitechÂ Gaming G510s - Keyboard"/>
    <n v="339.96"/>
  </r>
  <r>
    <n v="7220"/>
    <s v="CA-2016-150770"/>
    <d v="2016-05-03T00:00:00"/>
    <d v="2016-05-06T00:00:00"/>
    <s v="First Class"/>
    <s v="LC-16870"/>
    <s v="Lena Cacioppo"/>
    <s v="Consumer"/>
    <s v="United States"/>
    <s v="San Francisco"/>
    <x v="1"/>
    <x v="9"/>
    <x v="1"/>
    <s v="OFF-BI-10001575"/>
    <x v="1"/>
    <s v="Binders"/>
    <s v="GBC Linen Binding Covers"/>
    <n v="49.567999999999998"/>
  </r>
  <r>
    <n v="7221"/>
    <s v="CA-2018-154760"/>
    <d v="2018-01-09T00:00:00"/>
    <d v="2018-01-13T00:00:00"/>
    <s v="Standard Class"/>
    <s v="BP-11290"/>
    <s v="Beth Paige"/>
    <s v="Consumer"/>
    <s v="United States"/>
    <s v="Philadelphia"/>
    <x v="9"/>
    <x v="11"/>
    <x v="3"/>
    <s v="OFF-BI-10004632"/>
    <x v="1"/>
    <s v="Binders"/>
    <s v="Ibico Hi-Tech Manual Binding System"/>
    <n v="274.49099999999999"/>
  </r>
  <r>
    <n v="7222"/>
    <s v="US-2018-104437"/>
    <d v="2018-01-27T00:00:00"/>
    <d v="2018-01-31T00:00:00"/>
    <s v="Standard Class"/>
    <s v="TG-21310"/>
    <s v="Toby Gnade"/>
    <s v="Consumer"/>
    <s v="United States"/>
    <s v="New York City"/>
    <x v="15"/>
    <x v="45"/>
    <x v="3"/>
    <s v="TEC-PH-10000193"/>
    <x v="2"/>
    <s v="Phones"/>
    <s v="Jensen SMPS-640 -Â speaker phone"/>
    <n v="137.94"/>
  </r>
  <r>
    <n v="7223"/>
    <s v="CA-2018-113075"/>
    <d v="2018-09-02T00:00:00"/>
    <d v="2018-09-06T00:00:00"/>
    <s v="Standard Class"/>
    <s v="MC-18100"/>
    <s v="Mick Crebagga"/>
    <s v="Consumer"/>
    <s v="United States"/>
    <s v="Chicago"/>
    <x v="10"/>
    <x v="36"/>
    <x v="2"/>
    <s v="TEC-AC-10003441"/>
    <x v="2"/>
    <s v="Accessories"/>
    <s v="Kingston Digital DataTraveler 32GB USB 2.0"/>
    <n v="40.68"/>
  </r>
  <r>
    <n v="7224"/>
    <s v="CA-2017-109953"/>
    <d v="2017-07-14T00:00:00"/>
    <d v="2017-07-18T00:00:00"/>
    <s v="Standard Class"/>
    <s v="RB-19360"/>
    <s v="Raymond Buch"/>
    <s v="Consumer"/>
    <s v="United States"/>
    <s v="San Francisco"/>
    <x v="1"/>
    <x v="34"/>
    <x v="1"/>
    <s v="TEC-PH-10004093"/>
    <x v="2"/>
    <s v="Phones"/>
    <s v="Panasonic Kx-TS550"/>
    <n v="110.376"/>
  </r>
  <r>
    <n v="7225"/>
    <s v="CA-2017-109953"/>
    <d v="2017-07-14T00:00:00"/>
    <d v="2017-07-18T00:00:00"/>
    <s v="Standard Class"/>
    <s v="RB-19360"/>
    <s v="Raymond Buch"/>
    <s v="Consumer"/>
    <s v="United States"/>
    <s v="San Francisco"/>
    <x v="1"/>
    <x v="34"/>
    <x v="1"/>
    <s v="OFF-AP-10002998"/>
    <x v="1"/>
    <s v="Appliances"/>
    <s v="Holmes 99% HEPA Air Purifier"/>
    <n v="151.62"/>
  </r>
  <r>
    <n v="7226"/>
    <s v="CA-2017-109953"/>
    <d v="2017-07-14T00:00:00"/>
    <d v="2017-07-18T00:00:00"/>
    <s v="Standard Class"/>
    <s v="RB-19360"/>
    <s v="Raymond Buch"/>
    <s v="Consumer"/>
    <s v="United States"/>
    <s v="San Francisco"/>
    <x v="1"/>
    <x v="34"/>
    <x v="1"/>
    <s v="FUR-FU-10000073"/>
    <x v="0"/>
    <s v="Furnishings"/>
    <s v="Deflect-O Glasstique Clear Desk Accessories"/>
    <n v="30.8"/>
  </r>
  <r>
    <n v="7227"/>
    <s v="CA-2018-127397"/>
    <d v="2018-02-24T00:00:00"/>
    <d v="2018-02-28T00:00:00"/>
    <s v="Standard Class"/>
    <s v="ES-14080"/>
    <s v="Erin Smith"/>
    <s v="Corporate"/>
    <s v="United States"/>
    <s v="Philadelphia"/>
    <x v="9"/>
    <x v="63"/>
    <x v="3"/>
    <s v="OFF-PA-10001125"/>
    <x v="1"/>
    <s v="Paper"/>
    <s v="Xerox 1988"/>
    <n v="123.92"/>
  </r>
  <r>
    <n v="7228"/>
    <s v="CA-2018-127397"/>
    <d v="2018-02-24T00:00:00"/>
    <d v="2018-02-28T00:00:00"/>
    <s v="Standard Class"/>
    <s v="ES-14080"/>
    <s v="Erin Smith"/>
    <s v="Corporate"/>
    <s v="United States"/>
    <s v="Philadelphia"/>
    <x v="9"/>
    <x v="63"/>
    <x v="3"/>
    <s v="TEC-AC-10003033"/>
    <x v="2"/>
    <s v="Accessories"/>
    <s v="Plantronics CS510 - Over-the-Head monaural Wireless Headset System"/>
    <n v="1319.8"/>
  </r>
  <r>
    <n v="7229"/>
    <s v="CA-2015-157546"/>
    <d v="2015-07-20T00:00:00"/>
    <d v="2015-07-22T00:00:00"/>
    <s v="First Class"/>
    <s v="RD-19720"/>
    <s v="Roger Demir"/>
    <s v="Consumer"/>
    <s v="United States"/>
    <s v="San Francisco"/>
    <x v="1"/>
    <x v="34"/>
    <x v="1"/>
    <s v="OFF-BI-10002498"/>
    <x v="1"/>
    <s v="Binders"/>
    <s v="Clear Mylar Reinforcing Strips"/>
    <n v="89.712000000000003"/>
  </r>
  <r>
    <n v="7230"/>
    <s v="CA-2015-157546"/>
    <d v="2015-07-20T00:00:00"/>
    <d v="2015-07-22T00:00:00"/>
    <s v="First Class"/>
    <s v="RD-19720"/>
    <s v="Roger Demir"/>
    <s v="Consumer"/>
    <s v="United States"/>
    <s v="San Francisco"/>
    <x v="1"/>
    <x v="34"/>
    <x v="1"/>
    <s v="OFF-PA-10004569"/>
    <x v="1"/>
    <s v="Paper"/>
    <s v="Wirebound Message Books, Two 4 1/4&quot; x 5&quot; Forms per Page"/>
    <n v="22.83"/>
  </r>
  <r>
    <n v="7231"/>
    <s v="CA-2018-153843"/>
    <d v="2018-03-13T00:00:00"/>
    <d v="2018-03-15T00:00:00"/>
    <s v="First Class"/>
    <s v="SC-20380"/>
    <s v="Shahid Collister"/>
    <s v="Consumer"/>
    <s v="United States"/>
    <s v="Fairfield"/>
    <x v="29"/>
    <x v="69"/>
    <x v="3"/>
    <s v="OFF-BI-10002353"/>
    <x v="1"/>
    <s v="Binders"/>
    <s v="GBC VeloBind Cover Sets"/>
    <n v="30.88"/>
  </r>
  <r>
    <n v="7232"/>
    <s v="CA-2018-153843"/>
    <d v="2018-03-13T00:00:00"/>
    <d v="2018-03-15T00:00:00"/>
    <s v="First Class"/>
    <s v="SC-20380"/>
    <s v="Shahid Collister"/>
    <s v="Consumer"/>
    <s v="United States"/>
    <s v="Fairfield"/>
    <x v="29"/>
    <x v="69"/>
    <x v="3"/>
    <s v="OFF-AP-10001564"/>
    <x v="1"/>
    <s v="Appliances"/>
    <s v="Hoover Commercial Lightweight Upright Vacuum with E-Z Empty Dirt Cup"/>
    <n v="465.16"/>
  </r>
  <r>
    <n v="7233"/>
    <s v="CA-2018-153843"/>
    <d v="2018-03-13T00:00:00"/>
    <d v="2018-03-15T00:00:00"/>
    <s v="First Class"/>
    <s v="SC-20380"/>
    <s v="Shahid Collister"/>
    <s v="Consumer"/>
    <s v="United States"/>
    <s v="Fairfield"/>
    <x v="29"/>
    <x v="69"/>
    <x v="3"/>
    <s v="OFF-PA-10003673"/>
    <x v="1"/>
    <s v="Paper"/>
    <s v="Strathmore Photo Mount Cards"/>
    <n v="27.12"/>
  </r>
  <r>
    <n v="7234"/>
    <s v="CA-2017-137337"/>
    <d v="2017-03-08T00:00:00"/>
    <d v="2017-03-12T00:00:00"/>
    <s v="Standard Class"/>
    <s v="GB-14575"/>
    <s v="Giulietta Baptist"/>
    <s v="Consumer"/>
    <s v="United States"/>
    <s v="New York City"/>
    <x v="15"/>
    <x v="164"/>
    <x v="3"/>
    <s v="FUR-FU-10003347"/>
    <x v="0"/>
    <s v="Furnishings"/>
    <s v="Coloredge Poster Frame"/>
    <n v="113.6"/>
  </r>
  <r>
    <n v="7235"/>
    <s v="CA-2017-137337"/>
    <d v="2017-03-08T00:00:00"/>
    <d v="2017-03-12T00:00:00"/>
    <s v="Standard Class"/>
    <s v="GB-14575"/>
    <s v="Giulietta Baptist"/>
    <s v="Consumer"/>
    <s v="United States"/>
    <s v="New York City"/>
    <x v="15"/>
    <x v="164"/>
    <x v="3"/>
    <s v="OFF-PA-10001934"/>
    <x v="1"/>
    <s v="Paper"/>
    <s v="Xerox 1993"/>
    <n v="12.96"/>
  </r>
  <r>
    <n v="7236"/>
    <s v="CA-2017-137337"/>
    <d v="2017-03-08T00:00:00"/>
    <d v="2017-03-12T00:00:00"/>
    <s v="Standard Class"/>
    <s v="GB-14575"/>
    <s v="Giulietta Baptist"/>
    <s v="Consumer"/>
    <s v="United States"/>
    <s v="New York City"/>
    <x v="15"/>
    <x v="164"/>
    <x v="3"/>
    <s v="OFF-BI-10000632"/>
    <x v="1"/>
    <s v="Binders"/>
    <s v="Satellite Sectional Post Binders"/>
    <n v="69.456000000000003"/>
  </r>
  <r>
    <n v="7237"/>
    <s v="CA-2015-138737"/>
    <d v="2015-12-07T00:00:00"/>
    <d v="2015-12-10T00:00:00"/>
    <s v="First Class"/>
    <s v="FP-14320"/>
    <s v="Frank Preis"/>
    <s v="Consumer"/>
    <s v="United States"/>
    <s v="Los Angeles"/>
    <x v="1"/>
    <x v="13"/>
    <x v="1"/>
    <s v="OFF-AR-10003190"/>
    <x v="1"/>
    <s v="Art"/>
    <s v="Newell 32"/>
    <n v="8.64"/>
  </r>
  <r>
    <n v="7238"/>
    <s v="CA-2017-164924"/>
    <d v="2017-07-10T00:00:00"/>
    <d v="2017-07-10T00:00:00"/>
    <s v="Same Day"/>
    <s v="EA-14035"/>
    <s v="Erin Ashbrook"/>
    <s v="Corporate"/>
    <s v="United States"/>
    <s v="Philadelphia"/>
    <x v="9"/>
    <x v="105"/>
    <x v="3"/>
    <s v="TEC-MA-10000904"/>
    <x v="2"/>
    <s v="Machines"/>
    <s v="Brother MFC-9340CDW LED All-In-One Printer, Copier Scanner"/>
    <n v="341.99099999999999"/>
  </r>
  <r>
    <n v="7239"/>
    <s v="CA-2017-101651"/>
    <d v="2017-12-24T00:00:00"/>
    <d v="2017-12-30T00:00:00"/>
    <s v="Standard Class"/>
    <s v="SC-20305"/>
    <s v="Sean Christensen"/>
    <s v="Consumer"/>
    <s v="United States"/>
    <s v="San Jose"/>
    <x v="1"/>
    <x v="58"/>
    <x v="1"/>
    <s v="FUR-FU-10000771"/>
    <x v="0"/>
    <s v="Furnishings"/>
    <s v="Eldon 200 Class Desk Accessories, Smoke"/>
    <n v="43.96"/>
  </r>
  <r>
    <n v="7240"/>
    <s v="CA-2017-101651"/>
    <d v="2017-12-24T00:00:00"/>
    <d v="2017-12-30T00:00:00"/>
    <s v="Standard Class"/>
    <s v="SC-20305"/>
    <s v="Sean Christensen"/>
    <s v="Consumer"/>
    <s v="United States"/>
    <s v="San Jose"/>
    <x v="1"/>
    <x v="58"/>
    <x v="1"/>
    <s v="OFF-EN-10001990"/>
    <x v="1"/>
    <s v="Envelopes"/>
    <s v="Staple envelope"/>
    <n v="39.76"/>
  </r>
  <r>
    <n v="7241"/>
    <s v="CA-2018-136651"/>
    <d v="2018-04-23T00:00:00"/>
    <d v="2018-04-25T00:00:00"/>
    <s v="Second Class"/>
    <s v="JF-15355"/>
    <s v="Jay Fein"/>
    <s v="Consumer"/>
    <s v="United States"/>
    <s v="Pasadena"/>
    <x v="1"/>
    <x v="54"/>
    <x v="1"/>
    <s v="FUR-FU-10002445"/>
    <x v="0"/>
    <s v="Furnishings"/>
    <s v="DAX Two-Tone Rosewood/Black Document Frame, Desktop, 5 x 7"/>
    <n v="66.36"/>
  </r>
  <r>
    <n v="7242"/>
    <s v="CA-2018-136651"/>
    <d v="2018-04-23T00:00:00"/>
    <d v="2018-04-25T00:00:00"/>
    <s v="Second Class"/>
    <s v="JF-15355"/>
    <s v="Jay Fein"/>
    <s v="Consumer"/>
    <s v="United States"/>
    <s v="Pasadena"/>
    <x v="1"/>
    <x v="54"/>
    <x v="1"/>
    <s v="OFF-BI-10003638"/>
    <x v="1"/>
    <s v="Binders"/>
    <s v="GBC Durable Plastic Covers"/>
    <n v="92.88"/>
  </r>
  <r>
    <n v="7243"/>
    <s v="CA-2018-136651"/>
    <d v="2018-04-23T00:00:00"/>
    <d v="2018-04-25T00:00:00"/>
    <s v="Second Class"/>
    <s v="JF-15355"/>
    <s v="Jay Fein"/>
    <s v="Consumer"/>
    <s v="United States"/>
    <s v="Pasadena"/>
    <x v="1"/>
    <x v="54"/>
    <x v="1"/>
    <s v="FUR-FU-10004864"/>
    <x v="0"/>
    <s v="Furnishings"/>
    <s v="Eldon 500 Class Desk Accessories"/>
    <n v="24.14"/>
  </r>
  <r>
    <n v="7244"/>
    <s v="CA-2018-118892"/>
    <d v="2018-08-17T00:00:00"/>
    <d v="2018-08-22T00:00:00"/>
    <s v="Second Class"/>
    <s v="TP-21415"/>
    <s v="Tom Prescott"/>
    <s v="Consumer"/>
    <s v="United States"/>
    <s v="Philadelphia"/>
    <x v="9"/>
    <x v="63"/>
    <x v="3"/>
    <s v="FUR-CH-10002024"/>
    <x v="0"/>
    <s v="Chairs"/>
    <s v="HON 5400 Series Task Chairs for Big and Tall"/>
    <n v="4416.174"/>
  </r>
  <r>
    <n v="7245"/>
    <s v="US-2018-151127"/>
    <d v="2018-05-22T00:00:00"/>
    <d v="2018-05-25T00:00:00"/>
    <s v="First Class"/>
    <s v="RL-19615"/>
    <s v="Rob Lucas"/>
    <s v="Consumer"/>
    <s v="United States"/>
    <s v="Los Angeles"/>
    <x v="1"/>
    <x v="13"/>
    <x v="1"/>
    <s v="OFF-AR-10002445"/>
    <x v="1"/>
    <s v="Art"/>
    <s v="SANFORD Major Accent Highlighters"/>
    <n v="49.56"/>
  </r>
  <r>
    <n v="7246"/>
    <s v="CA-2018-145807"/>
    <d v="2018-02-09T00:00:00"/>
    <d v="2018-02-13T00:00:00"/>
    <s v="Standard Class"/>
    <s v="SB-20170"/>
    <s v="Sarah Bern"/>
    <s v="Consumer"/>
    <s v="United States"/>
    <s v="Los Angeles"/>
    <x v="1"/>
    <x v="3"/>
    <x v="1"/>
    <s v="OFF-ST-10001370"/>
    <x v="1"/>
    <s v="Storage"/>
    <s v="Sensible Storage WireTech Storage Systems"/>
    <n v="354.9"/>
  </r>
  <r>
    <n v="7247"/>
    <s v="US-2015-127978"/>
    <d v="2015-03-03T00:00:00"/>
    <d v="2015-03-08T00:00:00"/>
    <s v="Standard Class"/>
    <s v="JS-15595"/>
    <s v="Jill Stevenson"/>
    <s v="Corporate"/>
    <s v="United States"/>
    <s v="Columbus"/>
    <x v="24"/>
    <x v="47"/>
    <x v="3"/>
    <s v="OFF-LA-10000305"/>
    <x v="1"/>
    <s v="Labels"/>
    <s v="Avery 495"/>
    <n v="15.12"/>
  </r>
  <r>
    <n v="7248"/>
    <s v="US-2015-127978"/>
    <d v="2015-03-03T00:00:00"/>
    <d v="2015-03-08T00:00:00"/>
    <s v="Standard Class"/>
    <s v="JS-15595"/>
    <s v="Jill Stevenson"/>
    <s v="Corporate"/>
    <s v="United States"/>
    <s v="Columbus"/>
    <x v="24"/>
    <x v="47"/>
    <x v="3"/>
    <s v="FUR-BO-10001972"/>
    <x v="0"/>
    <s v="Bookcases"/>
    <s v="O'Sullivan 4-Shelf Bookcase in Odessa Pine"/>
    <n v="302.45"/>
  </r>
  <r>
    <n v="7249"/>
    <s v="US-2015-127978"/>
    <d v="2015-03-03T00:00:00"/>
    <d v="2015-03-08T00:00:00"/>
    <s v="Standard Class"/>
    <s v="JS-15595"/>
    <s v="Jill Stevenson"/>
    <s v="Corporate"/>
    <s v="United States"/>
    <s v="Columbus"/>
    <x v="24"/>
    <x v="47"/>
    <x v="3"/>
    <s v="OFF-ST-10002486"/>
    <x v="1"/>
    <s v="Storage"/>
    <s v="Eldon Shelf Savers Cubes and Bins"/>
    <n v="44.671999999999997"/>
  </r>
  <r>
    <n v="7250"/>
    <s v="CA-2016-158491"/>
    <d v="2016-06-04T00:00:00"/>
    <d v="2016-06-09T00:00:00"/>
    <s v="Second Class"/>
    <s v="BP-11155"/>
    <s v="Becky Pak"/>
    <s v="Consumer"/>
    <s v="United States"/>
    <s v="Los Angeles"/>
    <x v="1"/>
    <x v="141"/>
    <x v="1"/>
    <s v="TEC-AC-10001874"/>
    <x v="2"/>
    <s v="Accessories"/>
    <s v="Logitech Wireless Anywhere Mouse MX for PC and Mac"/>
    <n v="119.98"/>
  </r>
  <r>
    <n v="7251"/>
    <s v="CA-2016-158491"/>
    <d v="2016-06-04T00:00:00"/>
    <d v="2016-06-09T00:00:00"/>
    <s v="Second Class"/>
    <s v="BP-11155"/>
    <s v="Becky Pak"/>
    <s v="Consumer"/>
    <s v="United States"/>
    <s v="Los Angeles"/>
    <x v="1"/>
    <x v="141"/>
    <x v="1"/>
    <s v="TEC-AC-10003870"/>
    <x v="2"/>
    <s v="Accessories"/>
    <s v="LogitechÂ Z-906 Speaker sys - home theater - 5.1-CH"/>
    <n v="989.97"/>
  </r>
  <r>
    <n v="7252"/>
    <s v="CA-2017-116764"/>
    <d v="2017-08-27T00:00:00"/>
    <d v="2017-09-02T00:00:00"/>
    <s v="Standard Class"/>
    <s v="EM-13825"/>
    <s v="Elizabeth Moffitt"/>
    <s v="Corporate"/>
    <s v="United States"/>
    <s v="Hollywood"/>
    <x v="2"/>
    <x v="474"/>
    <x v="0"/>
    <s v="OFF-LA-10002473"/>
    <x v="1"/>
    <s v="Labels"/>
    <s v="Avery 484"/>
    <n v="9.2159999999999993"/>
  </r>
  <r>
    <n v="7253"/>
    <s v="CA-2017-152457"/>
    <d v="2017-09-12T00:00:00"/>
    <d v="2017-09-18T00:00:00"/>
    <s v="Standard Class"/>
    <s v="SC-20695"/>
    <s v="Steve Chapman"/>
    <s v="Corporate"/>
    <s v="United States"/>
    <s v="Roseville"/>
    <x v="12"/>
    <x v="526"/>
    <x v="2"/>
    <s v="OFF-PA-10003790"/>
    <x v="1"/>
    <s v="Paper"/>
    <s v="Xerox 1991"/>
    <n v="68.52"/>
  </r>
  <r>
    <n v="7254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AP-10002684"/>
    <x v="1"/>
    <s v="Appliances"/>
    <s v="Acco 7-Outlet Masterpiece Power Center, Wihtout Fax/Phone Line Protection"/>
    <n v="364.74"/>
  </r>
  <r>
    <n v="7255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FUR-FU-10001037"/>
    <x v="0"/>
    <s v="Furnishings"/>
    <s v="DAX Charcoal/Nickel-Tone Document Frame, 5 x 7"/>
    <n v="47.4"/>
  </r>
  <r>
    <n v="7256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ST-10000876"/>
    <x v="1"/>
    <s v="Storage"/>
    <s v="Eldon Simplefile Box Office"/>
    <n v="49.76"/>
  </r>
  <r>
    <n v="7257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AR-10003732"/>
    <x v="1"/>
    <s v="Art"/>
    <s v="Newell 333"/>
    <n v="5.56"/>
  </r>
  <r>
    <n v="7258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PA-10000994"/>
    <x v="1"/>
    <s v="Paper"/>
    <s v="Xerox 1915"/>
    <n v="629.1"/>
  </r>
  <r>
    <n v="7259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AR-10000940"/>
    <x v="1"/>
    <s v="Art"/>
    <s v="Newell 343"/>
    <n v="14.7"/>
  </r>
  <r>
    <n v="7260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OFF-PA-10004888"/>
    <x v="1"/>
    <s v="Paper"/>
    <s v="Xerox 217"/>
    <n v="45.36"/>
  </r>
  <r>
    <n v="7261"/>
    <s v="CA-2017-152730"/>
    <d v="2017-05-30T00:00:00"/>
    <d v="2017-06-04T00:00:00"/>
    <s v="Standard Class"/>
    <s v="EM-14140"/>
    <s v="Eugene Moren"/>
    <s v="Home Office"/>
    <s v="United States"/>
    <s v="Superior"/>
    <x v="6"/>
    <x v="469"/>
    <x v="2"/>
    <s v="TEC-PH-10000441"/>
    <x v="2"/>
    <s v="Phones"/>
    <s v="VTech DS6151"/>
    <n v="125.99"/>
  </r>
  <r>
    <n v="7262"/>
    <s v="CA-2018-137001"/>
    <d v="2018-06-10T00:00:00"/>
    <d v="2018-06-13T00:00:00"/>
    <s v="Second Class"/>
    <s v="GZ-14545"/>
    <s v="George Zrebassa"/>
    <s v="Corporate"/>
    <s v="United States"/>
    <s v="Thousand Oaks"/>
    <x v="1"/>
    <x v="379"/>
    <x v="1"/>
    <s v="OFF-AR-10001231"/>
    <x v="1"/>
    <s v="Art"/>
    <s v="Sanford EarthWrite Recycled Pencils, Medium Soft, #2"/>
    <n v="14.7"/>
  </r>
  <r>
    <n v="7263"/>
    <s v="CA-2018-156363"/>
    <d v="2018-10-22T00:00:00"/>
    <d v="2018-10-28T00:00:00"/>
    <s v="Standard Class"/>
    <s v="ML-17395"/>
    <s v="Marina Lichtenstein"/>
    <s v="Corporate"/>
    <s v="United States"/>
    <s v="Philadelphia"/>
    <x v="9"/>
    <x v="63"/>
    <x v="3"/>
    <s v="TEC-PH-10003988"/>
    <x v="2"/>
    <s v="Phones"/>
    <s v="LF Elite 3D Dazzle Designer Hard Case Cover, Lf Stylus Pen and Wiper For Apple Iphone 5c Mini Lite"/>
    <n v="32.700000000000003"/>
  </r>
  <r>
    <n v="7264"/>
    <s v="CA-2018-156363"/>
    <d v="2018-10-22T00:00:00"/>
    <d v="2018-10-28T00:00:00"/>
    <s v="Standard Class"/>
    <s v="ML-17395"/>
    <s v="Marina Lichtenstein"/>
    <s v="Corporate"/>
    <s v="United States"/>
    <s v="Philadelphia"/>
    <x v="9"/>
    <x v="63"/>
    <x v="3"/>
    <s v="OFF-EN-10003068"/>
    <x v="1"/>
    <s v="Envelopes"/>
    <s v="#6 3/4 Gummed Flap White Envelopes"/>
    <n v="31.68"/>
  </r>
  <r>
    <n v="7265"/>
    <s v="CA-2018-122056"/>
    <d v="2018-06-13T00:00:00"/>
    <d v="2018-06-17T00:00:00"/>
    <s v="Standard Class"/>
    <s v="PG-18895"/>
    <s v="Paul Gonzalez"/>
    <s v="Consumer"/>
    <s v="United States"/>
    <s v="Springfield"/>
    <x v="17"/>
    <x v="28"/>
    <x v="0"/>
    <s v="OFF-AR-10004260"/>
    <x v="1"/>
    <s v="Art"/>
    <s v="Boston 1799 Powerhouse Electric Pencil Sharpener"/>
    <n v="181.86"/>
  </r>
  <r>
    <n v="7266"/>
    <s v="US-2015-143721"/>
    <d v="2015-11-23T00:00:00"/>
    <d v="2015-11-26T00:00:00"/>
    <s v="Second Class"/>
    <s v="DK-12835"/>
    <s v="Damala Kotsonis"/>
    <s v="Corporate"/>
    <s v="United States"/>
    <s v="Houston"/>
    <x v="5"/>
    <x v="14"/>
    <x v="2"/>
    <s v="FUR-CH-10001973"/>
    <x v="0"/>
    <s v="Chairs"/>
    <s v="Office Star Flex Back Scooter Chair with White Frame"/>
    <n v="155.37200000000001"/>
  </r>
  <r>
    <n v="7267"/>
    <s v="CA-2018-122987"/>
    <d v="2018-08-16T00:00:00"/>
    <d v="2018-08-16T00:00:00"/>
    <s v="Same Day"/>
    <s v="SJ-20215"/>
    <s v="Sarah Jordon"/>
    <s v="Consumer"/>
    <s v="United States"/>
    <s v="Columbia"/>
    <x v="18"/>
    <x v="84"/>
    <x v="0"/>
    <s v="OFF-BI-10002824"/>
    <x v="1"/>
    <s v="Binders"/>
    <s v="Recycled Easel Ring Binders"/>
    <n v="13.428000000000001"/>
  </r>
  <r>
    <n v="7268"/>
    <s v="CA-2018-122987"/>
    <d v="2018-08-16T00:00:00"/>
    <d v="2018-08-16T00:00:00"/>
    <s v="Same Day"/>
    <s v="SJ-20215"/>
    <s v="Sarah Jordon"/>
    <s v="Consumer"/>
    <s v="United States"/>
    <s v="Columbia"/>
    <x v="18"/>
    <x v="84"/>
    <x v="0"/>
    <s v="OFF-ST-10004950"/>
    <x v="1"/>
    <s v="Storage"/>
    <s v="Acco Perma 3000 Stacking Storage Drawers"/>
    <n v="67.135999999999996"/>
  </r>
  <r>
    <n v="7269"/>
    <s v="CA-2017-133368"/>
    <d v="2017-01-14T00:00:00"/>
    <d v="2017-01-20T00:00:00"/>
    <s v="Standard Class"/>
    <s v="AG-10675"/>
    <s v="Anna Gayman"/>
    <s v="Consumer"/>
    <s v="United States"/>
    <s v="Concord"/>
    <x v="3"/>
    <x v="4"/>
    <x v="0"/>
    <s v="OFF-PA-10004039"/>
    <x v="1"/>
    <s v="Paper"/>
    <s v="Xerox 1882"/>
    <n v="89.567999999999998"/>
  </r>
  <r>
    <n v="7270"/>
    <s v="CA-2017-133368"/>
    <d v="2017-01-14T00:00:00"/>
    <d v="2017-01-20T00:00:00"/>
    <s v="Standard Class"/>
    <s v="AG-10675"/>
    <s v="Anna Gayman"/>
    <s v="Consumer"/>
    <s v="United States"/>
    <s v="Concord"/>
    <x v="3"/>
    <x v="4"/>
    <x v="0"/>
    <s v="FUR-FU-10003374"/>
    <x v="0"/>
    <s v="Furnishings"/>
    <s v="Electrix Fluorescent Magnifier Lamps &amp; Weighted Base"/>
    <n v="315.77600000000001"/>
  </r>
  <r>
    <n v="7271"/>
    <s v="CA-2017-123337"/>
    <d v="2017-09-16T00:00:00"/>
    <d v="2017-09-22T00:00:00"/>
    <s v="Standard Class"/>
    <s v="KD-16495"/>
    <s v="Keith Dawkins"/>
    <s v="Corporate"/>
    <s v="United States"/>
    <s v="San Jose"/>
    <x v="1"/>
    <x v="58"/>
    <x v="1"/>
    <s v="FUR-BO-10001918"/>
    <x v="0"/>
    <s v="Bookcases"/>
    <s v="Sauder Forest Hills Library with Doors, Woodland Oak Finish"/>
    <n v="273.666"/>
  </r>
  <r>
    <n v="7272"/>
    <s v="CA-2017-123337"/>
    <d v="2017-09-16T00:00:00"/>
    <d v="2017-09-22T00:00:00"/>
    <s v="Standard Class"/>
    <s v="KD-16495"/>
    <s v="Keith Dawkins"/>
    <s v="Corporate"/>
    <s v="United States"/>
    <s v="San Jose"/>
    <x v="1"/>
    <x v="58"/>
    <x v="1"/>
    <s v="OFF-AP-10002287"/>
    <x v="1"/>
    <s v="Appliances"/>
    <s v="Eureka Sanitaire  Multi-Pro Heavy-Duty Upright, Disposable Bags"/>
    <n v="17.48"/>
  </r>
  <r>
    <n v="7273"/>
    <s v="US-2017-150357"/>
    <d v="2017-10-10T00:00:00"/>
    <d v="2017-10-14T00:00:00"/>
    <s v="Standard Class"/>
    <s v="EB-13975"/>
    <s v="Erica Bern"/>
    <s v="Corporate"/>
    <s v="United States"/>
    <s v="Greensboro"/>
    <x v="3"/>
    <x v="306"/>
    <x v="0"/>
    <s v="OFF-SU-10004498"/>
    <x v="1"/>
    <s v="Supplies"/>
    <s v="Martin-Yale Premier Letter Opener"/>
    <n v="20.608000000000001"/>
  </r>
  <r>
    <n v="7274"/>
    <s v="US-2017-150357"/>
    <d v="2017-10-10T00:00:00"/>
    <d v="2017-10-14T00:00:00"/>
    <s v="Standard Class"/>
    <s v="EB-13975"/>
    <s v="Erica Bern"/>
    <s v="Corporate"/>
    <s v="United States"/>
    <s v="Greensboro"/>
    <x v="3"/>
    <x v="306"/>
    <x v="0"/>
    <s v="OFF-BI-10002557"/>
    <x v="1"/>
    <s v="Binders"/>
    <s v="Presstex Flexible Ring Binders"/>
    <n v="4.0949999999999998"/>
  </r>
  <r>
    <n v="7275"/>
    <s v="CA-2016-144519"/>
    <d v="2016-11-13T00:00:00"/>
    <d v="2016-11-17T00:00:00"/>
    <s v="Standard Class"/>
    <s v="AW-10930"/>
    <s v="Arthur Wiediger"/>
    <s v="Home Office"/>
    <s v="United States"/>
    <s v="Helena"/>
    <x v="37"/>
    <x v="523"/>
    <x v="1"/>
    <s v="TEC-PH-10004908"/>
    <x v="2"/>
    <s v="Phones"/>
    <s v="Panasonic KX TS3282W Corded phone"/>
    <n v="339.96"/>
  </r>
  <r>
    <n v="7276"/>
    <s v="CA-2016-144519"/>
    <d v="2016-11-13T00:00:00"/>
    <d v="2016-11-17T00:00:00"/>
    <s v="Standard Class"/>
    <s v="AW-10930"/>
    <s v="Arthur Wiediger"/>
    <s v="Home Office"/>
    <s v="United States"/>
    <s v="Helena"/>
    <x v="37"/>
    <x v="523"/>
    <x v="1"/>
    <s v="FUR-FU-10000794"/>
    <x v="0"/>
    <s v="Furnishings"/>
    <s v="Eldon Stackable Tray, Side-Load, Legal, Smoke"/>
    <n v="63.98"/>
  </r>
  <r>
    <n v="7277"/>
    <s v="CA-2015-120670"/>
    <d v="2015-11-02T00:00:00"/>
    <d v="2015-11-06T00:00:00"/>
    <s v="Standard Class"/>
    <s v="JK-16120"/>
    <s v="Julie Kriz"/>
    <s v="Home Office"/>
    <s v="United States"/>
    <s v="Fort Lauderdale"/>
    <x v="2"/>
    <x v="2"/>
    <x v="0"/>
    <s v="TEC-AC-10004171"/>
    <x v="2"/>
    <s v="Accessories"/>
    <s v="Razer Kraken 7.1 Surround Sound Over Ear USB Gaming Headset"/>
    <n v="799.92"/>
  </r>
  <r>
    <n v="7278"/>
    <s v="CA-2017-157217"/>
    <d v="2017-07-19T00:00:00"/>
    <d v="2017-07-21T00:00:00"/>
    <s v="First Class"/>
    <s v="TC-21535"/>
    <s v="Tracy Collins"/>
    <s v="Home Office"/>
    <s v="United States"/>
    <s v="San Francisco"/>
    <x v="1"/>
    <x v="94"/>
    <x v="1"/>
    <s v="TEC-PH-10002070"/>
    <x v="2"/>
    <s v="Phones"/>
    <s v="Griffin GC36547 PowerJolt SE Lightning Charger"/>
    <n v="35.984000000000002"/>
  </r>
  <r>
    <n v="7279"/>
    <s v="CA-2017-157217"/>
    <d v="2017-07-19T00:00:00"/>
    <d v="2017-07-21T00:00:00"/>
    <s v="First Class"/>
    <s v="TC-21535"/>
    <s v="Tracy Collins"/>
    <s v="Home Office"/>
    <s v="United States"/>
    <s v="San Francisco"/>
    <x v="1"/>
    <x v="94"/>
    <x v="1"/>
    <s v="TEC-AC-10003095"/>
    <x v="2"/>
    <s v="Accessories"/>
    <s v="Logitech G35 7.1-Channel Surround Sound Headset"/>
    <n v="389.97"/>
  </r>
  <r>
    <n v="7280"/>
    <s v="CA-2017-108224"/>
    <d v="2017-05-14T00:00:00"/>
    <d v="2017-05-14T00:00:00"/>
    <s v="Same Day"/>
    <s v="TH-21235"/>
    <s v="Tiffany House"/>
    <s v="Corporate"/>
    <s v="United States"/>
    <s v="Yuma"/>
    <x v="16"/>
    <x v="510"/>
    <x v="1"/>
    <s v="TEC-AC-10003832"/>
    <x v="2"/>
    <s v="Accessories"/>
    <s v="ImationÂ 16GB Mini TravelDrive USB 2.0Â Flash Drive"/>
    <n v="185.52799999999999"/>
  </r>
  <r>
    <n v="7281"/>
    <s v="CA-2016-162782"/>
    <d v="2016-02-21T00:00:00"/>
    <d v="2016-02-27T00:00:00"/>
    <s v="Standard Class"/>
    <s v="PW-19240"/>
    <s v="Pierre Wener"/>
    <s v="Consumer"/>
    <s v="United States"/>
    <s v="Columbia"/>
    <x v="39"/>
    <x v="209"/>
    <x v="3"/>
    <s v="OFF-BI-10003527"/>
    <x v="1"/>
    <s v="Binders"/>
    <s v="Fellowes PB500 Electric Punch Plastic Comb Binding Machine with Manual Bind"/>
    <n v="2541.98"/>
  </r>
  <r>
    <n v="7282"/>
    <s v="CA-2018-159282"/>
    <d v="2018-10-16T00:00:00"/>
    <d v="2018-10-21T00:00:00"/>
    <s v="Standard Class"/>
    <s v="GH-14410"/>
    <s v="Gary Hansen"/>
    <s v="Home Office"/>
    <s v="United States"/>
    <s v="Yuma"/>
    <x v="16"/>
    <x v="510"/>
    <x v="1"/>
    <s v="TEC-MA-10001148"/>
    <x v="2"/>
    <s v="Machines"/>
    <s v="Swingline SM12-08 MicroCut Jam Free Shredder"/>
    <n v="599.98500000000001"/>
  </r>
  <r>
    <n v="7283"/>
    <s v="CA-2018-155936"/>
    <d v="2018-06-22T00:00:00"/>
    <d v="2018-06-29T00:00:00"/>
    <s v="Standard Class"/>
    <s v="JK-15730"/>
    <s v="Joe Kamberova"/>
    <s v="Consumer"/>
    <s v="United States"/>
    <s v="Chicago"/>
    <x v="10"/>
    <x v="155"/>
    <x v="2"/>
    <s v="OFF-BI-10002432"/>
    <x v="1"/>
    <s v="Binders"/>
    <s v="Wilson Jones Standard D-Ring Binders"/>
    <n v="3.036"/>
  </r>
  <r>
    <n v="7284"/>
    <s v="CA-2018-169439"/>
    <d v="2018-09-09T00:00:00"/>
    <d v="2018-09-13T00:00:00"/>
    <s v="Standard Class"/>
    <s v="LC-17140"/>
    <s v="Logan Currie"/>
    <s v="Consumer"/>
    <s v="United States"/>
    <s v="Cleveland"/>
    <x v="24"/>
    <x v="177"/>
    <x v="3"/>
    <s v="OFF-AR-10001374"/>
    <x v="1"/>
    <s v="Art"/>
    <s v="BIC Brite Liner Highlighters, Chisel Tip"/>
    <n v="25.92"/>
  </r>
  <r>
    <n v="7285"/>
    <s v="CA-2018-169439"/>
    <d v="2018-09-09T00:00:00"/>
    <d v="2018-09-13T00:00:00"/>
    <s v="Standard Class"/>
    <s v="LC-17140"/>
    <s v="Logan Currie"/>
    <s v="Consumer"/>
    <s v="United States"/>
    <s v="Cleveland"/>
    <x v="24"/>
    <x v="177"/>
    <x v="3"/>
    <s v="FUR-FU-10000723"/>
    <x v="0"/>
    <s v="Furnishings"/>
    <s v="Deflect-o EconoMat Studded, No Bevel Mat for Low Pile Carpeting"/>
    <n v="66.111999999999995"/>
  </r>
  <r>
    <n v="7286"/>
    <s v="CA-2018-151183"/>
    <d v="2018-10-14T00:00:00"/>
    <d v="2018-10-19T00:00:00"/>
    <s v="Standard Class"/>
    <s v="BK-11260"/>
    <s v="Berenike Kampe"/>
    <s v="Consumer"/>
    <s v="United States"/>
    <s v="San Francisco"/>
    <x v="1"/>
    <x v="94"/>
    <x v="1"/>
    <s v="TEC-AC-10003614"/>
    <x v="2"/>
    <s v="Accessories"/>
    <s v="Verbatim 25 GB 6x Blu-ray Single Layer Recordable Disc, 10/Pack"/>
    <n v="46.36"/>
  </r>
  <r>
    <n v="7287"/>
    <s v="CA-2017-149965"/>
    <d v="2017-06-20T00:00:00"/>
    <d v="2017-06-25T00:00:00"/>
    <s v="Standard Class"/>
    <s v="BS-11365"/>
    <s v="Bill Shonely"/>
    <s v="Corporate"/>
    <s v="United States"/>
    <s v="Oklahoma City"/>
    <x v="26"/>
    <x v="335"/>
    <x v="2"/>
    <s v="TEC-AC-10004877"/>
    <x v="2"/>
    <s v="Accessories"/>
    <s v="ImationÂ 30456 USBÂ Flash DriveÂ 8GB"/>
    <n v="6.9"/>
  </r>
  <r>
    <n v="7288"/>
    <s v="CA-2017-149965"/>
    <d v="2017-06-20T00:00:00"/>
    <d v="2017-06-25T00:00:00"/>
    <s v="Standard Class"/>
    <s v="BS-11365"/>
    <s v="Bill Shonely"/>
    <s v="Corporate"/>
    <s v="United States"/>
    <s v="Oklahoma City"/>
    <x v="26"/>
    <x v="335"/>
    <x v="2"/>
    <s v="FUR-FU-10004270"/>
    <x v="0"/>
    <s v="Furnishings"/>
    <s v="Executive Impressions 13&quot; Clairmont Wall Clock"/>
    <n v="57.69"/>
  </r>
  <r>
    <n v="7289"/>
    <s v="CA-2015-158281"/>
    <d v="2015-09-02T00:00:00"/>
    <d v="2015-09-07T00:00:00"/>
    <s v="Standard Class"/>
    <s v="AG-10525"/>
    <s v="Andy Gerbode"/>
    <s v="Corporate"/>
    <s v="United States"/>
    <s v="Houston"/>
    <x v="5"/>
    <x v="14"/>
    <x v="2"/>
    <s v="TEC-MA-10002210"/>
    <x v="2"/>
    <s v="Machines"/>
    <s v="Epson TM-T88V Direct Thermal Printer - Monochrome - Desktop"/>
    <n v="559.71"/>
  </r>
  <r>
    <n v="7290"/>
    <s v="CA-2017-153661"/>
    <d v="2017-01-30T00:00:00"/>
    <d v="2017-01-31T00:00:00"/>
    <s v="First Class"/>
    <s v="SC-20725"/>
    <s v="Steven Cartwright"/>
    <s v="Consumer"/>
    <s v="United States"/>
    <s v="San Francisco"/>
    <x v="1"/>
    <x v="34"/>
    <x v="1"/>
    <s v="OFF-ST-10000675"/>
    <x v="1"/>
    <s v="Storage"/>
    <s v="File Shuttle II and Handi-File, Black"/>
    <n v="305.01"/>
  </r>
  <r>
    <n v="7291"/>
    <s v="CA-2017-153661"/>
    <d v="2017-01-30T00:00:00"/>
    <d v="2017-01-31T00:00:00"/>
    <s v="First Class"/>
    <s v="SC-20725"/>
    <s v="Steven Cartwright"/>
    <s v="Consumer"/>
    <s v="United States"/>
    <s v="San Francisco"/>
    <x v="1"/>
    <x v="34"/>
    <x v="1"/>
    <s v="OFF-BI-10004781"/>
    <x v="1"/>
    <s v="Binders"/>
    <s v="GBC Wire Binding Strips"/>
    <n v="50.783999999999999"/>
  </r>
  <r>
    <n v="7292"/>
    <s v="CA-2017-153661"/>
    <d v="2017-01-30T00:00:00"/>
    <d v="2017-01-31T00:00:00"/>
    <s v="First Class"/>
    <s v="SC-20725"/>
    <s v="Steven Cartwright"/>
    <s v="Consumer"/>
    <s v="United States"/>
    <s v="San Francisco"/>
    <x v="1"/>
    <x v="34"/>
    <x v="1"/>
    <s v="OFF-LA-10004689"/>
    <x v="1"/>
    <s v="Labels"/>
    <s v="Avery 512"/>
    <n v="26.01"/>
  </r>
  <r>
    <n v="7293"/>
    <s v="CA-2018-109183"/>
    <d v="2018-12-04T00:00:00"/>
    <d v="2018-12-09T00:00:00"/>
    <s v="Standard Class"/>
    <s v="LR-16915"/>
    <s v="Lena Radford"/>
    <s v="Consumer"/>
    <s v="United States"/>
    <s v="Nashville"/>
    <x v="18"/>
    <x v="394"/>
    <x v="0"/>
    <s v="TEC-MA-10001856"/>
    <x v="2"/>
    <s v="Machines"/>
    <s v="Okidata C610n Printer"/>
    <n v="649"/>
  </r>
  <r>
    <n v="7294"/>
    <s v="CA-2017-113656"/>
    <d v="2017-01-23T00:00:00"/>
    <d v="2017-01-29T00:00:00"/>
    <s v="Standard Class"/>
    <s v="CB-12415"/>
    <s v="Christy Brittain"/>
    <s v="Consumer"/>
    <s v="United States"/>
    <s v="Los Angeles"/>
    <x v="1"/>
    <x v="1"/>
    <x v="1"/>
    <s v="FUR-FU-10000719"/>
    <x v="0"/>
    <s v="Furnishings"/>
    <s v="DAX Cubicle Frames, 8-1/2 x 11"/>
    <n v="59.99"/>
  </r>
  <r>
    <n v="7295"/>
    <s v="CA-2016-148964"/>
    <d v="2016-05-26T00:00:00"/>
    <d v="2016-05-31T00:00:00"/>
    <s v="Standard Class"/>
    <s v="RD-19900"/>
    <s v="Ruben Dartt"/>
    <s v="Consumer"/>
    <s v="United States"/>
    <s v="Bellevue"/>
    <x v="4"/>
    <x v="291"/>
    <x v="1"/>
    <s v="FUR-FU-10003849"/>
    <x v="0"/>
    <s v="Furnishings"/>
    <s v="DAX Metal Frame, Desktop, Stepped-Edge"/>
    <n v="20.239999999999998"/>
  </r>
  <r>
    <n v="7296"/>
    <s v="CA-2015-111899"/>
    <d v="2015-05-04T00:00:00"/>
    <d v="2015-05-05T00:00:00"/>
    <s v="First Class"/>
    <s v="NC-18340"/>
    <s v="Nat Carroll"/>
    <s v="Consumer"/>
    <s v="United States"/>
    <s v="Houston"/>
    <x v="5"/>
    <x v="66"/>
    <x v="2"/>
    <s v="OFF-AR-10001725"/>
    <x v="1"/>
    <s v="Art"/>
    <s v="Boston Home &amp; Office Model 2000 Electric Pencil Sharpeners"/>
    <n v="37.840000000000003"/>
  </r>
  <r>
    <n v="7297"/>
    <s v="CA-2015-111899"/>
    <d v="2015-05-04T00:00:00"/>
    <d v="2015-05-05T00:00:00"/>
    <s v="First Class"/>
    <s v="NC-18340"/>
    <s v="Nat Carroll"/>
    <s v="Consumer"/>
    <s v="United States"/>
    <s v="Houston"/>
    <x v="5"/>
    <x v="66"/>
    <x v="2"/>
    <s v="OFF-FA-10000840"/>
    <x v="1"/>
    <s v="Fasteners"/>
    <s v="OIC Thumb-Tacks"/>
    <n v="5.4720000000000004"/>
  </r>
  <r>
    <n v="7298"/>
    <s v="CA-2016-101126"/>
    <d v="2016-02-10T00:00:00"/>
    <d v="2016-02-14T00:00:00"/>
    <s v="Second Class"/>
    <s v="NB-18655"/>
    <s v="Nona Balk"/>
    <s v="Corporate"/>
    <s v="United States"/>
    <s v="Philadelphia"/>
    <x v="9"/>
    <x v="105"/>
    <x v="3"/>
    <s v="OFF-ST-10000943"/>
    <x v="1"/>
    <s v="Storage"/>
    <s v="Eldon ProFile File 'N Store Portable File Tub Letter/Legal Size Black"/>
    <n v="77.239999999999995"/>
  </r>
  <r>
    <n v="7299"/>
    <s v="CA-2015-163468"/>
    <d v="2015-11-18T00:00:00"/>
    <d v="2015-11-21T00:00:00"/>
    <s v="First Class"/>
    <s v="JK-15730"/>
    <s v="Joe Kamberova"/>
    <s v="Consumer"/>
    <s v="United States"/>
    <s v="Des Plaines"/>
    <x v="10"/>
    <x v="560"/>
    <x v="2"/>
    <s v="FUR-TA-10002533"/>
    <x v="0"/>
    <s v="Tables"/>
    <s v="BPI Conference Tables"/>
    <n v="292.10000000000002"/>
  </r>
  <r>
    <n v="7300"/>
    <s v="CA-2015-163468"/>
    <d v="2015-11-18T00:00:00"/>
    <d v="2015-11-21T00:00:00"/>
    <s v="First Class"/>
    <s v="JK-15730"/>
    <s v="Joe Kamberova"/>
    <s v="Consumer"/>
    <s v="United States"/>
    <s v="Des Plaines"/>
    <x v="10"/>
    <x v="560"/>
    <x v="2"/>
    <s v="FUR-FU-10001546"/>
    <x v="0"/>
    <s v="Furnishings"/>
    <s v="Dana Swing-Arm Lamps"/>
    <n v="8.5440000000000005"/>
  </r>
  <r>
    <n v="7301"/>
    <s v="CA-2015-163468"/>
    <d v="2015-11-18T00:00:00"/>
    <d v="2015-11-21T00:00:00"/>
    <s v="First Class"/>
    <s v="JK-15730"/>
    <s v="Joe Kamberova"/>
    <s v="Consumer"/>
    <s v="United States"/>
    <s v="Des Plaines"/>
    <x v="10"/>
    <x v="560"/>
    <x v="2"/>
    <s v="FUR-BO-10003546"/>
    <x v="0"/>
    <s v="Bookcases"/>
    <s v="Hon 4-Shelf Metal Bookcases"/>
    <n v="424.11599999999999"/>
  </r>
  <r>
    <n v="7302"/>
    <s v="CA-2015-163468"/>
    <d v="2015-11-18T00:00:00"/>
    <d v="2015-11-21T00:00:00"/>
    <s v="First Class"/>
    <s v="JK-15730"/>
    <s v="Joe Kamberova"/>
    <s v="Consumer"/>
    <s v="United States"/>
    <s v="Des Plaines"/>
    <x v="10"/>
    <x v="560"/>
    <x v="2"/>
    <s v="OFF-BI-10004728"/>
    <x v="1"/>
    <s v="Binders"/>
    <s v="Wilson Jones Turn Tabs Binder Tool for Ring Binders"/>
    <n v="2.8919999999999999"/>
  </r>
  <r>
    <n v="7303"/>
    <s v="CA-2015-163468"/>
    <d v="2015-11-18T00:00:00"/>
    <d v="2015-11-21T00:00:00"/>
    <s v="First Class"/>
    <s v="JK-15730"/>
    <s v="Joe Kamberova"/>
    <s v="Consumer"/>
    <s v="United States"/>
    <s v="Des Plaines"/>
    <x v="10"/>
    <x v="560"/>
    <x v="2"/>
    <s v="OFF-ST-10000025"/>
    <x v="1"/>
    <s v="Storage"/>
    <s v="Fellowes Stor/Drawer Steel Plus Storage Drawers"/>
    <n v="381.72"/>
  </r>
  <r>
    <n v="7304"/>
    <s v="US-2018-117450"/>
    <d v="2018-09-04T00:00:00"/>
    <d v="2018-09-08T00:00:00"/>
    <s v="Standard Class"/>
    <s v="DO-13645"/>
    <s v="Doug O'Connell"/>
    <s v="Consumer"/>
    <s v="United States"/>
    <s v="Boynton Beach"/>
    <x v="2"/>
    <x v="250"/>
    <x v="0"/>
    <s v="FUR-CH-10003817"/>
    <x v="0"/>
    <s v="Chairs"/>
    <s v="Global Value Steno Chair, Gray"/>
    <n v="97.183999999999997"/>
  </r>
  <r>
    <n v="7305"/>
    <s v="US-2018-117450"/>
    <d v="2018-09-04T00:00:00"/>
    <d v="2018-09-08T00:00:00"/>
    <s v="Standard Class"/>
    <s v="DO-13645"/>
    <s v="Doug O'Connell"/>
    <s v="Consumer"/>
    <s v="United States"/>
    <s v="Boynton Beach"/>
    <x v="2"/>
    <x v="250"/>
    <x v="0"/>
    <s v="OFF-PA-10000289"/>
    <x v="1"/>
    <s v="Paper"/>
    <s v="Xerox 213"/>
    <n v="10.368"/>
  </r>
  <r>
    <n v="7306"/>
    <s v="CA-2015-137274"/>
    <d v="2015-03-29T00:00:00"/>
    <d v="2015-04-02T00:00:00"/>
    <s v="Standard Class"/>
    <s v="MG-18145"/>
    <s v="Mike Gockenbach"/>
    <s v="Consumer"/>
    <s v="United States"/>
    <s v="Plano"/>
    <x v="5"/>
    <x v="301"/>
    <x v="2"/>
    <s v="FUR-TA-10001889"/>
    <x v="0"/>
    <s v="Tables"/>
    <s v="Bush Advantage Collection Racetrack Conference Table"/>
    <n v="890.84100000000001"/>
  </r>
  <r>
    <n v="7307"/>
    <s v="CA-2017-144092"/>
    <d v="2017-11-05T00:00:00"/>
    <d v="2017-11-07T00:00:00"/>
    <s v="Second Class"/>
    <s v="LH-17155"/>
    <s v="Logan Haushalter"/>
    <s v="Consumer"/>
    <s v="United States"/>
    <s v="San Jose"/>
    <x v="1"/>
    <x v="58"/>
    <x v="1"/>
    <s v="TEC-AC-10002305"/>
    <x v="2"/>
    <s v="Accessories"/>
    <s v="KeyTronicÂ E03601U1 -Â KeyboardÂ - Beige"/>
    <n v="72"/>
  </r>
  <r>
    <n v="7308"/>
    <s v="CA-2017-144092"/>
    <d v="2017-11-05T00:00:00"/>
    <d v="2017-11-07T00:00:00"/>
    <s v="Second Class"/>
    <s v="LH-17155"/>
    <s v="Logan Haushalter"/>
    <s v="Consumer"/>
    <s v="United States"/>
    <s v="San Jose"/>
    <x v="1"/>
    <x v="58"/>
    <x v="1"/>
    <s v="FUR-CH-10004875"/>
    <x v="0"/>
    <s v="Chairs"/>
    <s v="Harbour Creations 67200 Series Stacking Chairs"/>
    <n v="113.88800000000001"/>
  </r>
  <r>
    <n v="7309"/>
    <s v="CA-2017-144092"/>
    <d v="2017-11-05T00:00:00"/>
    <d v="2017-11-07T00:00:00"/>
    <s v="Second Class"/>
    <s v="LH-17155"/>
    <s v="Logan Haushalter"/>
    <s v="Consumer"/>
    <s v="United States"/>
    <s v="San Jose"/>
    <x v="1"/>
    <x v="58"/>
    <x v="1"/>
    <s v="OFF-EN-10001434"/>
    <x v="1"/>
    <s v="Envelopes"/>
    <s v="Strathmore #10 Envelopes, Ultimate White"/>
    <n v="158.13"/>
  </r>
  <r>
    <n v="7310"/>
    <s v="CA-2018-112172"/>
    <d v="2018-06-10T00:00:00"/>
    <d v="2018-06-14T00:00:00"/>
    <s v="Second Class"/>
    <s v="MM-18280"/>
    <s v="Muhammed MacIntyre"/>
    <s v="Corporate"/>
    <s v="United States"/>
    <s v="New York City"/>
    <x v="15"/>
    <x v="23"/>
    <x v="3"/>
    <s v="OFF-FA-10004395"/>
    <x v="1"/>
    <s v="Fasteners"/>
    <s v="Plymouth Boxed Rubber Bands by Plymouth"/>
    <n v="14.13"/>
  </r>
  <r>
    <n v="7311"/>
    <s v="CA-2016-121699"/>
    <d v="2016-08-10T00:00:00"/>
    <d v="2016-08-14T00:00:00"/>
    <s v="Standard Class"/>
    <s v="BD-11320"/>
    <s v="Bill Donatelli"/>
    <s v="Consumer"/>
    <s v="United States"/>
    <s v="Detroit"/>
    <x v="12"/>
    <x v="83"/>
    <x v="2"/>
    <s v="OFF-BI-10004632"/>
    <x v="1"/>
    <s v="Binders"/>
    <s v="GBC Binding covers"/>
    <n v="64.75"/>
  </r>
  <r>
    <n v="7312"/>
    <s v="CA-2016-162761"/>
    <d v="2016-10-09T00:00:00"/>
    <d v="2016-10-13T00:00:00"/>
    <s v="Standard Class"/>
    <s v="SC-20575"/>
    <s v="Sonia Cooley"/>
    <s v="Consumer"/>
    <s v="United States"/>
    <s v="Miami"/>
    <x v="2"/>
    <x v="327"/>
    <x v="0"/>
    <s v="OFF-BI-10000145"/>
    <x v="1"/>
    <s v="Binders"/>
    <s v="Zipper Ring Binder Pockets"/>
    <n v="1.8720000000000001"/>
  </r>
  <r>
    <n v="7313"/>
    <s v="CA-2016-162761"/>
    <d v="2016-10-09T00:00:00"/>
    <d v="2016-10-13T00:00:00"/>
    <s v="Standard Class"/>
    <s v="SC-20575"/>
    <s v="Sonia Cooley"/>
    <s v="Consumer"/>
    <s v="United States"/>
    <s v="Miami"/>
    <x v="2"/>
    <x v="327"/>
    <x v="0"/>
    <s v="OFF-BI-10002498"/>
    <x v="1"/>
    <s v="Binders"/>
    <s v="Clear Mylar Reinforcing Strips"/>
    <n v="11.214"/>
  </r>
  <r>
    <n v="7314"/>
    <s v="CA-2016-162761"/>
    <d v="2016-10-09T00:00:00"/>
    <d v="2016-10-13T00:00:00"/>
    <s v="Standard Class"/>
    <s v="SC-20575"/>
    <s v="Sonia Cooley"/>
    <s v="Consumer"/>
    <s v="United States"/>
    <s v="Miami"/>
    <x v="2"/>
    <x v="327"/>
    <x v="0"/>
    <s v="OFF-AR-10001761"/>
    <x v="1"/>
    <s v="Art"/>
    <s v="Avery Hi-Liter Smear-Safe Highlighters"/>
    <n v="37.375999999999998"/>
  </r>
  <r>
    <n v="7315"/>
    <s v="CA-2017-121377"/>
    <d v="2017-05-28T00:00:00"/>
    <d v="2017-06-02T00:00:00"/>
    <s v="Standard Class"/>
    <s v="TN-21040"/>
    <s v="Tanja Norvell"/>
    <s v="Home Office"/>
    <s v="United States"/>
    <s v="Park Ridge"/>
    <x v="10"/>
    <x v="138"/>
    <x v="2"/>
    <s v="TEC-PH-10001817"/>
    <x v="2"/>
    <s v="Phones"/>
    <s v="Wilson Electronics DB Pro Signal Booster"/>
    <n v="286.39999999999998"/>
  </r>
  <r>
    <n v="7316"/>
    <s v="CA-2018-115322"/>
    <d v="2018-05-11T00:00:00"/>
    <d v="2018-05-16T00:00:00"/>
    <s v="Second Class"/>
    <s v="ZC-21910"/>
    <s v="Zuschuss Carroll"/>
    <s v="Consumer"/>
    <s v="United States"/>
    <s v="New York City"/>
    <x v="15"/>
    <x v="23"/>
    <x v="3"/>
    <s v="OFF-AR-10004456"/>
    <x v="1"/>
    <s v="Art"/>
    <s v="Panasonic KP-4ABK Battery-Operated Pencil Sharpener"/>
    <n v="43.92"/>
  </r>
  <r>
    <n v="7317"/>
    <s v="CA-2017-132066"/>
    <d v="2017-10-16T00:00:00"/>
    <d v="2017-10-20T00:00:00"/>
    <s v="Standard Class"/>
    <s v="NB-18655"/>
    <s v="Nona Balk"/>
    <s v="Corporate"/>
    <s v="United States"/>
    <s v="New York City"/>
    <x v="15"/>
    <x v="164"/>
    <x v="3"/>
    <s v="FUR-TA-10001539"/>
    <x v="0"/>
    <s v="Tables"/>
    <s v="Chromcraft Rectangular Conference Tables"/>
    <n v="142.18199999999999"/>
  </r>
  <r>
    <n v="7318"/>
    <s v="CA-2018-158120"/>
    <d v="2018-11-17T00:00:00"/>
    <d v="2018-11-21T00:00:00"/>
    <s v="Standard Class"/>
    <s v="KH-16330"/>
    <s v="Katharine Harms"/>
    <s v="Corporate"/>
    <s v="United States"/>
    <s v="Hillsboro"/>
    <x v="21"/>
    <x v="587"/>
    <x v="1"/>
    <s v="OFF-PA-10003205"/>
    <x v="1"/>
    <s v="Paper"/>
    <s v="Wirebound Message Forms, Four 2 3/4 x 5 Forms per Page, Pink Paper"/>
    <n v="19.608000000000001"/>
  </r>
  <r>
    <n v="7319"/>
    <s v="CA-2018-158120"/>
    <d v="2018-11-17T00:00:00"/>
    <d v="2018-11-21T00:00:00"/>
    <s v="Standard Class"/>
    <s v="KH-16330"/>
    <s v="Katharine Harms"/>
    <s v="Corporate"/>
    <s v="United States"/>
    <s v="Hillsboro"/>
    <x v="21"/>
    <x v="587"/>
    <x v="1"/>
    <s v="OFF-BI-10002813"/>
    <x v="1"/>
    <s v="Binders"/>
    <s v="Avery Reinforcements for Hole-Punch Pages"/>
    <n v="4.1580000000000004"/>
  </r>
  <r>
    <n v="7320"/>
    <s v="CA-2018-100097"/>
    <d v="2018-11-26T00:00:00"/>
    <d v="2018-11-29T00:00:00"/>
    <s v="Second Class"/>
    <s v="MN-17935"/>
    <s v="Michael Nguyen"/>
    <s v="Consumer"/>
    <s v="United States"/>
    <s v="New York City"/>
    <x v="15"/>
    <x v="29"/>
    <x v="3"/>
    <s v="TEC-PH-10002310"/>
    <x v="2"/>
    <s v="Phones"/>
    <s v="Plantronics Calisto P620-M USB Wireless Speakerphone System"/>
    <n v="979.95"/>
  </r>
  <r>
    <n v="7321"/>
    <s v="CA-2018-100097"/>
    <d v="2018-11-26T00:00:00"/>
    <d v="2018-11-29T00:00:00"/>
    <s v="Second Class"/>
    <s v="MN-17935"/>
    <s v="Michael Nguyen"/>
    <s v="Consumer"/>
    <s v="United States"/>
    <s v="New York City"/>
    <x v="15"/>
    <x v="29"/>
    <x v="3"/>
    <s v="FUR-FU-10003623"/>
    <x v="0"/>
    <s v="Furnishings"/>
    <s v="DataProducts Ampli Magnifier Task Lamp, Black,"/>
    <n v="135.30000000000001"/>
  </r>
  <r>
    <n v="7322"/>
    <s v="CA-2018-167626"/>
    <d v="2018-09-03T00:00:00"/>
    <d v="2018-09-07T00:00:00"/>
    <s v="Standard Class"/>
    <s v="MY-18295"/>
    <s v="Muhammed Yedwab"/>
    <s v="Corporate"/>
    <s v="United States"/>
    <s v="Chicago"/>
    <x v="10"/>
    <x v="36"/>
    <x v="2"/>
    <s v="OFF-PA-10003424"/>
    <x v="1"/>
    <s v="Paper"/>
    <s v="&quot;While you Were Out&quot; Message Book, One Form per Page"/>
    <n v="8.9039999999999999"/>
  </r>
  <r>
    <n v="7323"/>
    <s v="CA-2018-167626"/>
    <d v="2018-09-03T00:00:00"/>
    <d v="2018-09-07T00:00:00"/>
    <s v="Standard Class"/>
    <s v="MY-18295"/>
    <s v="Muhammed Yedwab"/>
    <s v="Corporate"/>
    <s v="United States"/>
    <s v="Chicago"/>
    <x v="10"/>
    <x v="36"/>
    <x v="2"/>
    <s v="TEC-AC-10004353"/>
    <x v="2"/>
    <s v="Accessories"/>
    <s v="Hypercom P1300 Pinpad"/>
    <n v="100.8"/>
  </r>
  <r>
    <n v="7324"/>
    <s v="US-2018-126053"/>
    <d v="2018-12-05T00:00:00"/>
    <d v="2018-12-08T00:00:00"/>
    <s v="First Class"/>
    <s v="CS-11950"/>
    <s v="Carlos Soltero"/>
    <s v="Consumer"/>
    <s v="United States"/>
    <s v="New York City"/>
    <x v="15"/>
    <x v="23"/>
    <x v="3"/>
    <s v="FUR-FU-10001934"/>
    <x v="0"/>
    <s v="Furnishings"/>
    <s v="Magnifier Swing Arm Lamp"/>
    <n v="41.96"/>
  </r>
  <r>
    <n v="7325"/>
    <s v="US-2018-126053"/>
    <d v="2018-12-05T00:00:00"/>
    <d v="2018-12-08T00:00:00"/>
    <s v="First Class"/>
    <s v="CS-11950"/>
    <s v="Carlos Soltero"/>
    <s v="Consumer"/>
    <s v="United States"/>
    <s v="New York City"/>
    <x v="15"/>
    <x v="23"/>
    <x v="3"/>
    <s v="OFF-LA-10003766"/>
    <x v="1"/>
    <s v="Labels"/>
    <s v="Self-Adhesive Removable Labels"/>
    <n v="9.4499999999999993"/>
  </r>
  <r>
    <n v="7326"/>
    <s v="US-2018-128447"/>
    <d v="2018-11-10T00:00:00"/>
    <d v="2018-11-17T00:00:00"/>
    <s v="Standard Class"/>
    <s v="MC-17845"/>
    <s v="Michael Chen"/>
    <s v="Consumer"/>
    <s v="United States"/>
    <s v="Pasco"/>
    <x v="4"/>
    <x v="512"/>
    <x v="1"/>
    <s v="OFF-AP-10004540"/>
    <x v="1"/>
    <s v="Appliances"/>
    <s v="Eureka The Boss Lite 10-Amp Upright Vacuum, Blue"/>
    <n v="400.8"/>
  </r>
  <r>
    <n v="7327"/>
    <s v="US-2018-128447"/>
    <d v="2018-11-10T00:00:00"/>
    <d v="2018-11-17T00:00:00"/>
    <s v="Standard Class"/>
    <s v="MC-17845"/>
    <s v="Michael Chen"/>
    <s v="Consumer"/>
    <s v="United States"/>
    <s v="Pasco"/>
    <x v="4"/>
    <x v="512"/>
    <x v="1"/>
    <s v="OFF-BI-10001543"/>
    <x v="1"/>
    <s v="Binders"/>
    <s v="GBC VeloBinder Manual Binding System"/>
    <n v="28.792000000000002"/>
  </r>
  <r>
    <n v="7328"/>
    <s v="US-2015-131275"/>
    <d v="2015-03-18T00:00:00"/>
    <d v="2015-03-24T00:00:00"/>
    <s v="Standard Class"/>
    <s v="SC-20050"/>
    <s v="Sample Company A"/>
    <s v="Home Office"/>
    <s v="United States"/>
    <s v="Burbank"/>
    <x v="1"/>
    <x v="588"/>
    <x v="1"/>
    <s v="FUR-FU-10004597"/>
    <x v="0"/>
    <s v="Furnishings"/>
    <s v="Eldon Cleatmat Chair Mats for Medium Pile Carpets"/>
    <n v="111"/>
  </r>
  <r>
    <n v="7329"/>
    <s v="US-2015-131275"/>
    <d v="2015-03-18T00:00:00"/>
    <d v="2015-03-24T00:00:00"/>
    <s v="Standard Class"/>
    <s v="SC-20050"/>
    <s v="Sample Company A"/>
    <s v="Home Office"/>
    <s v="United States"/>
    <s v="Burbank"/>
    <x v="1"/>
    <x v="588"/>
    <x v="1"/>
    <s v="TEC-MA-10001148"/>
    <x v="2"/>
    <s v="Machines"/>
    <s v="Swingline SM12-08 MicroCut Jam Free Shredder"/>
    <n v="1279.9680000000001"/>
  </r>
  <r>
    <n v="7330"/>
    <s v="US-2015-131275"/>
    <d v="2015-03-18T00:00:00"/>
    <d v="2015-03-24T00:00:00"/>
    <s v="Standard Class"/>
    <s v="SC-20050"/>
    <s v="Sample Company A"/>
    <s v="Home Office"/>
    <s v="United States"/>
    <s v="Burbank"/>
    <x v="1"/>
    <x v="588"/>
    <x v="1"/>
    <s v="OFF-ST-10000078"/>
    <x v="1"/>
    <s v="Storage"/>
    <s v="Tennsco 6- and 18-Compartment Lockers"/>
    <n v="1856.19"/>
  </r>
  <r>
    <n v="7331"/>
    <s v="CA-2017-149349"/>
    <d v="2017-11-12T00:00:00"/>
    <d v="2017-11-13T00:00:00"/>
    <s v="First Class"/>
    <s v="SP-20650"/>
    <s v="Stephanie Phelps"/>
    <s v="Corporate"/>
    <s v="United States"/>
    <s v="Chicago"/>
    <x v="10"/>
    <x v="36"/>
    <x v="2"/>
    <s v="FUR-FU-10001037"/>
    <x v="0"/>
    <s v="Furnishings"/>
    <s v="DAX Charcoal/Nickel-Tone Document Frame, 5 x 7"/>
    <n v="22.751999999999999"/>
  </r>
  <r>
    <n v="7332"/>
    <s v="CA-2018-115119"/>
    <d v="2018-10-26T00:00:00"/>
    <d v="2018-10-30T00:00:00"/>
    <s v="Standard Class"/>
    <s v="SC-20440"/>
    <s v="Shaun Chance"/>
    <s v="Corporate"/>
    <s v="United States"/>
    <s v="Lancaster"/>
    <x v="9"/>
    <x v="207"/>
    <x v="3"/>
    <s v="TEC-PH-10001433"/>
    <x v="2"/>
    <s v="Phones"/>
    <s v="Cisco Small Business SPA 502G VoIP phone"/>
    <n v="61.542000000000002"/>
  </r>
  <r>
    <n v="7333"/>
    <s v="CA-2018-115119"/>
    <d v="2018-10-26T00:00:00"/>
    <d v="2018-10-30T00:00:00"/>
    <s v="Standard Class"/>
    <s v="SC-20440"/>
    <s v="Shaun Chance"/>
    <s v="Corporate"/>
    <s v="United States"/>
    <s v="Lancaster"/>
    <x v="9"/>
    <x v="207"/>
    <x v="3"/>
    <s v="OFF-BI-10003007"/>
    <x v="1"/>
    <s v="Binders"/>
    <s v="Premium Transparent Presentation Covers, No Pattern/Clear, 8 1/2&quot; x 11&quot;"/>
    <n v="81.438000000000002"/>
  </r>
  <r>
    <n v="7334"/>
    <s v="CA-2016-125563"/>
    <d v="2016-04-11T00:00:00"/>
    <d v="2016-04-17T00:00:00"/>
    <s v="Standard Class"/>
    <s v="PR-18880"/>
    <s v="Patrick Ryan"/>
    <s v="Consumer"/>
    <s v="United States"/>
    <s v="Tampa"/>
    <x v="2"/>
    <x v="85"/>
    <x v="0"/>
    <s v="FUR-FU-10001290"/>
    <x v="0"/>
    <s v="Furnishings"/>
    <s v="Executive Impressions Supervisor Wall Clock"/>
    <n v="67.36"/>
  </r>
  <r>
    <n v="7335"/>
    <s v="CA-2016-125563"/>
    <d v="2016-04-11T00:00:00"/>
    <d v="2016-04-17T00:00:00"/>
    <s v="Standard Class"/>
    <s v="PR-18880"/>
    <s v="Patrick Ryan"/>
    <s v="Consumer"/>
    <s v="United States"/>
    <s v="Tampa"/>
    <x v="2"/>
    <x v="85"/>
    <x v="0"/>
    <s v="FUR-FU-10000087"/>
    <x v="0"/>
    <s v="Furnishings"/>
    <s v="Executive Impressions 14&quot; Two-Color Numerals Wall Clock"/>
    <n v="54.527999999999999"/>
  </r>
  <r>
    <n v="7336"/>
    <s v="CA-2016-113152"/>
    <d v="2016-12-25T00:00:00"/>
    <d v="2016-12-30T00:00:00"/>
    <s v="Standard Class"/>
    <s v="JK-15625"/>
    <s v="Jim Karlsson"/>
    <s v="Consumer"/>
    <s v="United States"/>
    <s v="New York City"/>
    <x v="15"/>
    <x v="23"/>
    <x v="3"/>
    <s v="TEC-AC-10002049"/>
    <x v="2"/>
    <s v="Accessories"/>
    <s v="Plantronics Savi W720 Multi-Device Wireless Headset System"/>
    <n v="843.9"/>
  </r>
  <r>
    <n v="7337"/>
    <s v="CA-2016-113152"/>
    <d v="2016-12-25T00:00:00"/>
    <d v="2016-12-30T00:00:00"/>
    <s v="Standard Class"/>
    <s v="JK-15625"/>
    <s v="Jim Karlsson"/>
    <s v="Consumer"/>
    <s v="United States"/>
    <s v="New York City"/>
    <x v="15"/>
    <x v="23"/>
    <x v="3"/>
    <s v="FUR-BO-10002613"/>
    <x v="0"/>
    <s v="Bookcases"/>
    <s v="Atlantic Metals Mobile 4-Shelf Bookcases, Custom Colors"/>
    <n v="449.56799999999998"/>
  </r>
  <r>
    <n v="7338"/>
    <s v="CA-2018-165155"/>
    <d v="2018-09-21T00:00:00"/>
    <d v="2018-09-23T00:00:00"/>
    <s v="First Class"/>
    <s v="BM-11575"/>
    <s v="Brendan Murry"/>
    <s v="Corporate"/>
    <s v="United States"/>
    <s v="Los Angeles"/>
    <x v="1"/>
    <x v="62"/>
    <x v="1"/>
    <s v="OFF-ST-10004950"/>
    <x v="1"/>
    <s v="Storage"/>
    <s v="Tenex Personal Filing Tote With Secure Closure Lid, Black/Frost"/>
    <n v="15.51"/>
  </r>
  <r>
    <n v="7339"/>
    <s v="CA-2015-163412"/>
    <d v="2015-12-20T00:00:00"/>
    <d v="2015-12-23T00:00:00"/>
    <s v="Second Class"/>
    <s v="SM-20950"/>
    <s v="Suzanne McNair"/>
    <s v="Corporate"/>
    <s v="United States"/>
    <s v="New York City"/>
    <x v="15"/>
    <x v="45"/>
    <x v="3"/>
    <s v="FUR-CH-10004875"/>
    <x v="0"/>
    <s v="Chairs"/>
    <s v="Harbour Creations 67200 Series Stacking Chairs"/>
    <n v="192.18600000000001"/>
  </r>
  <r>
    <n v="7340"/>
    <s v="CA-2016-159590"/>
    <d v="2016-07-18T00:00:00"/>
    <d v="2016-07-21T00:00:00"/>
    <s v="First Class"/>
    <s v="KC-16255"/>
    <s v="Karen Carlisle"/>
    <s v="Corporate"/>
    <s v="United States"/>
    <s v="New York City"/>
    <x v="15"/>
    <x v="29"/>
    <x v="3"/>
    <s v="OFF-AR-10003190"/>
    <x v="1"/>
    <s v="Art"/>
    <s v="Newell 32"/>
    <n v="5.76"/>
  </r>
  <r>
    <n v="7341"/>
    <s v="CA-2015-116190"/>
    <d v="2015-07-26T00:00:00"/>
    <d v="2015-08-01T00:00:00"/>
    <s v="Standard Class"/>
    <s v="SG-20470"/>
    <s v="Sheri Gordon"/>
    <s v="Consumer"/>
    <s v="United States"/>
    <s v="Atlanta"/>
    <x v="32"/>
    <x v="148"/>
    <x v="0"/>
    <s v="FUR-CH-10000553"/>
    <x v="0"/>
    <s v="Chairs"/>
    <s v="Metal Folding Chairs, Beige, 4/Carton"/>
    <n v="67.88"/>
  </r>
  <r>
    <n v="7342"/>
    <s v="CA-2015-116190"/>
    <d v="2015-07-26T00:00:00"/>
    <d v="2015-08-01T00:00:00"/>
    <s v="Standard Class"/>
    <s v="SG-20470"/>
    <s v="Sheri Gordon"/>
    <s v="Consumer"/>
    <s v="United States"/>
    <s v="Atlanta"/>
    <x v="32"/>
    <x v="148"/>
    <x v="0"/>
    <s v="OFF-LA-10002762"/>
    <x v="1"/>
    <s v="Labels"/>
    <s v="Avery 485"/>
    <n v="162.88999999999999"/>
  </r>
  <r>
    <n v="7343"/>
    <s v="CA-2015-116190"/>
    <d v="2015-07-26T00:00:00"/>
    <d v="2015-08-01T00:00:00"/>
    <s v="Standard Class"/>
    <s v="SG-20470"/>
    <s v="Sheri Gordon"/>
    <s v="Consumer"/>
    <s v="United States"/>
    <s v="Atlanta"/>
    <x v="32"/>
    <x v="148"/>
    <x v="0"/>
    <s v="FUR-FU-10000719"/>
    <x v="0"/>
    <s v="Furnishings"/>
    <s v="DAX Cubicle Frames, 8-1/2 x 11"/>
    <n v="25.71"/>
  </r>
  <r>
    <n v="7344"/>
    <s v="CA-2015-168473"/>
    <d v="2015-12-26T00:00:00"/>
    <d v="2016-01-01T00:00:00"/>
    <s v="Standard Class"/>
    <s v="TB-21520"/>
    <s v="Tracy Blumstein"/>
    <s v="Consumer"/>
    <s v="United States"/>
    <s v="New York City"/>
    <x v="15"/>
    <x v="29"/>
    <x v="3"/>
    <s v="OFF-ST-10000563"/>
    <x v="1"/>
    <s v="Storage"/>
    <s v="Fellowes Bankers Box Stor/Drawer Steel Plus"/>
    <n v="191.88"/>
  </r>
  <r>
    <n v="7345"/>
    <s v="CA-2018-168389"/>
    <d v="2018-12-11T00:00:00"/>
    <d v="2018-12-17T00:00:00"/>
    <s v="Standard Class"/>
    <s v="DV-13045"/>
    <s v="Darrin Van Huff"/>
    <s v="Corporate"/>
    <s v="United States"/>
    <s v="Jacksonville"/>
    <x v="2"/>
    <x v="133"/>
    <x v="0"/>
    <s v="FUR-TA-10004289"/>
    <x v="0"/>
    <s v="Tables"/>
    <s v="BoxOffice By Design Rectangular and Half-Moon Meeting Room Tables"/>
    <n v="721.875"/>
  </r>
  <r>
    <n v="7346"/>
    <s v="CA-2018-168389"/>
    <d v="2018-12-11T00:00:00"/>
    <d v="2018-12-17T00:00:00"/>
    <s v="Standard Class"/>
    <s v="DV-13045"/>
    <s v="Darrin Van Huff"/>
    <s v="Corporate"/>
    <s v="United States"/>
    <s v="Jacksonville"/>
    <x v="2"/>
    <x v="133"/>
    <x v="0"/>
    <s v="TEC-PH-10003555"/>
    <x v="2"/>
    <s v="Phones"/>
    <s v="Motorola HK250 Universal Bluetooth Headset"/>
    <n v="73.567999999999998"/>
  </r>
  <r>
    <n v="7347"/>
    <s v="CA-2018-168389"/>
    <d v="2018-12-11T00:00:00"/>
    <d v="2018-12-17T00:00:00"/>
    <s v="Standard Class"/>
    <s v="DV-13045"/>
    <s v="Darrin Van Huff"/>
    <s v="Corporate"/>
    <s v="United States"/>
    <s v="Jacksonville"/>
    <x v="2"/>
    <x v="133"/>
    <x v="0"/>
    <s v="OFF-AR-10001958"/>
    <x v="1"/>
    <s v="Art"/>
    <s v="Stanley Bostitch Contemporary Electric Pencil Sharpeners"/>
    <n v="13.584"/>
  </r>
  <r>
    <n v="7348"/>
    <s v="CA-2018-168389"/>
    <d v="2018-12-11T00:00:00"/>
    <d v="2018-12-17T00:00:00"/>
    <s v="Standard Class"/>
    <s v="DV-13045"/>
    <s v="Darrin Van Huff"/>
    <s v="Corporate"/>
    <s v="United States"/>
    <s v="Jacksonville"/>
    <x v="2"/>
    <x v="133"/>
    <x v="0"/>
    <s v="FUR-CH-10000225"/>
    <x v="0"/>
    <s v="Chairs"/>
    <s v="Global Geo Office Task Chair, Gray"/>
    <n v="64.784000000000006"/>
  </r>
  <r>
    <n v="7349"/>
    <s v="CA-2015-130421"/>
    <d v="2015-03-03T00:00:00"/>
    <d v="2015-03-07T00:00:00"/>
    <s v="Standard Class"/>
    <s v="SC-20020"/>
    <s v="Sam Craven"/>
    <s v="Consumer"/>
    <s v="United States"/>
    <s v="Houston"/>
    <x v="5"/>
    <x v="14"/>
    <x v="2"/>
    <s v="OFF-AP-10002534"/>
    <x v="1"/>
    <s v="Appliances"/>
    <s v="3.6 Cubic Foot Counter Height Office Refrigerator"/>
    <n v="176.77199999999999"/>
  </r>
  <r>
    <n v="7350"/>
    <s v="CA-2018-142125"/>
    <d v="2018-10-21T00:00:00"/>
    <d v="2018-10-27T00:00:00"/>
    <s v="Standard Class"/>
    <s v="JB-15400"/>
    <s v="Jennifer Braxton"/>
    <s v="Corporate"/>
    <s v="United States"/>
    <s v="Milwaukee"/>
    <x v="6"/>
    <x v="201"/>
    <x v="2"/>
    <s v="OFF-BI-10000301"/>
    <x v="1"/>
    <s v="Binders"/>
    <s v="GBC Instant Report Kit"/>
    <n v="38.82"/>
  </r>
  <r>
    <n v="7351"/>
    <s v="CA-2018-142125"/>
    <d v="2018-10-21T00:00:00"/>
    <d v="2018-10-27T00:00:00"/>
    <s v="Standard Class"/>
    <s v="JB-15400"/>
    <s v="Jennifer Braxton"/>
    <s v="Corporate"/>
    <s v="United States"/>
    <s v="Milwaukee"/>
    <x v="6"/>
    <x v="201"/>
    <x v="2"/>
    <s v="OFF-BI-10003460"/>
    <x v="1"/>
    <s v="Binders"/>
    <s v="Acco 3-Hole Punch"/>
    <n v="21.9"/>
  </r>
  <r>
    <n v="7352"/>
    <s v="CA-2018-141138"/>
    <d v="2018-11-10T00:00:00"/>
    <d v="2018-11-16T00:00:00"/>
    <s v="Standard Class"/>
    <s v="GH-14425"/>
    <s v="Gary Hwang"/>
    <s v="Consumer"/>
    <s v="United States"/>
    <s v="Modesto"/>
    <x v="1"/>
    <x v="589"/>
    <x v="1"/>
    <s v="TEC-AC-10001772"/>
    <x v="2"/>
    <s v="Accessories"/>
    <s v="Memorex Mini Travel Drive 16 GB USB 2.0 Flash Drive"/>
    <n v="111.79"/>
  </r>
  <r>
    <n v="7353"/>
    <s v="CA-2018-152135"/>
    <d v="2018-03-16T00:00:00"/>
    <d v="2018-03-18T00:00:00"/>
    <s v="Second Class"/>
    <s v="MG-17650"/>
    <s v="Matthew Grinstein"/>
    <s v="Home Office"/>
    <s v="United States"/>
    <s v="Lakewood"/>
    <x v="24"/>
    <x v="345"/>
    <x v="3"/>
    <s v="TEC-PH-10003505"/>
    <x v="2"/>
    <s v="Phones"/>
    <s v="Geemarc AmpliPOWER60"/>
    <n v="445.44"/>
  </r>
  <r>
    <n v="7354"/>
    <s v="CA-2017-151974"/>
    <d v="2017-09-22T00:00:00"/>
    <d v="2017-09-29T00:00:00"/>
    <s v="Standard Class"/>
    <s v="RD-19660"/>
    <s v="Robert Dilbeck"/>
    <s v="Home Office"/>
    <s v="United States"/>
    <s v="Philadelphia"/>
    <x v="9"/>
    <x v="63"/>
    <x v="3"/>
    <s v="OFF-LA-10004484"/>
    <x v="1"/>
    <s v="Labels"/>
    <s v="Avery 476"/>
    <n v="16.52"/>
  </r>
  <r>
    <n v="7355"/>
    <s v="CA-2018-154102"/>
    <d v="2018-02-06T00:00:00"/>
    <d v="2018-02-13T00:00:00"/>
    <s v="Standard Class"/>
    <s v="SN-20560"/>
    <s v="Skye Norling"/>
    <s v="Home Office"/>
    <s v="United States"/>
    <s v="San Francisco"/>
    <x v="1"/>
    <x v="9"/>
    <x v="1"/>
    <s v="OFF-PA-10001593"/>
    <x v="1"/>
    <s v="Paper"/>
    <s v="Xerox 1947"/>
    <n v="29.9"/>
  </r>
  <r>
    <n v="7356"/>
    <s v="CA-2016-139780"/>
    <d v="2016-12-31T00:00:00"/>
    <d v="2017-01-02T00:00:00"/>
    <s v="Second Class"/>
    <s v="AH-10690"/>
    <s v="Anna HÃ¤berlin"/>
    <s v="Corporate"/>
    <s v="United States"/>
    <s v="Detroit"/>
    <x v="12"/>
    <x v="185"/>
    <x v="2"/>
    <s v="OFF-BI-10004139"/>
    <x v="1"/>
    <s v="Binders"/>
    <s v="Fellowes Presentation Covers for Comb Binding Machines"/>
    <n v="116.4"/>
  </r>
  <r>
    <n v="7357"/>
    <s v="CA-2017-114748"/>
    <d v="2017-10-09T00:00:00"/>
    <d v="2017-10-14T00:00:00"/>
    <s v="Standard Class"/>
    <s v="MZ-17335"/>
    <s v="Maria Zettner"/>
    <s v="Home Office"/>
    <s v="United States"/>
    <s v="Phoenix"/>
    <x v="16"/>
    <x v="51"/>
    <x v="1"/>
    <s v="OFF-AR-10001315"/>
    <x v="1"/>
    <s v="Art"/>
    <s v="Newell 310"/>
    <n v="1.4079999999999999"/>
  </r>
  <r>
    <n v="7358"/>
    <s v="CA-2017-114748"/>
    <d v="2017-10-09T00:00:00"/>
    <d v="2017-10-14T00:00:00"/>
    <s v="Standard Class"/>
    <s v="MZ-17335"/>
    <s v="Maria Zettner"/>
    <s v="Home Office"/>
    <s v="United States"/>
    <s v="Phoenix"/>
    <x v="16"/>
    <x v="51"/>
    <x v="1"/>
    <s v="FUR-FU-10001488"/>
    <x v="0"/>
    <s v="Furnishings"/>
    <s v="Tenex 46&quot; x 60&quot; Computer Anti-Static Chairmat, Rectangular Shaped"/>
    <n v="169.56800000000001"/>
  </r>
  <r>
    <n v="7359"/>
    <s v="US-2015-115189"/>
    <d v="2015-12-30T00:00:00"/>
    <d v="2016-01-03T00:00:00"/>
    <s v="Second Class"/>
    <s v="AR-10345"/>
    <s v="Alex Russell"/>
    <s v="Corporate"/>
    <s v="United States"/>
    <s v="Philadelphia"/>
    <x v="9"/>
    <x v="105"/>
    <x v="3"/>
    <s v="TEC-PH-10002170"/>
    <x v="2"/>
    <s v="Phones"/>
    <s v="ClearSounds CSC500 Amplified Spirit Phone Corded phone"/>
    <n v="251.964"/>
  </r>
  <r>
    <n v="7360"/>
    <s v="US-2015-115189"/>
    <d v="2015-12-30T00:00:00"/>
    <d v="2016-01-03T00:00:00"/>
    <s v="Second Class"/>
    <s v="AR-10345"/>
    <s v="Alex Russell"/>
    <s v="Corporate"/>
    <s v="United States"/>
    <s v="Philadelphia"/>
    <x v="9"/>
    <x v="105"/>
    <x v="3"/>
    <s v="FUR-TA-10004575"/>
    <x v="0"/>
    <s v="Tables"/>
    <s v="Hon 5100 Series Wood Tables"/>
    <n v="523.76400000000001"/>
  </r>
  <r>
    <n v="7361"/>
    <s v="CA-2017-163594"/>
    <d v="2017-04-12T00:00:00"/>
    <d v="2017-04-14T00:00:00"/>
    <s v="First Class"/>
    <s v="JF-15295"/>
    <s v="Jason Fortune-"/>
    <s v="Consumer"/>
    <s v="United States"/>
    <s v="Los Angeles"/>
    <x v="1"/>
    <x v="1"/>
    <x v="1"/>
    <s v="OFF-PA-10000809"/>
    <x v="1"/>
    <s v="Paper"/>
    <s v="Xerox 206"/>
    <n v="19.440000000000001"/>
  </r>
  <r>
    <n v="7362"/>
    <s v="CA-2017-163594"/>
    <d v="2017-04-12T00:00:00"/>
    <d v="2017-04-14T00:00:00"/>
    <s v="First Class"/>
    <s v="JF-15295"/>
    <s v="Jason Fortune-"/>
    <s v="Consumer"/>
    <s v="United States"/>
    <s v="Los Angeles"/>
    <x v="1"/>
    <x v="1"/>
    <x v="1"/>
    <s v="FUR-CH-10000225"/>
    <x v="0"/>
    <s v="Chairs"/>
    <s v="Global Geo Office Task Chair, Gray"/>
    <n v="194.352"/>
  </r>
  <r>
    <n v="7363"/>
    <s v="CA-2017-163594"/>
    <d v="2017-04-12T00:00:00"/>
    <d v="2017-04-14T00:00:00"/>
    <s v="First Class"/>
    <s v="JF-15295"/>
    <s v="Jason Fortune-"/>
    <s v="Consumer"/>
    <s v="United States"/>
    <s v="Los Angeles"/>
    <x v="1"/>
    <x v="1"/>
    <x v="1"/>
    <s v="OFF-BI-10003707"/>
    <x v="1"/>
    <s v="Binders"/>
    <s v="Aluminum Screw Posts"/>
    <n v="36.624000000000002"/>
  </r>
  <r>
    <n v="7364"/>
    <s v="CA-2017-127243"/>
    <d v="2017-11-28T00:00:00"/>
    <d v="2017-12-04T00:00:00"/>
    <s v="Standard Class"/>
    <s v="DS-13180"/>
    <s v="David Smith"/>
    <s v="Corporate"/>
    <s v="United States"/>
    <s v="Philadelphia"/>
    <x v="9"/>
    <x v="11"/>
    <x v="3"/>
    <s v="TEC-PH-10004539"/>
    <x v="2"/>
    <s v="Phones"/>
    <s v="Wireless Extenders zBoost YX545 SOHO Signal Booster"/>
    <n v="340.18200000000002"/>
  </r>
  <r>
    <n v="7365"/>
    <s v="CA-2017-127243"/>
    <d v="2017-11-28T00:00:00"/>
    <d v="2017-12-04T00:00:00"/>
    <s v="Standard Class"/>
    <s v="DS-13180"/>
    <s v="David Smith"/>
    <s v="Corporate"/>
    <s v="United States"/>
    <s v="Philadelphia"/>
    <x v="9"/>
    <x v="11"/>
    <x v="3"/>
    <s v="OFF-FA-10004076"/>
    <x v="1"/>
    <s v="Fasteners"/>
    <s v="Translucent Push Pins by OIC"/>
    <n v="12.672000000000001"/>
  </r>
  <r>
    <n v="7366"/>
    <s v="CA-2017-127243"/>
    <d v="2017-11-28T00:00:00"/>
    <d v="2017-12-04T00:00:00"/>
    <s v="Standard Class"/>
    <s v="DS-13180"/>
    <s v="David Smith"/>
    <s v="Corporate"/>
    <s v="United States"/>
    <s v="Philadelphia"/>
    <x v="9"/>
    <x v="11"/>
    <x v="3"/>
    <s v="OFF-BI-10003166"/>
    <x v="1"/>
    <s v="Binders"/>
    <s v="GBC Plasticlear Binding Covers"/>
    <n v="6.8879999999999999"/>
  </r>
  <r>
    <n v="7367"/>
    <s v="CA-2017-127243"/>
    <d v="2017-11-28T00:00:00"/>
    <d v="2017-12-04T00:00:00"/>
    <s v="Standard Class"/>
    <s v="DS-13180"/>
    <s v="David Smith"/>
    <s v="Corporate"/>
    <s v="United States"/>
    <s v="Philadelphia"/>
    <x v="9"/>
    <x v="11"/>
    <x v="3"/>
    <s v="OFF-ST-10002301"/>
    <x v="1"/>
    <s v="Storage"/>
    <s v="Tennsco Commercial Shelving"/>
    <n v="32.543999999999997"/>
  </r>
  <r>
    <n v="7368"/>
    <s v="CA-2017-127243"/>
    <d v="2017-11-28T00:00:00"/>
    <d v="2017-12-04T00:00:00"/>
    <s v="Standard Class"/>
    <s v="DS-13180"/>
    <s v="David Smith"/>
    <s v="Corporate"/>
    <s v="United States"/>
    <s v="Philadelphia"/>
    <x v="9"/>
    <x v="11"/>
    <x v="3"/>
    <s v="FUR-CH-10002647"/>
    <x v="0"/>
    <s v="Chairs"/>
    <s v="Situations Contoured Folding Chairs, 4/Set"/>
    <n v="347.80200000000002"/>
  </r>
  <r>
    <n v="7369"/>
    <s v="CA-2018-161851"/>
    <d v="2018-04-15T00:00:00"/>
    <d v="2018-04-17T00:00:00"/>
    <s v="First Class"/>
    <s v="BP-11095"/>
    <s v="Bart Pistole"/>
    <s v="Corporate"/>
    <s v="United States"/>
    <s v="Miami"/>
    <x v="2"/>
    <x v="123"/>
    <x v="0"/>
    <s v="OFF-BI-10004654"/>
    <x v="1"/>
    <s v="Binders"/>
    <s v="VariCap6 Expandable Binder"/>
    <n v="15.57"/>
  </r>
  <r>
    <n v="7370"/>
    <s v="CA-2016-110345"/>
    <d v="2016-03-09T00:00:00"/>
    <d v="2016-03-11T00:00:00"/>
    <s v="Second Class"/>
    <s v="TG-21310"/>
    <s v="Toby Gnade"/>
    <s v="Consumer"/>
    <s v="United States"/>
    <s v="Raleigh"/>
    <x v="3"/>
    <x v="313"/>
    <x v="0"/>
    <s v="OFF-LA-10001175"/>
    <x v="1"/>
    <s v="Labels"/>
    <s v="Avery 514"/>
    <n v="4.6079999999999997"/>
  </r>
  <r>
    <n v="7371"/>
    <s v="CA-2015-107769"/>
    <d v="2015-10-28T00:00:00"/>
    <d v="2015-11-01T00:00:00"/>
    <s v="Standard Class"/>
    <s v="BT-11395"/>
    <s v="Bill Tyler"/>
    <s v="Corporate"/>
    <s v="United States"/>
    <s v="Garden City"/>
    <x v="41"/>
    <x v="590"/>
    <x v="2"/>
    <s v="TEC-PH-10001336"/>
    <x v="2"/>
    <s v="Phones"/>
    <s v="Digium D40 VoIP phone"/>
    <n v="257.98"/>
  </r>
  <r>
    <n v="7372"/>
    <s v="US-2018-123862"/>
    <d v="2018-01-07T00:00:00"/>
    <d v="2018-01-09T00:00:00"/>
    <s v="Second Class"/>
    <s v="JF-15190"/>
    <s v="Jamie Frazer"/>
    <s v="Consumer"/>
    <s v="United States"/>
    <s v="Long Beach"/>
    <x v="1"/>
    <x v="106"/>
    <x v="1"/>
    <s v="OFF-ST-10000760"/>
    <x v="1"/>
    <s v="Storage"/>
    <s v="Eldon Fold 'N Roll Cart System"/>
    <n v="153.78"/>
  </r>
  <r>
    <n v="7373"/>
    <s v="US-2018-123862"/>
    <d v="2018-01-07T00:00:00"/>
    <d v="2018-01-09T00:00:00"/>
    <s v="Second Class"/>
    <s v="JF-15190"/>
    <s v="Jamie Frazer"/>
    <s v="Consumer"/>
    <s v="United States"/>
    <s v="Long Beach"/>
    <x v="1"/>
    <x v="106"/>
    <x v="1"/>
    <s v="OFF-ST-10002301"/>
    <x v="1"/>
    <s v="Storage"/>
    <s v="Tennsco Commercial Shelving"/>
    <n v="61.02"/>
  </r>
  <r>
    <n v="7374"/>
    <s v="US-2018-123862"/>
    <d v="2018-01-07T00:00:00"/>
    <d v="2018-01-09T00:00:00"/>
    <s v="Second Class"/>
    <s v="JF-15190"/>
    <s v="Jamie Frazer"/>
    <s v="Consumer"/>
    <s v="United States"/>
    <s v="Long Beach"/>
    <x v="1"/>
    <x v="106"/>
    <x v="1"/>
    <s v="OFF-SU-10004884"/>
    <x v="1"/>
    <s v="Supplies"/>
    <s v="Acme Galleria Hot Forged Steel Scissors with Colored Handles"/>
    <n v="110.11"/>
  </r>
  <r>
    <n v="7375"/>
    <s v="US-2018-123862"/>
    <d v="2018-01-07T00:00:00"/>
    <d v="2018-01-09T00:00:00"/>
    <s v="Second Class"/>
    <s v="JF-15190"/>
    <s v="Jamie Frazer"/>
    <s v="Consumer"/>
    <s v="United States"/>
    <s v="Long Beach"/>
    <x v="1"/>
    <x v="106"/>
    <x v="1"/>
    <s v="OFF-FA-10003112"/>
    <x v="1"/>
    <s v="Fasteners"/>
    <s v="Staples"/>
    <n v="7.89"/>
  </r>
  <r>
    <n v="7376"/>
    <s v="CA-2018-100580"/>
    <d v="2018-08-13T00:00:00"/>
    <d v="2018-08-20T00:00:00"/>
    <s v="Standard Class"/>
    <s v="MK-17905"/>
    <s v="Michael Kennedy"/>
    <s v="Corporate"/>
    <s v="United States"/>
    <s v="San Diego"/>
    <x v="1"/>
    <x v="88"/>
    <x v="1"/>
    <s v="OFF-BI-10000069"/>
    <x v="1"/>
    <s v="Binders"/>
    <s v="GBC Prepunched Paper, 19-Hole, for Binding Systems, 24-lb"/>
    <n v="36.024000000000001"/>
  </r>
  <r>
    <n v="7377"/>
    <s v="US-2018-145597"/>
    <d v="2018-11-02T00:00:00"/>
    <d v="2018-11-05T00:00:00"/>
    <s v="First Class"/>
    <s v="GG-14650"/>
    <s v="Greg Guthrie"/>
    <s v="Corporate"/>
    <s v="United States"/>
    <s v="Bloomington"/>
    <x v="10"/>
    <x v="50"/>
    <x v="2"/>
    <s v="OFF-AR-10001958"/>
    <x v="1"/>
    <s v="Art"/>
    <s v="Stanley Bostitch Contemporary Electric Pencil Sharpeners"/>
    <n v="54.335999999999999"/>
  </r>
  <r>
    <n v="7378"/>
    <s v="CA-2015-132787"/>
    <d v="2015-09-19T00:00:00"/>
    <d v="2015-09-23T00:00:00"/>
    <s v="Standard Class"/>
    <s v="MC-18130"/>
    <s v="Mike Caudle"/>
    <s v="Corporate"/>
    <s v="United States"/>
    <s v="Seattle"/>
    <x v="4"/>
    <x v="60"/>
    <x v="1"/>
    <s v="OFF-ST-10001321"/>
    <x v="1"/>
    <s v="Storage"/>
    <s v="Decoflex Hanging Personal Folder File, Blue"/>
    <n v="92.52"/>
  </r>
  <r>
    <n v="7379"/>
    <s v="CA-2016-136224"/>
    <d v="2016-05-31T00:00:00"/>
    <d v="2016-05-31T00:00:00"/>
    <s v="Same Day"/>
    <s v="ML-18265"/>
    <s v="Muhammed Lee"/>
    <s v="Consumer"/>
    <s v="United States"/>
    <s v="Fayetteville"/>
    <x v="3"/>
    <x v="305"/>
    <x v="0"/>
    <s v="OFF-AR-10003504"/>
    <x v="1"/>
    <s v="Art"/>
    <s v="Newell 347"/>
    <n v="10.272"/>
  </r>
  <r>
    <n v="7380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ST-10000419"/>
    <x v="1"/>
    <s v="Storage"/>
    <s v="Rogers Jumbo File, Granite"/>
    <n v="40.74"/>
  </r>
  <r>
    <n v="7381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LA-10004559"/>
    <x v="1"/>
    <s v="Labels"/>
    <s v="Avery 49"/>
    <n v="14.4"/>
  </r>
  <r>
    <n v="7382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TEC-PH-10001644"/>
    <x v="2"/>
    <s v="Phones"/>
    <s v="BlueLounge Milo Smartphone Stand, White/Metallic"/>
    <n v="149.94999999999999"/>
  </r>
  <r>
    <n v="7383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SU-10004782"/>
    <x v="1"/>
    <s v="Supplies"/>
    <s v="Elite 5&quot; Scissors"/>
    <n v="16.899999999999999"/>
  </r>
  <r>
    <n v="7384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PA-10002250"/>
    <x v="1"/>
    <s v="Paper"/>
    <s v="Things To Do Today Pad"/>
    <n v="17.61"/>
  </r>
  <r>
    <n v="7385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AP-10001394"/>
    <x v="1"/>
    <s v="Appliances"/>
    <s v="Harmony Air Purifier"/>
    <n v="378"/>
  </r>
  <r>
    <n v="7386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PA-10001838"/>
    <x v="1"/>
    <s v="Paper"/>
    <s v="Adams Telephone Message Book W/Dividers/Space For Phone Numbers, 5 1/4&quot;X8 1/2&quot;, 300/Messages"/>
    <n v="17.64"/>
  </r>
  <r>
    <n v="7387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OFF-ST-10004340"/>
    <x v="1"/>
    <s v="Storage"/>
    <s v="Fellowes Mobile File Cart, Black"/>
    <n v="373.08"/>
  </r>
  <r>
    <n v="7388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FUR-FU-10003664"/>
    <x v="0"/>
    <s v="Furnishings"/>
    <s v="Electrix Architect's Clamp-On Swing Arm Lamp, Black"/>
    <n v="1336.44"/>
  </r>
  <r>
    <n v="7389"/>
    <s v="CA-2017-105732"/>
    <d v="2017-09-13T00:00:00"/>
    <d v="2017-09-18T00:00:00"/>
    <s v="Standard Class"/>
    <s v="AG-10270"/>
    <s v="Alejandro Grove"/>
    <s v="Consumer"/>
    <s v="United States"/>
    <s v="Omaha"/>
    <x v="8"/>
    <x v="198"/>
    <x v="2"/>
    <s v="TEC-PH-10004897"/>
    <x v="2"/>
    <s v="Phones"/>
    <s v="Mediabridge Sport Armband iPhone 5s"/>
    <n v="29.97"/>
  </r>
  <r>
    <n v="7390"/>
    <s v="CA-2018-108035"/>
    <d v="2018-11-29T00:00:00"/>
    <d v="2018-12-03T00:00:00"/>
    <s v="Standard Class"/>
    <s v="TT-21070"/>
    <s v="Ted Trevino"/>
    <s v="Consumer"/>
    <s v="United States"/>
    <s v="Chattanooga"/>
    <x v="18"/>
    <x v="427"/>
    <x v="0"/>
    <s v="FUR-CH-10000454"/>
    <x v="0"/>
    <s v="Chairs"/>
    <s v="Hon Deluxe Fabric Upholstered Stacking Chairs, Rounded Back"/>
    <n v="390.36799999999999"/>
  </r>
  <r>
    <n v="7391"/>
    <s v="CA-2018-108035"/>
    <d v="2018-11-29T00:00:00"/>
    <d v="2018-12-03T00:00:00"/>
    <s v="Standard Class"/>
    <s v="TT-21070"/>
    <s v="Ted Trevino"/>
    <s v="Consumer"/>
    <s v="United States"/>
    <s v="Chattanooga"/>
    <x v="18"/>
    <x v="427"/>
    <x v="0"/>
    <s v="FUR-FU-10004017"/>
    <x v="0"/>
    <s v="Furnishings"/>
    <s v="Executive Impressions 13&quot; Chairman Wall Clock"/>
    <n v="101.52"/>
  </r>
  <r>
    <n v="7392"/>
    <s v="CA-2018-160031"/>
    <d v="2018-12-04T00:00:00"/>
    <d v="2018-12-07T00:00:00"/>
    <s v="Second Class"/>
    <s v="LT-16765"/>
    <s v="Larry Tron"/>
    <s v="Consumer"/>
    <s v="United States"/>
    <s v="Fairfield"/>
    <x v="24"/>
    <x v="322"/>
    <x v="3"/>
    <s v="OFF-PA-10000241"/>
    <x v="1"/>
    <s v="Paper"/>
    <s v="IBM Multi-Purpose Copy Paper, 8 1/2 x 11&quot;, Case"/>
    <n v="74.352000000000004"/>
  </r>
  <r>
    <n v="7393"/>
    <s v="CA-2018-147844"/>
    <d v="2018-05-02T00:00:00"/>
    <d v="2018-05-06T00:00:00"/>
    <s v="Standard Class"/>
    <s v="DD-13570"/>
    <s v="Dorothy Dickinson"/>
    <s v="Consumer"/>
    <s v="United States"/>
    <s v="Los Angeles"/>
    <x v="1"/>
    <x v="13"/>
    <x v="1"/>
    <s v="OFF-PA-10003016"/>
    <x v="1"/>
    <s v="Paper"/>
    <s v="Adams &quot;While You Were Out&quot; Message Pads"/>
    <n v="15.7"/>
  </r>
  <r>
    <n v="7394"/>
    <s v="CA-2018-147844"/>
    <d v="2018-05-02T00:00:00"/>
    <d v="2018-05-06T00:00:00"/>
    <s v="Standard Class"/>
    <s v="DD-13570"/>
    <s v="Dorothy Dickinson"/>
    <s v="Consumer"/>
    <s v="United States"/>
    <s v="Los Angeles"/>
    <x v="1"/>
    <x v="13"/>
    <x v="1"/>
    <s v="OFF-AR-10001615"/>
    <x v="1"/>
    <s v="Art"/>
    <s v="Newell 34"/>
    <n v="59.52"/>
  </r>
  <r>
    <n v="7395"/>
    <s v="CA-2018-147844"/>
    <d v="2018-05-02T00:00:00"/>
    <d v="2018-05-06T00:00:00"/>
    <s v="Standard Class"/>
    <s v="DD-13570"/>
    <s v="Dorothy Dickinson"/>
    <s v="Consumer"/>
    <s v="United States"/>
    <s v="Los Angeles"/>
    <x v="1"/>
    <x v="13"/>
    <x v="1"/>
    <s v="OFF-PA-10002713"/>
    <x v="1"/>
    <s v="Paper"/>
    <s v="Adams Phone Message Book, 200 Message Capacity, 8 1/16â€ x 11â€"/>
    <n v="34.4"/>
  </r>
  <r>
    <n v="7396"/>
    <s v="CA-2017-110975"/>
    <d v="2017-12-25T00:00:00"/>
    <d v="2017-12-30T00:00:00"/>
    <s v="Standard Class"/>
    <s v="DB-12970"/>
    <s v="Darren Budd"/>
    <s v="Corporate"/>
    <s v="United States"/>
    <s v="New York City"/>
    <x v="15"/>
    <x v="23"/>
    <x v="3"/>
    <s v="FUR-TA-10002958"/>
    <x v="0"/>
    <s v="Tables"/>
    <s v="Bevis Oval Conference Table, Walnut"/>
    <n v="313.17599999999999"/>
  </r>
  <r>
    <n v="7397"/>
    <s v="CA-2017-110975"/>
    <d v="2017-12-25T00:00:00"/>
    <d v="2017-12-30T00:00:00"/>
    <s v="Standard Class"/>
    <s v="DB-12970"/>
    <s v="Darren Budd"/>
    <s v="Corporate"/>
    <s v="United States"/>
    <s v="New York City"/>
    <x v="15"/>
    <x v="23"/>
    <x v="3"/>
    <s v="FUR-CH-10003746"/>
    <x v="0"/>
    <s v="Chairs"/>
    <s v="Hon 4070 Series Pagoda Round Back Stacking Chairs"/>
    <n v="866.64599999999996"/>
  </r>
  <r>
    <n v="7398"/>
    <s v="CA-2015-141649"/>
    <d v="2015-09-30T00:00:00"/>
    <d v="2015-09-30T00:00:00"/>
    <s v="Same Day"/>
    <s v="DM-12955"/>
    <s v="Dario Medina"/>
    <s v="Corporate"/>
    <s v="United States"/>
    <s v="Fairfield"/>
    <x v="24"/>
    <x v="322"/>
    <x v="3"/>
    <s v="OFF-AP-10003217"/>
    <x v="1"/>
    <s v="Appliances"/>
    <s v="Eureka Sanitaire  Commercial Upright"/>
    <n v="795.40800000000002"/>
  </r>
  <r>
    <n v="7399"/>
    <s v="CA-2015-124807"/>
    <d v="2015-07-12T00:00:00"/>
    <d v="2015-07-15T00:00:00"/>
    <s v="Second Class"/>
    <s v="ME-17725"/>
    <s v="Max Engle"/>
    <s v="Consumer"/>
    <s v="United States"/>
    <s v="Chicago"/>
    <x v="10"/>
    <x v="26"/>
    <x v="2"/>
    <s v="OFF-PA-10001526"/>
    <x v="1"/>
    <s v="Paper"/>
    <s v="Xerox 1949"/>
    <n v="35.856000000000002"/>
  </r>
  <r>
    <n v="7400"/>
    <s v="CA-2015-124807"/>
    <d v="2015-07-12T00:00:00"/>
    <d v="2015-07-15T00:00:00"/>
    <s v="Second Class"/>
    <s v="ME-17725"/>
    <s v="Max Engle"/>
    <s v="Consumer"/>
    <s v="United States"/>
    <s v="Chicago"/>
    <x v="10"/>
    <x v="26"/>
    <x v="2"/>
    <s v="TEC-AC-10002857"/>
    <x v="2"/>
    <s v="Accessories"/>
    <s v="Verbatim 25 GB 6x Blu-ray Single Layer Recordable Disc, 1/Pack"/>
    <n v="23.84"/>
  </r>
  <r>
    <n v="7401"/>
    <s v="CA-2017-110009"/>
    <d v="2017-09-08T00:00:00"/>
    <d v="2017-09-13T00:00:00"/>
    <s v="Standard Class"/>
    <s v="TR-21325"/>
    <s v="Toby Ritter"/>
    <s v="Consumer"/>
    <s v="United States"/>
    <s v="Seattle"/>
    <x v="4"/>
    <x v="5"/>
    <x v="1"/>
    <s v="FUR-FU-10003039"/>
    <x v="0"/>
    <s v="Furnishings"/>
    <s v="Howard Miller 11-1/2&quot; Diameter Grantwood Wall Clock"/>
    <n v="43.13"/>
  </r>
  <r>
    <n v="7402"/>
    <s v="CA-2017-110009"/>
    <d v="2017-09-08T00:00:00"/>
    <d v="2017-09-13T00:00:00"/>
    <s v="Standard Class"/>
    <s v="TR-21325"/>
    <s v="Toby Ritter"/>
    <s v="Consumer"/>
    <s v="United States"/>
    <s v="Seattle"/>
    <x v="4"/>
    <x v="5"/>
    <x v="1"/>
    <s v="OFF-PA-10002615"/>
    <x v="1"/>
    <s v="Paper"/>
    <s v="Ampad Gold Fibre Wirebound Steno Books, 6&quot; x 9&quot;, Gregg Ruled"/>
    <n v="30.87"/>
  </r>
  <r>
    <n v="7403"/>
    <s v="CA-2018-168172"/>
    <d v="2018-08-06T00:00:00"/>
    <d v="2018-08-10T00:00:00"/>
    <s v="Standard Class"/>
    <s v="SH-20395"/>
    <s v="Shahid Hopkins"/>
    <s v="Consumer"/>
    <s v="United States"/>
    <s v="New York City"/>
    <x v="15"/>
    <x v="164"/>
    <x v="3"/>
    <s v="OFF-SU-10002573"/>
    <x v="1"/>
    <s v="Supplies"/>
    <s v="Acme 10&quot; Easy Grip Assistive Scissors"/>
    <n v="70.12"/>
  </r>
  <r>
    <n v="7404"/>
    <s v="CA-2016-100146"/>
    <d v="2016-05-14T00:00:00"/>
    <d v="2016-05-19T00:00:00"/>
    <s v="Standard Class"/>
    <s v="CB-12535"/>
    <s v="Claudia Bergmann"/>
    <s v="Corporate"/>
    <s v="United States"/>
    <s v="Camarillo"/>
    <x v="1"/>
    <x v="586"/>
    <x v="1"/>
    <s v="FUR-BO-10004015"/>
    <x v="0"/>
    <s v="Bookcases"/>
    <s v="Bush Andora Bookcase, Maple/Graphite Gray Finish"/>
    <n v="509.95749999999998"/>
  </r>
  <r>
    <n v="7405"/>
    <s v="CA-2016-100146"/>
    <d v="2016-05-14T00:00:00"/>
    <d v="2016-05-19T00:00:00"/>
    <s v="Standard Class"/>
    <s v="CB-12535"/>
    <s v="Claudia Bergmann"/>
    <s v="Corporate"/>
    <s v="United States"/>
    <s v="Camarillo"/>
    <x v="1"/>
    <x v="586"/>
    <x v="1"/>
    <s v="FUR-FU-10001979"/>
    <x v="0"/>
    <s v="Furnishings"/>
    <s v="Dana Halogen Swing-Arm Architect Lamp"/>
    <n v="122.91"/>
  </r>
  <r>
    <n v="7406"/>
    <s v="CA-2016-100146"/>
    <d v="2016-05-14T00:00:00"/>
    <d v="2016-05-19T00:00:00"/>
    <s v="Standard Class"/>
    <s v="CB-12535"/>
    <s v="Claudia Bergmann"/>
    <s v="Corporate"/>
    <s v="United States"/>
    <s v="Camarillo"/>
    <x v="1"/>
    <x v="586"/>
    <x v="1"/>
    <s v="FUR-CH-10003833"/>
    <x v="0"/>
    <s v="Chairs"/>
    <s v="Novimex Fabric Task Chair"/>
    <n v="97.567999999999998"/>
  </r>
  <r>
    <n v="7407"/>
    <s v="CA-2016-100146"/>
    <d v="2016-05-14T00:00:00"/>
    <d v="2016-05-19T00:00:00"/>
    <s v="Standard Class"/>
    <s v="CB-12535"/>
    <s v="Claudia Bergmann"/>
    <s v="Corporate"/>
    <s v="United States"/>
    <s v="Camarillo"/>
    <x v="1"/>
    <x v="586"/>
    <x v="1"/>
    <s v="FUR-CH-10004495"/>
    <x v="0"/>
    <s v="Chairs"/>
    <s v="Global Leather and Oak Executive Chair, Black"/>
    <n v="722.35199999999998"/>
  </r>
  <r>
    <n v="7408"/>
    <s v="CA-2018-152079"/>
    <d v="2018-01-20T00:00:00"/>
    <d v="2018-01-21T00:00:00"/>
    <s v="First Class"/>
    <s v="ML-17410"/>
    <s v="Maris LaWare"/>
    <s v="Consumer"/>
    <s v="United States"/>
    <s v="Chicago"/>
    <x v="10"/>
    <x v="155"/>
    <x v="2"/>
    <s v="OFF-LA-10001613"/>
    <x v="1"/>
    <s v="Labels"/>
    <s v="Avery File Folder Labels"/>
    <n v="11.52"/>
  </r>
  <r>
    <n v="7409"/>
    <s v="CA-2017-129728"/>
    <d v="2017-05-30T00:00:00"/>
    <d v="2017-06-06T00:00:00"/>
    <s v="Standard Class"/>
    <s v="JG-15310"/>
    <s v="Jason Gross"/>
    <s v="Corporate"/>
    <s v="United States"/>
    <s v="Los Angeles"/>
    <x v="1"/>
    <x v="3"/>
    <x v="1"/>
    <s v="FUR-FU-10003247"/>
    <x v="0"/>
    <s v="Furnishings"/>
    <s v="36X48 HARDFLOOR CHAIRMAT"/>
    <n v="167.84"/>
  </r>
  <r>
    <n v="7410"/>
    <s v="CA-2015-121769"/>
    <d v="2015-04-08T00:00:00"/>
    <d v="2015-04-12T00:00:00"/>
    <s v="Standard Class"/>
    <s v="JS-15880"/>
    <s v="John Stevenson"/>
    <s v="Consumer"/>
    <s v="United States"/>
    <s v="Toledo"/>
    <x v="24"/>
    <x v="213"/>
    <x v="3"/>
    <s v="FUR-TA-10004442"/>
    <x v="0"/>
    <s v="Tables"/>
    <s v="Riverside Furniture Stanwyck Manor Table Series"/>
    <n v="172.11"/>
  </r>
  <r>
    <n v="7411"/>
    <s v="CA-2015-103058"/>
    <d v="2015-07-23T00:00:00"/>
    <d v="2015-07-24T00:00:00"/>
    <s v="First Class"/>
    <s v="AG-10270"/>
    <s v="Alejandro Grove"/>
    <s v="Consumer"/>
    <s v="United States"/>
    <s v="New York City"/>
    <x v="15"/>
    <x v="164"/>
    <x v="3"/>
    <s v="TEC-AC-10001314"/>
    <x v="2"/>
    <s v="Accessories"/>
    <s v="Case Logic 2.4GHz Wireless Keyboard"/>
    <n v="99.98"/>
  </r>
  <r>
    <n v="7412"/>
    <s v="CA-2018-121125"/>
    <d v="2018-05-30T00:00:00"/>
    <d v="2018-06-03T00:00:00"/>
    <s v="Standard Class"/>
    <s v="MG-17890"/>
    <s v="Michael Granlund"/>
    <s v="Home Office"/>
    <s v="United States"/>
    <s v="Tigard"/>
    <x v="21"/>
    <x v="299"/>
    <x v="1"/>
    <s v="TEC-PH-10001619"/>
    <x v="2"/>
    <s v="Phones"/>
    <s v="LG G3"/>
    <n v="156.792"/>
  </r>
  <r>
    <n v="7413"/>
    <s v="CA-2018-121125"/>
    <d v="2018-05-30T00:00:00"/>
    <d v="2018-06-03T00:00:00"/>
    <s v="Standard Class"/>
    <s v="MG-17890"/>
    <s v="Michael Granlund"/>
    <s v="Home Office"/>
    <s v="United States"/>
    <s v="Tigard"/>
    <x v="21"/>
    <x v="299"/>
    <x v="1"/>
    <s v="TEC-AC-10002323"/>
    <x v="2"/>
    <s v="Accessories"/>
    <s v="SanDisk Ultra 32 GB MicroSDHC Class 10 Memory Card"/>
    <n v="35.36"/>
  </r>
  <r>
    <n v="7414"/>
    <s v="CA-2018-121125"/>
    <d v="2018-05-30T00:00:00"/>
    <d v="2018-06-03T00:00:00"/>
    <s v="Standard Class"/>
    <s v="MG-17890"/>
    <s v="Michael Granlund"/>
    <s v="Home Office"/>
    <s v="United States"/>
    <s v="Tigard"/>
    <x v="21"/>
    <x v="299"/>
    <x v="1"/>
    <s v="FUR-FU-10000820"/>
    <x v="0"/>
    <s v="Furnishings"/>
    <s v="Tensor Brushed Steel Torchiere Floor Lamp"/>
    <n v="13.592000000000001"/>
  </r>
  <r>
    <n v="7415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FUR-CH-10004287"/>
    <x v="0"/>
    <s v="Chairs"/>
    <s v="SAFCO Arco Folding Chair"/>
    <n v="386.68"/>
  </r>
  <r>
    <n v="7416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TEC-AC-10000474"/>
    <x v="2"/>
    <s v="Accessories"/>
    <s v="Kensington Expert Mouse Optical USB Trackball for PC or Mac"/>
    <n v="379.96"/>
  </r>
  <r>
    <n v="7417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TEC-PH-10001494"/>
    <x v="2"/>
    <s v="Phones"/>
    <s v="Polycom CX600 IP Phone VoIP phone"/>
    <n v="539.91"/>
  </r>
  <r>
    <n v="7418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OFF-PA-10004996"/>
    <x v="1"/>
    <s v="Paper"/>
    <s v="Speediset Carbonless Redi-Letter 7&quot; x 8 1/2&quot;"/>
    <n v="41.24"/>
  </r>
  <r>
    <n v="7419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OFF-BI-10004318"/>
    <x v="1"/>
    <s v="Binders"/>
    <s v="Ibico EB-19 Dual Function Manual Binding System"/>
    <n v="51.896999999999998"/>
  </r>
  <r>
    <n v="7420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OFF-ST-10002574"/>
    <x v="1"/>
    <s v="Storage"/>
    <s v="SAFCO Commercial Wire Shelving, Black"/>
    <n v="552.55999999999995"/>
  </r>
  <r>
    <n v="7421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OFF-BI-10002353"/>
    <x v="1"/>
    <s v="Binders"/>
    <s v="GBC VeloBind Cover Sets"/>
    <n v="23.16"/>
  </r>
  <r>
    <n v="7422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OFF-ST-10003641"/>
    <x v="1"/>
    <s v="Storage"/>
    <s v="Space Solutions Industrial Galvanized Steel Shelving."/>
    <n v="126.08"/>
  </r>
  <r>
    <n v="7423"/>
    <s v="US-2017-114013"/>
    <d v="2017-03-13T00:00:00"/>
    <d v="2017-03-15T00:00:00"/>
    <s v="Second Class"/>
    <s v="SC-20770"/>
    <s v="Stewart Carmichael"/>
    <s v="Corporate"/>
    <s v="United States"/>
    <s v="Philadelphia"/>
    <x v="9"/>
    <x v="63"/>
    <x v="3"/>
    <s v="TEC-MA-10001148"/>
    <x v="2"/>
    <s v="Machines"/>
    <s v="Okidata MB491 Multifunction Printer"/>
    <n v="449.1"/>
  </r>
  <r>
    <n v="7424"/>
    <s v="CA-2018-135069"/>
    <d v="2018-04-10T00:00:00"/>
    <d v="2018-04-14T00:00:00"/>
    <s v="Standard Class"/>
    <s v="BS-11755"/>
    <s v="Bruce Stewart"/>
    <s v="Consumer"/>
    <s v="United States"/>
    <s v="Philadelphia"/>
    <x v="9"/>
    <x v="105"/>
    <x v="3"/>
    <s v="OFF-AP-10000026"/>
    <x v="1"/>
    <s v="Appliances"/>
    <s v="Tripp Lite Isotel 6 Outlet Surge Protector with Fax/Modem Protection"/>
    <n v="195.10400000000001"/>
  </r>
  <r>
    <n v="7425"/>
    <s v="CA-2018-135069"/>
    <d v="2018-04-10T00:00:00"/>
    <d v="2018-04-14T00:00:00"/>
    <s v="Standard Class"/>
    <s v="BS-11755"/>
    <s v="Bruce Stewart"/>
    <s v="Consumer"/>
    <s v="United States"/>
    <s v="Philadelphia"/>
    <x v="9"/>
    <x v="105"/>
    <x v="3"/>
    <s v="FUR-FU-10003878"/>
    <x v="0"/>
    <s v="Furnishings"/>
    <s v="Linden 10&quot; Round Wall Clock, Black"/>
    <n v="36.671999999999997"/>
  </r>
  <r>
    <n v="7426"/>
    <s v="CA-2017-101693"/>
    <d v="2017-06-25T00:00:00"/>
    <d v="2017-06-27T00:00:00"/>
    <s v="Second Class"/>
    <s v="LC-17140"/>
    <s v="Logan Currie"/>
    <s v="Consumer"/>
    <s v="United States"/>
    <s v="Houston"/>
    <x v="5"/>
    <x v="32"/>
    <x v="2"/>
    <s v="FUR-CH-10001146"/>
    <x v="0"/>
    <s v="Chairs"/>
    <s v="Global Value Mid-Back Manager's Chair, Gray"/>
    <n v="85.245999999999995"/>
  </r>
  <r>
    <n v="7427"/>
    <s v="CA-2017-101693"/>
    <d v="2017-06-25T00:00:00"/>
    <d v="2017-06-27T00:00:00"/>
    <s v="Second Class"/>
    <s v="LC-17140"/>
    <s v="Logan Currie"/>
    <s v="Consumer"/>
    <s v="United States"/>
    <s v="Houston"/>
    <x v="5"/>
    <x v="32"/>
    <x v="2"/>
    <s v="FUR-FU-10003919"/>
    <x v="0"/>
    <s v="Furnishings"/>
    <s v="Eldon Executive Woodline II Cherry Finish Desk Accessories"/>
    <n v="32.712000000000003"/>
  </r>
  <r>
    <n v="7428"/>
    <s v="US-2015-164763"/>
    <d v="2015-03-17T00:00:00"/>
    <d v="2015-03-21T00:00:00"/>
    <s v="Standard Class"/>
    <s v="MH-17440"/>
    <s v="Mark Haberlin"/>
    <s v="Corporate"/>
    <s v="United States"/>
    <s v="Jackson"/>
    <x v="35"/>
    <x v="129"/>
    <x v="0"/>
    <s v="OFF-BI-10000605"/>
    <x v="1"/>
    <s v="Binders"/>
    <s v="Acco Pressboard Covers with Storage Hooks, 9 1/2&quot; x 11&quot;, Executive Red"/>
    <n v="11.43"/>
  </r>
  <r>
    <n v="7429"/>
    <s v="US-2015-164763"/>
    <d v="2015-03-17T00:00:00"/>
    <d v="2015-03-21T00:00:00"/>
    <s v="Standard Class"/>
    <s v="MH-17440"/>
    <s v="Mark Haberlin"/>
    <s v="Corporate"/>
    <s v="United States"/>
    <s v="Jackson"/>
    <x v="35"/>
    <x v="129"/>
    <x v="0"/>
    <s v="OFF-BI-10000309"/>
    <x v="1"/>
    <s v="Binders"/>
    <s v="GBC Twin Loop Wire Binding Elements, 9/16&quot; Spine, Black"/>
    <n v="30.44"/>
  </r>
  <r>
    <n v="7430"/>
    <s v="US-2015-164763"/>
    <d v="2015-03-17T00:00:00"/>
    <d v="2015-03-21T00:00:00"/>
    <s v="Standard Class"/>
    <s v="MH-17440"/>
    <s v="Mark Haberlin"/>
    <s v="Corporate"/>
    <s v="United States"/>
    <s v="Jackson"/>
    <x v="35"/>
    <x v="129"/>
    <x v="0"/>
    <s v="OFF-PA-10003349"/>
    <x v="1"/>
    <s v="Paper"/>
    <s v="Xerox 1957"/>
    <n v="12.96"/>
  </r>
  <r>
    <n v="7431"/>
    <s v="US-2015-164763"/>
    <d v="2015-03-17T00:00:00"/>
    <d v="2015-03-21T00:00:00"/>
    <s v="Standard Class"/>
    <s v="MH-17440"/>
    <s v="Mark Haberlin"/>
    <s v="Corporate"/>
    <s v="United States"/>
    <s v="Jackson"/>
    <x v="35"/>
    <x v="129"/>
    <x v="0"/>
    <s v="OFF-PA-10003063"/>
    <x v="1"/>
    <s v="Paper"/>
    <s v="EcoTones Memo Sheets"/>
    <n v="16"/>
  </r>
  <r>
    <n v="7432"/>
    <s v="US-2015-164763"/>
    <d v="2015-03-17T00:00:00"/>
    <d v="2015-03-21T00:00:00"/>
    <s v="Standard Class"/>
    <s v="MH-17440"/>
    <s v="Mark Haberlin"/>
    <s v="Corporate"/>
    <s v="United States"/>
    <s v="Jackson"/>
    <x v="35"/>
    <x v="129"/>
    <x v="0"/>
    <s v="OFF-AP-10003971"/>
    <x v="1"/>
    <s v="Appliances"/>
    <s v="Belkin 6 Outlet Metallic Surge Strip"/>
    <n v="32.67"/>
  </r>
  <r>
    <n v="7433"/>
    <s v="CA-2015-161249"/>
    <d v="2015-08-09T00:00:00"/>
    <d v="2015-08-13T00:00:00"/>
    <s v="Standard Class"/>
    <s v="RD-19720"/>
    <s v="Roger Demir"/>
    <s v="Consumer"/>
    <s v="United States"/>
    <s v="Phoenix"/>
    <x v="16"/>
    <x v="51"/>
    <x v="1"/>
    <s v="OFF-FA-10004838"/>
    <x v="1"/>
    <s v="Fasteners"/>
    <s v="Super Bands, 12/Pack"/>
    <n v="4.4640000000000004"/>
  </r>
  <r>
    <n v="7434"/>
    <s v="CA-2015-161249"/>
    <d v="2015-08-09T00:00:00"/>
    <d v="2015-08-13T00:00:00"/>
    <s v="Standard Class"/>
    <s v="RD-19720"/>
    <s v="Roger Demir"/>
    <s v="Consumer"/>
    <s v="United States"/>
    <s v="Phoenix"/>
    <x v="16"/>
    <x v="51"/>
    <x v="1"/>
    <s v="OFF-BI-10001097"/>
    <x v="1"/>
    <s v="Binders"/>
    <s v="Avery Hole Reinforcements"/>
    <n v="9.3450000000000006"/>
  </r>
  <r>
    <n v="7435"/>
    <s v="CA-2016-148180"/>
    <d v="2016-07-26T00:00:00"/>
    <d v="2016-07-31T00:00:00"/>
    <s v="Standard Class"/>
    <s v="BP-11095"/>
    <s v="Bart Pistole"/>
    <s v="Corporate"/>
    <s v="United States"/>
    <s v="Oxnard"/>
    <x v="1"/>
    <x v="568"/>
    <x v="1"/>
    <s v="OFF-BI-10000605"/>
    <x v="1"/>
    <s v="Binders"/>
    <s v="Acco Pressboard Covers with Storage Hooks, 9 1/2&quot; x 11&quot;, Executive Red"/>
    <n v="9.1440000000000001"/>
  </r>
  <r>
    <n v="7436"/>
    <s v="CA-2016-148180"/>
    <d v="2016-07-26T00:00:00"/>
    <d v="2016-07-31T00:00:00"/>
    <s v="Standard Class"/>
    <s v="BP-11095"/>
    <s v="Bart Pistole"/>
    <s v="Corporate"/>
    <s v="United States"/>
    <s v="Oxnard"/>
    <x v="1"/>
    <x v="568"/>
    <x v="1"/>
    <s v="OFF-BI-10003314"/>
    <x v="1"/>
    <s v="Binders"/>
    <s v="Tuff Stuff Recycled Round Ring Binders"/>
    <n v="23.135999999999999"/>
  </r>
  <r>
    <n v="7437"/>
    <s v="CA-2016-148180"/>
    <d v="2016-07-26T00:00:00"/>
    <d v="2016-07-31T00:00:00"/>
    <s v="Standard Class"/>
    <s v="BP-11095"/>
    <s v="Bart Pistole"/>
    <s v="Corporate"/>
    <s v="United States"/>
    <s v="Oxnard"/>
    <x v="1"/>
    <x v="568"/>
    <x v="1"/>
    <s v="OFF-AR-10002067"/>
    <x v="1"/>
    <s v="Art"/>
    <s v="Newell 334"/>
    <n v="99.2"/>
  </r>
  <r>
    <n v="7438"/>
    <s v="CA-2015-165568"/>
    <d v="2015-02-15T00:00:00"/>
    <d v="2015-02-19T00:00:00"/>
    <s v="Standard Class"/>
    <s v="BF-11020"/>
    <s v="Barry FranzÃ¶sisch"/>
    <s v="Corporate"/>
    <s v="United States"/>
    <s v="Seattle"/>
    <x v="4"/>
    <x v="59"/>
    <x v="1"/>
    <s v="OFF-BI-10001031"/>
    <x v="1"/>
    <s v="Binders"/>
    <s v="Pressboard Data Binders by Wilson Jones"/>
    <n v="21.36"/>
  </r>
  <r>
    <n v="7439"/>
    <s v="CA-2016-145457"/>
    <d v="2016-03-24T00:00:00"/>
    <d v="2016-03-27T00:00:00"/>
    <s v="Second Class"/>
    <s v="CP-12085"/>
    <s v="Cathy Prescott"/>
    <s v="Corporate"/>
    <s v="United States"/>
    <s v="Covington"/>
    <x v="4"/>
    <x v="471"/>
    <x v="1"/>
    <s v="FUR-FU-10003832"/>
    <x v="0"/>
    <s v="Furnishings"/>
    <s v="Eldon Expressions Punched Metal &amp; Wood Desk Accessories, Black &amp; Cherry"/>
    <n v="46.9"/>
  </r>
  <r>
    <n v="7440"/>
    <s v="US-2018-163657"/>
    <d v="2018-09-02T00:00:00"/>
    <d v="2018-09-06T00:00:00"/>
    <s v="Standard Class"/>
    <s v="JL-15235"/>
    <s v="Janet Lee"/>
    <s v="Consumer"/>
    <s v="United States"/>
    <s v="Los Angeles"/>
    <x v="1"/>
    <x v="13"/>
    <x v="1"/>
    <s v="OFF-BI-10000138"/>
    <x v="1"/>
    <s v="Binders"/>
    <s v="Acco Translucent Poly Ring Binders"/>
    <n v="18.72"/>
  </r>
  <r>
    <n v="7441"/>
    <s v="US-2018-163657"/>
    <d v="2018-09-02T00:00:00"/>
    <d v="2018-09-06T00:00:00"/>
    <s v="Standard Class"/>
    <s v="JL-15235"/>
    <s v="Janet Lee"/>
    <s v="Consumer"/>
    <s v="United States"/>
    <s v="Los Angeles"/>
    <x v="1"/>
    <x v="13"/>
    <x v="1"/>
    <s v="FUR-TA-10004607"/>
    <x v="0"/>
    <s v="Tables"/>
    <s v="Hon 2111 Invitation Series Straight Table"/>
    <n v="236.52799999999999"/>
  </r>
  <r>
    <n v="7442"/>
    <s v="CA-2016-120446"/>
    <d v="2016-11-16T00:00:00"/>
    <d v="2016-11-18T00:00:00"/>
    <s v="First Class"/>
    <s v="JG-15805"/>
    <s v="John Grady"/>
    <s v="Corporate"/>
    <s v="United States"/>
    <s v="San Diego"/>
    <x v="1"/>
    <x v="188"/>
    <x v="1"/>
    <s v="OFF-LA-10003148"/>
    <x v="1"/>
    <s v="Labels"/>
    <s v="Avery 51"/>
    <n v="18.899999999999999"/>
  </r>
  <r>
    <n v="7443"/>
    <s v="CA-2015-109932"/>
    <d v="2015-12-09T00:00:00"/>
    <d v="2015-12-11T00:00:00"/>
    <s v="First Class"/>
    <s v="VP-21760"/>
    <s v="Victoria Pisteka"/>
    <s v="Corporate"/>
    <s v="United States"/>
    <s v="Brownsville"/>
    <x v="5"/>
    <x v="230"/>
    <x v="2"/>
    <s v="OFF-PA-10001804"/>
    <x v="1"/>
    <s v="Paper"/>
    <s v="Xerox 195"/>
    <n v="10.688000000000001"/>
  </r>
  <r>
    <n v="7444"/>
    <s v="CA-2015-109932"/>
    <d v="2015-12-09T00:00:00"/>
    <d v="2015-12-11T00:00:00"/>
    <s v="First Class"/>
    <s v="VP-21760"/>
    <s v="Victoria Pisteka"/>
    <s v="Corporate"/>
    <s v="United States"/>
    <s v="Brownsville"/>
    <x v="5"/>
    <x v="230"/>
    <x v="2"/>
    <s v="OFF-ST-10000036"/>
    <x v="1"/>
    <s v="Storage"/>
    <s v="Recycled Data-Pak for Archival Bound Computer Printouts, 12-1/2 x 12-1/2 x 16"/>
    <n v="237.096"/>
  </r>
  <r>
    <n v="7445"/>
    <s v="CA-2018-127474"/>
    <d v="2018-02-03T00:00:00"/>
    <d v="2018-02-07T00:00:00"/>
    <s v="Second Class"/>
    <s v="RD-19810"/>
    <s v="Ross DeVincentis"/>
    <s v="Home Office"/>
    <s v="United States"/>
    <s v="Chicago"/>
    <x v="10"/>
    <x v="26"/>
    <x v="2"/>
    <s v="OFF-PA-10001166"/>
    <x v="1"/>
    <s v="Paper"/>
    <s v="Xerox 2"/>
    <n v="5.1840000000000002"/>
  </r>
  <r>
    <n v="7446"/>
    <s v="CA-2018-127474"/>
    <d v="2018-02-03T00:00:00"/>
    <d v="2018-02-07T00:00:00"/>
    <s v="Second Class"/>
    <s v="RD-19810"/>
    <s v="Ross DeVincentis"/>
    <s v="Home Office"/>
    <s v="United States"/>
    <s v="Chicago"/>
    <x v="10"/>
    <x v="26"/>
    <x v="2"/>
    <s v="OFF-PA-10001033"/>
    <x v="1"/>
    <s v="Paper"/>
    <s v="Xerox 1893"/>
    <n v="65.584000000000003"/>
  </r>
  <r>
    <n v="7447"/>
    <s v="CA-2018-127474"/>
    <d v="2018-02-03T00:00:00"/>
    <d v="2018-02-07T00:00:00"/>
    <s v="Second Class"/>
    <s v="RD-19810"/>
    <s v="Ross DeVincentis"/>
    <s v="Home Office"/>
    <s v="United States"/>
    <s v="Chicago"/>
    <x v="10"/>
    <x v="26"/>
    <x v="2"/>
    <s v="FUR-FU-10004597"/>
    <x v="0"/>
    <s v="Furnishings"/>
    <s v="Eldon Cleatmat Chair Mats for Medium Pile Carpets"/>
    <n v="22.2"/>
  </r>
  <r>
    <n v="7448"/>
    <s v="CA-2018-127474"/>
    <d v="2018-02-03T00:00:00"/>
    <d v="2018-02-07T00:00:00"/>
    <s v="Second Class"/>
    <s v="RD-19810"/>
    <s v="Ross DeVincentis"/>
    <s v="Home Office"/>
    <s v="United States"/>
    <s v="Chicago"/>
    <x v="10"/>
    <x v="26"/>
    <x v="2"/>
    <s v="OFF-PA-10000418"/>
    <x v="1"/>
    <s v="Paper"/>
    <s v="Xerox 189"/>
    <n v="419.4"/>
  </r>
  <r>
    <n v="7449"/>
    <s v="CA-2018-115448"/>
    <d v="2018-11-11T00:00:00"/>
    <d v="2018-11-14T00:00:00"/>
    <s v="First Class"/>
    <s v="MH-18025"/>
    <s v="Michelle Huthwaite"/>
    <s v="Consumer"/>
    <s v="United States"/>
    <s v="Knoxville"/>
    <x v="18"/>
    <x v="364"/>
    <x v="0"/>
    <s v="FUR-FU-10004090"/>
    <x v="0"/>
    <s v="Furnishings"/>
    <s v="Executive Impressions 14&quot; Contract Wall Clock"/>
    <n v="88.92"/>
  </r>
  <r>
    <n v="7450"/>
    <s v="CA-2018-105669"/>
    <d v="2018-09-17T00:00:00"/>
    <d v="2018-09-22T00:00:00"/>
    <s v="Second Class"/>
    <s v="SJ-20125"/>
    <s v="Sanjit Jacobs"/>
    <s v="Home Office"/>
    <s v="United States"/>
    <s v="Houston"/>
    <x v="5"/>
    <x v="66"/>
    <x v="2"/>
    <s v="OFF-AR-10000390"/>
    <x v="1"/>
    <s v="Art"/>
    <s v="Newell Chalk Holder"/>
    <n v="9.9120000000000008"/>
  </r>
  <r>
    <n v="7451"/>
    <s v="CA-2018-105669"/>
    <d v="2018-09-17T00:00:00"/>
    <d v="2018-09-22T00:00:00"/>
    <s v="Second Class"/>
    <s v="SJ-20125"/>
    <s v="Sanjit Jacobs"/>
    <s v="Home Office"/>
    <s v="United States"/>
    <s v="Houston"/>
    <x v="5"/>
    <x v="66"/>
    <x v="2"/>
    <s v="FUR-CH-10003774"/>
    <x v="0"/>
    <s v="Chairs"/>
    <s v="Global Wood Trimmed Manager's Task Chair, Khaki"/>
    <n v="318.43"/>
  </r>
  <r>
    <n v="7452"/>
    <s v="CA-2018-105669"/>
    <d v="2018-09-17T00:00:00"/>
    <d v="2018-09-22T00:00:00"/>
    <s v="Second Class"/>
    <s v="SJ-20125"/>
    <s v="Sanjit Jacobs"/>
    <s v="Home Office"/>
    <s v="United States"/>
    <s v="Houston"/>
    <x v="5"/>
    <x v="66"/>
    <x v="2"/>
    <s v="OFF-BI-10002412"/>
    <x v="1"/>
    <s v="Binders"/>
    <s v="Wilson Jones â€œSnapâ€ Scratch Pad Binder Tool for Ring Binders"/>
    <n v="5.8"/>
  </r>
  <r>
    <n v="7453"/>
    <s v="CA-2018-105669"/>
    <d v="2018-09-17T00:00:00"/>
    <d v="2018-09-22T00:00:00"/>
    <s v="Second Class"/>
    <s v="SJ-20125"/>
    <s v="Sanjit Jacobs"/>
    <s v="Home Office"/>
    <s v="United States"/>
    <s v="Houston"/>
    <x v="5"/>
    <x v="66"/>
    <x v="2"/>
    <s v="TEC-PH-10002415"/>
    <x v="2"/>
    <s v="Phones"/>
    <s v="Polycom VoiceStation 500 ConferenceÂ phone"/>
    <n v="1415.76"/>
  </r>
  <r>
    <n v="7454"/>
    <s v="CA-2018-134796"/>
    <d v="2018-06-25T00:00:00"/>
    <d v="2018-07-01T00:00:00"/>
    <s v="Standard Class"/>
    <s v="FM-14380"/>
    <s v="Fred McMath"/>
    <s v="Consumer"/>
    <s v="United States"/>
    <s v="Bolingbrook"/>
    <x v="10"/>
    <x v="430"/>
    <x v="2"/>
    <s v="TEC-PH-10003505"/>
    <x v="2"/>
    <s v="Phones"/>
    <s v="Geemarc AmpliPOWER60"/>
    <n v="148.47999999999999"/>
  </r>
  <r>
    <n v="7455"/>
    <s v="CA-2017-137743"/>
    <d v="2017-07-30T00:00:00"/>
    <d v="2017-08-04T00:00:00"/>
    <s v="Standard Class"/>
    <s v="KH-16360"/>
    <s v="Katherine Hughes"/>
    <s v="Consumer"/>
    <s v="United States"/>
    <s v="Chicago"/>
    <x v="10"/>
    <x v="36"/>
    <x v="2"/>
    <s v="OFF-LA-10003663"/>
    <x v="1"/>
    <s v="Labels"/>
    <s v="Avery 498"/>
    <n v="9.2479999999999993"/>
  </r>
  <r>
    <n v="7456"/>
    <s v="CA-2017-137743"/>
    <d v="2017-07-30T00:00:00"/>
    <d v="2017-08-04T00:00:00"/>
    <s v="Standard Class"/>
    <s v="KH-16360"/>
    <s v="Katherine Hughes"/>
    <s v="Consumer"/>
    <s v="United States"/>
    <s v="Chicago"/>
    <x v="10"/>
    <x v="36"/>
    <x v="2"/>
    <s v="OFF-ST-10001780"/>
    <x v="1"/>
    <s v="Storage"/>
    <s v="Tennsco 16-Compartment Lockers with Coat Rack"/>
    <n v="1036.624"/>
  </r>
  <r>
    <n v="7457"/>
    <s v="CA-2016-137974"/>
    <d v="2016-04-16T00:00:00"/>
    <d v="2016-04-18T00:00:00"/>
    <s v="First Class"/>
    <s v="LL-16840"/>
    <s v="Lauren Leatherbury"/>
    <s v="Consumer"/>
    <s v="United States"/>
    <s v="Waynesboro"/>
    <x v="17"/>
    <x v="180"/>
    <x v="0"/>
    <s v="TEC-PH-10002033"/>
    <x v="2"/>
    <s v="Phones"/>
    <s v="Konftel 250 ConferenceÂ phoneÂ - Charcoal black"/>
    <n v="569.64"/>
  </r>
  <r>
    <n v="7458"/>
    <s v="CA-2016-137974"/>
    <d v="2016-04-16T00:00:00"/>
    <d v="2016-04-18T00:00:00"/>
    <s v="First Class"/>
    <s v="LL-16840"/>
    <s v="Lauren Leatherbury"/>
    <s v="Consumer"/>
    <s v="United States"/>
    <s v="Waynesboro"/>
    <x v="17"/>
    <x v="180"/>
    <x v="0"/>
    <s v="OFF-BI-10001036"/>
    <x v="1"/>
    <s v="Binders"/>
    <s v="Cardinal EasyOpen D-Ring Binders"/>
    <n v="9.14"/>
  </r>
  <r>
    <n v="7459"/>
    <s v="CA-2016-137974"/>
    <d v="2016-04-16T00:00:00"/>
    <d v="2016-04-18T00:00:00"/>
    <s v="First Class"/>
    <s v="LL-16840"/>
    <s v="Lauren Leatherbury"/>
    <s v="Consumer"/>
    <s v="United States"/>
    <s v="Waynesboro"/>
    <x v="17"/>
    <x v="180"/>
    <x v="0"/>
    <s v="FUR-FU-10001468"/>
    <x v="0"/>
    <s v="Furnishings"/>
    <s v="Tenex Antistatic Computer Chair Mats"/>
    <n v="1196.8599999999999"/>
  </r>
  <r>
    <n v="7460"/>
    <s v="CA-2016-137974"/>
    <d v="2016-04-16T00:00:00"/>
    <d v="2016-04-18T00:00:00"/>
    <s v="First Class"/>
    <s v="LL-16840"/>
    <s v="Lauren Leatherbury"/>
    <s v="Consumer"/>
    <s v="United States"/>
    <s v="Waynesboro"/>
    <x v="17"/>
    <x v="180"/>
    <x v="0"/>
    <s v="FUR-BO-10001519"/>
    <x v="0"/>
    <s v="Bookcases"/>
    <s v="O'Sullivan 3-Shelf Heavy-Duty Bookcases"/>
    <n v="523.26"/>
  </r>
  <r>
    <n v="7461"/>
    <s v="US-2016-136987"/>
    <d v="2016-04-11T00:00:00"/>
    <d v="2016-04-14T00:00:00"/>
    <s v="Second Class"/>
    <s v="AR-10540"/>
    <s v="Andy Reiter"/>
    <s v="Consumer"/>
    <s v="United States"/>
    <s v="Los Angeles"/>
    <x v="1"/>
    <x v="25"/>
    <x v="1"/>
    <s v="TEC-CO-10001943"/>
    <x v="2"/>
    <s v="Copiers"/>
    <s v="Canon PC-428 Personal Copier"/>
    <n v="639.96799999999996"/>
  </r>
  <r>
    <n v="7462"/>
    <s v="US-2016-136987"/>
    <d v="2016-04-11T00:00:00"/>
    <d v="2016-04-14T00:00:00"/>
    <s v="Second Class"/>
    <s v="AR-10540"/>
    <s v="Andy Reiter"/>
    <s v="Consumer"/>
    <s v="United States"/>
    <s v="Los Angeles"/>
    <x v="1"/>
    <x v="25"/>
    <x v="1"/>
    <s v="OFF-PA-10003127"/>
    <x v="1"/>
    <s v="Paper"/>
    <s v="Easy-staple paper"/>
    <n v="52.76"/>
  </r>
  <r>
    <n v="7463"/>
    <s v="CA-2016-138485"/>
    <d v="2016-02-27T00:00:00"/>
    <d v="2016-03-01T00:00:00"/>
    <s v="Second Class"/>
    <s v="NP-18670"/>
    <s v="Nora Paige"/>
    <s v="Consumer"/>
    <s v="United States"/>
    <s v="Seattle"/>
    <x v="4"/>
    <x v="59"/>
    <x v="1"/>
    <s v="TEC-AC-10002076"/>
    <x v="2"/>
    <s v="Accessories"/>
    <s v="Microsoft Natural Keyboard Elite"/>
    <n v="538.91999999999996"/>
  </r>
  <r>
    <n v="7464"/>
    <s v="CA-2017-103709"/>
    <d v="2017-09-08T00:00:00"/>
    <d v="2017-09-15T00:00:00"/>
    <s v="Standard Class"/>
    <s v="LP-17095"/>
    <s v="Liz Preis"/>
    <s v="Consumer"/>
    <s v="United States"/>
    <s v="Visalia"/>
    <x v="1"/>
    <x v="437"/>
    <x v="1"/>
    <s v="OFF-AR-10003338"/>
    <x v="1"/>
    <s v="Art"/>
    <s v="Eberhard Faber 3 1/2&quot; Golf Pencils"/>
    <n v="14.88"/>
  </r>
  <r>
    <n v="7465"/>
    <s v="CA-2017-103709"/>
    <d v="2017-09-08T00:00:00"/>
    <d v="2017-09-15T00:00:00"/>
    <s v="Standard Class"/>
    <s v="LP-17095"/>
    <s v="Liz Preis"/>
    <s v="Consumer"/>
    <s v="United States"/>
    <s v="Visalia"/>
    <x v="1"/>
    <x v="437"/>
    <x v="1"/>
    <s v="OFF-PA-10004610"/>
    <x v="1"/>
    <s v="Paper"/>
    <s v="Xerox 1900"/>
    <n v="34.24"/>
  </r>
  <r>
    <n v="7466"/>
    <s v="CA-2017-103709"/>
    <d v="2017-09-08T00:00:00"/>
    <d v="2017-09-15T00:00:00"/>
    <s v="Standard Class"/>
    <s v="LP-17095"/>
    <s v="Liz Preis"/>
    <s v="Consumer"/>
    <s v="United States"/>
    <s v="Visalia"/>
    <x v="1"/>
    <x v="437"/>
    <x v="1"/>
    <s v="OFF-ST-10001272"/>
    <x v="1"/>
    <s v="Storage"/>
    <s v="Mini 13-1/2 Capacity Data Binder Rack, Pearl"/>
    <n v="261.74"/>
  </r>
  <r>
    <n v="7467"/>
    <s v="CA-2017-138282"/>
    <d v="2017-05-19T00:00:00"/>
    <d v="2017-05-23T00:00:00"/>
    <s v="Standard Class"/>
    <s v="AH-10690"/>
    <s v="Anna HÃ¤berlin"/>
    <s v="Corporate"/>
    <s v="United States"/>
    <s v="Los Angeles"/>
    <x v="1"/>
    <x v="141"/>
    <x v="1"/>
    <s v="OFF-AP-10001366"/>
    <x v="1"/>
    <s v="Appliances"/>
    <s v="Staple holder"/>
    <n v="87.84"/>
  </r>
  <r>
    <n v="7468"/>
    <s v="CA-2018-148985"/>
    <d v="2018-11-11T00:00:00"/>
    <d v="2018-11-15T00:00:00"/>
    <s v="Second Class"/>
    <s v="TB-21190"/>
    <s v="Thomas Brumley"/>
    <s v="Home Office"/>
    <s v="United States"/>
    <s v="Los Angeles"/>
    <x v="1"/>
    <x v="62"/>
    <x v="1"/>
    <s v="FUR-FU-10001424"/>
    <x v="0"/>
    <s v="Furnishings"/>
    <s v="Dax Clear Box Frame"/>
    <n v="34.92"/>
  </r>
  <r>
    <n v="7469"/>
    <s v="CA-2015-138100"/>
    <d v="2015-09-15T00:00:00"/>
    <d v="2015-09-20T00:00:00"/>
    <s v="Standard Class"/>
    <s v="AA-10315"/>
    <s v="Alex Avila"/>
    <s v="Consumer"/>
    <s v="United States"/>
    <s v="New York City"/>
    <x v="15"/>
    <x v="164"/>
    <x v="3"/>
    <s v="OFF-PA-10000349"/>
    <x v="1"/>
    <s v="Paper"/>
    <s v="Easy-staple paper"/>
    <n v="14.94"/>
  </r>
  <r>
    <n v="7470"/>
    <s v="CA-2015-138100"/>
    <d v="2015-09-15T00:00:00"/>
    <d v="2015-09-20T00:00:00"/>
    <s v="Standard Class"/>
    <s v="AA-10315"/>
    <s v="Alex Avila"/>
    <s v="Consumer"/>
    <s v="United States"/>
    <s v="New York City"/>
    <x v="15"/>
    <x v="164"/>
    <x v="3"/>
    <s v="FUR-FU-10002456"/>
    <x v="0"/>
    <s v="Furnishings"/>
    <s v="Master Caster Door Stop, Large Neon Orange"/>
    <n v="14.56"/>
  </r>
  <r>
    <n v="7471"/>
    <s v="CA-2016-100734"/>
    <d v="2016-09-15T00:00:00"/>
    <d v="2016-09-20T00:00:00"/>
    <s v="Standard Class"/>
    <s v="AC-10615"/>
    <s v="Ann Chong"/>
    <s v="Corporate"/>
    <s v="United States"/>
    <s v="Philadelphia"/>
    <x v="9"/>
    <x v="105"/>
    <x v="3"/>
    <s v="OFF-BI-10002609"/>
    <x v="1"/>
    <s v="Binders"/>
    <s v="Avery Hidden Tab Dividers for Binding Systems"/>
    <n v="3.5760000000000001"/>
  </r>
  <r>
    <n v="7472"/>
    <s v="CA-2016-100734"/>
    <d v="2016-09-15T00:00:00"/>
    <d v="2016-09-20T00:00:00"/>
    <s v="Standard Class"/>
    <s v="AC-10615"/>
    <s v="Ann Chong"/>
    <s v="Corporate"/>
    <s v="United States"/>
    <s v="Philadelphia"/>
    <x v="9"/>
    <x v="105"/>
    <x v="3"/>
    <s v="OFF-ST-10001522"/>
    <x v="1"/>
    <s v="Storage"/>
    <s v="Gould Plastics 18-Pocket Panel Bin, 34w x 5-1/4d x 20-1/2h"/>
    <n v="147.184"/>
  </r>
  <r>
    <n v="7473"/>
    <s v="CA-2017-139997"/>
    <d v="2017-07-01T00:00:00"/>
    <d v="2017-07-03T00:00:00"/>
    <s v="First Class"/>
    <s v="EM-14140"/>
    <s v="Eugene Moren"/>
    <s v="Home Office"/>
    <s v="United States"/>
    <s v="Lehi"/>
    <x v="7"/>
    <x v="517"/>
    <x v="1"/>
    <s v="TEC-CO-10000971"/>
    <x v="2"/>
    <s v="Copiers"/>
    <s v="Hewlett Packard 310 Color Digital Copier"/>
    <n v="1499.95"/>
  </r>
  <r>
    <n v="7474"/>
    <s v="CA-2017-109652"/>
    <d v="2017-04-10T00:00:00"/>
    <d v="2017-04-15T00:00:00"/>
    <s v="Standard Class"/>
    <s v="QJ-19255"/>
    <s v="Quincy Jones"/>
    <s v="Corporate"/>
    <s v="United States"/>
    <s v="Chicago"/>
    <x v="10"/>
    <x v="155"/>
    <x v="2"/>
    <s v="OFF-AR-10000034"/>
    <x v="1"/>
    <s v="Art"/>
    <s v="BIC Brite Liner Grip Highlighters, Assorted, 5/Pack"/>
    <n v="13.568"/>
  </r>
  <r>
    <n v="7475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FUR-CH-10004063"/>
    <x v="0"/>
    <s v="Chairs"/>
    <s v="Global Deluxe High-Back Manager's Chair"/>
    <n v="2573.8200000000002"/>
  </r>
  <r>
    <n v="7476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OFF-BI-10004632"/>
    <x v="1"/>
    <s v="Binders"/>
    <s v="Ibico Hi-Tech Manual Binding System"/>
    <n v="609.98"/>
  </r>
  <r>
    <n v="7477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OFF-AR-10001662"/>
    <x v="1"/>
    <s v="Art"/>
    <s v="Rogers Handheld Barrel Pencil Sharpener"/>
    <n v="5.48"/>
  </r>
  <r>
    <n v="7478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TEC-PH-10004977"/>
    <x v="2"/>
    <s v="Phones"/>
    <s v="GE 30524EE4"/>
    <n v="391.98"/>
  </r>
  <r>
    <n v="7479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TEC-PH-10004539"/>
    <x v="2"/>
    <s v="Phones"/>
    <s v="Wireless Extenders zBoost YX545 SOHO Signal Booster"/>
    <n v="755.96"/>
  </r>
  <r>
    <n v="7480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OFF-FA-10001883"/>
    <x v="1"/>
    <s v="Fasteners"/>
    <s v="Alliance Super-Size Bands, Assorted Sizes"/>
    <n v="31.12"/>
  </r>
  <r>
    <n v="7481"/>
    <s v="CA-2015-167199"/>
    <d v="2015-01-06T00:00:00"/>
    <d v="2015-01-10T00:00:00"/>
    <s v="Standard Class"/>
    <s v="ME-17320"/>
    <s v="Maria Etezadi"/>
    <s v="Home Office"/>
    <s v="United States"/>
    <s v="Henderson"/>
    <x v="0"/>
    <x v="0"/>
    <x v="0"/>
    <s v="OFF-PA-10000955"/>
    <x v="1"/>
    <s v="Paper"/>
    <s v="Southworth 25% Cotton Granite Paper &amp; Envelopes"/>
    <n v="6.54"/>
  </r>
  <r>
    <n v="7482"/>
    <s v="CA-2017-124583"/>
    <d v="2017-09-01T00:00:00"/>
    <d v="2017-09-03T00:00:00"/>
    <s v="Second Class"/>
    <s v="LB-16795"/>
    <s v="Laurel Beltran"/>
    <s v="Home Office"/>
    <s v="United States"/>
    <s v="Huntington Beach"/>
    <x v="1"/>
    <x v="125"/>
    <x v="1"/>
    <s v="OFF-EN-10002500"/>
    <x v="1"/>
    <s v="Envelopes"/>
    <s v="Globe Weis Peel &amp; Seel First Class Envelopes"/>
    <n v="12.78"/>
  </r>
  <r>
    <n v="7483"/>
    <s v="CA-2015-113964"/>
    <d v="2015-09-23T00:00:00"/>
    <d v="2015-09-30T00:00:00"/>
    <s v="Standard Class"/>
    <s v="JP-16135"/>
    <s v="Julie Prescott"/>
    <s v="Home Office"/>
    <s v="United States"/>
    <s v="New York City"/>
    <x v="15"/>
    <x v="164"/>
    <x v="3"/>
    <s v="OFF-BI-10004654"/>
    <x v="1"/>
    <s v="Binders"/>
    <s v="Avery Binding System Hidden Tab Executive Style Index Sets"/>
    <n v="18.463999999999999"/>
  </r>
  <r>
    <n v="7484"/>
    <s v="CA-2015-129938"/>
    <d v="2015-12-15T00:00:00"/>
    <d v="2015-12-17T00:00:00"/>
    <s v="Second Class"/>
    <s v="EB-13705"/>
    <s v="Ed Braxton"/>
    <s v="Corporate"/>
    <s v="United States"/>
    <s v="Philadelphia"/>
    <x v="9"/>
    <x v="11"/>
    <x v="3"/>
    <s v="FUR-CH-10003774"/>
    <x v="0"/>
    <s v="Chairs"/>
    <s v="Global Wood Trimmed Manager's Task Chair, Khaki"/>
    <n v="445.80200000000002"/>
  </r>
  <r>
    <n v="7485"/>
    <s v="CA-2018-135111"/>
    <d v="2018-12-28T00:00:00"/>
    <d v="2019-01-02T00:00:00"/>
    <s v="Standard Class"/>
    <s v="CS-12400"/>
    <s v="Christopher Schild"/>
    <s v="Home Office"/>
    <s v="United States"/>
    <s v="Fargo"/>
    <x v="46"/>
    <x v="489"/>
    <x v="2"/>
    <s v="OFF-AR-10004707"/>
    <x v="1"/>
    <s v="Art"/>
    <s v="Staples in misc. colors"/>
    <n v="2.48"/>
  </r>
  <r>
    <n v="7486"/>
    <s v="CA-2018-135111"/>
    <d v="2018-12-28T00:00:00"/>
    <d v="2019-01-02T00:00:00"/>
    <s v="Standard Class"/>
    <s v="CS-12400"/>
    <s v="Christopher Schild"/>
    <s v="Home Office"/>
    <s v="United States"/>
    <s v="Fargo"/>
    <x v="46"/>
    <x v="489"/>
    <x v="2"/>
    <s v="OFF-BI-10004040"/>
    <x v="1"/>
    <s v="Binders"/>
    <s v="Wilson Jones Impact Binders"/>
    <n v="25.9"/>
  </r>
  <r>
    <n v="7487"/>
    <s v="US-2016-134558"/>
    <d v="2016-12-19T00:00:00"/>
    <d v="2016-12-24T00:00:00"/>
    <s v="Second Class"/>
    <s v="PM-19135"/>
    <s v="Peter McVee"/>
    <s v="Home Office"/>
    <s v="United States"/>
    <s v="Dover"/>
    <x v="38"/>
    <x v="354"/>
    <x v="3"/>
    <s v="OFF-PA-10001184"/>
    <x v="1"/>
    <s v="Paper"/>
    <s v="Xerox 1903"/>
    <n v="29.9"/>
  </r>
  <r>
    <n v="7488"/>
    <s v="US-2016-134558"/>
    <d v="2016-12-19T00:00:00"/>
    <d v="2016-12-24T00:00:00"/>
    <s v="Second Class"/>
    <s v="PM-19135"/>
    <s v="Peter McVee"/>
    <s v="Home Office"/>
    <s v="United States"/>
    <s v="Dover"/>
    <x v="38"/>
    <x v="354"/>
    <x v="3"/>
    <s v="TEC-AC-10004145"/>
    <x v="2"/>
    <s v="Accessories"/>
    <s v="Logitech diNovo Edge Keyboard"/>
    <n v="2249.91"/>
  </r>
  <r>
    <n v="7489"/>
    <s v="US-2016-134558"/>
    <d v="2016-12-19T00:00:00"/>
    <d v="2016-12-24T00:00:00"/>
    <s v="Second Class"/>
    <s v="PM-19135"/>
    <s v="Peter McVee"/>
    <s v="Home Office"/>
    <s v="United States"/>
    <s v="Dover"/>
    <x v="38"/>
    <x v="354"/>
    <x v="3"/>
    <s v="FUR-TA-10003473"/>
    <x v="0"/>
    <s v="Tables"/>
    <s v="Bretford Rectangular Conference Table Tops"/>
    <n v="1053.164"/>
  </r>
  <r>
    <n v="7490"/>
    <s v="CA-2018-157196"/>
    <d v="2018-11-05T00:00:00"/>
    <d v="2018-11-09T00:00:00"/>
    <s v="Standard Class"/>
    <s v="AA-10645"/>
    <s v="Anna Andreadi"/>
    <s v="Consumer"/>
    <s v="United States"/>
    <s v="San Diego"/>
    <x v="1"/>
    <x v="188"/>
    <x v="1"/>
    <s v="OFF-PA-10003172"/>
    <x v="1"/>
    <s v="Paper"/>
    <s v="Xerox 1996"/>
    <n v="12.96"/>
  </r>
  <r>
    <n v="7491"/>
    <s v="CA-2016-108672"/>
    <d v="2016-09-10T00:00:00"/>
    <d v="2016-09-16T00:00:00"/>
    <s v="Standard Class"/>
    <s v="FA-14230"/>
    <s v="Frank Atkinson"/>
    <s v="Corporate"/>
    <s v="United States"/>
    <s v="Los Angeles"/>
    <x v="1"/>
    <x v="3"/>
    <x v="1"/>
    <s v="FUR-FU-10003799"/>
    <x v="0"/>
    <s v="Furnishings"/>
    <s v="Seth Thomas 13 1/2&quot; Wall Clock"/>
    <n v="106.68"/>
  </r>
  <r>
    <n v="7492"/>
    <s v="US-2018-118598"/>
    <d v="2018-11-16T00:00:00"/>
    <d v="2018-11-16T00:00:00"/>
    <s v="Same Day"/>
    <s v="CM-12190"/>
    <s v="Charlotte Melton"/>
    <s v="Consumer"/>
    <s v="United States"/>
    <s v="Utica"/>
    <x v="15"/>
    <x v="549"/>
    <x v="3"/>
    <s v="TEC-PH-10002583"/>
    <x v="2"/>
    <s v="Phones"/>
    <s v="iOttie HLCRIO102 Car Mount"/>
    <n v="119.94"/>
  </r>
  <r>
    <n v="7493"/>
    <s v="US-2018-160836"/>
    <d v="2018-09-11T00:00:00"/>
    <d v="2018-09-16T00:00:00"/>
    <s v="Standard Class"/>
    <s v="CC-12475"/>
    <s v="Cindy Chapman"/>
    <s v="Consumer"/>
    <s v="United States"/>
    <s v="Houston"/>
    <x v="5"/>
    <x v="32"/>
    <x v="2"/>
    <s v="OFF-PA-10004239"/>
    <x v="1"/>
    <s v="Paper"/>
    <s v="Xerox 1953"/>
    <n v="10.272"/>
  </r>
  <r>
    <n v="7494"/>
    <s v="US-2018-160836"/>
    <d v="2018-09-11T00:00:00"/>
    <d v="2018-09-16T00:00:00"/>
    <s v="Standard Class"/>
    <s v="CC-12475"/>
    <s v="Cindy Chapman"/>
    <s v="Consumer"/>
    <s v="United States"/>
    <s v="Houston"/>
    <x v="5"/>
    <x v="32"/>
    <x v="2"/>
    <s v="FUR-TA-10002855"/>
    <x v="0"/>
    <s v="Tables"/>
    <s v="Bevis Round Conference Table Top &amp; Single Column Base"/>
    <n v="512.19000000000005"/>
  </r>
  <r>
    <n v="7495"/>
    <s v="US-2018-160836"/>
    <d v="2018-09-11T00:00:00"/>
    <d v="2018-09-16T00:00:00"/>
    <s v="Standard Class"/>
    <s v="CC-12475"/>
    <s v="Cindy Chapman"/>
    <s v="Consumer"/>
    <s v="United States"/>
    <s v="Houston"/>
    <x v="5"/>
    <x v="32"/>
    <x v="2"/>
    <s v="OFF-AP-10001626"/>
    <x v="1"/>
    <s v="Appliances"/>
    <s v="Commercial WindTunnel Clean Air Upright Vacuum, Replacement Belts, Filtration Bags"/>
    <n v="1.556"/>
  </r>
  <r>
    <n v="7496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OFF-BI-10004022"/>
    <x v="1"/>
    <s v="Binders"/>
    <s v="Acco Suede Grain Vinyl Round Ring Binder"/>
    <n v="4.4480000000000004"/>
  </r>
  <r>
    <n v="7497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FUR-FU-10003601"/>
    <x v="0"/>
    <s v="Furnishings"/>
    <s v="Deflect-o RollaMat Studded, Beveled Mat for Medium Pile Carpeting"/>
    <n v="276.69"/>
  </r>
  <r>
    <n v="7498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OFF-FA-10000490"/>
    <x v="1"/>
    <s v="Fasteners"/>
    <s v="OIC Binder Clips, Mini, 1/4&quot; Capacity, Black"/>
    <n v="4.96"/>
  </r>
  <r>
    <n v="7499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OFF-AR-10004042"/>
    <x v="1"/>
    <s v="Art"/>
    <s v="BOSTON Model 1800 Electric Pencil Sharpeners, Putty/Woodgrain"/>
    <n v="71.92"/>
  </r>
  <r>
    <n v="7500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FUR-FU-10002960"/>
    <x v="0"/>
    <s v="Furnishings"/>
    <s v="Eldon 200 Class Desk Accessories, Burgundy"/>
    <n v="18.84"/>
  </r>
  <r>
    <n v="7501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TEC-AC-10000991"/>
    <x v="2"/>
    <s v="Accessories"/>
    <s v="Sony Micro Vault Click 8 GB USB 2.0 Flash Drive"/>
    <n v="140.97"/>
  </r>
  <r>
    <n v="7502"/>
    <s v="CA-2018-121048"/>
    <d v="2018-07-14T00:00:00"/>
    <d v="2018-07-18T00:00:00"/>
    <s v="Standard Class"/>
    <s v="TC-21295"/>
    <s v="Toby Carlisle"/>
    <s v="Consumer"/>
    <s v="United States"/>
    <s v="Westminster"/>
    <x v="1"/>
    <x v="278"/>
    <x v="1"/>
    <s v="TEC-PH-10004977"/>
    <x v="2"/>
    <s v="Phones"/>
    <s v="GE 30524EE4"/>
    <n v="470.37599999999998"/>
  </r>
  <r>
    <n v="7503"/>
    <s v="US-2018-120147"/>
    <d v="2018-03-30T00:00:00"/>
    <d v="2018-03-30T00:00:00"/>
    <s v="Same Day"/>
    <s v="TB-21400"/>
    <s v="Tom Boeckenhauer"/>
    <s v="Consumer"/>
    <s v="United States"/>
    <s v="Los Angeles"/>
    <x v="1"/>
    <x v="1"/>
    <x v="1"/>
    <s v="OFF-AR-10000817"/>
    <x v="1"/>
    <s v="Art"/>
    <s v="Manco Dry-Lighter Erasable Highlighter"/>
    <n v="6.08"/>
  </r>
  <r>
    <n v="7504"/>
    <s v="US-2018-120147"/>
    <d v="2018-03-30T00:00:00"/>
    <d v="2018-03-30T00:00:00"/>
    <s v="Same Day"/>
    <s v="TB-21400"/>
    <s v="Tom Boeckenhauer"/>
    <s v="Consumer"/>
    <s v="United States"/>
    <s v="Los Angeles"/>
    <x v="1"/>
    <x v="1"/>
    <x v="1"/>
    <s v="TEC-PH-10002447"/>
    <x v="2"/>
    <s v="Phones"/>
    <s v="AT&amp;T CL83451 4-Handset Telephone"/>
    <n v="164.792"/>
  </r>
  <r>
    <n v="7505"/>
    <s v="CA-2017-158043"/>
    <d v="2017-01-31T00:00:00"/>
    <d v="2017-02-04T00:00:00"/>
    <s v="Second Class"/>
    <s v="JK-15325"/>
    <s v="Jason Klamczynski"/>
    <s v="Corporate"/>
    <s v="United States"/>
    <s v="Atlantic City"/>
    <x v="30"/>
    <x v="591"/>
    <x v="3"/>
    <s v="OFF-EN-10003134"/>
    <x v="1"/>
    <s v="Envelopes"/>
    <s v="Staple envelope"/>
    <n v="23.36"/>
  </r>
  <r>
    <n v="7506"/>
    <s v="US-2018-106579"/>
    <d v="2018-06-08T00:00:00"/>
    <d v="2018-06-13T00:00:00"/>
    <s v="Standard Class"/>
    <s v="BW-11200"/>
    <s v="Ben Wallace"/>
    <s v="Consumer"/>
    <s v="United States"/>
    <s v="Skokie"/>
    <x v="10"/>
    <x v="300"/>
    <x v="2"/>
    <s v="OFF-BI-10000309"/>
    <x v="1"/>
    <s v="Binders"/>
    <s v="GBC Twin Loop Wire Binding Elements, 9/16&quot; Spine, Black"/>
    <n v="12.176"/>
  </r>
  <r>
    <n v="7507"/>
    <s v="CA-2015-115889"/>
    <d v="2015-11-02T00:00:00"/>
    <d v="2015-11-06T00:00:00"/>
    <s v="Standard Class"/>
    <s v="SH-20395"/>
    <s v="Shahid Hopkins"/>
    <s v="Consumer"/>
    <s v="United States"/>
    <s v="San Francisco"/>
    <x v="1"/>
    <x v="34"/>
    <x v="1"/>
    <s v="TEC-PH-10001615"/>
    <x v="2"/>
    <s v="Phones"/>
    <s v="AT&amp;T CL82213"/>
    <n v="46.384"/>
  </r>
  <r>
    <n v="7508"/>
    <s v="CA-2015-115889"/>
    <d v="2015-11-02T00:00:00"/>
    <d v="2015-11-06T00:00:00"/>
    <s v="Standard Class"/>
    <s v="SH-20395"/>
    <s v="Shahid Hopkins"/>
    <s v="Consumer"/>
    <s v="United States"/>
    <s v="San Francisco"/>
    <x v="1"/>
    <x v="34"/>
    <x v="1"/>
    <s v="OFF-ST-10003208"/>
    <x v="1"/>
    <s v="Storage"/>
    <s v="Adjustable Depth Letter/Legal Cart"/>
    <n v="362.92"/>
  </r>
  <r>
    <n v="7509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OFF-PA-10000605"/>
    <x v="1"/>
    <s v="Paper"/>
    <s v="Xerox 1950"/>
    <n v="9.2479999999999993"/>
  </r>
  <r>
    <n v="7510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TEC-PH-10000560"/>
    <x v="2"/>
    <s v="Phones"/>
    <s v="Samsung Galaxy S III - 16GB - pebble blue (T-Mobile)"/>
    <n v="1889.9459999999999"/>
  </r>
  <r>
    <n v="7511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OFF-ST-10003455"/>
    <x v="1"/>
    <s v="Storage"/>
    <s v="Tenex File Box, Personal Filing Tote with Lid, Black"/>
    <n v="62.04"/>
  </r>
  <r>
    <n v="7512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FUR-FU-10002937"/>
    <x v="0"/>
    <s v="Furnishings"/>
    <s v="GE 48&quot; Fluorescent Tube, Cool White Energy Saver, 34 Watts, 30/Box"/>
    <n v="396.92"/>
  </r>
  <r>
    <n v="7513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OFF-ST-10001837"/>
    <x v="1"/>
    <s v="Storage"/>
    <s v="SAFCO Mobile Desk Side File, Wire Frame"/>
    <n v="239.45599999999999"/>
  </r>
  <r>
    <n v="7514"/>
    <s v="US-2018-161935"/>
    <d v="2018-07-14T00:00:00"/>
    <d v="2018-07-18T00:00:00"/>
    <s v="Standard Class"/>
    <s v="JL-15835"/>
    <s v="John Lee"/>
    <s v="Consumer"/>
    <s v="United States"/>
    <s v="Columbus"/>
    <x v="24"/>
    <x v="47"/>
    <x v="3"/>
    <s v="OFF-AR-10004757"/>
    <x v="1"/>
    <s v="Art"/>
    <s v="Crayola Colored Pencils"/>
    <n v="13.12"/>
  </r>
  <r>
    <n v="7515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OFF-BI-10004236"/>
    <x v="1"/>
    <s v="Binders"/>
    <s v="XtraLife ClearVue Slant-D Ring Binder, White, 3&quot;"/>
    <n v="29.36"/>
  </r>
  <r>
    <n v="7516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OFF-AP-10000159"/>
    <x v="1"/>
    <s v="Appliances"/>
    <s v="Belkin F9M820V08 8 Outlet Surge"/>
    <n v="214.9"/>
  </r>
  <r>
    <n v="7517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OFF-BI-10003274"/>
    <x v="1"/>
    <s v="Binders"/>
    <s v="Avery Durable Slant Ring Binders, No Labels"/>
    <n v="15.92"/>
  </r>
  <r>
    <n v="7518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TEC-AC-10001013"/>
    <x v="2"/>
    <s v="Accessories"/>
    <s v="Logitech ClearChat Comfort/USB Headset H390"/>
    <n v="146.44999999999999"/>
  </r>
  <r>
    <n v="7519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OFF-ST-10004963"/>
    <x v="1"/>
    <s v="Storage"/>
    <s v="Eldon Gobal File Keepers"/>
    <n v="15.14"/>
  </r>
  <r>
    <n v="7520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OFF-LA-10004409"/>
    <x v="1"/>
    <s v="Labels"/>
    <s v="Avery 492"/>
    <n v="5.76"/>
  </r>
  <r>
    <n v="7521"/>
    <s v="US-2018-167920"/>
    <d v="2018-12-09T00:00:00"/>
    <d v="2018-12-12T00:00:00"/>
    <s v="Second Class"/>
    <s v="JL-15835"/>
    <s v="John Lee"/>
    <s v="Consumer"/>
    <s v="United States"/>
    <s v="Richmond"/>
    <x v="0"/>
    <x v="126"/>
    <x v="0"/>
    <s v="TEC-CO-10001046"/>
    <x v="2"/>
    <s v="Copiers"/>
    <s v="Canon Imageclass D680 Copier / Fax"/>
    <n v="1399.98"/>
  </r>
  <r>
    <n v="7522"/>
    <s v="CA-2017-162383"/>
    <d v="2017-09-05T00:00:00"/>
    <d v="2017-09-11T00:00:00"/>
    <s v="Standard Class"/>
    <s v="MD-17350"/>
    <s v="Maribeth Dona"/>
    <s v="Consumer"/>
    <s v="United States"/>
    <s v="Lancaster"/>
    <x v="24"/>
    <x v="402"/>
    <x v="3"/>
    <s v="OFF-BI-10002824"/>
    <x v="1"/>
    <s v="Binders"/>
    <s v="Recycled Easel Ring Binders"/>
    <n v="8.952"/>
  </r>
  <r>
    <n v="7523"/>
    <s v="CA-2017-162383"/>
    <d v="2017-09-05T00:00:00"/>
    <d v="2017-09-11T00:00:00"/>
    <s v="Standard Class"/>
    <s v="MD-17350"/>
    <s v="Maribeth Dona"/>
    <s v="Consumer"/>
    <s v="United States"/>
    <s v="Lancaster"/>
    <x v="24"/>
    <x v="402"/>
    <x v="3"/>
    <s v="OFF-BI-10001757"/>
    <x v="1"/>
    <s v="Binders"/>
    <s v="Pressboard Hanging Data Binders for Unburst Sheets"/>
    <n v="8.8559999999999999"/>
  </r>
  <r>
    <n v="7524"/>
    <s v="CA-2017-162383"/>
    <d v="2017-09-05T00:00:00"/>
    <d v="2017-09-11T00:00:00"/>
    <s v="Standard Class"/>
    <s v="MD-17350"/>
    <s v="Maribeth Dona"/>
    <s v="Consumer"/>
    <s v="United States"/>
    <s v="Lancaster"/>
    <x v="24"/>
    <x v="402"/>
    <x v="3"/>
    <s v="FUR-CH-10004477"/>
    <x v="0"/>
    <s v="Chairs"/>
    <s v="Global Push Button Manager's Chair, Indigo"/>
    <n v="85.245999999999995"/>
  </r>
  <r>
    <n v="7525"/>
    <s v="CA-2015-125731"/>
    <d v="2015-09-10T00:00:00"/>
    <d v="2015-09-16T00:00:00"/>
    <s v="Standard Class"/>
    <s v="CL-12565"/>
    <s v="Clay Ludtke"/>
    <s v="Consumer"/>
    <s v="United States"/>
    <s v="Gresham"/>
    <x v="21"/>
    <x v="426"/>
    <x v="1"/>
    <s v="OFF-EN-10003072"/>
    <x v="1"/>
    <s v="Envelopes"/>
    <s v="Peel &amp; Seel Envelopes"/>
    <n v="21.728000000000002"/>
  </r>
  <r>
    <n v="7526"/>
    <s v="CA-2015-125731"/>
    <d v="2015-09-10T00:00:00"/>
    <d v="2015-09-16T00:00:00"/>
    <s v="Standard Class"/>
    <s v="CL-12565"/>
    <s v="Clay Ludtke"/>
    <s v="Consumer"/>
    <s v="United States"/>
    <s v="Gresham"/>
    <x v="21"/>
    <x v="426"/>
    <x v="1"/>
    <s v="FUR-CH-10003973"/>
    <x v="0"/>
    <s v="Chairs"/>
    <s v="GuestStacker Chair with Chrome Finish Legs"/>
    <n v="1487.04"/>
  </r>
  <r>
    <n v="7527"/>
    <s v="US-2018-106145"/>
    <d v="2018-09-26T00:00:00"/>
    <d v="2018-09-26T00:00:00"/>
    <s v="Same Day"/>
    <s v="RA-19885"/>
    <s v="Ruben Ausman"/>
    <s v="Corporate"/>
    <s v="United States"/>
    <s v="San Francisco"/>
    <x v="1"/>
    <x v="9"/>
    <x v="1"/>
    <s v="OFF-EN-10001028"/>
    <x v="1"/>
    <s v="Envelopes"/>
    <s v="Staple envelope"/>
    <n v="71.88"/>
  </r>
  <r>
    <n v="7528"/>
    <s v="US-2018-106145"/>
    <d v="2018-09-26T00:00:00"/>
    <d v="2018-09-26T00:00:00"/>
    <s v="Same Day"/>
    <s v="RA-19885"/>
    <s v="Ruben Ausman"/>
    <s v="Corporate"/>
    <s v="United States"/>
    <s v="San Francisco"/>
    <x v="1"/>
    <x v="9"/>
    <x v="1"/>
    <s v="FUR-FU-10003829"/>
    <x v="0"/>
    <s v="Furnishings"/>
    <s v="Stackable Trays"/>
    <n v="9.24"/>
  </r>
  <r>
    <n v="7529"/>
    <s v="US-2018-106145"/>
    <d v="2018-09-26T00:00:00"/>
    <d v="2018-09-26T00:00:00"/>
    <s v="Same Day"/>
    <s v="RA-19885"/>
    <s v="Ruben Ausman"/>
    <s v="Corporate"/>
    <s v="United States"/>
    <s v="San Francisco"/>
    <x v="1"/>
    <x v="9"/>
    <x v="1"/>
    <s v="OFF-PA-10002245"/>
    <x v="1"/>
    <s v="Paper"/>
    <s v="Xerox 1895"/>
    <n v="35.880000000000003"/>
  </r>
  <r>
    <n v="7530"/>
    <s v="US-2018-106145"/>
    <d v="2018-09-26T00:00:00"/>
    <d v="2018-09-26T00:00:00"/>
    <s v="Same Day"/>
    <s v="RA-19885"/>
    <s v="Ruben Ausman"/>
    <s v="Corporate"/>
    <s v="United States"/>
    <s v="San Francisco"/>
    <x v="1"/>
    <x v="9"/>
    <x v="1"/>
    <s v="OFF-BI-10002215"/>
    <x v="1"/>
    <s v="Binders"/>
    <s v="Wilson Jones Hanging View Binder, White, 1&quot;"/>
    <n v="17.04"/>
  </r>
  <r>
    <n v="7531"/>
    <s v="US-2018-106145"/>
    <d v="2018-09-26T00:00:00"/>
    <d v="2018-09-26T00:00:00"/>
    <s v="Same Day"/>
    <s v="RA-19885"/>
    <s v="Ruben Ausman"/>
    <s v="Corporate"/>
    <s v="United States"/>
    <s v="San Francisco"/>
    <x v="1"/>
    <x v="9"/>
    <x v="1"/>
    <s v="OFF-BI-10003925"/>
    <x v="1"/>
    <s v="Binders"/>
    <s v="Fellowes PB300 Plastic Comb Binding Machine"/>
    <n v="931.17600000000004"/>
  </r>
  <r>
    <n v="7532"/>
    <s v="CA-2017-107146"/>
    <d v="2017-06-17T00:00:00"/>
    <d v="2017-06-19T00:00:00"/>
    <s v="First Class"/>
    <s v="LC-16885"/>
    <s v="Lena Creighton"/>
    <s v="Consumer"/>
    <s v="United States"/>
    <s v="Longmont"/>
    <x v="22"/>
    <x v="592"/>
    <x v="1"/>
    <s v="FUR-FU-10002298"/>
    <x v="0"/>
    <s v="Furnishings"/>
    <s v="Rubbermaid ClusterMat Chairmats, Mat Size- 66&quot; x 60&quot;, Lip 20&quot; x 11&quot; -90 Degree Angle"/>
    <n v="266.35199999999998"/>
  </r>
  <r>
    <n v="7533"/>
    <s v="CA-2017-107146"/>
    <d v="2017-06-17T00:00:00"/>
    <d v="2017-06-19T00:00:00"/>
    <s v="First Class"/>
    <s v="LC-16885"/>
    <s v="Lena Creighton"/>
    <s v="Consumer"/>
    <s v="United States"/>
    <s v="Longmont"/>
    <x v="22"/>
    <x v="592"/>
    <x v="1"/>
    <s v="FUR-CH-10004853"/>
    <x v="0"/>
    <s v="Chairs"/>
    <s v="Global Manager's Adjustable Task Chair, Storm"/>
    <n v="483.13600000000002"/>
  </r>
  <r>
    <n v="7534"/>
    <s v="US-2018-134642"/>
    <d v="2018-02-25T00:00:00"/>
    <d v="2018-03-01T00:00:00"/>
    <s v="Standard Class"/>
    <s v="SW-20245"/>
    <s v="Scot Wooten"/>
    <s v="Consumer"/>
    <s v="United States"/>
    <s v="Greenville"/>
    <x v="3"/>
    <x v="253"/>
    <x v="0"/>
    <s v="FUR-CH-10002880"/>
    <x v="0"/>
    <s v="Chairs"/>
    <s v="Global High-Back Leather Tilter, Burgundy"/>
    <n v="196.78399999999999"/>
  </r>
  <r>
    <n v="7535"/>
    <s v="US-2018-134642"/>
    <d v="2018-02-25T00:00:00"/>
    <d v="2018-03-01T00:00:00"/>
    <s v="Standard Class"/>
    <s v="SW-20245"/>
    <s v="Scot Wooten"/>
    <s v="Consumer"/>
    <s v="United States"/>
    <s v="Greenville"/>
    <x v="3"/>
    <x v="253"/>
    <x v="0"/>
    <s v="FUR-BO-10004709"/>
    <x v="0"/>
    <s v="Bookcases"/>
    <s v="Bush Westfield Collection Bookcases, Medium Cherry Finish"/>
    <n v="231.92"/>
  </r>
  <r>
    <n v="7536"/>
    <s v="US-2018-160143"/>
    <d v="2018-03-31T00:00:00"/>
    <d v="2018-04-07T00:00:00"/>
    <s v="Standard Class"/>
    <s v="HG-14965"/>
    <s v="Henry Goldwyn"/>
    <s v="Corporate"/>
    <s v="United States"/>
    <s v="Los Angeles"/>
    <x v="1"/>
    <x v="25"/>
    <x v="1"/>
    <s v="OFF-SU-10004231"/>
    <x v="1"/>
    <s v="Supplies"/>
    <s v="Acme Tagit Stainless Steel Antibacterial Scissors"/>
    <n v="29.7"/>
  </r>
  <r>
    <n v="7537"/>
    <s v="CA-2018-103415"/>
    <d v="2018-12-03T00:00:00"/>
    <d v="2018-12-08T00:00:00"/>
    <s v="Standard Class"/>
    <s v="MV-17485"/>
    <s v="Mark Van Huff"/>
    <s v="Consumer"/>
    <s v="United States"/>
    <s v="Houston"/>
    <x v="5"/>
    <x v="16"/>
    <x v="2"/>
    <s v="FUR-FU-10000820"/>
    <x v="0"/>
    <s v="Furnishings"/>
    <s v="Tensor Brushed Steel Torchiere Floor Lamp"/>
    <n v="13.592000000000001"/>
  </r>
  <r>
    <n v="7538"/>
    <s v="CA-2017-106460"/>
    <d v="2017-02-19T00:00:00"/>
    <d v="2017-02-22T00:00:00"/>
    <s v="Second Class"/>
    <s v="GT-14710"/>
    <s v="Greg Tran"/>
    <s v="Consumer"/>
    <s v="United States"/>
    <s v="San Francisco"/>
    <x v="1"/>
    <x v="9"/>
    <x v="1"/>
    <s v="OFF-PA-10001736"/>
    <x v="1"/>
    <s v="Paper"/>
    <s v="Xerox 1880"/>
    <n v="70.88"/>
  </r>
  <r>
    <n v="7539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OFF-ST-10003306"/>
    <x v="1"/>
    <s v="Storage"/>
    <s v="Letter Size Cart"/>
    <n v="114.288"/>
  </r>
  <r>
    <n v="7540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OFF-BI-10003707"/>
    <x v="1"/>
    <s v="Binders"/>
    <s v="Aluminum Screw Posts"/>
    <n v="36.624000000000002"/>
  </r>
  <r>
    <n v="7541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FUR-BO-10003546"/>
    <x v="0"/>
    <s v="Bookcases"/>
    <s v="Hon 4-Shelf Metal Bookcases"/>
    <n v="242.352"/>
  </r>
  <r>
    <n v="7542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TEC-PH-10000213"/>
    <x v="2"/>
    <s v="Phones"/>
    <s v="Seidio BD2-HK3IPH5-BK DILEX Case and Holster Combo for Apple iPhone 5/5s - Black"/>
    <n v="49.616"/>
  </r>
  <r>
    <n v="7543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FUR-FU-10001488"/>
    <x v="0"/>
    <s v="Furnishings"/>
    <s v="Tenex 46&quot; x 60&quot; Computer Anti-Static Chairmat, Rectangular Shaped"/>
    <n v="508.70400000000001"/>
  </r>
  <r>
    <n v="7544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TEC-PH-10004833"/>
    <x v="2"/>
    <s v="Phones"/>
    <s v="Macally Suction Cup Mount"/>
    <n v="57.36"/>
  </r>
  <r>
    <n v="7545"/>
    <s v="US-2018-112347"/>
    <d v="2018-12-02T00:00:00"/>
    <d v="2018-12-06T00:00:00"/>
    <s v="Standard Class"/>
    <s v="BS-11380"/>
    <s v="Bill Stewart"/>
    <s v="Corporate"/>
    <s v="United States"/>
    <s v="Denver"/>
    <x v="22"/>
    <x v="76"/>
    <x v="1"/>
    <s v="FUR-CH-10002335"/>
    <x v="0"/>
    <s v="Chairs"/>
    <s v="Hon GuestStacker Chair"/>
    <n v="906.68"/>
  </r>
  <r>
    <n v="7546"/>
    <s v="CA-2015-103492"/>
    <d v="2015-10-10T00:00:00"/>
    <d v="2015-10-15T00:00:00"/>
    <s v="Standard Class"/>
    <s v="CM-12715"/>
    <s v="Craig Molinari"/>
    <s v="Corporate"/>
    <s v="United States"/>
    <s v="Huntsville"/>
    <x v="5"/>
    <x v="143"/>
    <x v="2"/>
    <s v="TEC-PH-10001128"/>
    <x v="2"/>
    <s v="Phones"/>
    <s v="Motorola Droid Maxx"/>
    <n v="719.952"/>
  </r>
  <r>
    <n v="7547"/>
    <s v="CA-2015-103492"/>
    <d v="2015-10-10T00:00:00"/>
    <d v="2015-10-15T00:00:00"/>
    <s v="Standard Class"/>
    <s v="CM-12715"/>
    <s v="Craig Molinari"/>
    <s v="Corporate"/>
    <s v="United States"/>
    <s v="Huntsville"/>
    <x v="5"/>
    <x v="143"/>
    <x v="2"/>
    <s v="TEC-PH-10004667"/>
    <x v="2"/>
    <s v="Phones"/>
    <s v="Cisco 8x8 Inc. 6753i IP Business Phone System"/>
    <n v="755.94399999999996"/>
  </r>
  <r>
    <n v="7548"/>
    <s v="CA-2015-103492"/>
    <d v="2015-10-10T00:00:00"/>
    <d v="2015-10-15T00:00:00"/>
    <s v="Standard Class"/>
    <s v="CM-12715"/>
    <s v="Craig Molinari"/>
    <s v="Corporate"/>
    <s v="United States"/>
    <s v="Huntsville"/>
    <x v="5"/>
    <x v="143"/>
    <x v="2"/>
    <s v="OFF-BI-10004817"/>
    <x v="1"/>
    <s v="Binders"/>
    <s v="GBC Personal VeloBind Strips"/>
    <n v="11.98"/>
  </r>
  <r>
    <n v="7549"/>
    <s v="CA-2015-103492"/>
    <d v="2015-10-10T00:00:00"/>
    <d v="2015-10-15T00:00:00"/>
    <s v="Standard Class"/>
    <s v="CM-12715"/>
    <s v="Craig Molinari"/>
    <s v="Corporate"/>
    <s v="United States"/>
    <s v="Huntsville"/>
    <x v="5"/>
    <x v="143"/>
    <x v="2"/>
    <s v="OFF-BI-10004140"/>
    <x v="1"/>
    <s v="Binders"/>
    <s v="Avery Non-Stick Binders"/>
    <n v="0.89800000000000002"/>
  </r>
  <r>
    <n v="7550"/>
    <s v="CA-2017-136595"/>
    <d v="2017-09-05T00:00:00"/>
    <d v="2017-09-07T00:00:00"/>
    <s v="First Class"/>
    <s v="EM-13825"/>
    <s v="Elizabeth Moffitt"/>
    <s v="Corporate"/>
    <s v="United States"/>
    <s v="Houston"/>
    <x v="5"/>
    <x v="66"/>
    <x v="2"/>
    <s v="FUR-FU-10004671"/>
    <x v="0"/>
    <s v="Furnishings"/>
    <s v="Executive Impressions 12&quot; Wall Clock"/>
    <n v="21.204000000000001"/>
  </r>
  <r>
    <n v="7551"/>
    <s v="CA-2015-140396"/>
    <d v="2015-11-20T00:00:00"/>
    <d v="2015-11-25T00:00:00"/>
    <s v="Standard Class"/>
    <s v="KH-16330"/>
    <s v="Katharine Harms"/>
    <s v="Corporate"/>
    <s v="United States"/>
    <s v="New York City"/>
    <x v="15"/>
    <x v="23"/>
    <x v="3"/>
    <s v="OFF-EN-10002592"/>
    <x v="1"/>
    <s v="Envelopes"/>
    <s v="Peel &amp; Seel Recycled Catalog Envelopes, Brown"/>
    <n v="34.74"/>
  </r>
  <r>
    <n v="7552"/>
    <s v="CA-2015-140396"/>
    <d v="2015-11-20T00:00:00"/>
    <d v="2015-11-25T00:00:00"/>
    <s v="Standard Class"/>
    <s v="KH-16330"/>
    <s v="Katharine Harms"/>
    <s v="Corporate"/>
    <s v="United States"/>
    <s v="New York City"/>
    <x v="15"/>
    <x v="23"/>
    <x v="3"/>
    <s v="TEC-PH-10004447"/>
    <x v="2"/>
    <s v="Phones"/>
    <s v="Toshiba IPT2010-SD IPÂ Telephone"/>
    <n v="833.94"/>
  </r>
  <r>
    <n v="7553"/>
    <s v="CA-2015-140396"/>
    <d v="2015-11-20T00:00:00"/>
    <d v="2015-11-25T00:00:00"/>
    <s v="Standard Class"/>
    <s v="KH-16330"/>
    <s v="Katharine Harms"/>
    <s v="Corporate"/>
    <s v="United States"/>
    <s v="New York City"/>
    <x v="15"/>
    <x v="23"/>
    <x v="3"/>
    <s v="OFF-BI-10003669"/>
    <x v="1"/>
    <s v="Binders"/>
    <s v="3M Organizer Strips"/>
    <n v="12.96"/>
  </r>
  <r>
    <n v="7554"/>
    <s v="CA-2015-140396"/>
    <d v="2015-11-20T00:00:00"/>
    <d v="2015-11-25T00:00:00"/>
    <s v="Standard Class"/>
    <s v="KH-16330"/>
    <s v="Katharine Harms"/>
    <s v="Corporate"/>
    <s v="United States"/>
    <s v="New York City"/>
    <x v="15"/>
    <x v="23"/>
    <x v="3"/>
    <s v="OFF-PA-10000223"/>
    <x v="1"/>
    <s v="Paper"/>
    <s v="Xerox 2000"/>
    <n v="25.92"/>
  </r>
  <r>
    <n v="7555"/>
    <s v="CA-2015-114181"/>
    <d v="2015-05-10T00:00:00"/>
    <d v="2015-05-14T00:00:00"/>
    <s v="Second Class"/>
    <s v="AF-10885"/>
    <s v="Art Foster"/>
    <s v="Consumer"/>
    <s v="United States"/>
    <s v="Philadelphia"/>
    <x v="9"/>
    <x v="63"/>
    <x v="3"/>
    <s v="FUR-BO-10004467"/>
    <x v="0"/>
    <s v="Bookcases"/>
    <s v="Bestar Classic Bookcase"/>
    <n v="349.96499999999997"/>
  </r>
  <r>
    <n v="7556"/>
    <s v="CA-2015-114181"/>
    <d v="2015-05-10T00:00:00"/>
    <d v="2015-05-14T00:00:00"/>
    <s v="Second Class"/>
    <s v="AF-10885"/>
    <s v="Art Foster"/>
    <s v="Consumer"/>
    <s v="United States"/>
    <s v="Philadelphia"/>
    <x v="9"/>
    <x v="63"/>
    <x v="3"/>
    <s v="OFF-AR-10000716"/>
    <x v="1"/>
    <s v="Art"/>
    <s v="DIXON Ticonderoga Erasable Checking Pencils"/>
    <n v="22.32"/>
  </r>
  <r>
    <n v="7557"/>
    <s v="CA-2018-159506"/>
    <d v="2018-11-27T00:00:00"/>
    <d v="2018-12-02T00:00:00"/>
    <s v="Standard Class"/>
    <s v="JR-16210"/>
    <s v="Justin Ritter"/>
    <s v="Corporate"/>
    <s v="United States"/>
    <s v="Columbus"/>
    <x v="14"/>
    <x v="134"/>
    <x v="2"/>
    <s v="OFF-PA-10003641"/>
    <x v="1"/>
    <s v="Paper"/>
    <s v="Xerox 1909"/>
    <n v="158.28"/>
  </r>
  <r>
    <n v="7558"/>
    <s v="CA-2018-159506"/>
    <d v="2018-11-27T00:00:00"/>
    <d v="2018-12-02T00:00:00"/>
    <s v="Standard Class"/>
    <s v="JR-16210"/>
    <s v="Justin Ritter"/>
    <s v="Corporate"/>
    <s v="United States"/>
    <s v="Columbus"/>
    <x v="14"/>
    <x v="134"/>
    <x v="2"/>
    <s v="OFF-BI-10004519"/>
    <x v="1"/>
    <s v="Binders"/>
    <s v="GBC DocuBind P100 Manual Binding Machine"/>
    <n v="497.94"/>
  </r>
  <r>
    <n v="7559"/>
    <s v="US-2015-137155"/>
    <d v="2015-11-01T00:00:00"/>
    <d v="2015-11-05T00:00:00"/>
    <s v="Standard Class"/>
    <s v="DL-12925"/>
    <s v="Daniel Lacy"/>
    <s v="Consumer"/>
    <s v="United States"/>
    <s v="Long Beach"/>
    <x v="15"/>
    <x v="254"/>
    <x v="3"/>
    <s v="OFF-AP-10002518"/>
    <x v="1"/>
    <s v="Appliances"/>
    <s v="Kensington 7 Outlet MasterPiece Power Center"/>
    <n v="533.94000000000005"/>
  </r>
  <r>
    <n v="7560"/>
    <s v="US-2015-137155"/>
    <d v="2015-11-01T00:00:00"/>
    <d v="2015-11-05T00:00:00"/>
    <s v="Standard Class"/>
    <s v="DL-12925"/>
    <s v="Daniel Lacy"/>
    <s v="Consumer"/>
    <s v="United States"/>
    <s v="Long Beach"/>
    <x v="15"/>
    <x v="254"/>
    <x v="3"/>
    <s v="OFF-PA-10000806"/>
    <x v="1"/>
    <s v="Paper"/>
    <s v="Xerox 1934"/>
    <n v="167.94"/>
  </r>
  <r>
    <n v="7561"/>
    <s v="US-2015-137155"/>
    <d v="2015-11-01T00:00:00"/>
    <d v="2015-11-05T00:00:00"/>
    <s v="Standard Class"/>
    <s v="DL-12925"/>
    <s v="Daniel Lacy"/>
    <s v="Consumer"/>
    <s v="United States"/>
    <s v="Long Beach"/>
    <x v="15"/>
    <x v="254"/>
    <x v="3"/>
    <s v="FUR-FU-10003142"/>
    <x v="0"/>
    <s v="Furnishings"/>
    <s v="Master Big Foot Doorstop, Beige"/>
    <n v="31.68"/>
  </r>
  <r>
    <n v="7562"/>
    <s v="CA-2017-105746"/>
    <d v="2017-12-30T00:00:00"/>
    <d v="2018-01-01T00:00:00"/>
    <s v="First Class"/>
    <s v="BD-11605"/>
    <s v="Brian Dahlen"/>
    <s v="Consumer"/>
    <s v="United States"/>
    <s v="Lancaster"/>
    <x v="9"/>
    <x v="207"/>
    <x v="3"/>
    <s v="FUR-CH-10000454"/>
    <x v="0"/>
    <s v="Chairs"/>
    <s v="Hon Deluxe Fabric Upholstered Stacking Chairs, Rounded Back"/>
    <n v="170.786"/>
  </r>
  <r>
    <n v="7563"/>
    <s v="US-2017-104815"/>
    <d v="2017-09-03T00:00:00"/>
    <d v="2017-09-07T00:00:00"/>
    <s v="Standard Class"/>
    <s v="RB-19570"/>
    <s v="Rob Beeghly"/>
    <s v="Consumer"/>
    <s v="United States"/>
    <s v="Chicago"/>
    <x v="10"/>
    <x v="26"/>
    <x v="2"/>
    <s v="FUR-BO-10003894"/>
    <x v="0"/>
    <s v="Bookcases"/>
    <s v="Safco Value Mate Steel Bookcase, Baked Enamel Finish on Steel, Black"/>
    <n v="198.744"/>
  </r>
  <r>
    <n v="7564"/>
    <s v="CA-2018-157672"/>
    <d v="2018-10-05T00:00:00"/>
    <d v="2018-10-07T00:00:00"/>
    <s v="First Class"/>
    <s v="RB-19795"/>
    <s v="Ross Baird"/>
    <s v="Home Office"/>
    <s v="United States"/>
    <s v="Denver"/>
    <x v="22"/>
    <x v="76"/>
    <x v="1"/>
    <s v="TEC-AC-10001714"/>
    <x v="2"/>
    <s v="Accessories"/>
    <s v="LogitechÂ MX Performance Wireless Mouse"/>
    <n v="63.823999999999998"/>
  </r>
  <r>
    <n v="7565"/>
    <s v="US-2017-166660"/>
    <d v="2017-01-30T00:00:00"/>
    <d v="2017-02-01T00:00:00"/>
    <s v="Second Class"/>
    <s v="TB-21250"/>
    <s v="Tim Brockman"/>
    <s v="Consumer"/>
    <s v="United States"/>
    <s v="Seattle"/>
    <x v="4"/>
    <x v="5"/>
    <x v="1"/>
    <s v="FUR-CH-10001190"/>
    <x v="0"/>
    <s v="Chairs"/>
    <s v="Global Deluxe High-Back Office Chair in Storm"/>
    <n v="435.16800000000001"/>
  </r>
  <r>
    <n v="7566"/>
    <s v="US-2017-166660"/>
    <d v="2017-01-30T00:00:00"/>
    <d v="2017-02-01T00:00:00"/>
    <s v="Second Class"/>
    <s v="TB-21250"/>
    <s v="Tim Brockman"/>
    <s v="Consumer"/>
    <s v="United States"/>
    <s v="Seattle"/>
    <x v="4"/>
    <x v="5"/>
    <x v="1"/>
    <s v="FUR-BO-10000468"/>
    <x v="0"/>
    <s v="Bookcases"/>
    <s v="O'Sullivan 2-Shelf Heavy-Duty Bookcases"/>
    <n v="48.58"/>
  </r>
  <r>
    <n v="7567"/>
    <s v="CA-2018-140802"/>
    <d v="2018-04-21T00:00:00"/>
    <d v="2018-04-23T00:00:00"/>
    <s v="First Class"/>
    <s v="KN-16390"/>
    <s v="Katherine Nockton"/>
    <s v="Corporate"/>
    <s v="United States"/>
    <s v="Houston"/>
    <x v="5"/>
    <x v="32"/>
    <x v="2"/>
    <s v="TEC-AC-10001998"/>
    <x v="2"/>
    <s v="Accessories"/>
    <s v="LogitechÂ LS21 Speaker System - PC Multimedia - 2.1-CH - Wired"/>
    <n v="47.975999999999999"/>
  </r>
  <r>
    <n v="7568"/>
    <s v="CA-2018-140802"/>
    <d v="2018-04-21T00:00:00"/>
    <d v="2018-04-23T00:00:00"/>
    <s v="First Class"/>
    <s v="KN-16390"/>
    <s v="Katherine Nockton"/>
    <s v="Corporate"/>
    <s v="United States"/>
    <s v="Houston"/>
    <x v="5"/>
    <x v="32"/>
    <x v="2"/>
    <s v="OFF-PA-10001534"/>
    <x v="1"/>
    <s v="Paper"/>
    <s v="Xerox 230"/>
    <n v="20.736000000000001"/>
  </r>
  <r>
    <n v="7569"/>
    <s v="CA-2015-133830"/>
    <d v="2015-12-05T00:00:00"/>
    <d v="2015-12-10T00:00:00"/>
    <s v="Standard Class"/>
    <s v="RL-19615"/>
    <s v="Rob Lucas"/>
    <s v="Consumer"/>
    <s v="United States"/>
    <s v="Los Angeles"/>
    <x v="1"/>
    <x v="62"/>
    <x v="1"/>
    <s v="OFF-AR-10003045"/>
    <x v="1"/>
    <s v="Art"/>
    <s v="Prang Colored Pencils"/>
    <n v="26.46"/>
  </r>
  <r>
    <n v="7570"/>
    <s v="CA-2015-133830"/>
    <d v="2015-12-05T00:00:00"/>
    <d v="2015-12-10T00:00:00"/>
    <s v="Standard Class"/>
    <s v="RL-19615"/>
    <s v="Rob Lucas"/>
    <s v="Consumer"/>
    <s v="United States"/>
    <s v="Los Angeles"/>
    <x v="1"/>
    <x v="62"/>
    <x v="1"/>
    <s v="OFF-PA-10001363"/>
    <x v="1"/>
    <s v="Paper"/>
    <s v="Xerox 1933"/>
    <n v="49.12"/>
  </r>
  <r>
    <n v="7571"/>
    <s v="CA-2015-133830"/>
    <d v="2015-12-05T00:00:00"/>
    <d v="2015-12-10T00:00:00"/>
    <s v="Standard Class"/>
    <s v="RL-19615"/>
    <s v="Rob Lucas"/>
    <s v="Consumer"/>
    <s v="United States"/>
    <s v="Los Angeles"/>
    <x v="1"/>
    <x v="62"/>
    <x v="1"/>
    <s v="OFF-FA-10002280"/>
    <x v="1"/>
    <s v="Fasteners"/>
    <s v="Advantus Plastic Paper Clips"/>
    <n v="15"/>
  </r>
  <r>
    <n v="7572"/>
    <s v="CA-2015-100916"/>
    <d v="2015-10-21T00:00:00"/>
    <d v="2015-10-26T00:00:00"/>
    <s v="Standard Class"/>
    <s v="FH-14275"/>
    <s v="Frank Hawley"/>
    <s v="Corporate"/>
    <s v="United States"/>
    <s v="Newport News"/>
    <x v="17"/>
    <x v="388"/>
    <x v="0"/>
    <s v="OFF-ST-10003479"/>
    <x v="1"/>
    <s v="Storage"/>
    <s v="Eldon Base for stackable storage shelf, platinum"/>
    <n v="194.7"/>
  </r>
  <r>
    <n v="7573"/>
    <s v="CA-2015-100916"/>
    <d v="2015-10-21T00:00:00"/>
    <d v="2015-10-26T00:00:00"/>
    <s v="Standard Class"/>
    <s v="FH-14275"/>
    <s v="Frank Hawley"/>
    <s v="Corporate"/>
    <s v="United States"/>
    <s v="Newport News"/>
    <x v="17"/>
    <x v="388"/>
    <x v="0"/>
    <s v="FUR-TA-10004607"/>
    <x v="0"/>
    <s v="Tables"/>
    <s v="Hon 2111 Invitation Series Straight Table"/>
    <n v="591.32000000000005"/>
  </r>
  <r>
    <n v="7574"/>
    <s v="CA-2015-100916"/>
    <d v="2015-10-21T00:00:00"/>
    <d v="2015-10-26T00:00:00"/>
    <s v="Standard Class"/>
    <s v="FH-14275"/>
    <s v="Frank Hawley"/>
    <s v="Corporate"/>
    <s v="United States"/>
    <s v="Newport News"/>
    <x v="17"/>
    <x v="388"/>
    <x v="0"/>
    <s v="OFF-AR-10001022"/>
    <x v="1"/>
    <s v="Art"/>
    <s v="SANFORD Liquid Accent Tank-Style Highlighters"/>
    <n v="2.84"/>
  </r>
  <r>
    <n v="7575"/>
    <s v="CA-2016-129532"/>
    <d v="2016-12-08T00:00:00"/>
    <d v="2016-12-12T00:00:00"/>
    <s v="Standard Class"/>
    <s v="YS-21880"/>
    <s v="Yana Sorensen"/>
    <s v="Corporate"/>
    <s v="United States"/>
    <s v="Los Angeles"/>
    <x v="1"/>
    <x v="1"/>
    <x v="1"/>
    <s v="OFF-ST-10004186"/>
    <x v="1"/>
    <s v="Storage"/>
    <s v="Stur-D-Stor Shelving, Vertical 5-Shelf: 72&quot;H x 36&quot;W x 18 1/2&quot;D"/>
    <n v="221.96"/>
  </r>
  <r>
    <n v="7576"/>
    <s v="CA-2016-129532"/>
    <d v="2016-12-08T00:00:00"/>
    <d v="2016-12-12T00:00:00"/>
    <s v="Standard Class"/>
    <s v="YS-21880"/>
    <s v="Yana Sorensen"/>
    <s v="Corporate"/>
    <s v="United States"/>
    <s v="Los Angeles"/>
    <x v="1"/>
    <x v="1"/>
    <x v="1"/>
    <s v="TEC-AC-10000865"/>
    <x v="2"/>
    <s v="Accessories"/>
    <s v="WD My Passport Ultra 500GB Portable External Hard Drive"/>
    <n v="236"/>
  </r>
  <r>
    <n v="7577"/>
    <s v="CA-2015-134726"/>
    <d v="2015-11-02T00:00:00"/>
    <d v="2015-11-07T00:00:00"/>
    <s v="Second Class"/>
    <s v="SW-20755"/>
    <s v="Steven Ward"/>
    <s v="Corporate"/>
    <s v="United States"/>
    <s v="Seattle"/>
    <x v="4"/>
    <x v="60"/>
    <x v="1"/>
    <s v="TEC-AC-10000023"/>
    <x v="2"/>
    <s v="Accessories"/>
    <s v="Maxell 74 Minute CD-R Spindle, 50/Pack"/>
    <n v="41.94"/>
  </r>
  <r>
    <n v="7578"/>
    <s v="CA-2015-134726"/>
    <d v="2015-11-02T00:00:00"/>
    <d v="2015-11-07T00:00:00"/>
    <s v="Second Class"/>
    <s v="SW-20755"/>
    <s v="Steven Ward"/>
    <s v="Corporate"/>
    <s v="United States"/>
    <s v="Seattle"/>
    <x v="4"/>
    <x v="60"/>
    <x v="1"/>
    <s v="TEC-PH-10001750"/>
    <x v="2"/>
    <s v="Phones"/>
    <s v="Samsung Rugby III"/>
    <n v="52.792000000000002"/>
  </r>
  <r>
    <n v="7579"/>
    <s v="CA-2017-138597"/>
    <d v="2017-12-18T00:00:00"/>
    <d v="2017-12-21T00:00:00"/>
    <s v="First Class"/>
    <s v="PN-18775"/>
    <s v="Parhena Norris"/>
    <s v="Home Office"/>
    <s v="United States"/>
    <s v="Omaha"/>
    <x v="8"/>
    <x v="198"/>
    <x v="2"/>
    <s v="FUR-CH-10004997"/>
    <x v="0"/>
    <s v="Chairs"/>
    <s v="Hon Every-Day Series Multi-Task Chairs"/>
    <n v="563.94000000000005"/>
  </r>
  <r>
    <n v="7580"/>
    <s v="CA-2016-123113"/>
    <d v="2016-11-23T00:00:00"/>
    <d v="2016-11-27T00:00:00"/>
    <s v="Second Class"/>
    <s v="AT-10735"/>
    <s v="Annie Thurman"/>
    <s v="Consumer"/>
    <s v="United States"/>
    <s v="Morristown"/>
    <x v="30"/>
    <x v="92"/>
    <x v="3"/>
    <s v="OFF-AP-10000275"/>
    <x v="1"/>
    <s v="Appliances"/>
    <s v="Sanyo Counter Height Refrigerator with Crisper, 3.6 Cubic Foot, Stainless Steel/Black"/>
    <n v="2625.12"/>
  </r>
  <r>
    <n v="7581"/>
    <s v="CA-2016-123113"/>
    <d v="2016-11-23T00:00:00"/>
    <d v="2016-11-27T00:00:00"/>
    <s v="Second Class"/>
    <s v="AT-10735"/>
    <s v="Annie Thurman"/>
    <s v="Consumer"/>
    <s v="United States"/>
    <s v="Morristown"/>
    <x v="30"/>
    <x v="92"/>
    <x v="3"/>
    <s v="OFF-AR-10004999"/>
    <x v="1"/>
    <s v="Art"/>
    <s v="Newell 315"/>
    <n v="17.940000000000001"/>
  </r>
  <r>
    <n v="7582"/>
    <s v="CA-2016-169656"/>
    <d v="2016-08-13T00:00:00"/>
    <d v="2016-08-16T00:00:00"/>
    <s v="First Class"/>
    <s v="EJ-13720"/>
    <s v="Ed Jacobs"/>
    <s v="Consumer"/>
    <s v="United States"/>
    <s v="Philadelphia"/>
    <x v="9"/>
    <x v="105"/>
    <x v="3"/>
    <s v="OFF-ST-10003816"/>
    <x v="1"/>
    <s v="Storage"/>
    <s v="Fellowes High-Stak Drawer Files"/>
    <n v="422.85599999999999"/>
  </r>
  <r>
    <n v="7583"/>
    <s v="CA-2016-142734"/>
    <d v="2016-04-16T00:00:00"/>
    <d v="2016-04-21T00:00:00"/>
    <s v="Standard Class"/>
    <s v="DM-13345"/>
    <s v="Denise Monton"/>
    <s v="Corporate"/>
    <s v="United States"/>
    <s v="New York City"/>
    <x v="15"/>
    <x v="23"/>
    <x v="3"/>
    <s v="FUR-CH-10003968"/>
    <x v="0"/>
    <s v="Chairs"/>
    <s v="Novimex Turbo Task Chair"/>
    <n v="127.764"/>
  </r>
  <r>
    <n v="7584"/>
    <s v="CA-2015-163223"/>
    <d v="2015-03-21T00:00:00"/>
    <d v="2015-03-25T00:00:00"/>
    <s v="Standard Class"/>
    <s v="KH-16690"/>
    <s v="Kristen Hastings"/>
    <s v="Corporate"/>
    <s v="United States"/>
    <s v="Springfield"/>
    <x v="17"/>
    <x v="28"/>
    <x v="0"/>
    <s v="TEC-PH-10000730"/>
    <x v="2"/>
    <s v="Phones"/>
    <s v="Samsung Galaxy S4 Active"/>
    <n v="3499.93"/>
  </r>
  <r>
    <n v="7585"/>
    <s v="CA-2015-163223"/>
    <d v="2015-03-21T00:00:00"/>
    <d v="2015-03-25T00:00:00"/>
    <s v="Standard Class"/>
    <s v="KH-16690"/>
    <s v="Kristen Hastings"/>
    <s v="Corporate"/>
    <s v="United States"/>
    <s v="Springfield"/>
    <x v="17"/>
    <x v="28"/>
    <x v="0"/>
    <s v="OFF-LA-10004409"/>
    <x v="1"/>
    <s v="Labels"/>
    <s v="Avery 492"/>
    <n v="14.4"/>
  </r>
  <r>
    <n v="7586"/>
    <s v="CA-2015-163223"/>
    <d v="2015-03-21T00:00:00"/>
    <d v="2015-03-25T00:00:00"/>
    <s v="Standard Class"/>
    <s v="KH-16690"/>
    <s v="Kristen Hastings"/>
    <s v="Corporate"/>
    <s v="United States"/>
    <s v="Springfield"/>
    <x v="17"/>
    <x v="28"/>
    <x v="0"/>
    <s v="OFF-PA-10000675"/>
    <x v="1"/>
    <s v="Paper"/>
    <s v="Xerox 1919"/>
    <n v="122.97"/>
  </r>
  <r>
    <n v="7587"/>
    <s v="CA-2015-163223"/>
    <d v="2015-03-21T00:00:00"/>
    <d v="2015-03-25T00:00:00"/>
    <s v="Standard Class"/>
    <s v="KH-16690"/>
    <s v="Kristen Hastings"/>
    <s v="Corporate"/>
    <s v="United States"/>
    <s v="Springfield"/>
    <x v="17"/>
    <x v="28"/>
    <x v="0"/>
    <s v="OFF-AR-10001573"/>
    <x v="1"/>
    <s v="Art"/>
    <s v="American Pencil"/>
    <n v="9.32"/>
  </r>
  <r>
    <n v="7588"/>
    <s v="CA-2015-163223"/>
    <d v="2015-03-21T00:00:00"/>
    <d v="2015-03-25T00:00:00"/>
    <s v="Standard Class"/>
    <s v="KH-16690"/>
    <s v="Kristen Hastings"/>
    <s v="Corporate"/>
    <s v="United States"/>
    <s v="Springfield"/>
    <x v="17"/>
    <x v="28"/>
    <x v="0"/>
    <s v="OFF-BI-10001597"/>
    <x v="1"/>
    <s v="Binders"/>
    <s v="Wilson Jones Ledger-Size, Piano-Hinge Binder, 2&quot;, Blue"/>
    <n v="122.94"/>
  </r>
  <r>
    <n v="7589"/>
    <s v="CA-2018-122945"/>
    <d v="2018-11-16T00:00:00"/>
    <d v="2018-11-22T00:00:00"/>
    <s v="Standard Class"/>
    <s v="MB-18085"/>
    <s v="Mick Brown"/>
    <s v="Consumer"/>
    <s v="United States"/>
    <s v="Roseville"/>
    <x v="1"/>
    <x v="52"/>
    <x v="1"/>
    <s v="FUR-FU-10001196"/>
    <x v="0"/>
    <s v="Furnishings"/>
    <s v="DAX Cubicle Frames - 8x10"/>
    <n v="17.309999999999999"/>
  </r>
  <r>
    <n v="7590"/>
    <s v="CA-2016-139738"/>
    <d v="2016-09-25T00:00:00"/>
    <d v="2016-09-29T00:00:00"/>
    <s v="Standard Class"/>
    <s v="DK-12895"/>
    <s v="Dana Kaydos"/>
    <s v="Consumer"/>
    <s v="United States"/>
    <s v="Rockford"/>
    <x v="10"/>
    <x v="228"/>
    <x v="2"/>
    <s v="OFF-AR-10004602"/>
    <x v="1"/>
    <s v="Art"/>
    <s v="Boston KS Multi-Size Manual Pencil Sharpener"/>
    <n v="128.744"/>
  </r>
  <r>
    <n v="7591"/>
    <s v="CA-2017-158778"/>
    <d v="2017-09-05T00:00:00"/>
    <d v="2017-09-09T00:00:00"/>
    <s v="Standard Class"/>
    <s v="DB-13210"/>
    <s v="Dean Braden"/>
    <s v="Consumer"/>
    <s v="United States"/>
    <s v="Philadelphia"/>
    <x v="9"/>
    <x v="63"/>
    <x v="3"/>
    <s v="FUR-FU-10000260"/>
    <x v="0"/>
    <s v="Furnishings"/>
    <s v="6&quot; Cubicle Wall Clock, Black"/>
    <n v="58.247999999999998"/>
  </r>
  <r>
    <n v="7592"/>
    <s v="CA-2017-158778"/>
    <d v="2017-09-05T00:00:00"/>
    <d v="2017-09-09T00:00:00"/>
    <s v="Standard Class"/>
    <s v="DB-13210"/>
    <s v="Dean Braden"/>
    <s v="Consumer"/>
    <s v="United States"/>
    <s v="Philadelphia"/>
    <x v="9"/>
    <x v="63"/>
    <x v="3"/>
    <s v="FUR-CH-10001146"/>
    <x v="0"/>
    <s v="Chairs"/>
    <s v="Global Task Chair, Black"/>
    <n v="71.245999999999995"/>
  </r>
  <r>
    <n v="7593"/>
    <s v="CA-2017-158778"/>
    <d v="2017-09-05T00:00:00"/>
    <d v="2017-09-09T00:00:00"/>
    <s v="Standard Class"/>
    <s v="DB-13210"/>
    <s v="Dean Braden"/>
    <s v="Consumer"/>
    <s v="United States"/>
    <s v="Philadelphia"/>
    <x v="9"/>
    <x v="63"/>
    <x v="3"/>
    <s v="OFF-AR-10000896"/>
    <x v="1"/>
    <s v="Art"/>
    <s v="Newell 329"/>
    <n v="7.8719999999999999"/>
  </r>
  <r>
    <n v="7594"/>
    <s v="CA-2017-158778"/>
    <d v="2017-09-05T00:00:00"/>
    <d v="2017-09-09T00:00:00"/>
    <s v="Standard Class"/>
    <s v="DB-13210"/>
    <s v="Dean Braden"/>
    <s v="Consumer"/>
    <s v="United States"/>
    <s v="Philadelphia"/>
    <x v="9"/>
    <x v="63"/>
    <x v="3"/>
    <s v="FUR-CH-10000309"/>
    <x v="0"/>
    <s v="Chairs"/>
    <s v="Global Comet Stacking Arm Chair"/>
    <n v="887.27099999999996"/>
  </r>
  <r>
    <n v="7595"/>
    <s v="CA-2018-119655"/>
    <d v="2018-04-20T00:00:00"/>
    <d v="2018-04-24T00:00:00"/>
    <s v="Standard Class"/>
    <s v="CV-12295"/>
    <s v="Christina VanderZanden"/>
    <s v="Consumer"/>
    <s v="United States"/>
    <s v="Detroit"/>
    <x v="12"/>
    <x v="151"/>
    <x v="2"/>
    <s v="OFF-BI-10001989"/>
    <x v="1"/>
    <s v="Binders"/>
    <s v="Premium Transparent Presentation Covers by GBC"/>
    <n v="146.86000000000001"/>
  </r>
  <r>
    <n v="7596"/>
    <s v="CA-2018-119655"/>
    <d v="2018-04-20T00:00:00"/>
    <d v="2018-04-24T00:00:00"/>
    <s v="Standard Class"/>
    <s v="CV-12295"/>
    <s v="Christina VanderZanden"/>
    <s v="Consumer"/>
    <s v="United States"/>
    <s v="Detroit"/>
    <x v="12"/>
    <x v="151"/>
    <x v="2"/>
    <s v="OFF-BI-10001036"/>
    <x v="1"/>
    <s v="Binders"/>
    <s v="Cardinal EasyOpen D-Ring Binders"/>
    <n v="36.56"/>
  </r>
  <r>
    <n v="7597"/>
    <s v="CA-2016-164567"/>
    <d v="2016-06-15T00:00:00"/>
    <d v="2016-06-19T00:00:00"/>
    <s v="Standard Class"/>
    <s v="GK-14620"/>
    <s v="Grace Kelly"/>
    <s v="Corporate"/>
    <s v="United States"/>
    <s v="Los Angeles"/>
    <x v="1"/>
    <x v="25"/>
    <x v="1"/>
    <s v="TEC-PH-10002103"/>
    <x v="2"/>
    <s v="Phones"/>
    <s v="Jabra SPEAK 410"/>
    <n v="225.57599999999999"/>
  </r>
  <r>
    <n v="7598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OFF-AR-10001473"/>
    <x v="1"/>
    <s v="Art"/>
    <s v="Newell 313"/>
    <n v="5.2480000000000002"/>
  </r>
  <r>
    <n v="7599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OFF-AR-10000411"/>
    <x v="1"/>
    <s v="Art"/>
    <s v="Boston 16701 Slimline Battery Pencil Sharpener"/>
    <n v="38.256"/>
  </r>
  <r>
    <n v="7600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OFF-PA-10000246"/>
    <x v="1"/>
    <s v="Paper"/>
    <s v="Riverleaf Stik-Withit Designer Note Cubes"/>
    <n v="40.24"/>
  </r>
  <r>
    <n v="7601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TEC-MA-10004086"/>
    <x v="2"/>
    <s v="Machines"/>
    <s v="Plantronics Single Ear Headset"/>
    <n v="29.925000000000001"/>
  </r>
  <r>
    <n v="7602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OFF-PA-10003039"/>
    <x v="1"/>
    <s v="Paper"/>
    <s v="Xerox 1960"/>
    <n v="148.70400000000001"/>
  </r>
  <r>
    <n v="7603"/>
    <s v="CA-2015-131947"/>
    <d v="2015-09-17T00:00:00"/>
    <d v="2015-09-22T00:00:00"/>
    <s v="Standard Class"/>
    <s v="JA-15970"/>
    <s v="Joseph Airdo"/>
    <s v="Consumer"/>
    <s v="United States"/>
    <s v="Springfield"/>
    <x v="21"/>
    <x v="329"/>
    <x v="1"/>
    <s v="TEC-AC-10004633"/>
    <x v="2"/>
    <s v="Accessories"/>
    <s v="Verbatim 25 GB 6x Blu-ray Single Layer Recordable Disc, 3/Pack"/>
    <n v="55.92"/>
  </r>
  <r>
    <n v="7604"/>
    <s v="CA-2017-152520"/>
    <d v="2017-07-08T00:00:00"/>
    <d v="2017-07-12T00:00:00"/>
    <s v="Standard Class"/>
    <s v="TH-21115"/>
    <s v="Thea Hudgings"/>
    <s v="Corporate"/>
    <s v="United States"/>
    <s v="Providence"/>
    <x v="34"/>
    <x v="258"/>
    <x v="3"/>
    <s v="OFF-PA-10000289"/>
    <x v="1"/>
    <s v="Paper"/>
    <s v="Xerox 213"/>
    <n v="12.96"/>
  </r>
  <r>
    <n v="7605"/>
    <s v="CA-2017-101791"/>
    <d v="2017-05-27T00:00:00"/>
    <d v="2017-05-31T00:00:00"/>
    <s v="Standard Class"/>
    <s v="BS-11665"/>
    <s v="Brian Stugart"/>
    <s v="Consumer"/>
    <s v="United States"/>
    <s v="Chicago"/>
    <x v="10"/>
    <x v="36"/>
    <x v="2"/>
    <s v="FUR-FU-10003247"/>
    <x v="0"/>
    <s v="Furnishings"/>
    <s v="36X48 HARDFLOOR CHAIRMAT"/>
    <n v="25.175999999999998"/>
  </r>
  <r>
    <n v="7606"/>
    <s v="CA-2017-101791"/>
    <d v="2017-05-27T00:00:00"/>
    <d v="2017-05-31T00:00:00"/>
    <s v="Standard Class"/>
    <s v="BS-11665"/>
    <s v="Brian Stugart"/>
    <s v="Consumer"/>
    <s v="United States"/>
    <s v="Chicago"/>
    <x v="10"/>
    <x v="36"/>
    <x v="2"/>
    <s v="FUR-FU-10002191"/>
    <x v="0"/>
    <s v="Furnishings"/>
    <s v="G.E. Halogen Desk Lamp Bulbs"/>
    <n v="5.5839999999999996"/>
  </r>
  <r>
    <n v="7607"/>
    <s v="CA-2017-101791"/>
    <d v="2017-05-27T00:00:00"/>
    <d v="2017-05-31T00:00:00"/>
    <s v="Standard Class"/>
    <s v="BS-11665"/>
    <s v="Brian Stugart"/>
    <s v="Consumer"/>
    <s v="United States"/>
    <s v="Chicago"/>
    <x v="10"/>
    <x v="36"/>
    <x v="2"/>
    <s v="OFF-ST-10001496"/>
    <x v="1"/>
    <s v="Storage"/>
    <s v="Standard Rollaway File with Lock"/>
    <n v="1297.3679999999999"/>
  </r>
  <r>
    <n v="7608"/>
    <s v="CA-2018-121195"/>
    <d v="2018-12-24T00:00:00"/>
    <d v="2018-12-27T00:00:00"/>
    <s v="First Class"/>
    <s v="NS-18505"/>
    <s v="Neola Schneider"/>
    <s v="Consumer"/>
    <s v="United States"/>
    <s v="Dallas"/>
    <x v="5"/>
    <x v="77"/>
    <x v="2"/>
    <s v="OFF-ST-10000585"/>
    <x v="1"/>
    <s v="Storage"/>
    <s v="Economy Rollaway Files"/>
    <n v="264.32"/>
  </r>
  <r>
    <n v="7609"/>
    <s v="CA-2018-163209"/>
    <d v="2018-05-03T00:00:00"/>
    <d v="2018-05-07T00:00:00"/>
    <s v="Standard Class"/>
    <s v="MK-18160"/>
    <s v="Mike Kennedy"/>
    <s v="Consumer"/>
    <s v="United States"/>
    <s v="San Francisco"/>
    <x v="1"/>
    <x v="34"/>
    <x v="1"/>
    <s v="OFF-PA-10001166"/>
    <x v="1"/>
    <s v="Paper"/>
    <s v="Xerox 2"/>
    <n v="25.92"/>
  </r>
  <r>
    <n v="7610"/>
    <s v="CA-2018-163209"/>
    <d v="2018-05-03T00:00:00"/>
    <d v="2018-05-07T00:00:00"/>
    <s v="Standard Class"/>
    <s v="MK-18160"/>
    <s v="Mike Kennedy"/>
    <s v="Consumer"/>
    <s v="United States"/>
    <s v="San Francisco"/>
    <x v="1"/>
    <x v="34"/>
    <x v="1"/>
    <s v="OFF-AR-10003651"/>
    <x v="1"/>
    <s v="Art"/>
    <s v="Newell 350"/>
    <n v="22.96"/>
  </r>
  <r>
    <n v="7611"/>
    <s v="CA-2015-133354"/>
    <d v="2015-02-22T00:00:00"/>
    <d v="2015-02-24T00:00:00"/>
    <s v="First Class"/>
    <s v="SA-20830"/>
    <s v="Sue Ann Reed"/>
    <s v="Consumer"/>
    <s v="United States"/>
    <s v="Moreno Valley"/>
    <x v="1"/>
    <x v="519"/>
    <x v="1"/>
    <s v="OFF-PA-10001800"/>
    <x v="1"/>
    <s v="Paper"/>
    <s v="Xerox 220"/>
    <n v="19.440000000000001"/>
  </r>
  <r>
    <n v="7612"/>
    <s v="US-2016-130491"/>
    <d v="2016-02-08T00:00:00"/>
    <d v="2016-02-11T00:00:00"/>
    <s v="First Class"/>
    <s v="BH-11710"/>
    <s v="Brosina Hoffman"/>
    <s v="Consumer"/>
    <s v="United States"/>
    <s v="Garden City"/>
    <x v="41"/>
    <x v="590"/>
    <x v="2"/>
    <s v="OFF-PA-10000791"/>
    <x v="1"/>
    <s v="Paper"/>
    <s v="Wirebound Message Books, Four 2 3/4 x 5 Forms per Page, 200 Sets per Book"/>
    <n v="9.5399999999999991"/>
  </r>
  <r>
    <n v="7613"/>
    <s v="US-2016-130491"/>
    <d v="2016-02-08T00:00:00"/>
    <d v="2016-02-11T00:00:00"/>
    <s v="First Class"/>
    <s v="BH-11710"/>
    <s v="Brosina Hoffman"/>
    <s v="Consumer"/>
    <s v="United States"/>
    <s v="Garden City"/>
    <x v="41"/>
    <x v="590"/>
    <x v="2"/>
    <s v="OFF-FA-10000134"/>
    <x v="1"/>
    <s v="Fasteners"/>
    <s v="Advantus Push Pins, Aluminum Head"/>
    <n v="5.81"/>
  </r>
  <r>
    <n v="7614"/>
    <s v="US-2016-130491"/>
    <d v="2016-02-08T00:00:00"/>
    <d v="2016-02-11T00:00:00"/>
    <s v="First Class"/>
    <s v="BH-11710"/>
    <s v="Brosina Hoffman"/>
    <s v="Consumer"/>
    <s v="United States"/>
    <s v="Garden City"/>
    <x v="41"/>
    <x v="590"/>
    <x v="2"/>
    <s v="OFF-AR-10001149"/>
    <x v="1"/>
    <s v="Art"/>
    <s v="Sanford Colorific Colored Pencils, 12/Box"/>
    <n v="5.76"/>
  </r>
  <r>
    <n v="7615"/>
    <s v="CA-2016-113740"/>
    <d v="2016-08-24T00:00:00"/>
    <d v="2016-08-28T00:00:00"/>
    <s v="Second Class"/>
    <s v="SC-20380"/>
    <s v="Shahid Collister"/>
    <s v="Consumer"/>
    <s v="United States"/>
    <s v="New York City"/>
    <x v="15"/>
    <x v="45"/>
    <x v="3"/>
    <s v="FUR-FU-10000010"/>
    <x v="0"/>
    <s v="Furnishings"/>
    <s v="DAX Value U-Channel Document Frames, Easel Back"/>
    <n v="14.91"/>
  </r>
  <r>
    <n v="7616"/>
    <s v="CA-2015-148425"/>
    <d v="2015-11-30T00:00:00"/>
    <d v="2015-12-04T00:00:00"/>
    <s v="Standard Class"/>
    <s v="RF-19345"/>
    <s v="Randy Ferguson"/>
    <s v="Corporate"/>
    <s v="United States"/>
    <s v="Orlando"/>
    <x v="2"/>
    <x v="414"/>
    <x v="0"/>
    <s v="OFF-BI-10000201"/>
    <x v="1"/>
    <s v="Binders"/>
    <s v="Avery Triangle Shaped Sheet Lifters, Black, 2/Pack"/>
    <n v="6.6420000000000003"/>
  </r>
  <r>
    <n v="7617"/>
    <s v="CA-2017-144309"/>
    <d v="2017-12-10T00:00:00"/>
    <d v="2017-12-16T00:00:00"/>
    <s v="Standard Class"/>
    <s v="CM-12235"/>
    <s v="Chris McAfee"/>
    <s v="Consumer"/>
    <s v="United States"/>
    <s v="Watertown"/>
    <x v="15"/>
    <x v="289"/>
    <x v="3"/>
    <s v="OFF-PA-10001776"/>
    <x v="1"/>
    <s v="Paper"/>
    <s v="Wirebound Message Books, Four 2 3/4&quot; x 5&quot; Forms per Page, 600 Sets per Book"/>
    <n v="18.54"/>
  </r>
  <r>
    <n v="7618"/>
    <s v="CA-2017-144309"/>
    <d v="2017-12-10T00:00:00"/>
    <d v="2017-12-16T00:00:00"/>
    <s v="Standard Class"/>
    <s v="CM-12235"/>
    <s v="Chris McAfee"/>
    <s v="Consumer"/>
    <s v="United States"/>
    <s v="Watertown"/>
    <x v="15"/>
    <x v="289"/>
    <x v="3"/>
    <s v="OFF-BI-10003656"/>
    <x v="1"/>
    <s v="Binders"/>
    <s v="Fellowes PB200 Plastic Comb Binding Machine"/>
    <n v="679.96"/>
  </r>
  <r>
    <n v="7619"/>
    <s v="CA-2018-151225"/>
    <d v="2018-10-27T00:00:00"/>
    <d v="2018-10-29T00:00:00"/>
    <s v="First Class"/>
    <s v="JM-15655"/>
    <s v="Jim Mitchum"/>
    <s v="Corporate"/>
    <s v="United States"/>
    <s v="Los Angeles"/>
    <x v="1"/>
    <x v="3"/>
    <x v="1"/>
    <s v="FUR-TA-10001539"/>
    <x v="0"/>
    <s v="Tables"/>
    <s v="Chromcraft Rectangular Conference Tables"/>
    <n v="189.57599999999999"/>
  </r>
  <r>
    <n v="7620"/>
    <s v="CA-2018-151225"/>
    <d v="2018-10-27T00:00:00"/>
    <d v="2018-10-29T00:00:00"/>
    <s v="First Class"/>
    <s v="JM-15655"/>
    <s v="Jim Mitchum"/>
    <s v="Corporate"/>
    <s v="United States"/>
    <s v="Los Angeles"/>
    <x v="1"/>
    <x v="3"/>
    <x v="1"/>
    <s v="TEC-PH-10004100"/>
    <x v="2"/>
    <s v="Phones"/>
    <s v="Griffin GC17055 Auxiliary Audio Cable"/>
    <n v="71.959999999999994"/>
  </r>
  <r>
    <n v="7621"/>
    <s v="US-2015-144078"/>
    <d v="2015-11-25T00:00:00"/>
    <d v="2015-11-29T00:00:00"/>
    <s v="Standard Class"/>
    <s v="RB-19435"/>
    <s v="Richard Bierner"/>
    <s v="Consumer"/>
    <s v="United States"/>
    <s v="Los Angeles"/>
    <x v="1"/>
    <x v="25"/>
    <x v="1"/>
    <s v="TEC-PH-10001580"/>
    <x v="2"/>
    <s v="Phones"/>
    <s v="Logitech Mobile Speakerphone P710e -Â speaker phone"/>
    <n v="539.91999999999996"/>
  </r>
  <r>
    <n v="7622"/>
    <s v="US-2015-144078"/>
    <d v="2015-11-25T00:00:00"/>
    <d v="2015-11-29T00:00:00"/>
    <s v="Standard Class"/>
    <s v="RB-19435"/>
    <s v="Richard Bierner"/>
    <s v="Consumer"/>
    <s v="United States"/>
    <s v="Los Angeles"/>
    <x v="1"/>
    <x v="25"/>
    <x v="1"/>
    <s v="FUR-CH-10002335"/>
    <x v="0"/>
    <s v="Chairs"/>
    <s v="Hon GuestStacker Chair"/>
    <n v="725.34400000000005"/>
  </r>
  <r>
    <n v="7623"/>
    <s v="US-2015-144078"/>
    <d v="2015-11-25T00:00:00"/>
    <d v="2015-11-29T00:00:00"/>
    <s v="Standard Class"/>
    <s v="RB-19435"/>
    <s v="Richard Bierner"/>
    <s v="Consumer"/>
    <s v="United States"/>
    <s v="Los Angeles"/>
    <x v="1"/>
    <x v="25"/>
    <x v="1"/>
    <s v="OFF-AR-10004707"/>
    <x v="1"/>
    <s v="Art"/>
    <s v="Staples in misc. colors"/>
    <n v="7.44"/>
  </r>
  <r>
    <n v="7624"/>
    <s v="CA-2015-124464"/>
    <d v="2015-07-14T00:00:00"/>
    <d v="2015-07-20T00:00:00"/>
    <s v="Standard Class"/>
    <s v="SS-20515"/>
    <s v="Shirley Schmidt"/>
    <s v="Home Office"/>
    <s v="United States"/>
    <s v="Newark"/>
    <x v="13"/>
    <x v="284"/>
    <x v="3"/>
    <s v="OFF-AP-10000576"/>
    <x v="1"/>
    <s v="Appliances"/>
    <s v="Belkin 7 Outlet SurgeMaster II"/>
    <n v="39.479999999999997"/>
  </r>
  <r>
    <n v="7625"/>
    <s v="CA-2016-136805"/>
    <d v="2016-05-23T00:00:00"/>
    <d v="2016-05-27T00:00:00"/>
    <s v="Second Class"/>
    <s v="NM-18445"/>
    <s v="Nathan Mautz"/>
    <s v="Home Office"/>
    <s v="United States"/>
    <s v="Detroit"/>
    <x v="12"/>
    <x v="151"/>
    <x v="2"/>
    <s v="OFF-AP-10001394"/>
    <x v="1"/>
    <s v="Appliances"/>
    <s v="Harmony Air Purifier"/>
    <n v="850.5"/>
  </r>
  <r>
    <n v="7626"/>
    <s v="CA-2016-136805"/>
    <d v="2016-05-23T00:00:00"/>
    <d v="2016-05-27T00:00:00"/>
    <s v="Second Class"/>
    <s v="NM-18445"/>
    <s v="Nathan Mautz"/>
    <s v="Home Office"/>
    <s v="United States"/>
    <s v="Detroit"/>
    <x v="12"/>
    <x v="151"/>
    <x v="2"/>
    <s v="FUR-FU-10003724"/>
    <x v="0"/>
    <s v="Furnishings"/>
    <s v="Westinghouse Clip-On Gooseneck Lamps"/>
    <n v="75.33"/>
  </r>
  <r>
    <n v="7627"/>
    <s v="US-2016-159499"/>
    <d v="2016-11-21T00:00:00"/>
    <d v="2016-11-23T00:00:00"/>
    <s v="Second Class"/>
    <s v="EM-14095"/>
    <s v="Eudokia Martin"/>
    <s v="Corporate"/>
    <s v="United States"/>
    <s v="Phoenix"/>
    <x v="16"/>
    <x v="51"/>
    <x v="1"/>
    <s v="OFF-AP-10002867"/>
    <x v="1"/>
    <s v="Appliances"/>
    <s v="Fellowes Command Center 5-outlet power strip"/>
    <n v="325.63200000000001"/>
  </r>
  <r>
    <n v="7628"/>
    <s v="US-2016-159499"/>
    <d v="2016-11-21T00:00:00"/>
    <d v="2016-11-23T00:00:00"/>
    <s v="Second Class"/>
    <s v="EM-14095"/>
    <s v="Eudokia Martin"/>
    <s v="Corporate"/>
    <s v="United States"/>
    <s v="Phoenix"/>
    <x v="16"/>
    <x v="51"/>
    <x v="1"/>
    <s v="TEC-AC-10002718"/>
    <x v="2"/>
    <s v="Accessories"/>
    <s v="Belkin Standard 104 key USB Keyboard"/>
    <n v="23.344000000000001"/>
  </r>
  <r>
    <n v="7629"/>
    <s v="US-2016-159499"/>
    <d v="2016-11-21T00:00:00"/>
    <d v="2016-11-23T00:00:00"/>
    <s v="Second Class"/>
    <s v="EM-14095"/>
    <s v="Eudokia Martin"/>
    <s v="Corporate"/>
    <s v="United States"/>
    <s v="Phoenix"/>
    <x v="16"/>
    <x v="51"/>
    <x v="1"/>
    <s v="OFF-LA-10003121"/>
    <x v="1"/>
    <s v="Labels"/>
    <s v="Avery 506"/>
    <n v="16.52"/>
  </r>
  <r>
    <n v="7630"/>
    <s v="CA-2015-162089"/>
    <d v="2015-03-30T00:00:00"/>
    <d v="2015-04-01T00:00:00"/>
    <s v="First Class"/>
    <s v="MP-17470"/>
    <s v="Mark Packer"/>
    <s v="Home Office"/>
    <s v="United States"/>
    <s v="Brownsville"/>
    <x v="5"/>
    <x v="230"/>
    <x v="2"/>
    <s v="OFF-EN-10002230"/>
    <x v="1"/>
    <s v="Envelopes"/>
    <s v="Airmail Envelopes"/>
    <n v="335.72"/>
  </r>
  <r>
    <n v="7631"/>
    <s v="CA-2015-162089"/>
    <d v="2015-03-30T00:00:00"/>
    <d v="2015-04-01T00:00:00"/>
    <s v="First Class"/>
    <s v="MP-17470"/>
    <s v="Mark Packer"/>
    <s v="Home Office"/>
    <s v="United States"/>
    <s v="Brownsville"/>
    <x v="5"/>
    <x v="230"/>
    <x v="2"/>
    <s v="TEC-PH-10001819"/>
    <x v="2"/>
    <s v="Phones"/>
    <s v="Innergie mMini Combo Duo USB Travel Charging Kit"/>
    <n v="251.94399999999999"/>
  </r>
  <r>
    <n v="7632"/>
    <s v="CA-2015-162089"/>
    <d v="2015-03-30T00:00:00"/>
    <d v="2015-04-01T00:00:00"/>
    <s v="First Class"/>
    <s v="MP-17470"/>
    <s v="Mark Packer"/>
    <s v="Home Office"/>
    <s v="United States"/>
    <s v="Brownsville"/>
    <x v="5"/>
    <x v="230"/>
    <x v="2"/>
    <s v="FUR-CH-10002304"/>
    <x v="0"/>
    <s v="Chairs"/>
    <s v="Global Stack Chair without Arms, Black"/>
    <n v="127.30200000000001"/>
  </r>
  <r>
    <n v="7633"/>
    <s v="US-2018-158526"/>
    <d v="2018-12-29T00:00:00"/>
    <d v="2019-01-01T00:00:00"/>
    <s v="Second Class"/>
    <s v="KH-16360"/>
    <s v="Katherine Hughes"/>
    <s v="Consumer"/>
    <s v="United States"/>
    <s v="Louisville"/>
    <x v="0"/>
    <x v="175"/>
    <x v="0"/>
    <s v="FUR-CH-10002602"/>
    <x v="0"/>
    <s v="Chairs"/>
    <s v="DMI Arturo Collection Mission-style Design Wood Chair"/>
    <n v="1207.8399999999999"/>
  </r>
  <r>
    <n v="7634"/>
    <s v="US-2018-158526"/>
    <d v="2018-12-29T00:00:00"/>
    <d v="2019-01-01T00:00:00"/>
    <s v="Second Class"/>
    <s v="KH-16360"/>
    <s v="Katherine Hughes"/>
    <s v="Consumer"/>
    <s v="United States"/>
    <s v="Louisville"/>
    <x v="0"/>
    <x v="175"/>
    <x v="0"/>
    <s v="OFF-BI-10002414"/>
    <x v="1"/>
    <s v="Binders"/>
    <s v="GBC ProClick Spines for 32-Hole Punch"/>
    <n v="12.53"/>
  </r>
  <r>
    <n v="7635"/>
    <s v="US-2018-158526"/>
    <d v="2018-12-29T00:00:00"/>
    <d v="2019-01-01T00:00:00"/>
    <s v="Second Class"/>
    <s v="KH-16360"/>
    <s v="Katherine Hughes"/>
    <s v="Consumer"/>
    <s v="United States"/>
    <s v="Louisville"/>
    <x v="0"/>
    <x v="175"/>
    <x v="0"/>
    <s v="OFF-AR-10003696"/>
    <x v="1"/>
    <s v="Art"/>
    <s v="Panasonic KP-350BK Electric Pencil Sharpener with Auto Stop"/>
    <n v="34.58"/>
  </r>
  <r>
    <n v="7636"/>
    <s v="US-2018-158526"/>
    <d v="2018-12-29T00:00:00"/>
    <d v="2019-01-01T00:00:00"/>
    <s v="Second Class"/>
    <s v="KH-16360"/>
    <s v="Katherine Hughes"/>
    <s v="Consumer"/>
    <s v="United States"/>
    <s v="Louisville"/>
    <x v="0"/>
    <x v="175"/>
    <x v="0"/>
    <s v="FUR-CH-10004495"/>
    <x v="0"/>
    <s v="Chairs"/>
    <s v="Global Leather and Oak Executive Chair, Black"/>
    <n v="300.98"/>
  </r>
  <r>
    <n v="7637"/>
    <s v="US-2018-158526"/>
    <d v="2018-12-29T00:00:00"/>
    <d v="2019-01-01T00:00:00"/>
    <s v="Second Class"/>
    <s v="KH-16360"/>
    <s v="Katherine Hughes"/>
    <s v="Consumer"/>
    <s v="United States"/>
    <s v="Louisville"/>
    <x v="0"/>
    <x v="175"/>
    <x v="0"/>
    <s v="FUR-CH-10001270"/>
    <x v="0"/>
    <s v="Chairs"/>
    <s v="Harbour Creations Steel Folding Chair"/>
    <n v="258.75"/>
  </r>
  <r>
    <n v="7638"/>
    <s v="CA-2018-104885"/>
    <d v="2018-03-02T00:00:00"/>
    <d v="2018-03-08T00:00:00"/>
    <s v="Standard Class"/>
    <s v="DB-13555"/>
    <s v="Dorothy Badders"/>
    <s v="Corporate"/>
    <s v="United States"/>
    <s v="Newark"/>
    <x v="13"/>
    <x v="284"/>
    <x v="3"/>
    <s v="OFF-AR-10001615"/>
    <x v="1"/>
    <s v="Art"/>
    <s v="Newell 34"/>
    <n v="59.52"/>
  </r>
  <r>
    <n v="7639"/>
    <s v="CA-2018-104885"/>
    <d v="2018-03-02T00:00:00"/>
    <d v="2018-03-08T00:00:00"/>
    <s v="Standard Class"/>
    <s v="DB-13555"/>
    <s v="Dorothy Badders"/>
    <s v="Corporate"/>
    <s v="United States"/>
    <s v="Newark"/>
    <x v="13"/>
    <x v="284"/>
    <x v="3"/>
    <s v="OFF-EN-10003286"/>
    <x v="1"/>
    <s v="Envelopes"/>
    <s v="Staple envelope"/>
    <n v="57.96"/>
  </r>
  <r>
    <n v="7640"/>
    <s v="CA-2018-104885"/>
    <d v="2018-03-02T00:00:00"/>
    <d v="2018-03-08T00:00:00"/>
    <s v="Standard Class"/>
    <s v="DB-13555"/>
    <s v="Dorothy Badders"/>
    <s v="Corporate"/>
    <s v="United States"/>
    <s v="Newark"/>
    <x v="13"/>
    <x v="284"/>
    <x v="3"/>
    <s v="FUR-BO-10003660"/>
    <x v="0"/>
    <s v="Bookcases"/>
    <s v="Bush Cubix Collection Bookcases, Fully Assembled"/>
    <n v="441.96"/>
  </r>
  <r>
    <n v="7641"/>
    <s v="CA-2018-104885"/>
    <d v="2018-03-02T00:00:00"/>
    <d v="2018-03-08T00:00:00"/>
    <s v="Standard Class"/>
    <s v="DB-13555"/>
    <s v="Dorothy Badders"/>
    <s v="Corporate"/>
    <s v="United States"/>
    <s v="Newark"/>
    <x v="13"/>
    <x v="284"/>
    <x v="3"/>
    <s v="OFF-PA-10002764"/>
    <x v="1"/>
    <s v="Paper"/>
    <s v="Easy-staple paper"/>
    <n v="68.040000000000006"/>
  </r>
  <r>
    <n v="7642"/>
    <s v="US-2017-157490"/>
    <d v="2017-10-06T00:00:00"/>
    <d v="2017-10-07T00:00:00"/>
    <s v="First Class"/>
    <s v="LB-16795"/>
    <s v="Laurel Beltran"/>
    <s v="Home Office"/>
    <s v="United States"/>
    <s v="Pueblo"/>
    <x v="22"/>
    <x v="259"/>
    <x v="1"/>
    <s v="TEC-MA-10001695"/>
    <x v="2"/>
    <s v="Machines"/>
    <s v="Zebra GK420t Direct Thermal/Thermal Transfer Printer"/>
    <n v="703.71"/>
  </r>
  <r>
    <n v="7643"/>
    <s v="US-2017-157490"/>
    <d v="2017-10-06T00:00:00"/>
    <d v="2017-10-07T00:00:00"/>
    <s v="First Class"/>
    <s v="LB-16795"/>
    <s v="Laurel Beltran"/>
    <s v="Home Office"/>
    <s v="United States"/>
    <s v="Pueblo"/>
    <x v="22"/>
    <x v="259"/>
    <x v="1"/>
    <s v="OFF-BI-10002824"/>
    <x v="1"/>
    <s v="Binders"/>
    <s v="Recycled Easel Ring Binders"/>
    <n v="17.904"/>
  </r>
  <r>
    <n v="7644"/>
    <s v="US-2017-157490"/>
    <d v="2017-10-06T00:00:00"/>
    <d v="2017-10-07T00:00:00"/>
    <s v="First Class"/>
    <s v="LB-16795"/>
    <s v="Laurel Beltran"/>
    <s v="Home Office"/>
    <s v="United States"/>
    <s v="Pueblo"/>
    <x v="22"/>
    <x v="259"/>
    <x v="1"/>
    <s v="OFF-BI-10002571"/>
    <x v="1"/>
    <s v="Binders"/>
    <s v="Avery Framed View Binder, EZD Ring (Locking), Navy, 1 1/2&quot;"/>
    <n v="11.976000000000001"/>
  </r>
  <r>
    <n v="7645"/>
    <s v="US-2017-157490"/>
    <d v="2017-10-06T00:00:00"/>
    <d v="2017-10-07T00:00:00"/>
    <s v="First Class"/>
    <s v="LB-16795"/>
    <s v="Laurel Beltran"/>
    <s v="Home Office"/>
    <s v="United States"/>
    <s v="Pueblo"/>
    <x v="22"/>
    <x v="259"/>
    <x v="1"/>
    <s v="TEC-AC-10001553"/>
    <x v="2"/>
    <s v="Accessories"/>
    <s v="Memorex 25GB 6X Branded Blu-Ray Recordable Disc, 15/Pack"/>
    <n v="67.959999999999994"/>
  </r>
  <r>
    <n v="7646"/>
    <s v="CA-2016-161452"/>
    <d v="2016-04-05T00:00:00"/>
    <d v="2016-04-11T00:00:00"/>
    <s v="Standard Class"/>
    <s v="CA-11965"/>
    <s v="Carol Adams"/>
    <s v="Corporate"/>
    <s v="United States"/>
    <s v="Los Angeles"/>
    <x v="1"/>
    <x v="1"/>
    <x v="1"/>
    <s v="FUR-CH-10003973"/>
    <x v="0"/>
    <s v="Chairs"/>
    <s v="GuestStacker Chair with Chrome Finish Legs"/>
    <n v="892.22400000000005"/>
  </r>
  <r>
    <n v="7647"/>
    <s v="US-2015-115196"/>
    <d v="2015-09-09T00:00:00"/>
    <d v="2015-09-13T00:00:00"/>
    <s v="Standard Class"/>
    <s v="DL-12925"/>
    <s v="Daniel Lacy"/>
    <s v="Consumer"/>
    <s v="United States"/>
    <s v="Greenville"/>
    <x v="3"/>
    <x v="253"/>
    <x v="0"/>
    <s v="TEC-MA-10002073"/>
    <x v="2"/>
    <s v="Machines"/>
    <s v="3D Systems Cube Printer, 2nd Generation, White"/>
    <n v="1299.99"/>
  </r>
  <r>
    <n v="7648"/>
    <s v="CA-2017-138968"/>
    <d v="2017-03-15T00:00:00"/>
    <d v="2017-03-16T00:00:00"/>
    <s v="First Class"/>
    <s v="FC-14335"/>
    <s v="Fred Chung"/>
    <s v="Corporate"/>
    <s v="United States"/>
    <s v="San Francisco"/>
    <x v="1"/>
    <x v="94"/>
    <x v="1"/>
    <s v="OFF-BI-10003529"/>
    <x v="1"/>
    <s v="Binders"/>
    <s v="Avery Round Ring Poly Binders"/>
    <n v="4.5439999999999996"/>
  </r>
  <r>
    <n v="7649"/>
    <s v="CA-2017-138968"/>
    <d v="2017-03-15T00:00:00"/>
    <d v="2017-03-16T00:00:00"/>
    <s v="First Class"/>
    <s v="FC-14335"/>
    <s v="Fred Chung"/>
    <s v="Corporate"/>
    <s v="United States"/>
    <s v="San Francisco"/>
    <x v="1"/>
    <x v="94"/>
    <x v="1"/>
    <s v="FUR-CH-10000309"/>
    <x v="0"/>
    <s v="Chairs"/>
    <s v="Global Comet Stacking Arm Chair"/>
    <n v="1352.0319999999999"/>
  </r>
  <r>
    <n v="7650"/>
    <s v="CA-2016-101889"/>
    <d v="2016-12-27T00:00:00"/>
    <d v="2016-12-31T00:00:00"/>
    <s v="Standard Class"/>
    <s v="DB-13120"/>
    <s v="David Bremer"/>
    <s v="Corporate"/>
    <s v="United States"/>
    <s v="Marion"/>
    <x v="24"/>
    <x v="367"/>
    <x v="3"/>
    <s v="FUR-TA-10004154"/>
    <x v="0"/>
    <s v="Tables"/>
    <s v="Riverside Furniture Oval Coffee Table, Oval End Table, End Table with Drawer"/>
    <n v="1548.99"/>
  </r>
  <r>
    <n v="7651"/>
    <s v="CA-2016-101889"/>
    <d v="2016-12-27T00:00:00"/>
    <d v="2016-12-31T00:00:00"/>
    <s v="Standard Class"/>
    <s v="DB-13120"/>
    <s v="David Bremer"/>
    <s v="Corporate"/>
    <s v="United States"/>
    <s v="Marion"/>
    <x v="24"/>
    <x v="367"/>
    <x v="3"/>
    <s v="OFF-EN-10003286"/>
    <x v="1"/>
    <s v="Envelopes"/>
    <s v="Staple envelope"/>
    <n v="19.872"/>
  </r>
  <r>
    <n v="7652"/>
    <s v="CA-2018-110821"/>
    <d v="2018-08-07T00:00:00"/>
    <d v="2018-08-08T00:00:00"/>
    <s v="First Class"/>
    <s v="CK-12205"/>
    <s v="Chloris Kastensmidt"/>
    <s v="Consumer"/>
    <s v="United States"/>
    <s v="Dallas"/>
    <x v="5"/>
    <x v="176"/>
    <x v="2"/>
    <s v="TEC-AC-10001552"/>
    <x v="2"/>
    <s v="Accessories"/>
    <s v="Logitech K350 2.4Ghz Wireless Keyboard"/>
    <n v="119.44799999999999"/>
  </r>
  <r>
    <n v="7653"/>
    <s v="CA-2018-110821"/>
    <d v="2018-08-07T00:00:00"/>
    <d v="2018-08-08T00:00:00"/>
    <s v="First Class"/>
    <s v="CK-12205"/>
    <s v="Chloris Kastensmidt"/>
    <s v="Consumer"/>
    <s v="United States"/>
    <s v="Dallas"/>
    <x v="5"/>
    <x v="176"/>
    <x v="2"/>
    <s v="OFF-ST-10002790"/>
    <x v="1"/>
    <s v="Storage"/>
    <s v="Safco Industrial Shelving"/>
    <n v="118.16"/>
  </r>
  <r>
    <n v="7654"/>
    <s v="CA-2016-121552"/>
    <d v="2016-03-22T00:00:00"/>
    <d v="2016-03-27T00:00:00"/>
    <s v="Standard Class"/>
    <s v="FW-14395"/>
    <s v="Fred Wasserman"/>
    <s v="Corporate"/>
    <s v="United States"/>
    <s v="Huntsville"/>
    <x v="19"/>
    <x v="363"/>
    <x v="0"/>
    <s v="OFF-AR-10003217"/>
    <x v="1"/>
    <s v="Art"/>
    <s v="Newell 316"/>
    <n v="19.559999999999999"/>
  </r>
  <r>
    <n v="7655"/>
    <s v="CA-2016-107685"/>
    <d v="2016-11-30T00:00:00"/>
    <d v="2016-12-02T00:00:00"/>
    <s v="Second Class"/>
    <s v="JM-15865"/>
    <s v="John Murray"/>
    <s v="Consumer"/>
    <s v="United States"/>
    <s v="Las Vegas"/>
    <x v="33"/>
    <x v="121"/>
    <x v="1"/>
    <s v="FUR-FU-10002813"/>
    <x v="0"/>
    <s v="Furnishings"/>
    <s v="DAX Contemporary Wood Frame with Silver Metal Mat, Desktop, 11 x 14 Size"/>
    <n v="80.959999999999994"/>
  </r>
  <r>
    <n v="7656"/>
    <s v="CA-2016-107685"/>
    <d v="2016-11-30T00:00:00"/>
    <d v="2016-12-02T00:00:00"/>
    <s v="Second Class"/>
    <s v="JM-15865"/>
    <s v="John Murray"/>
    <s v="Consumer"/>
    <s v="United States"/>
    <s v="Las Vegas"/>
    <x v="33"/>
    <x v="121"/>
    <x v="1"/>
    <s v="OFF-PA-10003848"/>
    <x v="1"/>
    <s v="Paper"/>
    <s v="Xerox 1997"/>
    <n v="25.92"/>
  </r>
  <r>
    <n v="7657"/>
    <s v="US-2015-120740"/>
    <d v="2015-04-15T00:00:00"/>
    <d v="2015-04-15T00:00:00"/>
    <s v="Same Day"/>
    <s v="PS-18970"/>
    <s v="Paul Stevenson"/>
    <s v="Home Office"/>
    <s v="United States"/>
    <s v="Los Angeles"/>
    <x v="1"/>
    <x v="13"/>
    <x v="1"/>
    <s v="OFF-AP-10000240"/>
    <x v="1"/>
    <s v="Appliances"/>
    <s v="Belkin F9G930V10-GRY 9 Outlet Surge"/>
    <n v="106.96"/>
  </r>
  <r>
    <n v="7658"/>
    <s v="US-2015-120740"/>
    <d v="2015-04-15T00:00:00"/>
    <d v="2015-04-15T00:00:00"/>
    <s v="Same Day"/>
    <s v="PS-18970"/>
    <s v="Paul Stevenson"/>
    <s v="Home Office"/>
    <s v="United States"/>
    <s v="Los Angeles"/>
    <x v="1"/>
    <x v="13"/>
    <x v="1"/>
    <s v="FUR-FU-10004091"/>
    <x v="0"/>
    <s v="Furnishings"/>
    <s v="Howard Miller 13&quot; Diameter Goldtone Round Wall Clock"/>
    <n v="187.76"/>
  </r>
  <r>
    <n v="7659"/>
    <s v="CA-2018-155740"/>
    <d v="2018-07-30T00:00:00"/>
    <d v="2018-08-02T00:00:00"/>
    <s v="First Class"/>
    <s v="TC-21475"/>
    <s v="Tony Chapman"/>
    <s v="Home Office"/>
    <s v="United States"/>
    <s v="Lakewood"/>
    <x v="24"/>
    <x v="345"/>
    <x v="3"/>
    <s v="OFF-BI-10001071"/>
    <x v="1"/>
    <s v="Binders"/>
    <s v="GBC ProClick Punch Binding System"/>
    <n v="76.775999999999996"/>
  </r>
  <r>
    <n v="7660"/>
    <s v="CA-2018-146493"/>
    <d v="2018-06-01T00:00:00"/>
    <d v="2018-06-05T00:00:00"/>
    <s v="Standard Class"/>
    <s v="CV-12805"/>
    <s v="Cynthia Voltz"/>
    <s v="Corporate"/>
    <s v="United States"/>
    <s v="Fremont"/>
    <x v="8"/>
    <x v="10"/>
    <x v="2"/>
    <s v="OFF-BI-10003676"/>
    <x v="1"/>
    <s v="Binders"/>
    <s v="GBC Standard Recycled Report Covers, Clear Plastic Sheets"/>
    <n v="53.9"/>
  </r>
  <r>
    <n v="7661"/>
    <s v="CA-2015-105417"/>
    <d v="2015-01-07T00:00:00"/>
    <d v="2015-01-12T00:00:00"/>
    <s v="Standard Class"/>
    <s v="VS-21820"/>
    <s v="Vivek Sundaresam"/>
    <s v="Consumer"/>
    <s v="United States"/>
    <s v="Huntsville"/>
    <x v="5"/>
    <x v="143"/>
    <x v="2"/>
    <s v="FUR-FU-10004864"/>
    <x v="0"/>
    <s v="Furnishings"/>
    <s v="Howard Miller 14-1/2&quot; Diameter Chrome Round Wall Clock"/>
    <n v="76.727999999999994"/>
  </r>
  <r>
    <n v="7662"/>
    <s v="CA-2015-105417"/>
    <d v="2015-01-07T00:00:00"/>
    <d v="2015-01-12T00:00:00"/>
    <s v="Standard Class"/>
    <s v="VS-21820"/>
    <s v="Vivek Sundaresam"/>
    <s v="Consumer"/>
    <s v="United States"/>
    <s v="Huntsville"/>
    <x v="5"/>
    <x v="143"/>
    <x v="2"/>
    <s v="OFF-BI-10003708"/>
    <x v="1"/>
    <s v="Binders"/>
    <s v="Acco Four Pocket Poly Ring Binder with Label Holder, Smoke, 1&quot;"/>
    <n v="10.43"/>
  </r>
  <r>
    <n v="7663"/>
    <s v="US-2018-141509"/>
    <d v="2018-09-29T00:00:00"/>
    <d v="2018-10-01T00:00:00"/>
    <s v="First Class"/>
    <s v="SC-20575"/>
    <s v="Sonia Cooley"/>
    <s v="Consumer"/>
    <s v="United States"/>
    <s v="Los Angeles"/>
    <x v="1"/>
    <x v="1"/>
    <x v="1"/>
    <s v="OFF-AR-10002067"/>
    <x v="1"/>
    <s v="Art"/>
    <s v="Newell 334"/>
    <n v="99.2"/>
  </r>
  <r>
    <n v="7664"/>
    <s v="CA-2018-139493"/>
    <d v="2018-09-13T00:00:00"/>
    <d v="2018-09-19T00:00:00"/>
    <s v="Standard Class"/>
    <s v="SG-20605"/>
    <s v="Speros Goranitis"/>
    <s v="Consumer"/>
    <s v="United States"/>
    <s v="Asheville"/>
    <x v="3"/>
    <x v="196"/>
    <x v="0"/>
    <s v="OFF-AR-10003158"/>
    <x v="1"/>
    <s v="Art"/>
    <s v="Fluorescent Highlighters by Dixon"/>
    <n v="15.92"/>
  </r>
  <r>
    <n v="7665"/>
    <s v="CA-2015-151967"/>
    <d v="2015-10-22T00:00:00"/>
    <d v="2015-10-26T00:00:00"/>
    <s v="Standard Class"/>
    <s v="NB-18580"/>
    <s v="Nicole Brennan"/>
    <s v="Corporate"/>
    <s v="United States"/>
    <s v="Bossier City"/>
    <x v="28"/>
    <x v="192"/>
    <x v="0"/>
    <s v="FUR-FU-10000193"/>
    <x v="0"/>
    <s v="Furnishings"/>
    <s v="Tenex Chairmats For Use with Hard Floors"/>
    <n v="129.91999999999999"/>
  </r>
  <r>
    <n v="7666"/>
    <s v="US-2017-140158"/>
    <d v="2017-10-04T00:00:00"/>
    <d v="2017-10-08T00:00:00"/>
    <s v="Standard Class"/>
    <s v="DR-12940"/>
    <s v="Daniel Raglin"/>
    <s v="Home Office"/>
    <s v="United States"/>
    <s v="Providence"/>
    <x v="34"/>
    <x v="258"/>
    <x v="3"/>
    <s v="OFF-BI-10000977"/>
    <x v="1"/>
    <s v="Binders"/>
    <s v="Ibico Plastic Spiral Binding Combs"/>
    <n v="30.4"/>
  </r>
  <r>
    <n v="7667"/>
    <s v="US-2017-140158"/>
    <d v="2017-10-04T00:00:00"/>
    <d v="2017-10-08T00:00:00"/>
    <s v="Standard Class"/>
    <s v="DR-12940"/>
    <s v="Daniel Raglin"/>
    <s v="Home Office"/>
    <s v="United States"/>
    <s v="Providence"/>
    <x v="34"/>
    <x v="258"/>
    <x v="3"/>
    <s v="TEC-CO-10001449"/>
    <x v="2"/>
    <s v="Copiers"/>
    <s v="Hewlett Packard LaserJet 3310 Copier"/>
    <n v="5399.91"/>
  </r>
  <r>
    <n v="7668"/>
    <s v="US-2017-140158"/>
    <d v="2017-10-04T00:00:00"/>
    <d v="2017-10-08T00:00:00"/>
    <s v="Standard Class"/>
    <s v="DR-12940"/>
    <s v="Daniel Raglin"/>
    <s v="Home Office"/>
    <s v="United States"/>
    <s v="Providence"/>
    <x v="34"/>
    <x v="258"/>
    <x v="3"/>
    <s v="OFF-ST-10000136"/>
    <x v="1"/>
    <s v="Storage"/>
    <s v="Letter Size File"/>
    <n v="119.1"/>
  </r>
  <r>
    <n v="7669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OFF-PA-10000743"/>
    <x v="1"/>
    <s v="Paper"/>
    <s v="Xerox 1977"/>
    <n v="40.08"/>
  </r>
  <r>
    <n v="7670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OFF-PA-10001019"/>
    <x v="1"/>
    <s v="Paper"/>
    <s v="Xerox 1884"/>
    <n v="59.94"/>
  </r>
  <r>
    <n v="7671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TEC-AC-10003095"/>
    <x v="2"/>
    <s v="Accessories"/>
    <s v="Logitech G35 7.1-Channel Surround Sound Headset"/>
    <n v="259.98"/>
  </r>
  <r>
    <n v="7672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FUR-BO-10002916"/>
    <x v="0"/>
    <s v="Bookcases"/>
    <s v="Rush Hierlooms Collection 1&quot; Thick Stackable Bookcases"/>
    <n v="170.98"/>
  </r>
  <r>
    <n v="7673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FUR-FU-10002506"/>
    <x v="0"/>
    <s v="Furnishings"/>
    <s v="Tensor &quot;Hersey Kiss&quot; Styled Floor Lamp"/>
    <n v="38.97"/>
  </r>
  <r>
    <n v="7674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OFF-PA-10003823"/>
    <x v="1"/>
    <s v="Paper"/>
    <s v="Xerox 197"/>
    <n v="154.9"/>
  </r>
  <r>
    <n v="7675"/>
    <s v="CA-2016-130974"/>
    <d v="2016-11-27T00:00:00"/>
    <d v="2016-11-29T00:00:00"/>
    <s v="Second Class"/>
    <s v="MA-17560"/>
    <s v="Matt Abelman"/>
    <s v="Home Office"/>
    <s v="United States"/>
    <s v="Everett"/>
    <x v="31"/>
    <x v="288"/>
    <x v="3"/>
    <s v="FUR-TA-10004619"/>
    <x v="0"/>
    <s v="Tables"/>
    <s v="Hon Non-Folding Utility Tables"/>
    <n v="446.06799999999998"/>
  </r>
  <r>
    <n v="7676"/>
    <s v="CA-2018-133487"/>
    <d v="2018-05-06T00:00:00"/>
    <d v="2018-05-09T00:00:00"/>
    <s v="Second Class"/>
    <s v="TS-21655"/>
    <s v="Trudy Schmidt"/>
    <s v="Consumer"/>
    <s v="United States"/>
    <s v="Rancho Cucamonga"/>
    <x v="1"/>
    <x v="348"/>
    <x v="1"/>
    <s v="OFF-AP-10001271"/>
    <x v="1"/>
    <s v="Appliances"/>
    <s v="Eureka The Boss Cordless Rechargeable Stick Vac"/>
    <n v="152.94"/>
  </r>
  <r>
    <n v="7677"/>
    <s v="CA-2015-142951"/>
    <d v="2015-10-08T00:00:00"/>
    <d v="2015-10-08T00:00:00"/>
    <s v="Same Day"/>
    <s v="JG-15115"/>
    <s v="Jack Garza"/>
    <s v="Consumer"/>
    <s v="United States"/>
    <s v="Charlotte"/>
    <x v="3"/>
    <x v="43"/>
    <x v="0"/>
    <s v="TEC-AC-10002331"/>
    <x v="2"/>
    <s v="Accessories"/>
    <s v="Maxell 74 Minute CDR, 10/Pack"/>
    <n v="23.472000000000001"/>
  </r>
  <r>
    <n v="7678"/>
    <s v="CA-2015-133592"/>
    <d v="2015-12-31T00:00:00"/>
    <d v="2016-01-07T00:00:00"/>
    <s v="Standard Class"/>
    <s v="KM-16375"/>
    <s v="Katherine Murray"/>
    <s v="Home Office"/>
    <s v="United States"/>
    <s v="Providence"/>
    <x v="34"/>
    <x v="258"/>
    <x v="3"/>
    <s v="OFF-PA-10003228"/>
    <x v="1"/>
    <s v="Paper"/>
    <s v="Xerox 1917"/>
    <n v="195.64"/>
  </r>
  <r>
    <n v="7679"/>
    <s v="CA-2015-133592"/>
    <d v="2015-12-31T00:00:00"/>
    <d v="2016-01-07T00:00:00"/>
    <s v="Standard Class"/>
    <s v="KM-16375"/>
    <s v="Katherine Murray"/>
    <s v="Home Office"/>
    <s v="United States"/>
    <s v="Providence"/>
    <x v="34"/>
    <x v="258"/>
    <x v="3"/>
    <s v="OFF-PA-10002586"/>
    <x v="1"/>
    <s v="Paper"/>
    <s v="Xerox 1970"/>
    <n v="14.94"/>
  </r>
  <r>
    <n v="7680"/>
    <s v="CA-2015-133592"/>
    <d v="2015-12-31T00:00:00"/>
    <d v="2016-01-07T00:00:00"/>
    <s v="Standard Class"/>
    <s v="KM-16375"/>
    <s v="Katherine Murray"/>
    <s v="Home Office"/>
    <s v="United States"/>
    <s v="Providence"/>
    <x v="34"/>
    <x v="258"/>
    <x v="3"/>
    <s v="TEC-AC-10002049"/>
    <x v="2"/>
    <s v="Accessories"/>
    <s v="Plantronics Savi W720 Multi-Device Wireless Headset System"/>
    <n v="1687.8"/>
  </r>
  <r>
    <n v="7681"/>
    <s v="CA-2015-133592"/>
    <d v="2015-12-31T00:00:00"/>
    <d v="2016-01-07T00:00:00"/>
    <s v="Standard Class"/>
    <s v="KM-16375"/>
    <s v="Katherine Murray"/>
    <s v="Home Office"/>
    <s v="United States"/>
    <s v="Providence"/>
    <x v="34"/>
    <x v="258"/>
    <x v="3"/>
    <s v="FUR-BO-10000362"/>
    <x v="0"/>
    <s v="Bookcases"/>
    <s v="Sauder Inglewood Library Bookcases"/>
    <n v="341.96"/>
  </r>
  <r>
    <n v="7682"/>
    <s v="CA-2015-133592"/>
    <d v="2015-12-31T00:00:00"/>
    <d v="2016-01-07T00:00:00"/>
    <s v="Standard Class"/>
    <s v="KM-16375"/>
    <s v="Katherine Murray"/>
    <s v="Home Office"/>
    <s v="United States"/>
    <s v="Providence"/>
    <x v="34"/>
    <x v="258"/>
    <x v="3"/>
    <s v="FUR-CH-10004218"/>
    <x v="0"/>
    <s v="Chairs"/>
    <s v="Global Fabric Manager's Chair, Dark Gray"/>
    <n v="605.88"/>
  </r>
  <r>
    <n v="7683"/>
    <s v="CA-2016-120782"/>
    <d v="2016-04-28T00:00:00"/>
    <d v="2016-05-01T00:00:00"/>
    <s v="First Class"/>
    <s v="SD-20485"/>
    <s v="Shirley Daniels"/>
    <s v="Home Office"/>
    <s v="United States"/>
    <s v="Midland"/>
    <x v="12"/>
    <x v="373"/>
    <x v="2"/>
    <s v="OFF-AP-10003779"/>
    <x v="1"/>
    <s v="Appliances"/>
    <s v="Kensington 7 Outlet MasterPiece Power Center with Fax/Phone Line Protection"/>
    <n v="186.732"/>
  </r>
  <r>
    <n v="7684"/>
    <s v="CA-2016-120782"/>
    <d v="2016-04-28T00:00:00"/>
    <d v="2016-05-01T00:00:00"/>
    <s v="First Class"/>
    <s v="SD-20485"/>
    <s v="Shirley Daniels"/>
    <s v="Home Office"/>
    <s v="United States"/>
    <s v="Midland"/>
    <x v="12"/>
    <x v="373"/>
    <x v="2"/>
    <s v="OFF-BI-10003527"/>
    <x v="1"/>
    <s v="Binders"/>
    <s v="Fellowes PB500 Electric Punch Plastic Comb Binding Machine with Manual Bind"/>
    <n v="3812.97"/>
  </r>
  <r>
    <n v="7685"/>
    <s v="CA-2016-116876"/>
    <d v="2016-02-14T00:00:00"/>
    <d v="2016-02-21T00:00:00"/>
    <s v="Standard Class"/>
    <s v="TT-21070"/>
    <s v="Ted Trevino"/>
    <s v="Consumer"/>
    <s v="United States"/>
    <s v="Rochester"/>
    <x v="15"/>
    <x v="144"/>
    <x v="3"/>
    <s v="OFF-BI-10002897"/>
    <x v="1"/>
    <s v="Binders"/>
    <s v="Black Avery Memo-Size 3-Ring Binder, 5 1/2&quot; x 8 1/2&quot;"/>
    <n v="26.423999999999999"/>
  </r>
  <r>
    <n v="7686"/>
    <s v="CA-2016-116876"/>
    <d v="2016-02-14T00:00:00"/>
    <d v="2016-02-21T00:00:00"/>
    <s v="Standard Class"/>
    <s v="TT-21070"/>
    <s v="Ted Trevino"/>
    <s v="Consumer"/>
    <s v="United States"/>
    <s v="Rochester"/>
    <x v="15"/>
    <x v="144"/>
    <x v="3"/>
    <s v="TEC-PH-10002584"/>
    <x v="2"/>
    <s v="Phones"/>
    <s v="Samsung Galaxy S4"/>
    <n v="625.99"/>
  </r>
  <r>
    <n v="7687"/>
    <s v="CA-2017-169838"/>
    <d v="2017-11-25T00:00:00"/>
    <d v="2017-11-29T00:00:00"/>
    <s v="Standard Class"/>
    <s v="BB-11545"/>
    <s v="Brenda Bowman"/>
    <s v="Corporate"/>
    <s v="United States"/>
    <s v="Jackson"/>
    <x v="12"/>
    <x v="30"/>
    <x v="2"/>
    <s v="FUR-TA-10001095"/>
    <x v="0"/>
    <s v="Tables"/>
    <s v="Chromcraft Round Conference Tables"/>
    <n v="1568.61"/>
  </r>
  <r>
    <n v="7688"/>
    <s v="CA-2017-169838"/>
    <d v="2017-11-25T00:00:00"/>
    <d v="2017-11-29T00:00:00"/>
    <s v="Standard Class"/>
    <s v="BB-11545"/>
    <s v="Brenda Bowman"/>
    <s v="Corporate"/>
    <s v="United States"/>
    <s v="Jackson"/>
    <x v="12"/>
    <x v="30"/>
    <x v="2"/>
    <s v="OFF-BI-10004002"/>
    <x v="1"/>
    <s v="Binders"/>
    <s v="Wilson Jones International Size A4 Ring Binders"/>
    <n v="17.3"/>
  </r>
  <r>
    <n v="7689"/>
    <s v="CA-2017-169838"/>
    <d v="2017-11-25T00:00:00"/>
    <d v="2017-11-29T00:00:00"/>
    <s v="Standard Class"/>
    <s v="BB-11545"/>
    <s v="Brenda Bowman"/>
    <s v="Corporate"/>
    <s v="United States"/>
    <s v="Jackson"/>
    <x v="12"/>
    <x v="30"/>
    <x v="2"/>
    <s v="TEC-AC-10004518"/>
    <x v="2"/>
    <s v="Accessories"/>
    <s v="Memorex Mini Travel Drive 32 GB USB 2.0 Flash Drive"/>
    <n v="160"/>
  </r>
  <r>
    <n v="7690"/>
    <s v="US-2018-128951"/>
    <d v="2018-07-15T00:00:00"/>
    <d v="2018-07-17T00:00:00"/>
    <s v="First Class"/>
    <s v="RS-19420"/>
    <s v="Ricardo Sperren"/>
    <s v="Corporate"/>
    <s v="United States"/>
    <s v="Suffolk"/>
    <x v="17"/>
    <x v="302"/>
    <x v="0"/>
    <s v="OFF-AP-10002191"/>
    <x v="1"/>
    <s v="Appliances"/>
    <s v="Belkin 8 Outlet SurgeMaster II Gold Surge Protector"/>
    <n v="179.94"/>
  </r>
  <r>
    <n v="7691"/>
    <s v="US-2018-128951"/>
    <d v="2018-07-15T00:00:00"/>
    <d v="2018-07-17T00:00:00"/>
    <s v="First Class"/>
    <s v="RS-19420"/>
    <s v="Ricardo Sperren"/>
    <s v="Corporate"/>
    <s v="United States"/>
    <s v="Suffolk"/>
    <x v="17"/>
    <x v="302"/>
    <x v="0"/>
    <s v="FUR-TA-10004575"/>
    <x v="0"/>
    <s v="Tables"/>
    <s v="Hon 5100 Series Wood Tables"/>
    <n v="872.94"/>
  </r>
  <r>
    <n v="7692"/>
    <s v="US-2018-128951"/>
    <d v="2018-07-15T00:00:00"/>
    <d v="2018-07-17T00:00:00"/>
    <s v="First Class"/>
    <s v="RS-19420"/>
    <s v="Ricardo Sperren"/>
    <s v="Corporate"/>
    <s v="United States"/>
    <s v="Suffolk"/>
    <x v="17"/>
    <x v="302"/>
    <x v="0"/>
    <s v="OFF-PA-10003177"/>
    <x v="1"/>
    <s v="Paper"/>
    <s v="Xerox 1999"/>
    <n v="12.96"/>
  </r>
  <r>
    <n v="7693"/>
    <s v="CA-2015-102330"/>
    <d v="2015-12-29T00:00:00"/>
    <d v="2016-01-03T00:00:00"/>
    <s v="Standard Class"/>
    <s v="AI-10855"/>
    <s v="Arianne Irving"/>
    <s v="Consumer"/>
    <s v="United States"/>
    <s v="Brentwood"/>
    <x v="1"/>
    <x v="90"/>
    <x v="1"/>
    <s v="OFF-LA-10003923"/>
    <x v="1"/>
    <s v="Labels"/>
    <s v="Alphabetical Labels for Top Tab Filing"/>
    <n v="88.8"/>
  </r>
  <r>
    <n v="7694"/>
    <s v="CA-2015-102330"/>
    <d v="2015-12-29T00:00:00"/>
    <d v="2016-01-03T00:00:00"/>
    <s v="Standard Class"/>
    <s v="AI-10855"/>
    <s v="Arianne Irving"/>
    <s v="Consumer"/>
    <s v="United States"/>
    <s v="Brentwood"/>
    <x v="1"/>
    <x v="90"/>
    <x v="1"/>
    <s v="TEC-PH-10001051"/>
    <x v="2"/>
    <s v="Phones"/>
    <s v="HTC One"/>
    <n v="319.96800000000002"/>
  </r>
  <r>
    <n v="7695"/>
    <s v="CA-2017-118899"/>
    <d v="2017-03-22T00:00:00"/>
    <d v="2017-03-22T00:00:00"/>
    <s v="Same Day"/>
    <s v="MC-17275"/>
    <s v="Marc Crier"/>
    <s v="Consumer"/>
    <s v="United States"/>
    <s v="Seattle"/>
    <x v="4"/>
    <x v="5"/>
    <x v="1"/>
    <s v="FUR-CH-10004754"/>
    <x v="0"/>
    <s v="Chairs"/>
    <s v="Global Stack Chair with Arms, Black"/>
    <n v="167.88800000000001"/>
  </r>
  <r>
    <n v="7696"/>
    <s v="CA-2018-107958"/>
    <d v="2018-07-02T00:00:00"/>
    <d v="2018-07-05T00:00:00"/>
    <s v="First Class"/>
    <s v="AH-10120"/>
    <s v="Adrian Hane"/>
    <s v="Home Office"/>
    <s v="United States"/>
    <s v="Houston"/>
    <x v="5"/>
    <x v="66"/>
    <x v="2"/>
    <s v="OFF-PA-10000357"/>
    <x v="1"/>
    <s v="Paper"/>
    <s v="White Dual Perf Computer Printout Paper, 2700 Sheets, 1 Part, Heavyweight, 20 lbs., 14 7/8 x 11"/>
    <n v="163.96"/>
  </r>
  <r>
    <n v="7697"/>
    <s v="CA-2018-107958"/>
    <d v="2018-07-02T00:00:00"/>
    <d v="2018-07-05T00:00:00"/>
    <s v="First Class"/>
    <s v="AH-10120"/>
    <s v="Adrian Hane"/>
    <s v="Home Office"/>
    <s v="United States"/>
    <s v="Houston"/>
    <x v="5"/>
    <x v="66"/>
    <x v="2"/>
    <s v="OFF-BI-10001787"/>
    <x v="1"/>
    <s v="Binders"/>
    <s v="Wilson Jones Four-Pocket Poly Binders"/>
    <n v="5.2320000000000002"/>
  </r>
  <r>
    <n v="7698"/>
    <s v="CA-2018-151799"/>
    <d v="2018-12-14T00:00:00"/>
    <d v="2018-12-18T00:00:00"/>
    <s v="Standard Class"/>
    <s v="BF-11170"/>
    <s v="Ben Ferrer"/>
    <s v="Home Office"/>
    <s v="United States"/>
    <s v="Lawrence"/>
    <x v="31"/>
    <x v="128"/>
    <x v="3"/>
    <s v="TEC-CO-10002313"/>
    <x v="2"/>
    <s v="Copiers"/>
    <s v="Canon PC1080F Personal Copier"/>
    <n v="1199.98"/>
  </r>
  <r>
    <n v="7699"/>
    <s v="CA-2018-151799"/>
    <d v="2018-12-14T00:00:00"/>
    <d v="2018-12-18T00:00:00"/>
    <s v="Standard Class"/>
    <s v="BF-11170"/>
    <s v="Ben Ferrer"/>
    <s v="Home Office"/>
    <s v="United States"/>
    <s v="Lawrence"/>
    <x v="31"/>
    <x v="128"/>
    <x v="3"/>
    <s v="OFF-ST-10002790"/>
    <x v="1"/>
    <s v="Storage"/>
    <s v="Safco Industrial Shelving"/>
    <n v="73.849999999999994"/>
  </r>
  <r>
    <n v="7700"/>
    <s v="CA-2018-151799"/>
    <d v="2018-12-14T00:00:00"/>
    <d v="2018-12-18T00:00:00"/>
    <s v="Standard Class"/>
    <s v="BF-11170"/>
    <s v="Ben Ferrer"/>
    <s v="Home Office"/>
    <s v="United States"/>
    <s v="Lawrence"/>
    <x v="31"/>
    <x v="128"/>
    <x v="3"/>
    <s v="OFF-SU-10001664"/>
    <x v="1"/>
    <s v="Supplies"/>
    <s v="Acme Office Executive Series Stainless Steel Trimmers"/>
    <n v="25.71"/>
  </r>
  <r>
    <n v="7701"/>
    <s v="CA-2018-151799"/>
    <d v="2018-12-14T00:00:00"/>
    <d v="2018-12-18T00:00:00"/>
    <s v="Standard Class"/>
    <s v="BF-11170"/>
    <s v="Ben Ferrer"/>
    <s v="Home Office"/>
    <s v="United States"/>
    <s v="Lawrence"/>
    <x v="31"/>
    <x v="128"/>
    <x v="3"/>
    <s v="OFF-FA-10001332"/>
    <x v="1"/>
    <s v="Fasteners"/>
    <s v="Acco Banker's Clasps, 5 3/4&quot;-Long"/>
    <n v="17.28"/>
  </r>
  <r>
    <n v="7702"/>
    <s v="CA-2018-151799"/>
    <d v="2018-12-14T00:00:00"/>
    <d v="2018-12-18T00:00:00"/>
    <s v="Standard Class"/>
    <s v="BF-11170"/>
    <s v="Ben Ferrer"/>
    <s v="Home Office"/>
    <s v="United States"/>
    <s v="Lawrence"/>
    <x v="31"/>
    <x v="128"/>
    <x v="3"/>
    <s v="FUR-TA-10003473"/>
    <x v="0"/>
    <s v="Tables"/>
    <s v="Bretford Rectangular Conference Table Tops"/>
    <n v="526.58199999999999"/>
  </r>
  <r>
    <n v="7703"/>
    <s v="CA-2017-114601"/>
    <d v="2017-08-26T00:00:00"/>
    <d v="2017-09-02T00:00:00"/>
    <s v="Standard Class"/>
    <s v="AA-10480"/>
    <s v="Andrew Allen"/>
    <s v="Consumer"/>
    <s v="United States"/>
    <s v="Detroit"/>
    <x v="12"/>
    <x v="151"/>
    <x v="2"/>
    <s v="OFF-PA-10000605"/>
    <x v="1"/>
    <s v="Paper"/>
    <s v="Xerox 1950"/>
    <n v="11.56"/>
  </r>
  <r>
    <n v="7704"/>
    <s v="CA-2017-114601"/>
    <d v="2017-08-26T00:00:00"/>
    <d v="2017-09-02T00:00:00"/>
    <s v="Standard Class"/>
    <s v="AA-10480"/>
    <s v="Andrew Allen"/>
    <s v="Consumer"/>
    <s v="United States"/>
    <s v="Detroit"/>
    <x v="12"/>
    <x v="151"/>
    <x v="2"/>
    <s v="TEC-PH-10002170"/>
    <x v="2"/>
    <s v="Phones"/>
    <s v="ClearSounds CSC500 Amplified Spirit Phone Corded phone"/>
    <n v="209.97"/>
  </r>
  <r>
    <n v="7705"/>
    <s v="CA-2017-114601"/>
    <d v="2017-08-26T00:00:00"/>
    <d v="2017-09-02T00:00:00"/>
    <s v="Standard Class"/>
    <s v="AA-10480"/>
    <s v="Andrew Allen"/>
    <s v="Consumer"/>
    <s v="United States"/>
    <s v="Detroit"/>
    <x v="12"/>
    <x v="151"/>
    <x v="2"/>
    <s v="FUR-TA-10004147"/>
    <x v="0"/>
    <s v="Tables"/>
    <s v="Hon 4060 Series Tables"/>
    <n v="447.84"/>
  </r>
  <r>
    <n v="7706"/>
    <s v="CA-2017-114601"/>
    <d v="2017-08-26T00:00:00"/>
    <d v="2017-09-02T00:00:00"/>
    <s v="Standard Class"/>
    <s v="AA-10480"/>
    <s v="Andrew Allen"/>
    <s v="Consumer"/>
    <s v="United States"/>
    <s v="Detroit"/>
    <x v="12"/>
    <x v="151"/>
    <x v="2"/>
    <s v="TEC-AC-10003911"/>
    <x v="2"/>
    <s v="Accessories"/>
    <s v="NETGEAR AC1750 Dual Band GigabitÂ Smart WiFi Router"/>
    <n v="479.97"/>
  </r>
  <r>
    <n v="7707"/>
    <s v="CA-2017-114601"/>
    <d v="2017-08-26T00:00:00"/>
    <d v="2017-09-02T00:00:00"/>
    <s v="Standard Class"/>
    <s v="AA-10480"/>
    <s v="Andrew Allen"/>
    <s v="Consumer"/>
    <s v="United States"/>
    <s v="Detroit"/>
    <x v="12"/>
    <x v="151"/>
    <x v="2"/>
    <s v="OFF-AR-10002578"/>
    <x v="1"/>
    <s v="Art"/>
    <s v="Newell 335"/>
    <n v="8.64"/>
  </r>
  <r>
    <n v="7708"/>
    <s v="CA-2018-100237"/>
    <d v="2018-10-15T00:00:00"/>
    <d v="2018-10-19T00:00:00"/>
    <s v="Standard Class"/>
    <s v="SV-20815"/>
    <s v="Stuart Van"/>
    <s v="Corporate"/>
    <s v="United States"/>
    <s v="Orem"/>
    <x v="7"/>
    <x v="12"/>
    <x v="1"/>
    <s v="OFF-AR-10001761"/>
    <x v="1"/>
    <s v="Art"/>
    <s v="Avery Hi-Liter Smear-Safe Highlighters"/>
    <n v="11.68"/>
  </r>
  <r>
    <n v="7709"/>
    <s v="CA-2015-139542"/>
    <d v="2015-10-25T00:00:00"/>
    <d v="2015-10-29T00:00:00"/>
    <s v="Standard Class"/>
    <s v="EH-14185"/>
    <s v="Evan Henry"/>
    <s v="Consumer"/>
    <s v="United States"/>
    <s v="Philadelphia"/>
    <x v="9"/>
    <x v="74"/>
    <x v="3"/>
    <s v="TEC-AC-10001553"/>
    <x v="2"/>
    <s v="Accessories"/>
    <s v="Memorex 25GB 6X Branded Blu-Ray Recordable Disc, 15/Pack"/>
    <n v="40.776000000000003"/>
  </r>
  <r>
    <n v="7710"/>
    <s v="CA-2015-139542"/>
    <d v="2015-10-25T00:00:00"/>
    <d v="2015-10-29T00:00:00"/>
    <s v="Standard Class"/>
    <s v="EH-14185"/>
    <s v="Evan Henry"/>
    <s v="Consumer"/>
    <s v="United States"/>
    <s v="Philadelphia"/>
    <x v="9"/>
    <x v="74"/>
    <x v="3"/>
    <s v="OFF-BI-10000309"/>
    <x v="1"/>
    <s v="Binders"/>
    <s v="GBC Twin Loop Wire Binding Elements, 9/16&quot; Spine, Black"/>
    <n v="13.698"/>
  </r>
  <r>
    <n v="7711"/>
    <s v="US-2016-142811"/>
    <d v="2016-04-02T00:00:00"/>
    <d v="2016-04-07T00:00:00"/>
    <s v="Standard Class"/>
    <s v="JL-15850"/>
    <s v="John Lucas"/>
    <s v="Consumer"/>
    <s v="United States"/>
    <s v="Mesa"/>
    <x v="16"/>
    <x v="154"/>
    <x v="1"/>
    <s v="TEC-PH-10003095"/>
    <x v="2"/>
    <s v="Phones"/>
    <s v="Samsung HM1900 Bluetooth Headset"/>
    <n v="87.8"/>
  </r>
  <r>
    <n v="7712"/>
    <s v="CA-2018-139353"/>
    <d v="2018-10-28T00:00:00"/>
    <d v="2018-10-30T00:00:00"/>
    <s v="Second Class"/>
    <s v="JM-15250"/>
    <s v="Janet Martin"/>
    <s v="Consumer"/>
    <s v="United States"/>
    <s v="Fayetteville"/>
    <x v="3"/>
    <x v="305"/>
    <x v="0"/>
    <s v="FUR-FU-10001876"/>
    <x v="0"/>
    <s v="Furnishings"/>
    <s v="Computer Room Manger, 14&quot;"/>
    <n v="77.951999999999998"/>
  </r>
  <r>
    <n v="7713"/>
    <s v="CA-2018-139353"/>
    <d v="2018-10-28T00:00:00"/>
    <d v="2018-10-30T00:00:00"/>
    <s v="Second Class"/>
    <s v="JM-15250"/>
    <s v="Janet Martin"/>
    <s v="Consumer"/>
    <s v="United States"/>
    <s v="Fayetteville"/>
    <x v="3"/>
    <x v="305"/>
    <x v="0"/>
    <s v="OFF-ST-10001522"/>
    <x v="1"/>
    <s v="Storage"/>
    <s v="Gould Plastics 18-Pocket Panel Bin, 34w x 5-1/4d x 20-1/2h"/>
    <n v="147.184"/>
  </r>
  <r>
    <n v="7714"/>
    <s v="CA-2018-139353"/>
    <d v="2018-10-28T00:00:00"/>
    <d v="2018-10-30T00:00:00"/>
    <s v="Second Class"/>
    <s v="JM-15250"/>
    <s v="Janet Martin"/>
    <s v="Consumer"/>
    <s v="United States"/>
    <s v="Fayetteville"/>
    <x v="3"/>
    <x v="305"/>
    <x v="0"/>
    <s v="OFF-PA-10000300"/>
    <x v="1"/>
    <s v="Paper"/>
    <s v="Xerox 1936"/>
    <n v="47.951999999999998"/>
  </r>
  <r>
    <n v="7715"/>
    <s v="CA-2015-150203"/>
    <d v="2015-12-05T00:00:00"/>
    <d v="2015-12-07T00:00:00"/>
    <s v="First Class"/>
    <s v="JB-15925"/>
    <s v="Joni Blumstein"/>
    <s v="Consumer"/>
    <s v="United States"/>
    <s v="Los Angeles"/>
    <x v="1"/>
    <x v="3"/>
    <x v="1"/>
    <s v="OFF-AP-10001469"/>
    <x v="1"/>
    <s v="Appliances"/>
    <s v="Fellowes 8 Outlet Superior Workstation Surge Protector"/>
    <n v="250.26"/>
  </r>
  <r>
    <n v="7716"/>
    <s v="US-2018-101518"/>
    <d v="2018-11-03T00:00:00"/>
    <d v="2018-11-08T00:00:00"/>
    <s v="Standard Class"/>
    <s v="PB-19105"/>
    <s v="Peter BÃ¼hler"/>
    <s v="Consumer"/>
    <s v="United States"/>
    <s v="Philadelphia"/>
    <x v="9"/>
    <x v="11"/>
    <x v="3"/>
    <s v="TEC-AC-10001553"/>
    <x v="2"/>
    <s v="Accessories"/>
    <s v="Memorex 25GB 6X Branded Blu-Ray Recordable Disc, 15/Pack"/>
    <n v="40.776000000000003"/>
  </r>
  <r>
    <n v="7717"/>
    <s v="CA-2016-149636"/>
    <d v="2016-01-06T00:00:00"/>
    <d v="2016-01-12T00:00:00"/>
    <s v="Standard Class"/>
    <s v="SP-20620"/>
    <s v="Stefania Perrino"/>
    <s v="Corporate"/>
    <s v="United States"/>
    <s v="Colorado Springs"/>
    <x v="22"/>
    <x v="97"/>
    <x v="1"/>
    <s v="OFF-PA-10004041"/>
    <x v="1"/>
    <s v="Paper"/>
    <s v="It's Hot Message Books with Stickers, 2 3/4&quot; x 5&quot;"/>
    <n v="29.6"/>
  </r>
  <r>
    <n v="7718"/>
    <s v="CA-2016-149636"/>
    <d v="2016-01-06T00:00:00"/>
    <d v="2016-01-12T00:00:00"/>
    <s v="Standard Class"/>
    <s v="SP-20620"/>
    <s v="Stefania Perrino"/>
    <s v="Corporate"/>
    <s v="United States"/>
    <s v="Colorado Springs"/>
    <x v="22"/>
    <x v="97"/>
    <x v="1"/>
    <s v="OFF-BI-10002764"/>
    <x v="1"/>
    <s v="Binders"/>
    <s v="Recycled Pressboard Report Cover with Reinforced Top Hinge"/>
    <n v="1.9379999999999999"/>
  </r>
  <r>
    <n v="7719"/>
    <s v="US-2018-146213"/>
    <d v="2018-09-09T00:00:00"/>
    <d v="2018-09-14T00:00:00"/>
    <s v="Standard Class"/>
    <s v="MC-17605"/>
    <s v="Matt Connell"/>
    <s v="Corporate"/>
    <s v="United States"/>
    <s v="Los Angeles"/>
    <x v="1"/>
    <x v="3"/>
    <x v="1"/>
    <s v="TEC-AC-10001114"/>
    <x v="2"/>
    <s v="Accessories"/>
    <s v="Microsoft Wireless Mobile Mouse 4000"/>
    <n v="159.96"/>
  </r>
  <r>
    <n v="7720"/>
    <s v="CA-2016-108588"/>
    <d v="2016-01-05T00:00:00"/>
    <d v="2016-01-10T00:00:00"/>
    <s v="Standard Class"/>
    <s v="BG-11695"/>
    <s v="Brooke Gillingham"/>
    <s v="Corporate"/>
    <s v="United States"/>
    <s v="New York City"/>
    <x v="15"/>
    <x v="29"/>
    <x v="3"/>
    <s v="OFF-AR-10001615"/>
    <x v="1"/>
    <s v="Art"/>
    <s v="Newell 34"/>
    <n v="59.52"/>
  </r>
  <r>
    <n v="7721"/>
    <s v="CA-2016-108588"/>
    <d v="2016-01-05T00:00:00"/>
    <d v="2016-01-10T00:00:00"/>
    <s v="Standard Class"/>
    <s v="BG-11695"/>
    <s v="Brooke Gillingham"/>
    <s v="Corporate"/>
    <s v="United States"/>
    <s v="New York City"/>
    <x v="15"/>
    <x v="29"/>
    <x v="3"/>
    <s v="OFF-EN-10000461"/>
    <x v="1"/>
    <s v="Envelopes"/>
    <s v="#10- 4 1/8&quot; x 9 1/2&quot; Recycled Envelopes"/>
    <n v="17.48"/>
  </r>
  <r>
    <n v="7722"/>
    <s v="CA-2016-108588"/>
    <d v="2016-01-05T00:00:00"/>
    <d v="2016-01-10T00:00:00"/>
    <s v="Standard Class"/>
    <s v="BG-11695"/>
    <s v="Brooke Gillingham"/>
    <s v="Corporate"/>
    <s v="United States"/>
    <s v="New York City"/>
    <x v="15"/>
    <x v="29"/>
    <x v="3"/>
    <s v="OFF-BI-10004506"/>
    <x v="1"/>
    <s v="Binders"/>
    <s v="Wilson Jones data.warehouse D-Ring Binders with DublLock"/>
    <n v="13.167999999999999"/>
  </r>
  <r>
    <n v="7723"/>
    <s v="US-2018-138086"/>
    <d v="2018-04-16T00:00:00"/>
    <d v="2018-04-20T00:00:00"/>
    <s v="Standard Class"/>
    <s v="JO-15550"/>
    <s v="Jesus Ocampo"/>
    <s v="Home Office"/>
    <s v="United States"/>
    <s v="San Francisco"/>
    <x v="1"/>
    <x v="9"/>
    <x v="1"/>
    <s v="OFF-AP-10000027"/>
    <x v="1"/>
    <s v="Appliances"/>
    <s v="Hoover Commercial SteamVac"/>
    <n v="40.74"/>
  </r>
  <r>
    <n v="7724"/>
    <s v="CA-2016-139374"/>
    <d v="2016-09-10T00:00:00"/>
    <d v="2016-09-14T00:00:00"/>
    <s v="Standard Class"/>
    <s v="AR-10345"/>
    <s v="Alex Russell"/>
    <s v="Corporate"/>
    <s v="United States"/>
    <s v="Austin"/>
    <x v="5"/>
    <x v="110"/>
    <x v="2"/>
    <s v="FUR-CH-10003981"/>
    <x v="0"/>
    <s v="Chairs"/>
    <s v="Global Commerce Series Low-Back Swivel/Tilt Chairs"/>
    <n v="179.886"/>
  </r>
  <r>
    <n v="7725"/>
    <s v="CA-2017-113978"/>
    <d v="2017-09-25T00:00:00"/>
    <d v="2017-09-29T00:00:00"/>
    <s v="Standard Class"/>
    <s v="TS-21505"/>
    <s v="Tony Sayre"/>
    <s v="Consumer"/>
    <s v="United States"/>
    <s v="Cleveland"/>
    <x v="24"/>
    <x v="177"/>
    <x v="3"/>
    <s v="OFF-AP-10003849"/>
    <x v="1"/>
    <s v="Appliances"/>
    <s v="Hoover Shoulder Vac Commercial Portable Vacuum"/>
    <n v="286.25599999999997"/>
  </r>
  <r>
    <n v="7726"/>
    <s v="CA-2017-113978"/>
    <d v="2017-09-25T00:00:00"/>
    <d v="2017-09-29T00:00:00"/>
    <s v="Standard Class"/>
    <s v="TS-21505"/>
    <s v="Tony Sayre"/>
    <s v="Consumer"/>
    <s v="United States"/>
    <s v="Cleveland"/>
    <x v="24"/>
    <x v="177"/>
    <x v="3"/>
    <s v="OFF-ST-10004963"/>
    <x v="1"/>
    <s v="Storage"/>
    <s v="Eldon Gobal File Keepers"/>
    <n v="24.224"/>
  </r>
  <r>
    <n v="7727"/>
    <s v="CA-2017-113978"/>
    <d v="2017-09-25T00:00:00"/>
    <d v="2017-09-29T00:00:00"/>
    <s v="Standard Class"/>
    <s v="TS-21505"/>
    <s v="Tony Sayre"/>
    <s v="Consumer"/>
    <s v="United States"/>
    <s v="Cleveland"/>
    <x v="24"/>
    <x v="177"/>
    <x v="3"/>
    <s v="OFF-ST-10002574"/>
    <x v="1"/>
    <s v="Storage"/>
    <s v="SAFCO Commercial Wire Shelving, Black"/>
    <n v="331.536"/>
  </r>
  <r>
    <n v="7728"/>
    <s v="US-2016-150231"/>
    <d v="2016-03-16T00:00:00"/>
    <d v="2016-03-20T00:00:00"/>
    <s v="Second Class"/>
    <s v="JK-15640"/>
    <s v="Jim Kriz"/>
    <s v="Home Office"/>
    <s v="United States"/>
    <s v="New York City"/>
    <x v="15"/>
    <x v="29"/>
    <x v="3"/>
    <s v="OFF-AR-10001761"/>
    <x v="1"/>
    <s v="Art"/>
    <s v="Avery Hi-Liter Smear-Safe Highlighters"/>
    <n v="17.52"/>
  </r>
  <r>
    <n v="7729"/>
    <s v="CA-2017-106915"/>
    <d v="2017-11-26T00:00:00"/>
    <d v="2017-12-02T00:00:00"/>
    <s v="Standard Class"/>
    <s v="GA-14515"/>
    <s v="George Ashbrook"/>
    <s v="Consumer"/>
    <s v="United States"/>
    <s v="El Paso"/>
    <x v="5"/>
    <x v="293"/>
    <x v="2"/>
    <s v="OFF-AR-10000716"/>
    <x v="1"/>
    <s v="Art"/>
    <s v="DIXON Ticonderoga Erasable Checking Pencils"/>
    <n v="17.856000000000002"/>
  </r>
  <r>
    <n v="7730"/>
    <s v="US-2017-109260"/>
    <d v="2017-09-26T00:00:00"/>
    <d v="2017-10-01T00:00:00"/>
    <s v="Standard Class"/>
    <s v="TN-21040"/>
    <s v="Tanja Norvell"/>
    <s v="Home Office"/>
    <s v="United States"/>
    <s v="Tallahassee"/>
    <x v="2"/>
    <x v="393"/>
    <x v="0"/>
    <s v="TEC-AC-10002637"/>
    <x v="2"/>
    <s v="Accessories"/>
    <s v="LogitechÂ VX Revolution Cordless Laser Mouse for Notebooks (Black)"/>
    <n v="431.976"/>
  </r>
  <r>
    <n v="7731"/>
    <s v="CA-2018-104850"/>
    <d v="2018-06-13T00:00:00"/>
    <d v="2018-06-19T00:00:00"/>
    <s v="Standard Class"/>
    <s v="TW-21025"/>
    <s v="Tamara Willingham"/>
    <s v="Home Office"/>
    <s v="United States"/>
    <s v="Seattle"/>
    <x v="4"/>
    <x v="5"/>
    <x v="1"/>
    <s v="FUR-CH-10003774"/>
    <x v="0"/>
    <s v="Chairs"/>
    <s v="Global Wood Trimmed Manager's Task Chair, Khaki"/>
    <n v="291.13600000000002"/>
  </r>
  <r>
    <n v="7732"/>
    <s v="CA-2018-140508"/>
    <d v="2018-09-18T00:00:00"/>
    <d v="2018-09-21T00:00:00"/>
    <s v="First Class"/>
    <s v="PA-19060"/>
    <s v="Pete Armstrong"/>
    <s v="Home Office"/>
    <s v="United States"/>
    <s v="Dallas"/>
    <x v="5"/>
    <x v="77"/>
    <x v="2"/>
    <s v="OFF-EN-10000927"/>
    <x v="1"/>
    <s v="Envelopes"/>
    <s v="Jet-Pak Recycled Peel 'N' Seal Padded Mailers"/>
    <n v="114.848"/>
  </r>
  <r>
    <n v="7733"/>
    <s v="CA-2018-143294"/>
    <d v="2018-06-02T00:00:00"/>
    <d v="2018-06-08T00:00:00"/>
    <s v="Standard Class"/>
    <s v="JD-15790"/>
    <s v="John Dryer"/>
    <s v="Consumer"/>
    <s v="United States"/>
    <s v="Houston"/>
    <x v="5"/>
    <x v="32"/>
    <x v="2"/>
    <s v="OFF-PA-10000743"/>
    <x v="1"/>
    <s v="Paper"/>
    <s v="Xerox 1977"/>
    <n v="10.688000000000001"/>
  </r>
  <r>
    <n v="7734"/>
    <s v="CA-2017-165673"/>
    <d v="2017-05-15T00:00:00"/>
    <d v="2017-05-19T00:00:00"/>
    <s v="Second Class"/>
    <s v="MN-17935"/>
    <s v="Michael Nguyen"/>
    <s v="Consumer"/>
    <s v="United States"/>
    <s v="Springfield"/>
    <x v="24"/>
    <x v="157"/>
    <x v="3"/>
    <s v="OFF-PA-10000697"/>
    <x v="1"/>
    <s v="Paper"/>
    <s v="TOPS Voice Message Log Book, Flash Format"/>
    <n v="15.231999999999999"/>
  </r>
  <r>
    <n v="7735"/>
    <s v="CA-2018-134418"/>
    <d v="2018-09-15T00:00:00"/>
    <d v="2018-09-20T00:00:00"/>
    <s v="Standard Class"/>
    <s v="GM-14500"/>
    <s v="Gene McClure"/>
    <s v="Consumer"/>
    <s v="United States"/>
    <s v="Seattle"/>
    <x v="4"/>
    <x v="5"/>
    <x v="1"/>
    <s v="OFF-AR-10004441"/>
    <x v="1"/>
    <s v="Art"/>
    <s v="BIC Brite Liner Highlighters"/>
    <n v="12.42"/>
  </r>
  <r>
    <n v="7736"/>
    <s v="US-2017-106313"/>
    <d v="2017-08-22T00:00:00"/>
    <d v="2017-08-26T00:00:00"/>
    <s v="Standard Class"/>
    <s v="DG-13300"/>
    <s v="Deirdre Greer"/>
    <s v="Corporate"/>
    <s v="United States"/>
    <s v="Seattle"/>
    <x v="4"/>
    <x v="59"/>
    <x v="1"/>
    <s v="OFF-PA-10001870"/>
    <x v="1"/>
    <s v="Paper"/>
    <s v="Xerox 202"/>
    <n v="19.440000000000001"/>
  </r>
  <r>
    <n v="7737"/>
    <s v="CA-2015-105872"/>
    <d v="2015-05-30T00:00:00"/>
    <d v="2015-06-06T00:00:00"/>
    <s v="Standard Class"/>
    <s v="JG-15160"/>
    <s v="James Galang"/>
    <s v="Consumer"/>
    <s v="United States"/>
    <s v="New York City"/>
    <x v="15"/>
    <x v="23"/>
    <x v="3"/>
    <s v="OFF-BI-10003684"/>
    <x v="1"/>
    <s v="Binders"/>
    <s v="Wilson Jones Legal Size Ring Binders"/>
    <n v="70.367999999999995"/>
  </r>
  <r>
    <n v="7738"/>
    <s v="CA-2018-108287"/>
    <d v="2018-12-18T00:00:00"/>
    <d v="2018-12-20T00:00:00"/>
    <s v="First Class"/>
    <s v="AG-10330"/>
    <s v="Alex Grayson"/>
    <s v="Consumer"/>
    <s v="United States"/>
    <s v="Charlotte"/>
    <x v="3"/>
    <x v="43"/>
    <x v="0"/>
    <s v="OFF-AR-10001315"/>
    <x v="1"/>
    <s v="Art"/>
    <s v="Newell 310"/>
    <n v="12.672000000000001"/>
  </r>
  <r>
    <n v="7739"/>
    <s v="CA-2018-141103"/>
    <d v="2018-07-30T00:00:00"/>
    <d v="2018-08-06T00:00:00"/>
    <s v="Standard Class"/>
    <s v="JF-15355"/>
    <s v="Jay Fein"/>
    <s v="Consumer"/>
    <s v="United States"/>
    <s v="Baltimore"/>
    <x v="39"/>
    <x v="307"/>
    <x v="3"/>
    <s v="TEC-PH-10003589"/>
    <x v="2"/>
    <s v="Phones"/>
    <s v="invisibleSHIELD by ZAGG Smudge-Free Screen Protector"/>
    <n v="89.95"/>
  </r>
  <r>
    <n v="7740"/>
    <s v="CA-2015-154781"/>
    <d v="2015-11-21T00:00:00"/>
    <d v="2015-11-26T00:00:00"/>
    <s v="Standard Class"/>
    <s v="SC-20680"/>
    <s v="Steve Carroll"/>
    <s v="Home Office"/>
    <s v="United States"/>
    <s v="San Francisco"/>
    <x v="1"/>
    <x v="94"/>
    <x v="1"/>
    <s v="OFF-PA-10001609"/>
    <x v="1"/>
    <s v="Paper"/>
    <s v="Tops Wirebound Message Log Books"/>
    <n v="6.58"/>
  </r>
  <r>
    <n v="7741"/>
    <s v="CA-2015-154781"/>
    <d v="2015-11-21T00:00:00"/>
    <d v="2015-11-26T00:00:00"/>
    <s v="Standard Class"/>
    <s v="SC-20680"/>
    <s v="Steve Carroll"/>
    <s v="Home Office"/>
    <s v="United States"/>
    <s v="San Francisco"/>
    <x v="1"/>
    <x v="94"/>
    <x v="1"/>
    <s v="TEC-AC-10000474"/>
    <x v="2"/>
    <s v="Accessories"/>
    <s v="Kensington Expert Mouse Optical USB Trackball for PC or Mac"/>
    <n v="94.99"/>
  </r>
  <r>
    <n v="7742"/>
    <s v="CA-2016-147816"/>
    <d v="2016-09-24T00:00:00"/>
    <d v="2016-09-26T00:00:00"/>
    <s v="Second Class"/>
    <s v="CM-11935"/>
    <s v="Carlos Meador"/>
    <s v="Consumer"/>
    <s v="United States"/>
    <s v="Tucson"/>
    <x v="16"/>
    <x v="115"/>
    <x v="1"/>
    <s v="TEC-PH-10003095"/>
    <x v="2"/>
    <s v="Phones"/>
    <s v="Samsung HM1900 Bluetooth Headset"/>
    <n v="35.119999999999997"/>
  </r>
  <r>
    <n v="7743"/>
    <s v="CA-2018-105326"/>
    <d v="2018-08-20T00:00:00"/>
    <d v="2018-08-27T00:00:00"/>
    <s v="Standard Class"/>
    <s v="KT-16480"/>
    <s v="Kean Thornton"/>
    <s v="Consumer"/>
    <s v="United States"/>
    <s v="Los Angeles"/>
    <x v="1"/>
    <x v="1"/>
    <x v="1"/>
    <s v="OFF-PA-10001639"/>
    <x v="1"/>
    <s v="Paper"/>
    <s v="Xerox 203"/>
    <n v="25.92"/>
  </r>
  <r>
    <n v="7744"/>
    <s v="CA-2017-133613"/>
    <d v="2017-06-17T00:00:00"/>
    <d v="2017-06-22T00:00:00"/>
    <s v="Standard Class"/>
    <s v="CP-12340"/>
    <s v="Christine Phan"/>
    <s v="Corporate"/>
    <s v="United States"/>
    <s v="Waterbury"/>
    <x v="29"/>
    <x v="504"/>
    <x v="3"/>
    <s v="OFF-BI-10002003"/>
    <x v="1"/>
    <s v="Binders"/>
    <s v="Ibico Presentation Index for Binding Systems"/>
    <n v="7.96"/>
  </r>
  <r>
    <n v="7745"/>
    <s v="CA-2017-133613"/>
    <d v="2017-06-17T00:00:00"/>
    <d v="2017-06-22T00:00:00"/>
    <s v="Standard Class"/>
    <s v="CP-12340"/>
    <s v="Christine Phan"/>
    <s v="Corporate"/>
    <s v="United States"/>
    <s v="Waterbury"/>
    <x v="29"/>
    <x v="504"/>
    <x v="3"/>
    <s v="TEC-PH-10004539"/>
    <x v="2"/>
    <s v="Phones"/>
    <s v="Wireless Extenders zBoost YX545 SOHO Signal Booster"/>
    <n v="566.97"/>
  </r>
  <r>
    <n v="7746"/>
    <s v="CA-2017-133613"/>
    <d v="2017-06-17T00:00:00"/>
    <d v="2017-06-22T00:00:00"/>
    <s v="Standard Class"/>
    <s v="CP-12340"/>
    <s v="Christine Phan"/>
    <s v="Corporate"/>
    <s v="United States"/>
    <s v="Waterbury"/>
    <x v="29"/>
    <x v="504"/>
    <x v="3"/>
    <s v="OFF-AR-10003829"/>
    <x v="1"/>
    <s v="Art"/>
    <s v="Newell 35"/>
    <n v="9.84"/>
  </r>
  <r>
    <n v="7747"/>
    <s v="CA-2016-109113"/>
    <d v="2016-12-19T00:00:00"/>
    <d v="2016-12-23T00:00:00"/>
    <s v="Standard Class"/>
    <s v="EK-13795"/>
    <s v="Eileen Kiefer"/>
    <s v="Home Office"/>
    <s v="United States"/>
    <s v="Chicago"/>
    <x v="10"/>
    <x v="26"/>
    <x v="2"/>
    <s v="TEC-AC-10004761"/>
    <x v="2"/>
    <s v="Accessories"/>
    <s v="Maxell 4.7GB DVD+RW 3/Pack"/>
    <n v="25.488"/>
  </r>
  <r>
    <n v="7748"/>
    <s v="CA-2016-156153"/>
    <d v="2016-05-31T00:00:00"/>
    <d v="2016-06-02T00:00:00"/>
    <s v="Second Class"/>
    <s v="CW-11905"/>
    <s v="Carl Weiss"/>
    <s v="Home Office"/>
    <s v="United States"/>
    <s v="Long Beach"/>
    <x v="15"/>
    <x v="254"/>
    <x v="3"/>
    <s v="OFF-FA-10003472"/>
    <x v="1"/>
    <s v="Fasteners"/>
    <s v="Bagged Rubber Bands"/>
    <n v="7.56"/>
  </r>
  <r>
    <n v="7749"/>
    <s v="CA-2016-133242"/>
    <d v="2016-06-18T00:00:00"/>
    <d v="2016-06-24T00:00:00"/>
    <s v="Standard Class"/>
    <s v="KH-16510"/>
    <s v="Keith Herrera"/>
    <s v="Consumer"/>
    <s v="United States"/>
    <s v="Arlington"/>
    <x v="17"/>
    <x v="101"/>
    <x v="0"/>
    <s v="FUR-FU-10003464"/>
    <x v="0"/>
    <s v="Furnishings"/>
    <s v="Seth Thomas 8 1/2&quot; Cubicle Clock"/>
    <n v="60.84"/>
  </r>
  <r>
    <n v="7750"/>
    <s v="CA-2016-133242"/>
    <d v="2016-06-18T00:00:00"/>
    <d v="2016-06-24T00:00:00"/>
    <s v="Standard Class"/>
    <s v="KH-16510"/>
    <s v="Keith Herrera"/>
    <s v="Consumer"/>
    <s v="United States"/>
    <s v="Arlington"/>
    <x v="17"/>
    <x v="101"/>
    <x v="0"/>
    <s v="OFF-ST-10003716"/>
    <x v="1"/>
    <s v="Storage"/>
    <s v="Tennsco Double-Tier Lockers"/>
    <n v="450.04"/>
  </r>
  <r>
    <n v="7751"/>
    <s v="CA-2016-133242"/>
    <d v="2016-06-18T00:00:00"/>
    <d v="2016-06-24T00:00:00"/>
    <s v="Standard Class"/>
    <s v="KH-16510"/>
    <s v="Keith Herrera"/>
    <s v="Consumer"/>
    <s v="United States"/>
    <s v="Arlington"/>
    <x v="17"/>
    <x v="101"/>
    <x v="0"/>
    <s v="OFF-BI-10004002"/>
    <x v="1"/>
    <s v="Binders"/>
    <s v="Wilson Jones International Size A4 Ring Binders"/>
    <n v="34.6"/>
  </r>
  <r>
    <n v="7752"/>
    <s v="CA-2016-133242"/>
    <d v="2016-06-18T00:00:00"/>
    <d v="2016-06-24T00:00:00"/>
    <s v="Standard Class"/>
    <s v="KH-16510"/>
    <s v="Keith Herrera"/>
    <s v="Consumer"/>
    <s v="United States"/>
    <s v="Arlington"/>
    <x v="17"/>
    <x v="101"/>
    <x v="0"/>
    <s v="TEC-PH-10002496"/>
    <x v="2"/>
    <s v="Phones"/>
    <s v="Cisco SPA301"/>
    <n v="467.97"/>
  </r>
  <r>
    <n v="7753"/>
    <s v="CA-2016-133242"/>
    <d v="2016-06-18T00:00:00"/>
    <d v="2016-06-24T00:00:00"/>
    <s v="Standard Class"/>
    <s v="KH-16510"/>
    <s v="Keith Herrera"/>
    <s v="Consumer"/>
    <s v="United States"/>
    <s v="Arlington"/>
    <x v="17"/>
    <x v="101"/>
    <x v="0"/>
    <s v="OFF-BI-10004826"/>
    <x v="1"/>
    <s v="Binders"/>
    <s v="JM Magazine Binder"/>
    <n v="33.020000000000003"/>
  </r>
  <r>
    <n v="7754"/>
    <s v="CA-2016-158323"/>
    <d v="2016-11-30T00:00:00"/>
    <d v="2016-12-03T00:00:00"/>
    <s v="First Class"/>
    <s v="AB-10600"/>
    <s v="Ann Blume"/>
    <s v="Corporate"/>
    <s v="United States"/>
    <s v="Jacksonville"/>
    <x v="3"/>
    <x v="222"/>
    <x v="0"/>
    <s v="FUR-FU-10001546"/>
    <x v="0"/>
    <s v="Furnishings"/>
    <s v="Dana Swing-Arm Lamps"/>
    <n v="17.088000000000001"/>
  </r>
  <r>
    <n v="7755"/>
    <s v="CA-2016-161795"/>
    <d v="2016-12-21T00:00:00"/>
    <d v="2016-12-23T00:00:00"/>
    <s v="Second Class"/>
    <s v="AH-10075"/>
    <s v="Adam Hart"/>
    <s v="Corporate"/>
    <s v="United States"/>
    <s v="Columbus"/>
    <x v="24"/>
    <x v="47"/>
    <x v="3"/>
    <s v="OFF-AR-10001919"/>
    <x v="1"/>
    <s v="Art"/>
    <s v="OIC #2 Pencils, Medium Soft"/>
    <n v="3.008"/>
  </r>
  <r>
    <n v="7756"/>
    <s v="CA-2018-100902"/>
    <d v="2018-11-17T00:00:00"/>
    <d v="2018-11-21T00:00:00"/>
    <s v="Standard Class"/>
    <s v="CK-12595"/>
    <s v="Clytie Kelty"/>
    <s v="Consumer"/>
    <s v="United States"/>
    <s v="Charlotte"/>
    <x v="3"/>
    <x v="43"/>
    <x v="0"/>
    <s v="OFF-PA-10002558"/>
    <x v="1"/>
    <s v="Paper"/>
    <s v="Xerox 1938"/>
    <n v="268.24"/>
  </r>
  <r>
    <n v="7757"/>
    <s v="CA-2018-100902"/>
    <d v="2018-11-17T00:00:00"/>
    <d v="2018-11-21T00:00:00"/>
    <s v="Standard Class"/>
    <s v="CK-12595"/>
    <s v="Clytie Kelty"/>
    <s v="Consumer"/>
    <s v="United States"/>
    <s v="Charlotte"/>
    <x v="3"/>
    <x v="43"/>
    <x v="0"/>
    <s v="TEC-AC-10003174"/>
    <x v="2"/>
    <s v="Accessories"/>
    <s v="Plantronics S12 Corded Telephone Headset System"/>
    <n v="431.16"/>
  </r>
  <r>
    <n v="7758"/>
    <s v="CA-2018-112844"/>
    <d v="2018-11-13T00:00:00"/>
    <d v="2018-11-16T00:00:00"/>
    <s v="Second Class"/>
    <s v="SP-20620"/>
    <s v="Stefania Perrino"/>
    <s v="Corporate"/>
    <s v="United States"/>
    <s v="Buffalo"/>
    <x v="15"/>
    <x v="249"/>
    <x v="3"/>
    <s v="TEC-PH-10003988"/>
    <x v="2"/>
    <s v="Phones"/>
    <s v="LF Elite 3D Dazzle Designer Hard Case Cover, Lf Stylus Pen and Wiper For Apple Iphone 5c Mini Lite"/>
    <n v="43.6"/>
  </r>
  <r>
    <n v="7759"/>
    <s v="CA-2018-112844"/>
    <d v="2018-11-13T00:00:00"/>
    <d v="2018-11-16T00:00:00"/>
    <s v="Second Class"/>
    <s v="SP-20620"/>
    <s v="Stefania Perrino"/>
    <s v="Corporate"/>
    <s v="United States"/>
    <s v="Buffalo"/>
    <x v="15"/>
    <x v="249"/>
    <x v="3"/>
    <s v="FUR-FU-10004845"/>
    <x v="0"/>
    <s v="Furnishings"/>
    <s v="Deflect-o EconoMat Nonstudded, No Bevel Mat"/>
    <n v="154.94999999999999"/>
  </r>
  <r>
    <n v="7760"/>
    <s v="CA-2017-158925"/>
    <d v="2017-10-24T00:00:00"/>
    <d v="2017-10-28T00:00:00"/>
    <s v="Standard Class"/>
    <s v="JP-15460"/>
    <s v="Jennifer Patt"/>
    <s v="Corporate"/>
    <s v="United States"/>
    <s v="Houston"/>
    <x v="5"/>
    <x v="16"/>
    <x v="2"/>
    <s v="OFF-PA-10003072"/>
    <x v="1"/>
    <s v="Paper"/>
    <s v="Eureka Recycled Copy Paper 8 1/2&quot; x 11&quot;, Ream"/>
    <n v="15.552"/>
  </r>
  <r>
    <n v="7761"/>
    <s v="CA-2015-155390"/>
    <d v="2015-12-06T00:00:00"/>
    <d v="2015-12-11T00:00:00"/>
    <s v="Standard Class"/>
    <s v="BG-11035"/>
    <s v="Barry Gonzalez"/>
    <s v="Consumer"/>
    <s v="United States"/>
    <s v="Memphis"/>
    <x v="18"/>
    <x v="31"/>
    <x v="0"/>
    <s v="OFF-PA-10003641"/>
    <x v="1"/>
    <s v="Paper"/>
    <s v="Xerox 1909"/>
    <n v="42.207999999999998"/>
  </r>
  <r>
    <n v="7762"/>
    <s v="CA-2018-123071"/>
    <d v="2018-12-03T00:00:00"/>
    <d v="2018-12-06T00:00:00"/>
    <s v="First Class"/>
    <s v="CC-12550"/>
    <s v="Clay Cheatham"/>
    <s v="Consumer"/>
    <s v="United States"/>
    <s v="Plano"/>
    <x v="5"/>
    <x v="301"/>
    <x v="2"/>
    <s v="OFF-PA-10003729"/>
    <x v="1"/>
    <s v="Paper"/>
    <s v="Xerox 1998"/>
    <n v="10.368"/>
  </r>
  <r>
    <n v="7763"/>
    <s v="CA-2018-156391"/>
    <d v="2018-09-26T00:00:00"/>
    <d v="2018-09-28T00:00:00"/>
    <s v="First Class"/>
    <s v="SL-20155"/>
    <s v="Sara Luxemburg"/>
    <s v="Home Office"/>
    <s v="United States"/>
    <s v="Salem"/>
    <x v="21"/>
    <x v="160"/>
    <x v="1"/>
    <s v="OFF-AR-10003251"/>
    <x v="1"/>
    <s v="Art"/>
    <s v="Prang Drawing Pencil Set"/>
    <n v="2.2240000000000002"/>
  </r>
  <r>
    <n v="7764"/>
    <s v="CA-2016-103093"/>
    <d v="2016-02-03T00:00:00"/>
    <d v="2016-02-07T00:00:00"/>
    <s v="Standard Class"/>
    <s v="FO-14305"/>
    <s v="Frank Olsen"/>
    <s v="Consumer"/>
    <s v="United States"/>
    <s v="Columbus"/>
    <x v="32"/>
    <x v="112"/>
    <x v="0"/>
    <s v="OFF-EN-10003286"/>
    <x v="1"/>
    <s v="Envelopes"/>
    <s v="Staple envelope"/>
    <n v="74.52"/>
  </r>
  <r>
    <n v="7765"/>
    <s v="US-2018-118941"/>
    <d v="2018-08-12T00:00:00"/>
    <d v="2018-08-12T00:00:00"/>
    <s v="Same Day"/>
    <s v="BB-11545"/>
    <s v="Brenda Bowman"/>
    <s v="Corporate"/>
    <s v="United States"/>
    <s v="Columbia"/>
    <x v="39"/>
    <x v="209"/>
    <x v="3"/>
    <s v="OFF-AR-10004078"/>
    <x v="1"/>
    <s v="Art"/>
    <s v="Newell 312"/>
    <n v="17.52"/>
  </r>
  <r>
    <n v="7766"/>
    <s v="US-2018-118941"/>
    <d v="2018-08-12T00:00:00"/>
    <d v="2018-08-12T00:00:00"/>
    <s v="Same Day"/>
    <s v="BB-11545"/>
    <s v="Brenda Bowman"/>
    <s v="Corporate"/>
    <s v="United States"/>
    <s v="Columbia"/>
    <x v="39"/>
    <x v="209"/>
    <x v="3"/>
    <s v="FUR-CH-10002331"/>
    <x v="0"/>
    <s v="Chairs"/>
    <s v="Hon 4700 Series Mobuis Mid-Back Task Chairs with Adjustable Arms"/>
    <n v="1779.9"/>
  </r>
  <r>
    <n v="7767"/>
    <s v="US-2018-118941"/>
    <d v="2018-08-12T00:00:00"/>
    <d v="2018-08-12T00:00:00"/>
    <s v="Same Day"/>
    <s v="BB-11545"/>
    <s v="Brenda Bowman"/>
    <s v="Corporate"/>
    <s v="United States"/>
    <s v="Columbia"/>
    <x v="39"/>
    <x v="209"/>
    <x v="3"/>
    <s v="OFF-AR-10001953"/>
    <x v="1"/>
    <s v="Art"/>
    <s v="Boston 1645 Deluxe Heavier-Duty Electric Pencil Sharpener"/>
    <n v="219.9"/>
  </r>
  <r>
    <n v="7768"/>
    <s v="CA-2016-169299"/>
    <d v="2016-08-24T00:00:00"/>
    <d v="2016-08-26T00:00:00"/>
    <s v="First Class"/>
    <s v="DO-13435"/>
    <s v="Denny Ordway"/>
    <s v="Consumer"/>
    <s v="United States"/>
    <s v="Portland"/>
    <x v="21"/>
    <x v="40"/>
    <x v="1"/>
    <s v="OFF-AR-10002053"/>
    <x v="1"/>
    <s v="Art"/>
    <s v="Premium Writing Pencils, Soft, #2 by Central Association for the Blind"/>
    <n v="7.1520000000000001"/>
  </r>
  <r>
    <n v="7769"/>
    <s v="CA-2018-154088"/>
    <d v="2018-11-12T00:00:00"/>
    <d v="2018-11-17T00:00:00"/>
    <s v="Standard Class"/>
    <s v="LB-16735"/>
    <s v="Larry Blacks"/>
    <s v="Consumer"/>
    <s v="United States"/>
    <s v="Tallahassee"/>
    <x v="2"/>
    <x v="393"/>
    <x v="0"/>
    <s v="OFF-PA-10003651"/>
    <x v="1"/>
    <s v="Paper"/>
    <s v="Xerox 1968"/>
    <n v="26.72"/>
  </r>
  <r>
    <n v="7770"/>
    <s v="CA-2017-155978"/>
    <d v="2017-08-01T00:00:00"/>
    <d v="2017-08-01T00:00:00"/>
    <s v="Same Day"/>
    <s v="TS-21205"/>
    <s v="Thomas Seio"/>
    <s v="Corporate"/>
    <s v="United States"/>
    <s v="Riverside"/>
    <x v="1"/>
    <x v="215"/>
    <x v="1"/>
    <s v="TEC-PH-10002885"/>
    <x v="2"/>
    <s v="Phones"/>
    <s v="Apple iPhone 5"/>
    <n v="1039.7280000000001"/>
  </r>
  <r>
    <n v="7771"/>
    <s v="CA-2017-155978"/>
    <d v="2017-08-01T00:00:00"/>
    <d v="2017-08-01T00:00:00"/>
    <s v="Same Day"/>
    <s v="TS-21205"/>
    <s v="Thomas Seio"/>
    <s v="Corporate"/>
    <s v="United States"/>
    <s v="Riverside"/>
    <x v="1"/>
    <x v="215"/>
    <x v="1"/>
    <s v="OFF-AP-10002892"/>
    <x v="1"/>
    <s v="Appliances"/>
    <s v="Belkin F5C206VTEL 6 Outlet Surge"/>
    <n v="45.96"/>
  </r>
  <r>
    <n v="7772"/>
    <s v="CA-2017-108196"/>
    <d v="2017-11-25T00:00:00"/>
    <d v="2017-12-02T00:00:00"/>
    <s v="Standard Class"/>
    <s v="CS-12505"/>
    <s v="Cindy Stewart"/>
    <s v="Consumer"/>
    <s v="United States"/>
    <s v="Lancaster"/>
    <x v="24"/>
    <x v="402"/>
    <x v="3"/>
    <s v="OFF-BI-10000545"/>
    <x v="1"/>
    <s v="Binders"/>
    <s v="GBC Ibimaster 500 Manual ProClick Binding System"/>
    <n v="456.58800000000002"/>
  </r>
  <r>
    <n v="7773"/>
    <s v="CA-2017-108196"/>
    <d v="2017-11-25T00:00:00"/>
    <d v="2017-12-02T00:00:00"/>
    <s v="Standard Class"/>
    <s v="CS-12505"/>
    <s v="Cindy Stewart"/>
    <s v="Consumer"/>
    <s v="United States"/>
    <s v="Lancaster"/>
    <x v="24"/>
    <x v="402"/>
    <x v="3"/>
    <s v="TEC-MA-10000418"/>
    <x v="2"/>
    <s v="Machines"/>
    <s v="Cubify CubeX 3D Printer Double Head Print"/>
    <n v="4499.9849999999997"/>
  </r>
  <r>
    <n v="7774"/>
    <s v="CA-2017-108196"/>
    <d v="2017-11-25T00:00:00"/>
    <d v="2017-12-02T00:00:00"/>
    <s v="Standard Class"/>
    <s v="CS-12505"/>
    <s v="Cindy Stewart"/>
    <s v="Consumer"/>
    <s v="United States"/>
    <s v="Lancaster"/>
    <x v="24"/>
    <x v="402"/>
    <x v="3"/>
    <s v="TEC-AC-10000926"/>
    <x v="2"/>
    <s v="Accessories"/>
    <s v="NETGEAR RangeMax WNR1000 Wireless Router"/>
    <n v="59.975999999999999"/>
  </r>
  <r>
    <n v="7775"/>
    <s v="CA-2017-152800"/>
    <d v="2017-04-13T00:00:00"/>
    <d v="2017-04-15T00:00:00"/>
    <s v="First Class"/>
    <s v="SP-20920"/>
    <s v="Susan Pistek"/>
    <s v="Consumer"/>
    <s v="United States"/>
    <s v="San Francisco"/>
    <x v="1"/>
    <x v="9"/>
    <x v="1"/>
    <s v="OFF-EN-10001509"/>
    <x v="1"/>
    <s v="Envelopes"/>
    <s v="Poly String Tie Envelopes"/>
    <n v="6.12"/>
  </r>
  <r>
    <n v="7776"/>
    <s v="CA-2015-166961"/>
    <d v="2015-12-27T00:00:00"/>
    <d v="2015-12-31T00:00:00"/>
    <s v="Standard Class"/>
    <s v="CD-12790"/>
    <s v="Cynthia Delaney"/>
    <s v="Home Office"/>
    <s v="United States"/>
    <s v="Moreno Valley"/>
    <x v="1"/>
    <x v="519"/>
    <x v="1"/>
    <s v="OFF-AP-10001366"/>
    <x v="1"/>
    <s v="Appliances"/>
    <s v="Staple holder"/>
    <n v="10.98"/>
  </r>
  <r>
    <n v="7777"/>
    <s v="CA-2015-166961"/>
    <d v="2015-12-27T00:00:00"/>
    <d v="2015-12-31T00:00:00"/>
    <s v="Standard Class"/>
    <s v="CD-12790"/>
    <s v="Cynthia Delaney"/>
    <s v="Home Office"/>
    <s v="United States"/>
    <s v="Moreno Valley"/>
    <x v="1"/>
    <x v="519"/>
    <x v="1"/>
    <s v="OFF-FA-10003485"/>
    <x v="1"/>
    <s v="Fasteners"/>
    <s v="Staples"/>
    <n v="7.86"/>
  </r>
  <r>
    <n v="7778"/>
    <s v="CA-2015-166961"/>
    <d v="2015-12-27T00:00:00"/>
    <d v="2015-12-31T00:00:00"/>
    <s v="Standard Class"/>
    <s v="CD-12790"/>
    <s v="Cynthia Delaney"/>
    <s v="Home Office"/>
    <s v="United States"/>
    <s v="Moreno Valley"/>
    <x v="1"/>
    <x v="519"/>
    <x v="1"/>
    <s v="OFF-ST-10004507"/>
    <x v="1"/>
    <s v="Storage"/>
    <s v="Advantus Rolling Storage Box"/>
    <n v="51.45"/>
  </r>
  <r>
    <n v="7779"/>
    <s v="CA-2015-166961"/>
    <d v="2015-12-27T00:00:00"/>
    <d v="2015-12-31T00:00:00"/>
    <s v="Standard Class"/>
    <s v="CD-12790"/>
    <s v="Cynthia Delaney"/>
    <s v="Home Office"/>
    <s v="United States"/>
    <s v="Moreno Valley"/>
    <x v="1"/>
    <x v="519"/>
    <x v="1"/>
    <s v="OFF-BI-10002353"/>
    <x v="1"/>
    <s v="Binders"/>
    <s v="GBC VeloBind Cover Sets"/>
    <n v="37.055999999999997"/>
  </r>
  <r>
    <n v="7780"/>
    <s v="CA-2017-139381"/>
    <d v="2017-04-18T00:00:00"/>
    <d v="2017-04-22T00:00:00"/>
    <s v="Standard Class"/>
    <s v="RF-19840"/>
    <s v="Roy FranzÃ¶sisch"/>
    <s v="Consumer"/>
    <s v="United States"/>
    <s v="Chesapeake"/>
    <x v="17"/>
    <x v="336"/>
    <x v="0"/>
    <s v="OFF-AP-10001271"/>
    <x v="1"/>
    <s v="Appliances"/>
    <s v="Eureka The Boss Cordless Rechargeable Stick Vac"/>
    <n v="203.92"/>
  </r>
  <r>
    <n v="7781"/>
    <s v="CA-2017-139381"/>
    <d v="2017-04-18T00:00:00"/>
    <d v="2017-04-22T00:00:00"/>
    <s v="Standard Class"/>
    <s v="RF-19840"/>
    <s v="Roy FranzÃ¶sisch"/>
    <s v="Consumer"/>
    <s v="United States"/>
    <s v="Chesapeake"/>
    <x v="17"/>
    <x v="336"/>
    <x v="0"/>
    <s v="TEC-PH-10004924"/>
    <x v="2"/>
    <s v="Phones"/>
    <s v="SKILCRAFT Telephone Shoulder Rest, 2&quot; x 6.5&quot; x 2.5&quot;, Black"/>
    <n v="29.56"/>
  </r>
  <r>
    <n v="7782"/>
    <s v="CA-2016-132136"/>
    <d v="2016-03-08T00:00:00"/>
    <d v="2016-03-12T00:00:00"/>
    <s v="Standard Class"/>
    <s v="FO-14305"/>
    <s v="Frank Olsen"/>
    <s v="Consumer"/>
    <s v="United States"/>
    <s v="Chicago"/>
    <x v="10"/>
    <x v="36"/>
    <x v="2"/>
    <s v="OFF-BI-10002706"/>
    <x v="1"/>
    <s v="Binders"/>
    <s v="Avery Premier Heavy-Duty Binder with Round Locking Rings"/>
    <n v="8.5679999999999996"/>
  </r>
  <r>
    <n v="7783"/>
    <s v="CA-2017-162236"/>
    <d v="2017-11-04T00:00:00"/>
    <d v="2017-11-06T00:00:00"/>
    <s v="Second Class"/>
    <s v="ER-13855"/>
    <s v="Elpida Rittenbach"/>
    <s v="Corporate"/>
    <s v="United States"/>
    <s v="Charlotte"/>
    <x v="3"/>
    <x v="43"/>
    <x v="0"/>
    <s v="OFF-ST-10003442"/>
    <x v="1"/>
    <s v="Storage"/>
    <s v="Eldon Portable Mobile Manager"/>
    <n v="45.247999999999998"/>
  </r>
  <r>
    <n v="7784"/>
    <s v="CA-2017-162236"/>
    <d v="2017-11-04T00:00:00"/>
    <d v="2017-11-06T00:00:00"/>
    <s v="Second Class"/>
    <s v="ER-13855"/>
    <s v="Elpida Rittenbach"/>
    <s v="Corporate"/>
    <s v="United States"/>
    <s v="Charlotte"/>
    <x v="3"/>
    <x v="43"/>
    <x v="0"/>
    <s v="FUR-TA-10002533"/>
    <x v="0"/>
    <s v="Tables"/>
    <s v="BPI Conference Tables"/>
    <n v="876.3"/>
  </r>
  <r>
    <n v="7785"/>
    <s v="CA-2017-162236"/>
    <d v="2017-11-04T00:00:00"/>
    <d v="2017-11-06T00:00:00"/>
    <s v="Second Class"/>
    <s v="ER-13855"/>
    <s v="Elpida Rittenbach"/>
    <s v="Corporate"/>
    <s v="United States"/>
    <s v="Charlotte"/>
    <x v="3"/>
    <x v="43"/>
    <x v="0"/>
    <s v="OFF-SU-10003505"/>
    <x v="1"/>
    <s v="Supplies"/>
    <s v="Premier Electric Letter Opener"/>
    <n v="185.376"/>
  </r>
  <r>
    <n v="7786"/>
    <s v="US-2015-111353"/>
    <d v="2015-11-29T00:00:00"/>
    <d v="2015-12-06T00:00:00"/>
    <s v="Standard Class"/>
    <s v="PB-19150"/>
    <s v="Philip Brown"/>
    <s v="Consumer"/>
    <s v="United States"/>
    <s v="New York City"/>
    <x v="15"/>
    <x v="29"/>
    <x v="3"/>
    <s v="OFF-LA-10002762"/>
    <x v="1"/>
    <s v="Labels"/>
    <s v="Avery 485"/>
    <n v="25.06"/>
  </r>
  <r>
    <n v="7787"/>
    <s v="US-2017-117037"/>
    <d v="2017-05-17T00:00:00"/>
    <d v="2017-05-20T00:00:00"/>
    <s v="First Class"/>
    <s v="LW-17215"/>
    <s v="Luke Weiss"/>
    <s v="Consumer"/>
    <s v="United States"/>
    <s v="Chicago"/>
    <x v="10"/>
    <x v="155"/>
    <x v="2"/>
    <s v="OFF-BI-10000279"/>
    <x v="1"/>
    <s v="Binders"/>
    <s v="Acco Recycled 2&quot; Capacity Laser Printer Hanging Data Binders"/>
    <n v="2.89"/>
  </r>
  <r>
    <n v="7788"/>
    <s v="US-2017-117037"/>
    <d v="2017-05-17T00:00:00"/>
    <d v="2017-05-20T00:00:00"/>
    <s v="First Class"/>
    <s v="LW-17215"/>
    <s v="Luke Weiss"/>
    <s v="Consumer"/>
    <s v="United States"/>
    <s v="Chicago"/>
    <x v="10"/>
    <x v="155"/>
    <x v="2"/>
    <s v="OFF-FA-10000936"/>
    <x v="1"/>
    <s v="Fasteners"/>
    <s v="Acco Hot Clips Clips to Go"/>
    <n v="7.8959999999999999"/>
  </r>
  <r>
    <n v="7789"/>
    <s v="US-2017-117037"/>
    <d v="2017-05-17T00:00:00"/>
    <d v="2017-05-20T00:00:00"/>
    <s v="First Class"/>
    <s v="LW-17215"/>
    <s v="Luke Weiss"/>
    <s v="Consumer"/>
    <s v="United States"/>
    <s v="Chicago"/>
    <x v="10"/>
    <x v="155"/>
    <x v="2"/>
    <s v="FUR-FU-10004973"/>
    <x v="0"/>
    <s v="Furnishings"/>
    <s v="Flat Face Poster Frame"/>
    <n v="22.608000000000001"/>
  </r>
  <r>
    <n v="7790"/>
    <s v="US-2017-117037"/>
    <d v="2017-05-17T00:00:00"/>
    <d v="2017-05-20T00:00:00"/>
    <s v="First Class"/>
    <s v="LW-17215"/>
    <s v="Luke Weiss"/>
    <s v="Consumer"/>
    <s v="United States"/>
    <s v="Chicago"/>
    <x v="10"/>
    <x v="155"/>
    <x v="2"/>
    <s v="OFF-PA-10000791"/>
    <x v="1"/>
    <s v="Paper"/>
    <s v="Wirebound Message Books, Four 2 3/4 x 5 Forms per Page, 200 Sets per Book"/>
    <n v="30.527999999999999"/>
  </r>
  <r>
    <n v="7791"/>
    <s v="CA-2018-160801"/>
    <d v="2018-09-19T00:00:00"/>
    <d v="2018-09-19T00:00:00"/>
    <s v="Same Day"/>
    <s v="FG-14260"/>
    <s v="Frank Gastineau"/>
    <s v="Home Office"/>
    <s v="United States"/>
    <s v="Philadelphia"/>
    <x v="9"/>
    <x v="74"/>
    <x v="3"/>
    <s v="OFF-BI-10001132"/>
    <x v="1"/>
    <s v="Binders"/>
    <s v="Acco PRESSTEX Data Binder with Storage Hooks, Dark Blue, 9 1/2&quot; X 11&quot;"/>
    <n v="4.8419999999999996"/>
  </r>
  <r>
    <n v="7792"/>
    <s v="CA-2017-108364"/>
    <d v="2017-12-19T00:00:00"/>
    <d v="2017-12-24T00:00:00"/>
    <s v="Standard Class"/>
    <s v="BP-11050"/>
    <s v="Barry Pond"/>
    <s v="Corporate"/>
    <s v="United States"/>
    <s v="Chicago"/>
    <x v="10"/>
    <x v="36"/>
    <x v="2"/>
    <s v="OFF-BI-10002012"/>
    <x v="1"/>
    <s v="Binders"/>
    <s v="Wilson Jones Easy Flow II Sheet Lifters"/>
    <n v="1.8"/>
  </r>
  <r>
    <n v="7793"/>
    <s v="CA-2018-169362"/>
    <d v="2018-10-12T00:00:00"/>
    <d v="2018-10-15T00:00:00"/>
    <s v="First Class"/>
    <s v="SP-20860"/>
    <s v="Sung Pak"/>
    <s v="Corporate"/>
    <s v="United States"/>
    <s v="Dallas"/>
    <x v="5"/>
    <x v="162"/>
    <x v="2"/>
    <s v="TEC-AC-10001383"/>
    <x v="2"/>
    <s v="Accessories"/>
    <s v="Logitech Wireless Touch Keyboard K400"/>
    <n v="39.984000000000002"/>
  </r>
  <r>
    <n v="7794"/>
    <s v="CA-2016-127481"/>
    <d v="2016-12-12T00:00:00"/>
    <d v="2016-12-15T00:00:00"/>
    <s v="Second Class"/>
    <s v="JD-15895"/>
    <s v="Jonathan Doherty"/>
    <s v="Corporate"/>
    <s v="United States"/>
    <s v="Las Vegas"/>
    <x v="33"/>
    <x v="121"/>
    <x v="1"/>
    <s v="OFF-PA-10002036"/>
    <x v="1"/>
    <s v="Paper"/>
    <s v="Xerox 1930"/>
    <n v="32.4"/>
  </r>
  <r>
    <n v="7795"/>
    <s v="CA-2016-127481"/>
    <d v="2016-12-12T00:00:00"/>
    <d v="2016-12-15T00:00:00"/>
    <s v="Second Class"/>
    <s v="JD-15895"/>
    <s v="Jonathan Doherty"/>
    <s v="Corporate"/>
    <s v="United States"/>
    <s v="Las Vegas"/>
    <x v="33"/>
    <x v="121"/>
    <x v="1"/>
    <s v="OFF-PA-10002377"/>
    <x v="1"/>
    <s v="Paper"/>
    <s v="Xerox 1916"/>
    <n v="97.88"/>
  </r>
  <r>
    <n v="7796"/>
    <s v="CA-2016-112711"/>
    <d v="2016-07-12T00:00:00"/>
    <d v="2016-07-18T00:00:00"/>
    <s v="Standard Class"/>
    <s v="FM-14380"/>
    <s v="Fred McMath"/>
    <s v="Consumer"/>
    <s v="United States"/>
    <s v="Amarillo"/>
    <x v="5"/>
    <x v="139"/>
    <x v="2"/>
    <s v="TEC-PH-10000526"/>
    <x v="2"/>
    <s v="Phones"/>
    <s v="Vtech CS6719"/>
    <n v="307.16800000000001"/>
  </r>
  <r>
    <n v="7797"/>
    <s v="US-2016-145121"/>
    <d v="2016-10-02T00:00:00"/>
    <d v="2016-10-06T00:00:00"/>
    <s v="Standard Class"/>
    <s v="MP-17965"/>
    <s v="Michael Paige"/>
    <s v="Corporate"/>
    <s v="United States"/>
    <s v="Middletown"/>
    <x v="29"/>
    <x v="263"/>
    <x v="3"/>
    <s v="OFF-BI-10001078"/>
    <x v="1"/>
    <s v="Binders"/>
    <s v="Acco PRESSTEX Data Binder with Storage Hooks, Dark Blue, 14 7/8&quot; X 11&quot;"/>
    <n v="26.9"/>
  </r>
  <r>
    <n v="7798"/>
    <s v="CA-2018-166184"/>
    <d v="2018-03-24T00:00:00"/>
    <d v="2018-03-27T00:00:00"/>
    <s v="First Class"/>
    <s v="HR-14830"/>
    <s v="Harold Ryan"/>
    <s v="Corporate"/>
    <s v="United States"/>
    <s v="New York City"/>
    <x v="15"/>
    <x v="45"/>
    <x v="3"/>
    <s v="OFF-EN-10004483"/>
    <x v="1"/>
    <s v="Envelopes"/>
    <s v="#10 White Business Envelopes,4 1/8 x 9 1/2"/>
    <n v="47.01"/>
  </r>
  <r>
    <n v="7799"/>
    <s v="CA-2018-166184"/>
    <d v="2018-03-24T00:00:00"/>
    <d v="2018-03-27T00:00:00"/>
    <s v="First Class"/>
    <s v="HR-14830"/>
    <s v="Harold Ryan"/>
    <s v="Corporate"/>
    <s v="United States"/>
    <s v="New York City"/>
    <x v="15"/>
    <x v="45"/>
    <x v="3"/>
    <s v="TEC-PH-10002624"/>
    <x v="2"/>
    <s v="Phones"/>
    <s v="Samsung Galaxy S4 Mini"/>
    <n v="469.99"/>
  </r>
  <r>
    <n v="7800"/>
    <s v="CA-2018-166184"/>
    <d v="2018-03-24T00:00:00"/>
    <d v="2018-03-27T00:00:00"/>
    <s v="First Class"/>
    <s v="HR-14830"/>
    <s v="Harold Ryan"/>
    <s v="Corporate"/>
    <s v="United States"/>
    <s v="New York City"/>
    <x v="15"/>
    <x v="45"/>
    <x v="3"/>
    <s v="FUR-CH-10003396"/>
    <x v="0"/>
    <s v="Chairs"/>
    <s v="Global Deluxe Steno Chair"/>
    <n v="207.846"/>
  </r>
  <r>
    <n v="7801"/>
    <s v="CA-2018-157413"/>
    <d v="2018-06-01T00:00:00"/>
    <d v="2018-06-06T00:00:00"/>
    <s v="Standard Class"/>
    <s v="BW-11065"/>
    <s v="Barry Weirich"/>
    <s v="Consumer"/>
    <s v="United States"/>
    <s v="Philadelphia"/>
    <x v="9"/>
    <x v="74"/>
    <x v="3"/>
    <s v="OFF-ST-10002756"/>
    <x v="1"/>
    <s v="Storage"/>
    <s v="Tennsco Stur-D-Stor Boltless Shelving, 5 Shelves, 24&quot; Deep, Sand"/>
    <n v="324.74400000000003"/>
  </r>
  <r>
    <n v="7802"/>
    <s v="CA-2015-143637"/>
    <d v="2015-03-24T00:00:00"/>
    <d v="2015-03-29T00:00:00"/>
    <s v="Second Class"/>
    <s v="MS-17710"/>
    <s v="Maurice Satty"/>
    <s v="Consumer"/>
    <s v="United States"/>
    <s v="Fresno"/>
    <x v="1"/>
    <x v="252"/>
    <x v="1"/>
    <s v="FUR-FU-10002813"/>
    <x v="0"/>
    <s v="Furnishings"/>
    <s v="DAX Contemporary Wood Frame with Silver Metal Mat, Desktop, 11 x 14 Size"/>
    <n v="40.479999999999997"/>
  </r>
  <r>
    <n v="7803"/>
    <s v="CA-2016-102260"/>
    <d v="2016-09-22T00:00:00"/>
    <d v="2016-09-26T00:00:00"/>
    <s v="Standard Class"/>
    <s v="SJ-20125"/>
    <s v="Sanjit Jacobs"/>
    <s v="Home Office"/>
    <s v="United States"/>
    <s v="Franklin"/>
    <x v="18"/>
    <x v="78"/>
    <x v="0"/>
    <s v="OFF-LA-10003714"/>
    <x v="1"/>
    <s v="Labels"/>
    <s v="Avery 510"/>
    <n v="12"/>
  </r>
  <r>
    <n v="7804"/>
    <s v="CA-2016-102260"/>
    <d v="2016-09-22T00:00:00"/>
    <d v="2016-09-26T00:00:00"/>
    <s v="Standard Class"/>
    <s v="SJ-20125"/>
    <s v="Sanjit Jacobs"/>
    <s v="Home Office"/>
    <s v="United States"/>
    <s v="Franklin"/>
    <x v="18"/>
    <x v="78"/>
    <x v="0"/>
    <s v="OFF-ST-10003716"/>
    <x v="1"/>
    <s v="Storage"/>
    <s v="Tennsco Double-Tier Lockers"/>
    <n v="720.06399999999996"/>
  </r>
  <r>
    <n v="7805"/>
    <s v="CA-2016-102260"/>
    <d v="2016-09-22T00:00:00"/>
    <d v="2016-09-26T00:00:00"/>
    <s v="Standard Class"/>
    <s v="SJ-20125"/>
    <s v="Sanjit Jacobs"/>
    <s v="Home Office"/>
    <s v="United States"/>
    <s v="Franklin"/>
    <x v="18"/>
    <x v="78"/>
    <x v="0"/>
    <s v="OFF-ST-10002289"/>
    <x v="1"/>
    <s v="Storage"/>
    <s v="Safco Wire Cube Shelving System, For Use as 4 or 5 14&quot; Cubes, Black"/>
    <n v="25.423999999999999"/>
  </r>
  <r>
    <n v="7806"/>
    <s v="CA-2016-102260"/>
    <d v="2016-09-22T00:00:00"/>
    <d v="2016-09-26T00:00:00"/>
    <s v="Standard Class"/>
    <s v="SJ-20125"/>
    <s v="Sanjit Jacobs"/>
    <s v="Home Office"/>
    <s v="United States"/>
    <s v="Franklin"/>
    <x v="18"/>
    <x v="78"/>
    <x v="0"/>
    <s v="OFF-AR-10001315"/>
    <x v="1"/>
    <s v="Art"/>
    <s v="Newell 310"/>
    <n v="2.8159999999999998"/>
  </r>
  <r>
    <n v="7807"/>
    <s v="CA-2016-102260"/>
    <d v="2016-09-22T00:00:00"/>
    <d v="2016-09-26T00:00:00"/>
    <s v="Standard Class"/>
    <s v="SJ-20125"/>
    <s v="Sanjit Jacobs"/>
    <s v="Home Office"/>
    <s v="United States"/>
    <s v="Franklin"/>
    <x v="18"/>
    <x v="78"/>
    <x v="0"/>
    <s v="OFF-BI-10000042"/>
    <x v="1"/>
    <s v="Binders"/>
    <s v="Pressboard Data Binder, Crimson, 12&quot; X 8 1/2&quot;"/>
    <n v="3.2040000000000002"/>
  </r>
  <r>
    <n v="7808"/>
    <s v="US-2017-137295"/>
    <d v="2017-01-08T00:00:00"/>
    <d v="2017-01-13T00:00:00"/>
    <s v="Standard Class"/>
    <s v="VS-21820"/>
    <s v="Vivek Sundaresam"/>
    <s v="Consumer"/>
    <s v="United States"/>
    <s v="Raleigh"/>
    <x v="3"/>
    <x v="313"/>
    <x v="0"/>
    <s v="OFF-BI-10004236"/>
    <x v="1"/>
    <s v="Binders"/>
    <s v="XtraLife ClearVue Slant-D Ring Binder, White, 3&quot;"/>
    <n v="30.827999999999999"/>
  </r>
  <r>
    <n v="7809"/>
    <s v="US-2017-137295"/>
    <d v="2017-01-08T00:00:00"/>
    <d v="2017-01-13T00:00:00"/>
    <s v="Standard Class"/>
    <s v="VS-21820"/>
    <s v="Vivek Sundaresam"/>
    <s v="Consumer"/>
    <s v="United States"/>
    <s v="Raleigh"/>
    <x v="3"/>
    <x v="313"/>
    <x v="0"/>
    <s v="OFF-AR-10001955"/>
    <x v="1"/>
    <s v="Art"/>
    <s v="Newell 319"/>
    <n v="47.616"/>
  </r>
  <r>
    <n v="7810"/>
    <s v="US-2017-137295"/>
    <d v="2017-01-08T00:00:00"/>
    <d v="2017-01-13T00:00:00"/>
    <s v="Standard Class"/>
    <s v="VS-21820"/>
    <s v="Vivek Sundaresam"/>
    <s v="Consumer"/>
    <s v="United States"/>
    <s v="Raleigh"/>
    <x v="3"/>
    <x v="313"/>
    <x v="0"/>
    <s v="TEC-PH-10004080"/>
    <x v="2"/>
    <s v="Phones"/>
    <s v="Avaya 5410 Digital phone"/>
    <n v="108.78400000000001"/>
  </r>
  <r>
    <n v="7811"/>
    <s v="CA-2017-134334"/>
    <d v="2017-02-14T00:00:00"/>
    <d v="2017-02-15T00:00:00"/>
    <s v="First Class"/>
    <s v="DK-13090"/>
    <s v="Dave Kipp"/>
    <s v="Consumer"/>
    <s v="United States"/>
    <s v="Clinton"/>
    <x v="39"/>
    <x v="234"/>
    <x v="3"/>
    <s v="OFF-PA-10000791"/>
    <x v="1"/>
    <s v="Paper"/>
    <s v="Wirebound Message Books, Four 2 3/4 x 5 Forms per Page, 200 Sets per Book"/>
    <n v="4.7699999999999996"/>
  </r>
  <r>
    <n v="7812"/>
    <s v="CA-2017-134334"/>
    <d v="2017-02-14T00:00:00"/>
    <d v="2017-02-15T00:00:00"/>
    <s v="First Class"/>
    <s v="DK-13090"/>
    <s v="Dave Kipp"/>
    <s v="Consumer"/>
    <s v="United States"/>
    <s v="Clinton"/>
    <x v="39"/>
    <x v="234"/>
    <x v="3"/>
    <s v="OFF-AR-10001770"/>
    <x v="1"/>
    <s v="Art"/>
    <s v="Economy #2 Pencils"/>
    <n v="7.98"/>
  </r>
  <r>
    <n v="7813"/>
    <s v="CA-2017-134334"/>
    <d v="2017-02-14T00:00:00"/>
    <d v="2017-02-15T00:00:00"/>
    <s v="First Class"/>
    <s v="DK-13090"/>
    <s v="Dave Kipp"/>
    <s v="Consumer"/>
    <s v="United States"/>
    <s v="Clinton"/>
    <x v="39"/>
    <x v="234"/>
    <x v="3"/>
    <s v="FUR-TA-10002356"/>
    <x v="0"/>
    <s v="Tables"/>
    <s v="Bevis Boat-Shaped Conference Table"/>
    <n v="550.43100000000004"/>
  </r>
  <r>
    <n v="7814"/>
    <s v="CA-2017-134334"/>
    <d v="2017-02-14T00:00:00"/>
    <d v="2017-02-15T00:00:00"/>
    <s v="First Class"/>
    <s v="DK-13090"/>
    <s v="Dave Kipp"/>
    <s v="Consumer"/>
    <s v="United States"/>
    <s v="Clinton"/>
    <x v="39"/>
    <x v="234"/>
    <x v="3"/>
    <s v="FUR-FU-10003274"/>
    <x v="0"/>
    <s v="Furnishings"/>
    <s v="Regeneration Desk Collection"/>
    <n v="10.56"/>
  </r>
  <r>
    <n v="7815"/>
    <s v="US-2018-109316"/>
    <d v="2018-06-08T00:00:00"/>
    <d v="2018-06-10T00:00:00"/>
    <s v="First Class"/>
    <s v="MG-17680"/>
    <s v="Maureen Gastineau"/>
    <s v="Home Office"/>
    <s v="United States"/>
    <s v="Los Angeles"/>
    <x v="1"/>
    <x v="13"/>
    <x v="1"/>
    <s v="FUR-BO-10004834"/>
    <x v="0"/>
    <s v="Bookcases"/>
    <s v="Riverside Palais Royal Lawyers Bookcase, Royale Cherry Finish"/>
    <n v="1497.6659999999999"/>
  </r>
  <r>
    <n v="7816"/>
    <s v="US-2018-109316"/>
    <d v="2018-06-08T00:00:00"/>
    <d v="2018-06-10T00:00:00"/>
    <s v="First Class"/>
    <s v="MG-17680"/>
    <s v="Maureen Gastineau"/>
    <s v="Home Office"/>
    <s v="United States"/>
    <s v="Los Angeles"/>
    <x v="1"/>
    <x v="13"/>
    <x v="1"/>
    <s v="TEC-PH-10000307"/>
    <x v="2"/>
    <s v="Phones"/>
    <s v="Shocksock Galaxy S4 Armband"/>
    <n v="17.52"/>
  </r>
  <r>
    <n v="7817"/>
    <s v="CA-2017-138478"/>
    <d v="2017-10-21T00:00:00"/>
    <d v="2017-10-26T00:00:00"/>
    <s v="Second Class"/>
    <s v="DP-13390"/>
    <s v="Dennis Pardue"/>
    <s v="Home Office"/>
    <s v="United States"/>
    <s v="North Las Vegas"/>
    <x v="33"/>
    <x v="282"/>
    <x v="1"/>
    <s v="OFF-AR-10002240"/>
    <x v="1"/>
    <s v="Art"/>
    <s v="Panasonic KP-150 Electric Pencil Sharpener"/>
    <n v="113.22"/>
  </r>
  <r>
    <n v="7818"/>
    <s v="CA-2017-138478"/>
    <d v="2017-10-21T00:00:00"/>
    <d v="2017-10-26T00:00:00"/>
    <s v="Second Class"/>
    <s v="DP-13390"/>
    <s v="Dennis Pardue"/>
    <s v="Home Office"/>
    <s v="United States"/>
    <s v="North Las Vegas"/>
    <x v="33"/>
    <x v="282"/>
    <x v="1"/>
    <s v="OFF-PA-10001801"/>
    <x v="1"/>
    <s v="Paper"/>
    <s v="Xerox 193"/>
    <n v="35.880000000000003"/>
  </r>
  <r>
    <n v="7819"/>
    <s v="CA-2017-138478"/>
    <d v="2017-10-21T00:00:00"/>
    <d v="2017-10-26T00:00:00"/>
    <s v="Second Class"/>
    <s v="DP-13390"/>
    <s v="Dennis Pardue"/>
    <s v="Home Office"/>
    <s v="United States"/>
    <s v="North Las Vegas"/>
    <x v="33"/>
    <x v="282"/>
    <x v="1"/>
    <s v="OFF-BI-10001120"/>
    <x v="1"/>
    <s v="Binders"/>
    <s v="Ibico EPK-21 Electric Binding System"/>
    <n v="4535.9759999999997"/>
  </r>
  <r>
    <n v="7820"/>
    <s v="CA-2018-150469"/>
    <d v="2018-01-26T00:00:00"/>
    <d v="2018-01-30T00:00:00"/>
    <s v="Standard Class"/>
    <s v="CJ-12010"/>
    <s v="Caroline Jumper"/>
    <s v="Consumer"/>
    <s v="United States"/>
    <s v="San Francisco"/>
    <x v="1"/>
    <x v="9"/>
    <x v="1"/>
    <s v="OFF-FA-10000611"/>
    <x v="1"/>
    <s v="Fasteners"/>
    <s v="Binder Clips by OIC"/>
    <n v="11.84"/>
  </r>
  <r>
    <n v="7821"/>
    <s v="CA-2018-152436"/>
    <d v="2018-12-08T00:00:00"/>
    <d v="2018-12-10T00:00:00"/>
    <s v="Second Class"/>
    <s v="CW-11905"/>
    <s v="Carl Weiss"/>
    <s v="Home Office"/>
    <s v="United States"/>
    <s v="Cranston"/>
    <x v="34"/>
    <x v="480"/>
    <x v="3"/>
    <s v="OFF-ST-10000036"/>
    <x v="1"/>
    <s v="Storage"/>
    <s v="Recycled Data-Pak for Archival Bound Computer Printouts, 12-1/2 x 12-1/2 x 16"/>
    <n v="592.74"/>
  </r>
  <r>
    <n v="7822"/>
    <s v="CA-2017-169334"/>
    <d v="2017-10-21T00:00:00"/>
    <d v="2017-10-24T00:00:00"/>
    <s v="Second Class"/>
    <s v="GW-14605"/>
    <s v="Giulietta Weimer"/>
    <s v="Consumer"/>
    <s v="United States"/>
    <s v="Jackson"/>
    <x v="18"/>
    <x v="279"/>
    <x v="0"/>
    <s v="OFF-ST-10004950"/>
    <x v="1"/>
    <s v="Storage"/>
    <s v="Tenex Personal Filing Tote With Secure Closure Lid, Black/Frost"/>
    <n v="111.672"/>
  </r>
  <r>
    <n v="7823"/>
    <s v="US-2015-115413"/>
    <d v="2015-08-26T00:00:00"/>
    <d v="2015-09-01T00:00:00"/>
    <s v="Standard Class"/>
    <s v="PP-18955"/>
    <s v="Paul Prost"/>
    <s v="Home Office"/>
    <s v="United States"/>
    <s v="Newark"/>
    <x v="13"/>
    <x v="284"/>
    <x v="3"/>
    <s v="OFF-AR-10003770"/>
    <x v="1"/>
    <s v="Art"/>
    <s v="Newell 340"/>
    <n v="8.64"/>
  </r>
  <r>
    <n v="7824"/>
    <s v="US-2015-115413"/>
    <d v="2015-08-26T00:00:00"/>
    <d v="2015-09-01T00:00:00"/>
    <s v="Standard Class"/>
    <s v="PP-18955"/>
    <s v="Paul Prost"/>
    <s v="Home Office"/>
    <s v="United States"/>
    <s v="Newark"/>
    <x v="13"/>
    <x v="284"/>
    <x v="3"/>
    <s v="TEC-AC-10002800"/>
    <x v="2"/>
    <s v="Accessories"/>
    <s v="Plantronics Audio 478 Stereo USB Headset"/>
    <n v="149.97"/>
  </r>
  <r>
    <n v="7825"/>
    <s v="CA-2015-125150"/>
    <d v="2015-05-16T00:00:00"/>
    <d v="2015-05-23T00:00:00"/>
    <s v="Standard Class"/>
    <s v="PW-19030"/>
    <s v="Pauline Webber"/>
    <s v="Corporate"/>
    <s v="United States"/>
    <s v="Los Angeles"/>
    <x v="1"/>
    <x v="1"/>
    <x v="1"/>
    <s v="FUR-CH-10002439"/>
    <x v="0"/>
    <s v="Chairs"/>
    <s v="Iceberg Nesting Folding Chair, 19w x 6d x 43h"/>
    <n v="232.88"/>
  </r>
  <r>
    <n v="7826"/>
    <s v="CA-2016-127327"/>
    <d v="2016-02-03T00:00:00"/>
    <d v="2016-02-07T00:00:00"/>
    <s v="Standard Class"/>
    <s v="PW-19030"/>
    <s v="Pauline Webber"/>
    <s v="Corporate"/>
    <s v="United States"/>
    <s v="Rome"/>
    <x v="15"/>
    <x v="497"/>
    <x v="3"/>
    <s v="FUR-CH-10004218"/>
    <x v="0"/>
    <s v="Chairs"/>
    <s v="Global Fabric Manager's Chair, Dark Gray"/>
    <n v="90.882000000000005"/>
  </r>
  <r>
    <n v="7827"/>
    <s v="CA-2018-117114"/>
    <d v="2018-10-31T00:00:00"/>
    <d v="2018-11-05T00:00:00"/>
    <s v="Standard Class"/>
    <s v="CY-12745"/>
    <s v="Craig Yedwab"/>
    <s v="Corporate"/>
    <s v="United States"/>
    <s v="Chicago"/>
    <x v="10"/>
    <x v="26"/>
    <x v="2"/>
    <s v="TEC-PH-10004042"/>
    <x v="2"/>
    <s v="Phones"/>
    <s v="ClearOne Communications CHAT 70 OCÂ Speaker Phone"/>
    <n v="508.76799999999997"/>
  </r>
  <r>
    <n v="7828"/>
    <s v="CA-2018-117114"/>
    <d v="2018-10-31T00:00:00"/>
    <d v="2018-11-05T00:00:00"/>
    <s v="Standard Class"/>
    <s v="CY-12745"/>
    <s v="Craig Yedwab"/>
    <s v="Corporate"/>
    <s v="United States"/>
    <s v="Chicago"/>
    <x v="10"/>
    <x v="26"/>
    <x v="2"/>
    <s v="OFF-EN-10001137"/>
    <x v="1"/>
    <s v="Envelopes"/>
    <s v="#10 Gummed Flap White Envelopes, 100/Box"/>
    <n v="9.9120000000000008"/>
  </r>
  <r>
    <n v="7829"/>
    <s v="CA-2016-137302"/>
    <d v="2016-04-26T00:00:00"/>
    <d v="2016-05-01T00:00:00"/>
    <s v="Standard Class"/>
    <s v="BW-11110"/>
    <s v="Bart Watters"/>
    <s v="Corporate"/>
    <s v="United States"/>
    <s v="San Diego"/>
    <x v="1"/>
    <x v="188"/>
    <x v="1"/>
    <s v="FUR-CH-10002017"/>
    <x v="0"/>
    <s v="Chairs"/>
    <s v="SAFCO Optional Arm Kit for Workspace Cribbage Stacking Chair"/>
    <n v="63.936"/>
  </r>
  <r>
    <n v="7830"/>
    <s v="CA-2016-137302"/>
    <d v="2016-04-26T00:00:00"/>
    <d v="2016-05-01T00:00:00"/>
    <s v="Standard Class"/>
    <s v="BW-11110"/>
    <s v="Bart Watters"/>
    <s v="Corporate"/>
    <s v="United States"/>
    <s v="San Diego"/>
    <x v="1"/>
    <x v="188"/>
    <x v="1"/>
    <s v="OFF-AR-10000588"/>
    <x v="1"/>
    <s v="Art"/>
    <s v="Newell 345"/>
    <n v="59.52"/>
  </r>
  <r>
    <n v="7831"/>
    <s v="CA-2016-137302"/>
    <d v="2016-04-26T00:00:00"/>
    <d v="2016-05-01T00:00:00"/>
    <s v="Standard Class"/>
    <s v="BW-11110"/>
    <s v="Bart Watters"/>
    <s v="Corporate"/>
    <s v="United States"/>
    <s v="San Diego"/>
    <x v="1"/>
    <x v="188"/>
    <x v="1"/>
    <s v="TEC-PH-10003174"/>
    <x v="2"/>
    <s v="Phones"/>
    <s v="RCA ViSYS 25825 Wireless digital phone"/>
    <n v="311.976"/>
  </r>
  <r>
    <n v="7832"/>
    <s v="CA-2016-137302"/>
    <d v="2016-04-26T00:00:00"/>
    <d v="2016-05-01T00:00:00"/>
    <s v="Standard Class"/>
    <s v="BW-11110"/>
    <s v="Bart Watters"/>
    <s v="Corporate"/>
    <s v="United States"/>
    <s v="San Diego"/>
    <x v="1"/>
    <x v="188"/>
    <x v="1"/>
    <s v="OFF-BI-10001524"/>
    <x v="1"/>
    <s v="Binders"/>
    <s v="GBC Premium Transparent Covers with Diagonal Lined Pattern"/>
    <n v="50.351999999999997"/>
  </r>
  <r>
    <n v="7833"/>
    <s v="CA-2017-112382"/>
    <d v="2017-05-09T00:00:00"/>
    <d v="2017-05-13T00:00:00"/>
    <s v="Standard Class"/>
    <s v="MB-18085"/>
    <s v="Mick Brown"/>
    <s v="Consumer"/>
    <s v="United States"/>
    <s v="Houston"/>
    <x v="5"/>
    <x v="66"/>
    <x v="2"/>
    <s v="TEC-PH-10001552"/>
    <x v="2"/>
    <s v="Phones"/>
    <s v="I Need's 3d Hello Kitty Hybrid Silicone Case Cover for HTC One X 4g with 3d Hello Kitty Stylus Pen Green/pink"/>
    <n v="19.135999999999999"/>
  </r>
  <r>
    <n v="7834"/>
    <s v="CA-2016-128958"/>
    <d v="2016-01-24T00:00:00"/>
    <d v="2016-01-28T00:00:00"/>
    <s v="Standard Class"/>
    <s v="CR-12820"/>
    <s v="Cyra Reiten"/>
    <s v="Home Office"/>
    <s v="United States"/>
    <s v="West Palm Beach"/>
    <x v="2"/>
    <x v="581"/>
    <x v="0"/>
    <s v="OFF-AR-10004757"/>
    <x v="1"/>
    <s v="Art"/>
    <s v="Crayola Colored Pencils"/>
    <n v="13.12"/>
  </r>
  <r>
    <n v="7835"/>
    <s v="CA-2016-106257"/>
    <d v="2016-04-13T00:00:00"/>
    <d v="2016-04-17T00:00:00"/>
    <s v="Second Class"/>
    <s v="EB-14110"/>
    <s v="Eugene Barchas"/>
    <s v="Consumer"/>
    <s v="United States"/>
    <s v="Los Angeles"/>
    <x v="1"/>
    <x v="62"/>
    <x v="1"/>
    <s v="FUR-TA-10002530"/>
    <x v="0"/>
    <s v="Tables"/>
    <s v="Iceberg OfficeWorks 42&quot; Round Tables"/>
    <n v="241.56800000000001"/>
  </r>
  <r>
    <n v="7836"/>
    <s v="CA-2016-106257"/>
    <d v="2016-04-13T00:00:00"/>
    <d v="2016-04-17T00:00:00"/>
    <s v="Second Class"/>
    <s v="EB-14110"/>
    <s v="Eugene Barchas"/>
    <s v="Consumer"/>
    <s v="United States"/>
    <s v="Los Angeles"/>
    <x v="1"/>
    <x v="62"/>
    <x v="1"/>
    <s v="TEC-PH-10001494"/>
    <x v="2"/>
    <s v="Phones"/>
    <s v="Polycom CX600 IP Phone VoIP phone"/>
    <n v="479.92"/>
  </r>
  <r>
    <n v="7837"/>
    <s v="CA-2016-149083"/>
    <d v="2016-09-25T00:00:00"/>
    <d v="2016-09-30T00:00:00"/>
    <s v="Standard Class"/>
    <s v="SH-19975"/>
    <s v="Sally Hughsby"/>
    <s v="Corporate"/>
    <s v="United States"/>
    <s v="Seattle"/>
    <x v="4"/>
    <x v="5"/>
    <x v="1"/>
    <s v="FUR-CH-10004289"/>
    <x v="0"/>
    <s v="Chairs"/>
    <s v="Global Super Steno Chair"/>
    <n v="307.13600000000002"/>
  </r>
  <r>
    <n v="7838"/>
    <s v="CA-2016-149083"/>
    <d v="2016-09-25T00:00:00"/>
    <d v="2016-09-30T00:00:00"/>
    <s v="Standard Class"/>
    <s v="SH-19975"/>
    <s v="Sally Hughsby"/>
    <s v="Corporate"/>
    <s v="United States"/>
    <s v="Seattle"/>
    <x v="4"/>
    <x v="5"/>
    <x v="1"/>
    <s v="OFF-LA-10002945"/>
    <x v="1"/>
    <s v="Labels"/>
    <s v="Permanent Self-Adhesive File Folder Labels for Typewriters, 1 1/8 x 3 1/2, White"/>
    <n v="12.6"/>
  </r>
  <r>
    <n v="7839"/>
    <s v="CA-2016-149083"/>
    <d v="2016-09-25T00:00:00"/>
    <d v="2016-09-30T00:00:00"/>
    <s v="Standard Class"/>
    <s v="SH-19975"/>
    <s v="Sally Hughsby"/>
    <s v="Corporate"/>
    <s v="United States"/>
    <s v="Seattle"/>
    <x v="4"/>
    <x v="5"/>
    <x v="1"/>
    <s v="TEC-AC-10002567"/>
    <x v="2"/>
    <s v="Accessories"/>
    <s v="Logitech G602 Wireless Gaming Mouse"/>
    <n v="159.97999999999999"/>
  </r>
  <r>
    <n v="7840"/>
    <s v="US-2015-137869"/>
    <d v="2015-03-28T00:00:00"/>
    <d v="2015-04-02T00:00:00"/>
    <s v="Standard Class"/>
    <s v="CV-12295"/>
    <s v="Christina VanderZanden"/>
    <s v="Consumer"/>
    <s v="United States"/>
    <s v="Des Moines"/>
    <x v="23"/>
    <x v="193"/>
    <x v="2"/>
    <s v="OFF-EN-10001509"/>
    <x v="1"/>
    <s v="Envelopes"/>
    <s v="Poly String Tie Envelopes"/>
    <n v="6.12"/>
  </r>
  <r>
    <n v="7841"/>
    <s v="US-2015-137869"/>
    <d v="2015-03-28T00:00:00"/>
    <d v="2015-04-02T00:00:00"/>
    <s v="Standard Class"/>
    <s v="CV-12295"/>
    <s v="Christina VanderZanden"/>
    <s v="Consumer"/>
    <s v="United States"/>
    <s v="Des Moines"/>
    <x v="23"/>
    <x v="193"/>
    <x v="2"/>
    <s v="FUR-TA-10003954"/>
    <x v="0"/>
    <s v="Tables"/>
    <s v="Hon 94000 Series Round Tables"/>
    <n v="1184.72"/>
  </r>
  <r>
    <n v="7842"/>
    <s v="CA-2017-116603"/>
    <d v="2017-07-17T00:00:00"/>
    <d v="2017-07-22T00:00:00"/>
    <s v="Standard Class"/>
    <s v="AT-10735"/>
    <s v="Annie Thurman"/>
    <s v="Consumer"/>
    <s v="United States"/>
    <s v="New York City"/>
    <x v="15"/>
    <x v="23"/>
    <x v="3"/>
    <s v="OFF-AP-10002892"/>
    <x v="1"/>
    <s v="Appliances"/>
    <s v="Belkin F5C206VTEL 6 Outlet Surge"/>
    <n v="45.96"/>
  </r>
  <r>
    <n v="7843"/>
    <s v="CA-2015-158470"/>
    <d v="2015-04-19T00:00:00"/>
    <d v="2015-04-23T00:00:00"/>
    <s v="Second Class"/>
    <s v="AG-10390"/>
    <s v="Allen Goldenen"/>
    <s v="Consumer"/>
    <s v="United States"/>
    <s v="Arlington"/>
    <x v="17"/>
    <x v="101"/>
    <x v="0"/>
    <s v="OFF-BI-10003638"/>
    <x v="1"/>
    <s v="Binders"/>
    <s v="GBC Durable Plastic Covers"/>
    <n v="58.05"/>
  </r>
  <r>
    <n v="7844"/>
    <s v="CA-2015-158470"/>
    <d v="2015-04-19T00:00:00"/>
    <d v="2015-04-23T00:00:00"/>
    <s v="Second Class"/>
    <s v="AG-10390"/>
    <s v="Allen Goldenen"/>
    <s v="Consumer"/>
    <s v="United States"/>
    <s v="Arlington"/>
    <x v="17"/>
    <x v="101"/>
    <x v="0"/>
    <s v="OFF-PA-10001569"/>
    <x v="1"/>
    <s v="Paper"/>
    <s v="Xerox 232"/>
    <n v="71.28"/>
  </r>
  <r>
    <n v="7845"/>
    <s v="US-2018-123834"/>
    <d v="2018-07-21T00:00:00"/>
    <d v="2018-07-25T00:00:00"/>
    <s v="Standard Class"/>
    <s v="GM-14500"/>
    <s v="Gene McClure"/>
    <s v="Consumer"/>
    <s v="United States"/>
    <s v="Pharr"/>
    <x v="5"/>
    <x v="424"/>
    <x v="2"/>
    <s v="FUR-TA-10001676"/>
    <x v="0"/>
    <s v="Tables"/>
    <s v="Hon 61000 Series Interactive Training Tables"/>
    <n v="124.404"/>
  </r>
  <r>
    <n v="7846"/>
    <s v="CA-2016-125976"/>
    <d v="2016-09-27T00:00:00"/>
    <d v="2016-10-02T00:00:00"/>
    <s v="Standard Class"/>
    <s v="JK-15205"/>
    <s v="Jamie Kunitz"/>
    <s v="Consumer"/>
    <s v="United States"/>
    <s v="Arlington"/>
    <x v="17"/>
    <x v="101"/>
    <x v="0"/>
    <s v="OFF-PA-10001125"/>
    <x v="1"/>
    <s v="Paper"/>
    <s v="Xerox 1988"/>
    <n v="154.9"/>
  </r>
  <r>
    <n v="7847"/>
    <s v="CA-2016-125976"/>
    <d v="2016-09-27T00:00:00"/>
    <d v="2016-10-02T00:00:00"/>
    <s v="Standard Class"/>
    <s v="JK-15205"/>
    <s v="Jamie Kunitz"/>
    <s v="Consumer"/>
    <s v="United States"/>
    <s v="Arlington"/>
    <x v="17"/>
    <x v="101"/>
    <x v="0"/>
    <s v="TEC-PH-10002496"/>
    <x v="2"/>
    <s v="Phones"/>
    <s v="Cisco SPA301"/>
    <n v="1871.88"/>
  </r>
  <r>
    <n v="7848"/>
    <s v="CA-2017-128706"/>
    <d v="2017-02-27T00:00:00"/>
    <d v="2017-03-02T00:00:00"/>
    <s v="Standard Class"/>
    <s v="DW-13540"/>
    <s v="Don Weiss"/>
    <s v="Consumer"/>
    <s v="United States"/>
    <s v="Houston"/>
    <x v="5"/>
    <x v="32"/>
    <x v="2"/>
    <s v="FUR-FU-10004053"/>
    <x v="0"/>
    <s v="Furnishings"/>
    <s v="DAX Two-Tone Silver Metal Document Frame"/>
    <n v="16.192"/>
  </r>
  <r>
    <n v="7849"/>
    <s v="CA-2017-104311"/>
    <d v="2017-05-02T00:00:00"/>
    <d v="2017-05-06T00:00:00"/>
    <s v="Standard Class"/>
    <s v="AS-10090"/>
    <s v="Adam Shillingsburg"/>
    <s v="Consumer"/>
    <s v="United States"/>
    <s v="Irving"/>
    <x v="5"/>
    <x v="273"/>
    <x v="2"/>
    <s v="OFF-ST-10000321"/>
    <x v="1"/>
    <s v="Storage"/>
    <s v="Akro Stacking Bins"/>
    <n v="18.936"/>
  </r>
  <r>
    <n v="7850"/>
    <s v="CA-2017-104311"/>
    <d v="2017-05-02T00:00:00"/>
    <d v="2017-05-06T00:00:00"/>
    <s v="Standard Class"/>
    <s v="AS-10090"/>
    <s v="Adam Shillingsburg"/>
    <s v="Consumer"/>
    <s v="United States"/>
    <s v="Irving"/>
    <x v="5"/>
    <x v="273"/>
    <x v="2"/>
    <s v="OFF-ST-10002957"/>
    <x v="1"/>
    <s v="Storage"/>
    <s v="Sterilite Show Offs Storage Containers"/>
    <n v="12.672000000000001"/>
  </r>
  <r>
    <n v="7851"/>
    <s v="CA-2017-104311"/>
    <d v="2017-05-02T00:00:00"/>
    <d v="2017-05-06T00:00:00"/>
    <s v="Standard Class"/>
    <s v="AS-10090"/>
    <s v="Adam Shillingsburg"/>
    <s v="Consumer"/>
    <s v="United States"/>
    <s v="Irving"/>
    <x v="5"/>
    <x v="273"/>
    <x v="2"/>
    <s v="OFF-LA-10000973"/>
    <x v="1"/>
    <s v="Labels"/>
    <s v="Avery 502"/>
    <n v="5.04"/>
  </r>
  <r>
    <n v="7852"/>
    <s v="CA-2015-169649"/>
    <d v="2015-12-09T00:00:00"/>
    <d v="2015-12-15T00:00:00"/>
    <s v="Standard Class"/>
    <s v="TS-21205"/>
    <s v="Thomas Seio"/>
    <s v="Corporate"/>
    <s v="United States"/>
    <s v="Chicago"/>
    <x v="10"/>
    <x v="155"/>
    <x v="2"/>
    <s v="OFF-PA-10000143"/>
    <x v="1"/>
    <s v="Paper"/>
    <s v="Astroparche Fine Business Paper"/>
    <n v="8.4480000000000004"/>
  </r>
  <r>
    <n v="7853"/>
    <s v="CA-2015-169649"/>
    <d v="2015-12-09T00:00:00"/>
    <d v="2015-12-15T00:00:00"/>
    <s v="Standard Class"/>
    <s v="TS-21205"/>
    <s v="Thomas Seio"/>
    <s v="Corporate"/>
    <s v="United States"/>
    <s v="Chicago"/>
    <x v="10"/>
    <x v="155"/>
    <x v="2"/>
    <s v="OFF-AP-10003287"/>
    <x v="1"/>
    <s v="Appliances"/>
    <s v="Tripp Lite TLP810NET Broadband Surge for Modem/Fax"/>
    <n v="20.388000000000002"/>
  </r>
  <r>
    <n v="7854"/>
    <s v="CA-2016-144890"/>
    <d v="2016-12-25T00:00:00"/>
    <d v="2016-12-29T00:00:00"/>
    <s v="Standard Class"/>
    <s v="SM-20320"/>
    <s v="Sean Miller"/>
    <s v="Home Office"/>
    <s v="United States"/>
    <s v="Los Angeles"/>
    <x v="1"/>
    <x v="13"/>
    <x v="1"/>
    <s v="OFF-PA-10001526"/>
    <x v="1"/>
    <s v="Paper"/>
    <s v="Xerox 1949"/>
    <n v="9.9600000000000009"/>
  </r>
  <r>
    <n v="7855"/>
    <s v="CA-2018-135587"/>
    <d v="2018-12-07T00:00:00"/>
    <d v="2018-12-12T00:00:00"/>
    <s v="Standard Class"/>
    <s v="BH-11710"/>
    <s v="Brosina Hoffman"/>
    <s v="Consumer"/>
    <s v="United States"/>
    <s v="Hattiesburg"/>
    <x v="35"/>
    <x v="500"/>
    <x v="0"/>
    <s v="OFF-AP-10004540"/>
    <x v="1"/>
    <s v="Appliances"/>
    <s v="Eureka The Boss Lite 10-Amp Upright Vacuum, Blue"/>
    <n v="320.64"/>
  </r>
  <r>
    <n v="7856"/>
    <s v="CA-2018-135587"/>
    <d v="2018-12-07T00:00:00"/>
    <d v="2018-12-12T00:00:00"/>
    <s v="Standard Class"/>
    <s v="BH-11710"/>
    <s v="Brosina Hoffman"/>
    <s v="Consumer"/>
    <s v="United States"/>
    <s v="Hattiesburg"/>
    <x v="35"/>
    <x v="500"/>
    <x v="0"/>
    <s v="TEC-AC-10001266"/>
    <x v="2"/>
    <s v="Accessories"/>
    <s v="Memorex Micro Travel Drive 8 GB"/>
    <n v="52"/>
  </r>
  <r>
    <n v="7857"/>
    <s v="CA-2015-103429"/>
    <d v="2015-05-30T00:00:00"/>
    <d v="2015-06-01T00:00:00"/>
    <s v="First Class"/>
    <s v="LW-16825"/>
    <s v="Laurel Workman"/>
    <s v="Corporate"/>
    <s v="United States"/>
    <s v="New York City"/>
    <x v="15"/>
    <x v="23"/>
    <x v="3"/>
    <s v="OFF-BI-10004233"/>
    <x v="1"/>
    <s v="Binders"/>
    <s v="GBC Pre-Punched Binding Paper, Plastic, White, 8-1/2&quot; x 11&quot;"/>
    <n v="25.584"/>
  </r>
  <r>
    <n v="7858"/>
    <s v="CA-2015-103429"/>
    <d v="2015-05-30T00:00:00"/>
    <d v="2015-06-01T00:00:00"/>
    <s v="First Class"/>
    <s v="LW-16825"/>
    <s v="Laurel Workman"/>
    <s v="Corporate"/>
    <s v="United States"/>
    <s v="New York City"/>
    <x v="15"/>
    <x v="23"/>
    <x v="3"/>
    <s v="TEC-PH-10003505"/>
    <x v="2"/>
    <s v="Phones"/>
    <s v="Geemarc AmpliPOWER60"/>
    <n v="464"/>
  </r>
  <r>
    <n v="7859"/>
    <s v="CA-2015-103429"/>
    <d v="2015-05-30T00:00:00"/>
    <d v="2015-06-01T00:00:00"/>
    <s v="First Class"/>
    <s v="LW-16825"/>
    <s v="Laurel Workman"/>
    <s v="Corporate"/>
    <s v="United States"/>
    <s v="New York City"/>
    <x v="15"/>
    <x v="23"/>
    <x v="3"/>
    <s v="OFF-AP-10001005"/>
    <x v="1"/>
    <s v="Appliances"/>
    <s v="Honeywell Quietcare HEPA Air Cleaner"/>
    <n v="235.95"/>
  </r>
  <r>
    <n v="7860"/>
    <s v="CA-2015-103429"/>
    <d v="2015-05-30T00:00:00"/>
    <d v="2015-06-01T00:00:00"/>
    <s v="First Class"/>
    <s v="LW-16825"/>
    <s v="Laurel Workman"/>
    <s v="Corporate"/>
    <s v="United States"/>
    <s v="New York City"/>
    <x v="15"/>
    <x v="23"/>
    <x v="3"/>
    <s v="OFF-PA-10001712"/>
    <x v="1"/>
    <s v="Paper"/>
    <s v="Xerox 1948"/>
    <n v="39.96"/>
  </r>
  <r>
    <n v="7861"/>
    <s v="CA-2018-152261"/>
    <d v="2018-03-02T00:00:00"/>
    <d v="2018-03-06T00:00:00"/>
    <s v="Standard Class"/>
    <s v="JA-15970"/>
    <s v="Joseph Airdo"/>
    <s v="Consumer"/>
    <s v="United States"/>
    <s v="Cuyahoga Falls"/>
    <x v="24"/>
    <x v="242"/>
    <x v="3"/>
    <s v="OFF-BI-10002353"/>
    <x v="1"/>
    <s v="Binders"/>
    <s v="GBC VeloBind Cover Sets"/>
    <n v="18.527999999999999"/>
  </r>
  <r>
    <n v="7862"/>
    <s v="CA-2016-142993"/>
    <d v="2016-10-12T00:00:00"/>
    <d v="2016-10-17T00:00:00"/>
    <s v="Standard Class"/>
    <s v="KA-16525"/>
    <s v="Kelly Andreada"/>
    <s v="Consumer"/>
    <s v="United States"/>
    <s v="Seattle"/>
    <x v="4"/>
    <x v="5"/>
    <x v="1"/>
    <s v="TEC-AC-10003038"/>
    <x v="2"/>
    <s v="Accessories"/>
    <s v="Kingston Digital DataTraveler 16GB USB 2.0"/>
    <n v="17.899999999999999"/>
  </r>
  <r>
    <n v="7863"/>
    <s v="CA-2016-142993"/>
    <d v="2016-10-12T00:00:00"/>
    <d v="2016-10-17T00:00:00"/>
    <s v="Standard Class"/>
    <s v="KA-16525"/>
    <s v="Kelly Andreada"/>
    <s v="Consumer"/>
    <s v="United States"/>
    <s v="Seattle"/>
    <x v="4"/>
    <x v="5"/>
    <x v="1"/>
    <s v="OFF-ST-10000934"/>
    <x v="1"/>
    <s v="Storage"/>
    <s v="Contico 72&quot;H Heavy-Duty Storage System"/>
    <n v="81.96"/>
  </r>
  <r>
    <n v="7864"/>
    <s v="CA-2016-143364"/>
    <d v="2016-07-14T00:00:00"/>
    <d v="2016-07-19T00:00:00"/>
    <s v="Second Class"/>
    <s v="TG-21310"/>
    <s v="Toby Gnade"/>
    <s v="Consumer"/>
    <s v="United States"/>
    <s v="Mesa"/>
    <x v="16"/>
    <x v="154"/>
    <x v="1"/>
    <s v="OFF-ST-10002743"/>
    <x v="1"/>
    <s v="Storage"/>
    <s v="SAFCO Boltless Steel Shelving"/>
    <n v="272.73599999999999"/>
  </r>
  <r>
    <n v="7865"/>
    <s v="CA-2016-143364"/>
    <d v="2016-07-14T00:00:00"/>
    <d v="2016-07-19T00:00:00"/>
    <s v="Second Class"/>
    <s v="TG-21310"/>
    <s v="Toby Gnade"/>
    <s v="Consumer"/>
    <s v="United States"/>
    <s v="Mesa"/>
    <x v="16"/>
    <x v="154"/>
    <x v="1"/>
    <s v="OFF-PA-10001846"/>
    <x v="1"/>
    <s v="Paper"/>
    <s v="Xerox 1899"/>
    <n v="18.495999999999999"/>
  </r>
  <r>
    <n v="7866"/>
    <s v="CA-2016-143364"/>
    <d v="2016-07-14T00:00:00"/>
    <d v="2016-07-19T00:00:00"/>
    <s v="Second Class"/>
    <s v="TG-21310"/>
    <s v="Toby Gnade"/>
    <s v="Consumer"/>
    <s v="United States"/>
    <s v="Mesa"/>
    <x v="16"/>
    <x v="154"/>
    <x v="1"/>
    <s v="FUR-CH-10004287"/>
    <x v="0"/>
    <s v="Chairs"/>
    <s v="SAFCO Arco Folding Chair"/>
    <n v="441.92"/>
  </r>
  <r>
    <n v="7867"/>
    <s v="CA-2016-143364"/>
    <d v="2016-07-14T00:00:00"/>
    <d v="2016-07-19T00:00:00"/>
    <s v="Second Class"/>
    <s v="TG-21310"/>
    <s v="Toby Gnade"/>
    <s v="Consumer"/>
    <s v="United States"/>
    <s v="Mesa"/>
    <x v="16"/>
    <x v="154"/>
    <x v="1"/>
    <s v="FUR-BO-10001608"/>
    <x v="0"/>
    <s v="Bookcases"/>
    <s v="Hon Metal Bookcases, Black"/>
    <n v="127.764"/>
  </r>
  <r>
    <n v="7868"/>
    <s v="CA-2015-100972"/>
    <d v="2015-11-19T00:00:00"/>
    <d v="2015-11-24T00:00:00"/>
    <s v="Second Class"/>
    <s v="DB-13360"/>
    <s v="Dennis Bolton"/>
    <s v="Home Office"/>
    <s v="United States"/>
    <s v="Salt Lake City"/>
    <x v="7"/>
    <x v="362"/>
    <x v="1"/>
    <s v="OFF-PA-10000357"/>
    <x v="1"/>
    <s v="Paper"/>
    <s v="Xerox 1888"/>
    <n v="166.44"/>
  </r>
  <r>
    <n v="7869"/>
    <s v="CA-2017-136994"/>
    <d v="2017-05-27T00:00:00"/>
    <d v="2017-06-02T00:00:00"/>
    <s v="Standard Class"/>
    <s v="LS-17245"/>
    <s v="Lynn Smith"/>
    <s v="Consumer"/>
    <s v="United States"/>
    <s v="Los Angeles"/>
    <x v="1"/>
    <x v="62"/>
    <x v="1"/>
    <s v="OFF-PA-10000575"/>
    <x v="1"/>
    <s v="Paper"/>
    <s v="Wirebound Message Books, Four 2 3/4 x 5 White Forms per Page"/>
    <n v="13.38"/>
  </r>
  <r>
    <n v="7870"/>
    <s v="US-2018-166233"/>
    <d v="2018-07-03T00:00:00"/>
    <d v="2018-07-09T00:00:00"/>
    <s v="Standard Class"/>
    <s v="MO-17950"/>
    <s v="Michael Oakman"/>
    <s v="Consumer"/>
    <s v="United States"/>
    <s v="Jacksonville"/>
    <x v="3"/>
    <x v="222"/>
    <x v="0"/>
    <s v="TEC-AC-10002167"/>
    <x v="2"/>
    <s v="Accessories"/>
    <s v="ImationÂ 8gb Micro Traveldrive Usb 2.0Â Flash Drive"/>
    <n v="24"/>
  </r>
  <r>
    <n v="7871"/>
    <s v="CA-2018-122112"/>
    <d v="2018-09-25T00:00:00"/>
    <d v="2018-09-29T00:00:00"/>
    <s v="Standard Class"/>
    <s v="CA-11965"/>
    <s v="Carol Adams"/>
    <s v="Corporate"/>
    <s v="United States"/>
    <s v="Lakewood"/>
    <x v="24"/>
    <x v="345"/>
    <x v="3"/>
    <s v="OFF-EN-10004459"/>
    <x v="1"/>
    <s v="Envelopes"/>
    <s v="Security-Tint Envelopes"/>
    <n v="24.448"/>
  </r>
  <r>
    <n v="7872"/>
    <s v="CA-2017-101672"/>
    <d v="2017-10-03T00:00:00"/>
    <d v="2017-10-07T00:00:00"/>
    <s v="Standard Class"/>
    <s v="DB-12910"/>
    <s v="Daniel Byrd"/>
    <s v="Home Office"/>
    <s v="United States"/>
    <s v="Lake Forest"/>
    <x v="1"/>
    <x v="546"/>
    <x v="1"/>
    <s v="OFF-LA-10002271"/>
    <x v="1"/>
    <s v="Labels"/>
    <s v="Smead Alpha-Z Color-Coded Second Alphabetical Labels and Starter Set"/>
    <n v="6.16"/>
  </r>
  <r>
    <n v="7873"/>
    <s v="CA-2017-101672"/>
    <d v="2017-10-03T00:00:00"/>
    <d v="2017-10-07T00:00:00"/>
    <s v="Standard Class"/>
    <s v="DB-12910"/>
    <s v="Daniel Byrd"/>
    <s v="Home Office"/>
    <s v="United States"/>
    <s v="Lake Forest"/>
    <x v="1"/>
    <x v="546"/>
    <x v="1"/>
    <s v="FUR-CH-10004063"/>
    <x v="0"/>
    <s v="Chairs"/>
    <s v="Global Deluxe High-Back Manager's Chair"/>
    <n v="915.13599999999997"/>
  </r>
  <r>
    <n v="7874"/>
    <s v="CA-2017-101672"/>
    <d v="2017-10-03T00:00:00"/>
    <d v="2017-10-07T00:00:00"/>
    <s v="Standard Class"/>
    <s v="DB-12910"/>
    <s v="Daniel Byrd"/>
    <s v="Home Office"/>
    <s v="United States"/>
    <s v="Lake Forest"/>
    <x v="1"/>
    <x v="546"/>
    <x v="1"/>
    <s v="OFF-PA-10004610"/>
    <x v="1"/>
    <s v="Paper"/>
    <s v="Xerox 1900"/>
    <n v="8.56"/>
  </r>
  <r>
    <n v="7875"/>
    <s v="CA-2017-101672"/>
    <d v="2017-10-03T00:00:00"/>
    <d v="2017-10-07T00:00:00"/>
    <s v="Standard Class"/>
    <s v="DB-12910"/>
    <s v="Daniel Byrd"/>
    <s v="Home Office"/>
    <s v="United States"/>
    <s v="Lake Forest"/>
    <x v="1"/>
    <x v="546"/>
    <x v="1"/>
    <s v="OFF-PA-10001878"/>
    <x v="1"/>
    <s v="Paper"/>
    <s v="Xerox 1891"/>
    <n v="97.82"/>
  </r>
  <r>
    <n v="7876"/>
    <s v="CA-2018-168403"/>
    <d v="2018-09-09T00:00:00"/>
    <d v="2018-09-15T00:00:00"/>
    <s v="Standard Class"/>
    <s v="DK-12835"/>
    <s v="Damala Kotsonis"/>
    <s v="Corporate"/>
    <s v="United States"/>
    <s v="Portland"/>
    <x v="21"/>
    <x v="40"/>
    <x v="1"/>
    <s v="OFF-PA-10002036"/>
    <x v="1"/>
    <s v="Paper"/>
    <s v="Xerox 1930"/>
    <n v="31.103999999999999"/>
  </r>
  <r>
    <n v="7877"/>
    <s v="CA-2018-168403"/>
    <d v="2018-09-09T00:00:00"/>
    <d v="2018-09-15T00:00:00"/>
    <s v="Standard Class"/>
    <s v="DK-12835"/>
    <s v="Damala Kotsonis"/>
    <s v="Corporate"/>
    <s v="United States"/>
    <s v="Portland"/>
    <x v="21"/>
    <x v="40"/>
    <x v="1"/>
    <s v="OFF-AP-10003278"/>
    <x v="1"/>
    <s v="Appliances"/>
    <s v="Belkin 7-Outlet SurgeMaster Home Series"/>
    <n v="11.176"/>
  </r>
  <r>
    <n v="7878"/>
    <s v="CA-2016-148705"/>
    <d v="2016-03-12T00:00:00"/>
    <d v="2016-03-18T00:00:00"/>
    <s v="Standard Class"/>
    <s v="EB-14170"/>
    <s v="Evan Bailliet"/>
    <s v="Consumer"/>
    <s v="United States"/>
    <s v="Charlotte"/>
    <x v="3"/>
    <x v="43"/>
    <x v="0"/>
    <s v="OFF-LA-10001641"/>
    <x v="1"/>
    <s v="Labels"/>
    <s v="Avery 518"/>
    <n v="5.04"/>
  </r>
  <r>
    <n v="7879"/>
    <s v="CA-2017-160241"/>
    <d v="2017-11-29T00:00:00"/>
    <d v="2017-12-04T00:00:00"/>
    <s v="Second Class"/>
    <s v="DR-12940"/>
    <s v="Daniel Raglin"/>
    <s v="Home Office"/>
    <s v="United States"/>
    <s v="Aurora"/>
    <x v="10"/>
    <x v="173"/>
    <x v="2"/>
    <s v="FUR-FU-10003806"/>
    <x v="0"/>
    <s v="Furnishings"/>
    <s v="Tenex Chairmat w/ Average Lip, 45&quot; x 53&quot;"/>
    <n v="242.17599999999999"/>
  </r>
  <r>
    <n v="7880"/>
    <s v="CA-2017-155747"/>
    <d v="2017-06-14T00:00:00"/>
    <d v="2017-06-21T00:00:00"/>
    <s v="Standard Class"/>
    <s v="JS-15685"/>
    <s v="Jim Sink"/>
    <s v="Corporate"/>
    <s v="United States"/>
    <s v="Philadelphia"/>
    <x v="9"/>
    <x v="11"/>
    <x v="3"/>
    <s v="FUR-TA-10003392"/>
    <x v="0"/>
    <s v="Tables"/>
    <s v="Global Adaptabilities Conference Tables"/>
    <n v="337.17599999999999"/>
  </r>
  <r>
    <n v="7881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OFF-AR-10003856"/>
    <x v="1"/>
    <s v="Art"/>
    <s v="Newell 344"/>
    <n v="13.343999999999999"/>
  </r>
  <r>
    <n v="7882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TEC-AC-10002006"/>
    <x v="2"/>
    <s v="Accessories"/>
    <s v="Memorex Micro Travel Drive 16 GB"/>
    <n v="76.751999999999995"/>
  </r>
  <r>
    <n v="7883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TEC-AC-10002006"/>
    <x v="2"/>
    <s v="Accessories"/>
    <s v="Memorex Micro Travel Drive 16 GB"/>
    <n v="102.336"/>
  </r>
  <r>
    <n v="7884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OFF-PA-10002246"/>
    <x v="1"/>
    <s v="Paper"/>
    <s v="Wirebound Four 2-3/4 x 5 Forms per Page, 400 Sets per Book"/>
    <n v="10.32"/>
  </r>
  <r>
    <n v="7885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OFF-SU-10004782"/>
    <x v="1"/>
    <s v="Supplies"/>
    <s v="Elite 5&quot; Scissors"/>
    <n v="47.32"/>
  </r>
  <r>
    <n v="7886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FUR-FU-10004351"/>
    <x v="0"/>
    <s v="Furnishings"/>
    <s v="Staple-based wall hangings"/>
    <n v="23.376000000000001"/>
  </r>
  <r>
    <n v="7887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FUR-FU-10004270"/>
    <x v="0"/>
    <s v="Furnishings"/>
    <s v="Eldon Image Series Desk Accessories, Burgundy"/>
    <n v="16.72"/>
  </r>
  <r>
    <n v="7888"/>
    <s v="CA-2018-118017"/>
    <d v="2018-12-03T00:00:00"/>
    <d v="2018-12-06T00:00:00"/>
    <s v="Second Class"/>
    <s v="LC-16870"/>
    <s v="Lena Cacioppo"/>
    <s v="Consumer"/>
    <s v="United States"/>
    <s v="Thornton"/>
    <x v="22"/>
    <x v="460"/>
    <x v="1"/>
    <s v="FUR-FU-10004053"/>
    <x v="0"/>
    <s v="Furnishings"/>
    <s v="DAX Two-Tone Silver Metal Document Frame"/>
    <n v="16.192"/>
  </r>
  <r>
    <n v="7889"/>
    <s v="CA-2017-113117"/>
    <d v="2017-08-16T00:00:00"/>
    <d v="2017-08-22T00:00:00"/>
    <s v="Standard Class"/>
    <s v="JP-15520"/>
    <s v="Jeremy Pistek"/>
    <s v="Consumer"/>
    <s v="United States"/>
    <s v="Davis"/>
    <x v="1"/>
    <x v="593"/>
    <x v="1"/>
    <s v="OFF-PA-10000019"/>
    <x v="1"/>
    <s v="Paper"/>
    <s v="Xerox 1931"/>
    <n v="32.4"/>
  </r>
  <r>
    <n v="7890"/>
    <s v="CA-2017-148684"/>
    <d v="2017-12-25T00:00:00"/>
    <d v="2017-12-29T00:00:00"/>
    <s v="Standard Class"/>
    <s v="TS-21655"/>
    <s v="Trudy Schmidt"/>
    <s v="Consumer"/>
    <s v="United States"/>
    <s v="Fayetteville"/>
    <x v="36"/>
    <x v="145"/>
    <x v="0"/>
    <s v="OFF-AR-10003811"/>
    <x v="1"/>
    <s v="Art"/>
    <s v="Newell 327"/>
    <n v="19.89"/>
  </r>
  <r>
    <n v="7891"/>
    <s v="CA-2017-148684"/>
    <d v="2017-12-25T00:00:00"/>
    <d v="2017-12-29T00:00:00"/>
    <s v="Standard Class"/>
    <s v="TS-21655"/>
    <s v="Trudy Schmidt"/>
    <s v="Consumer"/>
    <s v="United States"/>
    <s v="Fayetteville"/>
    <x v="36"/>
    <x v="145"/>
    <x v="0"/>
    <s v="TEC-AC-10001838"/>
    <x v="2"/>
    <s v="Accessories"/>
    <s v="Razer Tiamat Over Ear 7.1 Surround Sound PC Gaming Headset"/>
    <n v="399.98"/>
  </r>
  <r>
    <n v="7892"/>
    <s v="CA-2017-148684"/>
    <d v="2017-12-25T00:00:00"/>
    <d v="2017-12-29T00:00:00"/>
    <s v="Standard Class"/>
    <s v="TS-21655"/>
    <s v="Trudy Schmidt"/>
    <s v="Consumer"/>
    <s v="United States"/>
    <s v="Fayetteville"/>
    <x v="36"/>
    <x v="145"/>
    <x v="0"/>
    <s v="FUR-FU-10003553"/>
    <x v="0"/>
    <s v="Furnishings"/>
    <s v="Howard Miller 13-1/2&quot; Diameter Rosebrook Wall Clock"/>
    <n v="343.85"/>
  </r>
  <r>
    <n v="7893"/>
    <s v="CA-2017-148684"/>
    <d v="2017-12-25T00:00:00"/>
    <d v="2017-12-29T00:00:00"/>
    <s v="Standard Class"/>
    <s v="TS-21655"/>
    <s v="Trudy Schmidt"/>
    <s v="Consumer"/>
    <s v="United States"/>
    <s v="Fayetteville"/>
    <x v="36"/>
    <x v="145"/>
    <x v="0"/>
    <s v="OFF-PA-10003302"/>
    <x v="1"/>
    <s v="Paper"/>
    <s v="Xerox 1906"/>
    <n v="106.32"/>
  </r>
  <r>
    <n v="7894"/>
    <s v="CA-2018-125367"/>
    <d v="2018-07-23T00:00:00"/>
    <d v="2018-07-30T00:00:00"/>
    <s v="Standard Class"/>
    <s v="NM-18445"/>
    <s v="Nathan Mautz"/>
    <s v="Home Office"/>
    <s v="United States"/>
    <s v="New York City"/>
    <x v="15"/>
    <x v="164"/>
    <x v="3"/>
    <s v="OFF-BI-10002412"/>
    <x v="1"/>
    <s v="Binders"/>
    <s v="Wilson Jones â€œSnapâ€ Scratch Pad Binder Tool for Ring Binders"/>
    <n v="13.92"/>
  </r>
  <r>
    <n v="7895"/>
    <s v="CA-2018-124744"/>
    <d v="2018-06-21T00:00:00"/>
    <d v="2018-06-25T00:00:00"/>
    <s v="Standard Class"/>
    <s v="EH-14125"/>
    <s v="Eugene Hildebrand"/>
    <s v="Home Office"/>
    <s v="United States"/>
    <s v="Wheeling"/>
    <x v="48"/>
    <x v="594"/>
    <x v="3"/>
    <s v="OFF-BI-10002852"/>
    <x v="1"/>
    <s v="Binders"/>
    <s v="Ibico Standard Transparent Covers"/>
    <n v="82.4"/>
  </r>
  <r>
    <n v="7896"/>
    <s v="CA-2018-124744"/>
    <d v="2018-06-21T00:00:00"/>
    <d v="2018-06-25T00:00:00"/>
    <s v="Standard Class"/>
    <s v="EH-14125"/>
    <s v="Eugene Hildebrand"/>
    <s v="Home Office"/>
    <s v="United States"/>
    <s v="Wheeling"/>
    <x v="48"/>
    <x v="594"/>
    <x v="3"/>
    <s v="OFF-BI-10000145"/>
    <x v="1"/>
    <s v="Binders"/>
    <s v="Zipper Ring Binder Pockets"/>
    <n v="6.24"/>
  </r>
  <r>
    <n v="7897"/>
    <s v="CA-2018-124744"/>
    <d v="2018-06-21T00:00:00"/>
    <d v="2018-06-25T00:00:00"/>
    <s v="Standard Class"/>
    <s v="EH-14125"/>
    <s v="Eugene Hildebrand"/>
    <s v="Home Office"/>
    <s v="United States"/>
    <s v="Wheeling"/>
    <x v="48"/>
    <x v="594"/>
    <x v="3"/>
    <s v="OFF-PA-10001970"/>
    <x v="1"/>
    <s v="Paper"/>
    <s v="Xerox 1908"/>
    <n v="447.84"/>
  </r>
  <r>
    <n v="7898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OFF-AP-10001563"/>
    <x v="1"/>
    <s v="Appliances"/>
    <s v="Belkin Premiere Surge Master II 8-outlet surge protector"/>
    <n v="272.048"/>
  </r>
  <r>
    <n v="7899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OFF-BI-10001359"/>
    <x v="1"/>
    <s v="Binders"/>
    <s v="GBC DocuBind TL300 Electric Binding System"/>
    <n v="1614.5820000000001"/>
  </r>
  <r>
    <n v="7900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OFF-FA-10003495"/>
    <x v="1"/>
    <s v="Fasteners"/>
    <s v="Staples"/>
    <n v="24.32"/>
  </r>
  <r>
    <n v="7901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TEC-AC-10003709"/>
    <x v="2"/>
    <s v="Accessories"/>
    <s v="Maxell 4.7GB DVD-R 5/Pack"/>
    <n v="1.5840000000000001"/>
  </r>
  <r>
    <n v="7902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FUR-FU-10003268"/>
    <x v="0"/>
    <s v="Furnishings"/>
    <s v="Eldon Radial Chair Mat for Low to Medium Pile Carpets"/>
    <n v="31.984000000000002"/>
  </r>
  <r>
    <n v="7903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OFF-EN-10003845"/>
    <x v="1"/>
    <s v="Envelopes"/>
    <s v="Colored Envelopes"/>
    <n v="14.76"/>
  </r>
  <r>
    <n v="7904"/>
    <s v="CA-2018-128363"/>
    <d v="2018-08-13T00:00:00"/>
    <d v="2018-08-18T00:00:00"/>
    <s v="Standard Class"/>
    <s v="DC-12850"/>
    <s v="Dan Campbell"/>
    <s v="Consumer"/>
    <s v="United States"/>
    <s v="Memphis"/>
    <x v="18"/>
    <x v="31"/>
    <x v="0"/>
    <s v="FUR-CH-10002073"/>
    <x v="0"/>
    <s v="Chairs"/>
    <s v="Hon Olson Stacker Chairs"/>
    <n v="423.64800000000002"/>
  </r>
  <r>
    <n v="7905"/>
    <s v="CA-2016-126669"/>
    <d v="2016-11-07T00:00:00"/>
    <d v="2016-11-13T00:00:00"/>
    <s v="Standard Class"/>
    <s v="DO-13645"/>
    <s v="Doug O'Connell"/>
    <s v="Consumer"/>
    <s v="United States"/>
    <s v="Houston"/>
    <x v="5"/>
    <x v="66"/>
    <x v="2"/>
    <s v="OFF-PA-10001357"/>
    <x v="1"/>
    <s v="Paper"/>
    <s v="Xerox 1886"/>
    <n v="76.64"/>
  </r>
  <r>
    <n v="7906"/>
    <s v="US-2016-118766"/>
    <d v="2016-10-15T00:00:00"/>
    <d v="2016-10-22T00:00:00"/>
    <s v="Standard Class"/>
    <s v="LS-16975"/>
    <s v="Lindsay Shagiari"/>
    <s v="Home Office"/>
    <s v="United States"/>
    <s v="Dallas"/>
    <x v="5"/>
    <x v="162"/>
    <x v="2"/>
    <s v="OFF-EN-10001415"/>
    <x v="1"/>
    <s v="Envelopes"/>
    <s v="Staple envelope"/>
    <n v="4.4640000000000004"/>
  </r>
  <r>
    <n v="7907"/>
    <s v="US-2016-118766"/>
    <d v="2016-10-15T00:00:00"/>
    <d v="2016-10-22T00:00:00"/>
    <s v="Standard Class"/>
    <s v="LS-16975"/>
    <s v="Lindsay Shagiari"/>
    <s v="Home Office"/>
    <s v="United States"/>
    <s v="Dallas"/>
    <x v="5"/>
    <x v="162"/>
    <x v="2"/>
    <s v="OFF-BI-10002813"/>
    <x v="1"/>
    <s v="Binders"/>
    <s v="Avery Reinforcements for Hole-Punch Pages"/>
    <n v="3.96"/>
  </r>
  <r>
    <n v="7908"/>
    <s v="CA-2017-112585"/>
    <d v="2017-07-30T00:00:00"/>
    <d v="2017-08-02T00:00:00"/>
    <s v="First Class"/>
    <s v="RW-19630"/>
    <s v="Rob Williams"/>
    <s v="Corporate"/>
    <s v="United States"/>
    <s v="San Francisco"/>
    <x v="1"/>
    <x v="34"/>
    <x v="1"/>
    <s v="OFF-AP-10003849"/>
    <x v="1"/>
    <s v="Appliances"/>
    <s v="Hoover Shoulder Vac Commercial Portable Vacuum"/>
    <n v="715.64"/>
  </r>
  <r>
    <n v="7909"/>
    <s v="CA-2017-149762"/>
    <d v="2017-12-03T00:00:00"/>
    <d v="2017-12-07T00:00:00"/>
    <s v="Standard Class"/>
    <s v="RD-19720"/>
    <s v="Roger Demir"/>
    <s v="Consumer"/>
    <s v="United States"/>
    <s v="Morgan Hill"/>
    <x v="1"/>
    <x v="595"/>
    <x v="1"/>
    <s v="FUR-TA-10004147"/>
    <x v="0"/>
    <s v="Tables"/>
    <s v="Hon 4060 Series Tables"/>
    <n v="268.70400000000001"/>
  </r>
  <r>
    <n v="7910"/>
    <s v="CA-2017-149762"/>
    <d v="2017-12-03T00:00:00"/>
    <d v="2017-12-07T00:00:00"/>
    <s v="Standard Class"/>
    <s v="RD-19720"/>
    <s v="Roger Demir"/>
    <s v="Consumer"/>
    <s v="United States"/>
    <s v="Morgan Hill"/>
    <x v="1"/>
    <x v="595"/>
    <x v="1"/>
    <s v="OFF-AR-10001662"/>
    <x v="1"/>
    <s v="Art"/>
    <s v="Rogers Handheld Barrel Pencil Sharpener"/>
    <n v="21.92"/>
  </r>
  <r>
    <n v="7911"/>
    <s v="CA-2017-149762"/>
    <d v="2017-12-03T00:00:00"/>
    <d v="2017-12-07T00:00:00"/>
    <s v="Standard Class"/>
    <s v="RD-19720"/>
    <s v="Roger Demir"/>
    <s v="Consumer"/>
    <s v="United States"/>
    <s v="Morgan Hill"/>
    <x v="1"/>
    <x v="595"/>
    <x v="1"/>
    <s v="OFF-ST-10001558"/>
    <x v="1"/>
    <s v="Storage"/>
    <s v="Acco Perma 4000 Stacking Storage Drawers"/>
    <n v="48.72"/>
  </r>
  <r>
    <n v="7912"/>
    <s v="CA-2017-149762"/>
    <d v="2017-12-03T00:00:00"/>
    <d v="2017-12-07T00:00:00"/>
    <s v="Standard Class"/>
    <s v="RD-19720"/>
    <s v="Roger Demir"/>
    <s v="Consumer"/>
    <s v="United States"/>
    <s v="Morgan Hill"/>
    <x v="1"/>
    <x v="595"/>
    <x v="1"/>
    <s v="FUR-BO-10001337"/>
    <x v="0"/>
    <s v="Bookcases"/>
    <s v="O'Sullivan Living Dimensions 2-Shelf Bookcases"/>
    <n v="205.666"/>
  </r>
  <r>
    <n v="7913"/>
    <s v="CA-2017-167605"/>
    <d v="2017-04-28T00:00:00"/>
    <d v="2017-04-30T00:00:00"/>
    <s v="Second Class"/>
    <s v="RB-19570"/>
    <s v="Rob Beeghly"/>
    <s v="Consumer"/>
    <s v="United States"/>
    <s v="Saint Charles"/>
    <x v="10"/>
    <x v="585"/>
    <x v="2"/>
    <s v="FUR-FU-10001602"/>
    <x v="0"/>
    <s v="Furnishings"/>
    <s v="Eldon Delta Triangular Chair Mat, 52&quot; x 58&quot;, Clear"/>
    <n v="30.344000000000001"/>
  </r>
  <r>
    <n v="7914"/>
    <s v="US-2018-105697"/>
    <d v="2018-08-25T00:00:00"/>
    <d v="2018-08-27T00:00:00"/>
    <s v="First Class"/>
    <s v="JE-15715"/>
    <s v="Joe Elijah"/>
    <s v="Consumer"/>
    <s v="United States"/>
    <s v="Cleveland"/>
    <x v="24"/>
    <x v="177"/>
    <x v="3"/>
    <s v="OFF-ST-10003996"/>
    <x v="1"/>
    <s v="Storage"/>
    <s v="Letter/Legal File Tote with Clear Snap-On Lid, Black Granite"/>
    <n v="25.696000000000002"/>
  </r>
  <r>
    <n v="7915"/>
    <s v="CA-2018-165323"/>
    <d v="2018-06-17T00:00:00"/>
    <d v="2018-06-21T00:00:00"/>
    <s v="Standard Class"/>
    <s v="SR-20740"/>
    <s v="Steven Roelle"/>
    <s v="Home Office"/>
    <s v="United States"/>
    <s v="New York City"/>
    <x v="15"/>
    <x v="23"/>
    <x v="3"/>
    <s v="TEC-MA-10003673"/>
    <x v="2"/>
    <s v="Machines"/>
    <s v="Hewlett-Packard Desktjet 6988DT Refurbished Printer"/>
    <n v="3404.5"/>
  </r>
  <r>
    <n v="7916"/>
    <s v="CA-2018-165323"/>
    <d v="2018-06-17T00:00:00"/>
    <d v="2018-06-21T00:00:00"/>
    <s v="Standard Class"/>
    <s v="SR-20740"/>
    <s v="Steven Roelle"/>
    <s v="Home Office"/>
    <s v="United States"/>
    <s v="New York City"/>
    <x v="15"/>
    <x v="23"/>
    <x v="3"/>
    <s v="TEC-AC-10004992"/>
    <x v="2"/>
    <s v="Accessories"/>
    <s v="Kingston Digital DataTraveler 64GB USB 2.0"/>
    <n v="101.34"/>
  </r>
  <r>
    <n v="7917"/>
    <s v="CA-2016-110891"/>
    <d v="2016-11-20T00:00:00"/>
    <d v="2016-11-24T00:00:00"/>
    <s v="Standard Class"/>
    <s v="PO-19195"/>
    <s v="Phillina Ober"/>
    <s v="Home Office"/>
    <s v="United States"/>
    <s v="Philadelphia"/>
    <x v="9"/>
    <x v="11"/>
    <x v="3"/>
    <s v="FUR-CH-10002880"/>
    <x v="0"/>
    <s v="Chairs"/>
    <s v="Global High-Back Leather Tilter, Burgundy"/>
    <n v="344.37200000000001"/>
  </r>
  <r>
    <n v="7918"/>
    <s v="CA-2018-100783"/>
    <d v="2018-09-04T00:00:00"/>
    <d v="2018-09-08T00:00:00"/>
    <s v="Second Class"/>
    <s v="JK-16120"/>
    <s v="Julie Kriz"/>
    <s v="Home Office"/>
    <s v="United States"/>
    <s v="Garland"/>
    <x v="5"/>
    <x v="210"/>
    <x v="2"/>
    <s v="OFF-AR-10000380"/>
    <x v="1"/>
    <s v="Art"/>
    <s v="Hunt PowerHouse Electric Pencil Sharpener, Blue"/>
    <n v="30.384"/>
  </r>
  <r>
    <n v="7919"/>
    <s v="CA-2016-152513"/>
    <d v="2016-07-04T00:00:00"/>
    <d v="2016-07-08T00:00:00"/>
    <s v="Second Class"/>
    <s v="JP-16135"/>
    <s v="Julie Prescott"/>
    <s v="Home Office"/>
    <s v="United States"/>
    <s v="San Diego"/>
    <x v="1"/>
    <x v="142"/>
    <x v="1"/>
    <s v="OFF-BI-10002706"/>
    <x v="1"/>
    <s v="Binders"/>
    <s v="Avery Premier Heavy-Duty Binder with Round Locking Rings"/>
    <n v="22.847999999999999"/>
  </r>
  <r>
    <n v="7920"/>
    <s v="CA-2018-139822"/>
    <d v="2018-09-15T00:00:00"/>
    <d v="2018-09-21T00:00:00"/>
    <s v="Standard Class"/>
    <s v="Dp-13240"/>
    <s v="Dean percer"/>
    <s v="Home Office"/>
    <s v="United States"/>
    <s v="Waterbury"/>
    <x v="29"/>
    <x v="504"/>
    <x v="3"/>
    <s v="OFF-ST-10000943"/>
    <x v="1"/>
    <s v="Storage"/>
    <s v="Eldon ProFile File 'N Store Portable File Tub Letter/Legal Size Black"/>
    <n v="38.619999999999997"/>
  </r>
  <r>
    <n v="7921"/>
    <s v="CA-2018-139822"/>
    <d v="2018-09-15T00:00:00"/>
    <d v="2018-09-21T00:00:00"/>
    <s v="Standard Class"/>
    <s v="Dp-13240"/>
    <s v="Dean percer"/>
    <s v="Home Office"/>
    <s v="United States"/>
    <s v="Waterbury"/>
    <x v="29"/>
    <x v="504"/>
    <x v="3"/>
    <s v="TEC-AC-10001090"/>
    <x v="2"/>
    <s v="Accessories"/>
    <s v="Micro Innovations Wireless Classic Keyboard with Mouse"/>
    <n v="59.98"/>
  </r>
  <r>
    <n v="7922"/>
    <s v="CA-2018-107713"/>
    <d v="2018-03-13T00:00:00"/>
    <d v="2018-03-17T00:00:00"/>
    <s v="Standard Class"/>
    <s v="JB-16000"/>
    <s v="Joy Bell-"/>
    <s v="Consumer"/>
    <s v="United States"/>
    <s v="Columbia"/>
    <x v="39"/>
    <x v="209"/>
    <x v="3"/>
    <s v="OFF-BI-10002026"/>
    <x v="1"/>
    <s v="Binders"/>
    <s v="Avery Arch Ring Binders"/>
    <n v="174.3"/>
  </r>
  <r>
    <n v="7923"/>
    <s v="CA-2018-134096"/>
    <d v="2018-09-24T00:00:00"/>
    <d v="2018-09-29T00:00:00"/>
    <s v="Standard Class"/>
    <s v="PP-18955"/>
    <s v="Paul Prost"/>
    <s v="Home Office"/>
    <s v="United States"/>
    <s v="Hollywood"/>
    <x v="2"/>
    <x v="474"/>
    <x v="0"/>
    <s v="TEC-PH-10000526"/>
    <x v="2"/>
    <s v="Phones"/>
    <s v="Vtech CS6719"/>
    <n v="383.96"/>
  </r>
  <r>
    <n v="7924"/>
    <s v="CA-2018-134096"/>
    <d v="2018-09-24T00:00:00"/>
    <d v="2018-09-29T00:00:00"/>
    <s v="Standard Class"/>
    <s v="PP-18955"/>
    <s v="Paul Prost"/>
    <s v="Home Office"/>
    <s v="United States"/>
    <s v="Hollywood"/>
    <x v="2"/>
    <x v="474"/>
    <x v="0"/>
    <s v="OFF-BI-10004002"/>
    <x v="1"/>
    <s v="Binders"/>
    <s v="Wilson Jones International Size A4 Ring Binders"/>
    <n v="15.57"/>
  </r>
  <r>
    <n v="7925"/>
    <s v="CA-2017-125843"/>
    <d v="2017-08-13T00:00:00"/>
    <d v="2017-08-16T00:00:00"/>
    <s v="First Class"/>
    <s v="RF-19840"/>
    <s v="Roy FranzÃ¶sisch"/>
    <s v="Consumer"/>
    <s v="United States"/>
    <s v="Springfield"/>
    <x v="17"/>
    <x v="28"/>
    <x v="0"/>
    <s v="OFF-BI-10002309"/>
    <x v="1"/>
    <s v="Binders"/>
    <s v="Avery Heavy-Duty EZD  Binder With Locking Rings"/>
    <n v="22.32"/>
  </r>
  <r>
    <n v="7926"/>
    <s v="CA-2017-125843"/>
    <d v="2017-08-13T00:00:00"/>
    <d v="2017-08-16T00:00:00"/>
    <s v="First Class"/>
    <s v="RF-19840"/>
    <s v="Roy FranzÃ¶sisch"/>
    <s v="Consumer"/>
    <s v="United States"/>
    <s v="Springfield"/>
    <x v="17"/>
    <x v="28"/>
    <x v="0"/>
    <s v="OFF-LA-10003923"/>
    <x v="1"/>
    <s v="Labels"/>
    <s v="Alphabetical Labels for Top Tab Filing"/>
    <n v="103.6"/>
  </r>
  <r>
    <n v="7927"/>
    <s v="CA-2018-120404"/>
    <d v="2018-11-20T00:00:00"/>
    <d v="2018-11-24T00:00:00"/>
    <s v="Second Class"/>
    <s v="KH-16330"/>
    <s v="Katharine Harms"/>
    <s v="Corporate"/>
    <s v="United States"/>
    <s v="New York City"/>
    <x v="15"/>
    <x v="45"/>
    <x v="3"/>
    <s v="TEC-AC-10003433"/>
    <x v="2"/>
    <s v="Accessories"/>
    <s v="Maxell 4.7GB DVD+R 5/Pack"/>
    <n v="2.97"/>
  </r>
  <r>
    <n v="7928"/>
    <s v="CA-2018-120404"/>
    <d v="2018-11-20T00:00:00"/>
    <d v="2018-11-24T00:00:00"/>
    <s v="Second Class"/>
    <s v="KH-16330"/>
    <s v="Katharine Harms"/>
    <s v="Corporate"/>
    <s v="United States"/>
    <s v="New York City"/>
    <x v="15"/>
    <x v="45"/>
    <x v="3"/>
    <s v="TEC-PH-10001363"/>
    <x v="2"/>
    <s v="Phones"/>
    <s v="Apple iPhone 5S"/>
    <n v="569.99"/>
  </r>
  <r>
    <n v="7929"/>
    <s v="CA-2018-120404"/>
    <d v="2018-11-20T00:00:00"/>
    <d v="2018-11-24T00:00:00"/>
    <s v="Second Class"/>
    <s v="KH-16330"/>
    <s v="Katharine Harms"/>
    <s v="Corporate"/>
    <s v="United States"/>
    <s v="New York City"/>
    <x v="15"/>
    <x v="45"/>
    <x v="3"/>
    <s v="FUR-FU-10000820"/>
    <x v="0"/>
    <s v="Furnishings"/>
    <s v="Tensor Brushed Steel Torchiere Floor Lamp"/>
    <n v="50.97"/>
  </r>
  <r>
    <n v="7930"/>
    <s v="CA-2018-167549"/>
    <d v="2018-07-25T00:00:00"/>
    <d v="2018-07-27T00:00:00"/>
    <s v="First Class"/>
    <s v="EM-14200"/>
    <s v="Evan Minnotte"/>
    <s v="Home Office"/>
    <s v="United States"/>
    <s v="Dallas"/>
    <x v="5"/>
    <x v="162"/>
    <x v="2"/>
    <s v="FUR-TA-10004767"/>
    <x v="0"/>
    <s v="Tables"/>
    <s v="Safco Drafting Table"/>
    <n v="298.11599999999999"/>
  </r>
  <r>
    <n v="7931"/>
    <s v="CA-2017-120082"/>
    <d v="2017-03-25T00:00:00"/>
    <d v="2017-03-27T00:00:00"/>
    <s v="Second Class"/>
    <s v="DK-12835"/>
    <s v="Damala Kotsonis"/>
    <s v="Corporate"/>
    <s v="United States"/>
    <s v="New York City"/>
    <x v="15"/>
    <x v="23"/>
    <x v="3"/>
    <s v="OFF-AR-10001955"/>
    <x v="1"/>
    <s v="Art"/>
    <s v="Newell 319"/>
    <n v="59.52"/>
  </r>
  <r>
    <n v="7932"/>
    <s v="US-2017-168095"/>
    <d v="2017-07-15T00:00:00"/>
    <d v="2017-07-20T00:00:00"/>
    <s v="Standard Class"/>
    <s v="MC-17425"/>
    <s v="Mark Cousins"/>
    <s v="Corporate"/>
    <s v="United States"/>
    <s v="Portland"/>
    <x v="21"/>
    <x v="40"/>
    <x v="1"/>
    <s v="FUR-CH-10004886"/>
    <x v="0"/>
    <s v="Chairs"/>
    <s v="Bevis Steel Folding Chairs"/>
    <n v="230.28"/>
  </r>
  <r>
    <n v="7933"/>
    <s v="US-2017-168095"/>
    <d v="2017-07-15T00:00:00"/>
    <d v="2017-07-20T00:00:00"/>
    <s v="Standard Class"/>
    <s v="MC-17425"/>
    <s v="Mark Cousins"/>
    <s v="Corporate"/>
    <s v="United States"/>
    <s v="Portland"/>
    <x v="21"/>
    <x v="40"/>
    <x v="1"/>
    <s v="OFF-PA-10003641"/>
    <x v="1"/>
    <s v="Paper"/>
    <s v="Xerox 1909"/>
    <n v="105.52"/>
  </r>
  <r>
    <n v="7934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EN-10003134"/>
    <x v="1"/>
    <s v="Envelopes"/>
    <s v="Staple envelope"/>
    <n v="23.36"/>
  </r>
  <r>
    <n v="7935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TEC-PH-10002564"/>
    <x v="2"/>
    <s v="Phones"/>
    <s v="OtterBox Defender Series Case - Samsung Galaxy S4"/>
    <n v="71.975999999999999"/>
  </r>
  <r>
    <n v="7936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PA-10003893"/>
    <x v="1"/>
    <s v="Paper"/>
    <s v="Xerox 1962"/>
    <n v="8.56"/>
  </r>
  <r>
    <n v="7937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BI-10000174"/>
    <x v="1"/>
    <s v="Binders"/>
    <s v="Wilson Jones Clip &amp; Carry Folder Binder Tool for Ring Binders, Clear"/>
    <n v="13.92"/>
  </r>
  <r>
    <n v="7938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AP-10001058"/>
    <x v="1"/>
    <s v="Appliances"/>
    <s v="Sanyo 2.5 Cubic Foot Mid-Size Office Refrigerators"/>
    <n v="2518.29"/>
  </r>
  <r>
    <n v="7939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ST-10001496"/>
    <x v="1"/>
    <s v="Storage"/>
    <s v="Standard Rollaway File with Lock"/>
    <n v="540.57000000000005"/>
  </r>
  <r>
    <n v="7940"/>
    <s v="CA-2018-166093"/>
    <d v="2018-08-17T00:00:00"/>
    <d v="2018-08-24T00:00:00"/>
    <s v="Standard Class"/>
    <s v="RW-19540"/>
    <s v="Rick Wilson"/>
    <s v="Corporate"/>
    <s v="United States"/>
    <s v="Brentwood"/>
    <x v="1"/>
    <x v="90"/>
    <x v="1"/>
    <s v="OFF-BI-10004230"/>
    <x v="1"/>
    <s v="Binders"/>
    <s v="GBC Recycled Grain Textured Covers"/>
    <n v="221.05600000000001"/>
  </r>
  <r>
    <n v="7941"/>
    <s v="CA-2017-146325"/>
    <d v="2017-12-14T00:00:00"/>
    <d v="2017-12-17T00:00:00"/>
    <s v="First Class"/>
    <s v="DS-13180"/>
    <s v="David Smith"/>
    <s v="Corporate"/>
    <s v="United States"/>
    <s v="San Diego"/>
    <x v="1"/>
    <x v="88"/>
    <x v="1"/>
    <s v="FUR-CH-10001146"/>
    <x v="0"/>
    <s v="Chairs"/>
    <s v="Global Task Chair, Black"/>
    <n v="81.424000000000007"/>
  </r>
  <r>
    <n v="7942"/>
    <s v="CA-2017-146325"/>
    <d v="2017-12-14T00:00:00"/>
    <d v="2017-12-17T00:00:00"/>
    <s v="First Class"/>
    <s v="DS-13180"/>
    <s v="David Smith"/>
    <s v="Corporate"/>
    <s v="United States"/>
    <s v="San Diego"/>
    <x v="1"/>
    <x v="88"/>
    <x v="1"/>
    <s v="OFF-ST-10001590"/>
    <x v="1"/>
    <s v="Storage"/>
    <s v="Tenex Personal Project File with Scoop Front Design, Black"/>
    <n v="134.80000000000001"/>
  </r>
  <r>
    <n v="7943"/>
    <s v="CA-2018-134194"/>
    <d v="2018-12-25T00:00:00"/>
    <d v="2019-01-01T00:00:00"/>
    <s v="Standard Class"/>
    <s v="GA-14725"/>
    <s v="Guy Armstrong"/>
    <s v="Consumer"/>
    <s v="United States"/>
    <s v="Dallas"/>
    <x v="5"/>
    <x v="176"/>
    <x v="2"/>
    <s v="OFF-BI-10003684"/>
    <x v="1"/>
    <s v="Binders"/>
    <s v="Wilson Jones Legal Size Ring Binders"/>
    <n v="39.582000000000001"/>
  </r>
  <r>
    <n v="7944"/>
    <s v="CA-2018-134194"/>
    <d v="2018-12-25T00:00:00"/>
    <d v="2019-01-01T00:00:00"/>
    <s v="Standard Class"/>
    <s v="GA-14725"/>
    <s v="Guy Armstrong"/>
    <s v="Consumer"/>
    <s v="United States"/>
    <s v="Dallas"/>
    <x v="5"/>
    <x v="176"/>
    <x v="2"/>
    <s v="OFF-SU-10000946"/>
    <x v="1"/>
    <s v="Supplies"/>
    <s v="Staple remover"/>
    <n v="44.688000000000002"/>
  </r>
  <r>
    <n v="7945"/>
    <s v="CA-2018-134194"/>
    <d v="2018-12-25T00:00:00"/>
    <d v="2019-01-01T00:00:00"/>
    <s v="Standard Class"/>
    <s v="GA-14725"/>
    <s v="Guy Armstrong"/>
    <s v="Consumer"/>
    <s v="United States"/>
    <s v="Dallas"/>
    <x v="5"/>
    <x v="176"/>
    <x v="2"/>
    <s v="OFF-AR-10001615"/>
    <x v="1"/>
    <s v="Art"/>
    <s v="Newell 34"/>
    <n v="31.744"/>
  </r>
  <r>
    <n v="7946"/>
    <s v="CA-2018-134194"/>
    <d v="2018-12-25T00:00:00"/>
    <d v="2019-01-01T00:00:00"/>
    <s v="Standard Class"/>
    <s v="GA-14725"/>
    <s v="Guy Armstrong"/>
    <s v="Consumer"/>
    <s v="United States"/>
    <s v="Dallas"/>
    <x v="5"/>
    <x v="176"/>
    <x v="2"/>
    <s v="OFF-BI-10001597"/>
    <x v="1"/>
    <s v="Binders"/>
    <s v="Wilson Jones Ledger-Size, Piano-Hinge Binder, 2&quot;, Blue"/>
    <n v="40.98"/>
  </r>
  <r>
    <n v="7947"/>
    <s v="CA-2018-134194"/>
    <d v="2018-12-25T00:00:00"/>
    <d v="2019-01-01T00:00:00"/>
    <s v="Standard Class"/>
    <s v="GA-14725"/>
    <s v="Guy Armstrong"/>
    <s v="Consumer"/>
    <s v="United States"/>
    <s v="Dallas"/>
    <x v="5"/>
    <x v="176"/>
    <x v="2"/>
    <s v="OFF-BI-10001116"/>
    <x v="1"/>
    <s v="Binders"/>
    <s v="Wilson Jones 1&quot; Hanging DublLock Ring Binders"/>
    <n v="3.1680000000000001"/>
  </r>
  <r>
    <n v="7948"/>
    <s v="CA-2015-131009"/>
    <d v="2015-03-01T00:00:00"/>
    <d v="2015-03-05T00:00:00"/>
    <s v="Standard Class"/>
    <s v="SC-20380"/>
    <s v="Shahid Collister"/>
    <s v="Consumer"/>
    <s v="United States"/>
    <s v="El Paso"/>
    <x v="5"/>
    <x v="293"/>
    <x v="2"/>
    <s v="OFF-FA-10004395"/>
    <x v="1"/>
    <s v="Fasteners"/>
    <s v="Plymouth Boxed Rubber Bands by Plymouth"/>
    <n v="18.84"/>
  </r>
  <r>
    <n v="7949"/>
    <s v="CA-2015-131009"/>
    <d v="2015-03-01T00:00:00"/>
    <d v="2015-03-05T00:00:00"/>
    <s v="Standard Class"/>
    <s v="SC-20380"/>
    <s v="Shahid Collister"/>
    <s v="Consumer"/>
    <s v="United States"/>
    <s v="El Paso"/>
    <x v="5"/>
    <x v="293"/>
    <x v="2"/>
    <s v="FUR-CH-10001270"/>
    <x v="0"/>
    <s v="Chairs"/>
    <s v="Harbour Creations Steel Folding Chair"/>
    <n v="362.25"/>
  </r>
  <r>
    <n v="7950"/>
    <s v="CA-2015-131009"/>
    <d v="2015-03-01T00:00:00"/>
    <d v="2015-03-05T00:00:00"/>
    <s v="Standard Class"/>
    <s v="SC-20380"/>
    <s v="Shahid Collister"/>
    <s v="Consumer"/>
    <s v="United States"/>
    <s v="El Paso"/>
    <x v="5"/>
    <x v="293"/>
    <x v="2"/>
    <s v="FUR-FU-10001095"/>
    <x v="0"/>
    <s v="Furnishings"/>
    <s v="DAX Black Cherry Wood-Tone Poster Frame"/>
    <n v="63.552"/>
  </r>
  <r>
    <n v="7951"/>
    <s v="CA-2015-131009"/>
    <d v="2015-03-01T00:00:00"/>
    <d v="2015-03-05T00:00:00"/>
    <s v="Standard Class"/>
    <s v="SC-20380"/>
    <s v="Shahid Collister"/>
    <s v="Consumer"/>
    <s v="United States"/>
    <s v="El Paso"/>
    <x v="5"/>
    <x v="293"/>
    <x v="2"/>
    <s v="OFF-ST-10001469"/>
    <x v="1"/>
    <s v="Storage"/>
    <s v="Fellowes Bankers Box Recycled Super Stor/Drawer"/>
    <n v="129.55199999999999"/>
  </r>
  <r>
    <n v="7952"/>
    <s v="CA-2016-145814"/>
    <d v="2016-11-19T00:00:00"/>
    <d v="2016-11-24T00:00:00"/>
    <s v="Standard Class"/>
    <s v="KD-16345"/>
    <s v="Katherine Ducich"/>
    <s v="Consumer"/>
    <s v="United States"/>
    <s v="New York City"/>
    <x v="15"/>
    <x v="45"/>
    <x v="3"/>
    <s v="OFF-BI-10003196"/>
    <x v="1"/>
    <s v="Binders"/>
    <s v="Accohide Poly Flexible Ring Binders"/>
    <n v="5.984"/>
  </r>
  <r>
    <n v="7953"/>
    <s v="CA-2016-145814"/>
    <d v="2016-11-19T00:00:00"/>
    <d v="2016-11-24T00:00:00"/>
    <s v="Standard Class"/>
    <s v="KD-16345"/>
    <s v="Katherine Ducich"/>
    <s v="Consumer"/>
    <s v="United States"/>
    <s v="New York City"/>
    <x v="15"/>
    <x v="45"/>
    <x v="3"/>
    <s v="TEC-PH-10002200"/>
    <x v="2"/>
    <s v="Phones"/>
    <s v="Aastra 6757i CT Wireless VoIP phone"/>
    <n v="861.76"/>
  </r>
  <r>
    <n v="7954"/>
    <s v="CA-2015-138359"/>
    <d v="2015-04-01T00:00:00"/>
    <d v="2015-04-06T00:00:00"/>
    <s v="Standard Class"/>
    <s v="KH-16330"/>
    <s v="Katharine Harms"/>
    <s v="Corporate"/>
    <s v="United States"/>
    <s v="Revere"/>
    <x v="31"/>
    <x v="441"/>
    <x v="3"/>
    <s v="OFF-ST-10000636"/>
    <x v="1"/>
    <s v="Storage"/>
    <s v="Rogers Profile Extra Capacity Storage Tub"/>
    <n v="66.959999999999994"/>
  </r>
  <r>
    <n v="7955"/>
    <s v="CA-2015-138359"/>
    <d v="2015-04-01T00:00:00"/>
    <d v="2015-04-06T00:00:00"/>
    <s v="Standard Class"/>
    <s v="KH-16330"/>
    <s v="Katharine Harms"/>
    <s v="Corporate"/>
    <s v="United States"/>
    <s v="Revere"/>
    <x v="31"/>
    <x v="441"/>
    <x v="3"/>
    <s v="OFF-BI-10000145"/>
    <x v="1"/>
    <s v="Binders"/>
    <s v="Zipper Ring Binder Pockets"/>
    <n v="6.24"/>
  </r>
  <r>
    <n v="7956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FUR-CH-10001190"/>
    <x v="0"/>
    <s v="Chairs"/>
    <s v="Global Deluxe High-Back Office Chair in Storm"/>
    <n v="435.16800000000001"/>
  </r>
  <r>
    <n v="7957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OFF-FA-10002780"/>
    <x v="1"/>
    <s v="Fasteners"/>
    <s v="Staples"/>
    <n v="14.9"/>
  </r>
  <r>
    <n v="7958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OFF-AP-10004052"/>
    <x v="1"/>
    <s v="Appliances"/>
    <s v="Hoover Replacement Belts For Soft Guard &amp; Commercial Ltweight Upright Vacs, 2/Pk"/>
    <n v="15.8"/>
  </r>
  <r>
    <n v="7959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FUR-FU-10004666"/>
    <x v="0"/>
    <s v="Furnishings"/>
    <s v="DAX Clear Channel Poster Frame"/>
    <n v="72.900000000000006"/>
  </r>
  <r>
    <n v="7960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FUR-TA-10004086"/>
    <x v="0"/>
    <s v="Tables"/>
    <s v="KI Adjustable-Height Table"/>
    <n v="206.352"/>
  </r>
  <r>
    <n v="7961"/>
    <s v="CA-2018-131807"/>
    <d v="2018-10-05T00:00:00"/>
    <d v="2018-10-10T00:00:00"/>
    <s v="Standard Class"/>
    <s v="GG-14650"/>
    <s v="Greg Guthrie"/>
    <s v="Corporate"/>
    <s v="United States"/>
    <s v="Chico"/>
    <x v="1"/>
    <x v="548"/>
    <x v="1"/>
    <s v="TEC-PH-10000702"/>
    <x v="2"/>
    <s v="Phones"/>
    <s v="Square Credit Card Reader, 4 1/2&quot; x 4 1/2&quot; x 1&quot;, White"/>
    <n v="7.992"/>
  </r>
  <r>
    <n v="7962"/>
    <s v="CA-2018-104864"/>
    <d v="2018-11-18T00:00:00"/>
    <d v="2018-11-23T00:00:00"/>
    <s v="Second Class"/>
    <s v="JS-15685"/>
    <s v="Jim Sink"/>
    <s v="Corporate"/>
    <s v="United States"/>
    <s v="Miramar"/>
    <x v="2"/>
    <x v="473"/>
    <x v="0"/>
    <s v="OFF-ST-10002301"/>
    <x v="1"/>
    <s v="Storage"/>
    <s v="Tennsco Commercial Shelving"/>
    <n v="81.36"/>
  </r>
  <r>
    <n v="7963"/>
    <s v="CA-2018-104864"/>
    <d v="2018-11-18T00:00:00"/>
    <d v="2018-11-23T00:00:00"/>
    <s v="Second Class"/>
    <s v="JS-15685"/>
    <s v="Jim Sink"/>
    <s v="Corporate"/>
    <s v="United States"/>
    <s v="Miramar"/>
    <x v="2"/>
    <x v="473"/>
    <x v="0"/>
    <s v="OFF-BI-10001636"/>
    <x v="1"/>
    <s v="Binders"/>
    <s v="Ibico Plastic and Wire Spiral Binding Combs"/>
    <n v="20.231999999999999"/>
  </r>
  <r>
    <n v="7964"/>
    <s v="CA-2018-104864"/>
    <d v="2018-11-18T00:00:00"/>
    <d v="2018-11-23T00:00:00"/>
    <s v="Second Class"/>
    <s v="JS-15685"/>
    <s v="Jim Sink"/>
    <s v="Corporate"/>
    <s v="United States"/>
    <s v="Miramar"/>
    <x v="2"/>
    <x v="473"/>
    <x v="0"/>
    <s v="OFF-AP-10002684"/>
    <x v="1"/>
    <s v="Appliances"/>
    <s v="Acco 7-Outlet Masterpiece Power Center, Wihtout Fax/Phone Line Protection"/>
    <n v="389.05599999999998"/>
  </r>
  <r>
    <n v="7965"/>
    <s v="CA-2018-104864"/>
    <d v="2018-11-18T00:00:00"/>
    <d v="2018-11-23T00:00:00"/>
    <s v="Second Class"/>
    <s v="JS-15685"/>
    <s v="Jim Sink"/>
    <s v="Corporate"/>
    <s v="United States"/>
    <s v="Miramar"/>
    <x v="2"/>
    <x v="473"/>
    <x v="0"/>
    <s v="OFF-PA-10004609"/>
    <x v="1"/>
    <s v="Paper"/>
    <s v="Xerox 221"/>
    <n v="20.736000000000001"/>
  </r>
  <r>
    <n v="7966"/>
    <s v="CA-2018-104864"/>
    <d v="2018-11-18T00:00:00"/>
    <d v="2018-11-23T00:00:00"/>
    <s v="Second Class"/>
    <s v="JS-15685"/>
    <s v="Jim Sink"/>
    <s v="Corporate"/>
    <s v="United States"/>
    <s v="Miramar"/>
    <x v="2"/>
    <x v="473"/>
    <x v="0"/>
    <s v="OFF-PA-10003309"/>
    <x v="1"/>
    <s v="Paper"/>
    <s v="Xerox 211"/>
    <n v="41.472000000000001"/>
  </r>
  <r>
    <n v="7967"/>
    <s v="CA-2016-138219"/>
    <d v="2016-03-23T00:00:00"/>
    <d v="2016-03-30T00:00:00"/>
    <s v="Standard Class"/>
    <s v="BP-11095"/>
    <s v="Bart Pistole"/>
    <s v="Corporate"/>
    <s v="United States"/>
    <s v="Los Angeles"/>
    <x v="1"/>
    <x v="13"/>
    <x v="1"/>
    <s v="OFF-PA-10000380"/>
    <x v="1"/>
    <s v="Paper"/>
    <s v="REDIFORM Incoming/Outgoing Call Register, 11&quot; X 8 1/2&quot;, 100 Messages"/>
    <n v="33.36"/>
  </r>
  <r>
    <n v="7968"/>
    <s v="CA-2017-157707"/>
    <d v="2017-10-10T00:00:00"/>
    <d v="2017-10-12T00:00:00"/>
    <s v="First Class"/>
    <s v="CC-12610"/>
    <s v="Corey Catlett"/>
    <s v="Corporate"/>
    <s v="United States"/>
    <s v="Denver"/>
    <x v="22"/>
    <x v="76"/>
    <x v="1"/>
    <s v="FUR-BO-10001567"/>
    <x v="0"/>
    <s v="Bookcases"/>
    <s v="Bush Westfield Collection Bookcases, Dark Cherry Finish, Fully Assembled"/>
    <n v="90.882000000000005"/>
  </r>
  <r>
    <n v="7969"/>
    <s v="CA-2017-157707"/>
    <d v="2017-10-10T00:00:00"/>
    <d v="2017-10-12T00:00:00"/>
    <s v="First Class"/>
    <s v="CC-12610"/>
    <s v="Corey Catlett"/>
    <s v="Corporate"/>
    <s v="United States"/>
    <s v="Denver"/>
    <x v="22"/>
    <x v="76"/>
    <x v="1"/>
    <s v="TEC-PH-10002583"/>
    <x v="2"/>
    <s v="Phones"/>
    <s v="iOttie HLCRIO102 Car Mount"/>
    <n v="15.992000000000001"/>
  </r>
  <r>
    <n v="7970"/>
    <s v="CA-2017-157707"/>
    <d v="2017-10-10T00:00:00"/>
    <d v="2017-10-12T00:00:00"/>
    <s v="First Class"/>
    <s v="CC-12610"/>
    <s v="Corey Catlett"/>
    <s v="Corporate"/>
    <s v="United States"/>
    <s v="Denver"/>
    <x v="22"/>
    <x v="76"/>
    <x v="1"/>
    <s v="FUR-CH-10004853"/>
    <x v="0"/>
    <s v="Chairs"/>
    <s v="Global Manager's Adjustable Task Chair, Storm"/>
    <n v="120.78400000000001"/>
  </r>
  <r>
    <n v="7971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TEC-PH-10003580"/>
    <x v="2"/>
    <s v="Phones"/>
    <s v="Cisco IP Phone 7961G-GE VoIP phone"/>
    <n v="519.79200000000003"/>
  </r>
  <r>
    <n v="7972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TEC-AC-10004227"/>
    <x v="2"/>
    <s v="Accessories"/>
    <s v="SanDisk Ultra 16 GB MicroSDHC Class 10 Memory Card"/>
    <n v="31.175999999999998"/>
  </r>
  <r>
    <n v="7973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OFF-PA-10002787"/>
    <x v="1"/>
    <s v="Paper"/>
    <s v="Xerox 227"/>
    <n v="10.368"/>
  </r>
  <r>
    <n v="7974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OFF-BI-10003981"/>
    <x v="1"/>
    <s v="Binders"/>
    <s v="Avery Durable Plastic 1&quot; Binders"/>
    <n v="2.7240000000000002"/>
  </r>
  <r>
    <n v="7975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FUR-FU-10001488"/>
    <x v="0"/>
    <s v="Furnishings"/>
    <s v="Tenex 46&quot; x 60&quot; Computer Anti-Static Chairmat, Rectangular Shaped"/>
    <n v="254.352"/>
  </r>
  <r>
    <n v="7976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OFF-BI-10003727"/>
    <x v="1"/>
    <s v="Binders"/>
    <s v="Avery Durable Slant Ring Binders With Label Holder"/>
    <n v="3.762"/>
  </r>
  <r>
    <n v="7977"/>
    <s v="US-2016-126753"/>
    <d v="2016-08-16T00:00:00"/>
    <d v="2016-08-20T00:00:00"/>
    <s v="Standard Class"/>
    <s v="SP-20860"/>
    <s v="Sung Pak"/>
    <s v="Corporate"/>
    <s v="United States"/>
    <s v="Philadelphia"/>
    <x v="9"/>
    <x v="63"/>
    <x v="3"/>
    <s v="OFF-PA-10000130"/>
    <x v="1"/>
    <s v="Paper"/>
    <s v="Xerox 199"/>
    <n v="10.272"/>
  </r>
  <r>
    <n v="7978"/>
    <s v="CA-2015-166051"/>
    <d v="2015-05-31T00:00:00"/>
    <d v="2015-06-05T00:00:00"/>
    <s v="Standard Class"/>
    <s v="JK-15625"/>
    <s v="Jim Karlsson"/>
    <s v="Consumer"/>
    <s v="United States"/>
    <s v="Jackson"/>
    <x v="35"/>
    <x v="129"/>
    <x v="0"/>
    <s v="TEC-PH-10002680"/>
    <x v="2"/>
    <s v="Phones"/>
    <s v="Samsung Galaxy Note 3"/>
    <n v="659.97"/>
  </r>
  <r>
    <n v="7979"/>
    <s v="CA-2015-166051"/>
    <d v="2015-05-31T00:00:00"/>
    <d v="2015-06-05T00:00:00"/>
    <s v="Standard Class"/>
    <s v="JK-15625"/>
    <s v="Jim Karlsson"/>
    <s v="Consumer"/>
    <s v="United States"/>
    <s v="Jackson"/>
    <x v="35"/>
    <x v="129"/>
    <x v="0"/>
    <s v="TEC-PH-10002538"/>
    <x v="2"/>
    <s v="Phones"/>
    <s v="Grandstream GXP1160 VoIP phone"/>
    <n v="113.73"/>
  </r>
  <r>
    <n v="7980"/>
    <s v="CA-2016-113040"/>
    <d v="2016-08-27T00:00:00"/>
    <d v="2016-08-31T00:00:00"/>
    <s v="Standard Class"/>
    <s v="CC-12100"/>
    <s v="Chad Cunningham"/>
    <s v="Home Office"/>
    <s v="United States"/>
    <s v="Los Angeles"/>
    <x v="1"/>
    <x v="62"/>
    <x v="1"/>
    <s v="OFF-BI-10001249"/>
    <x v="1"/>
    <s v="Binders"/>
    <s v="Avery Heavy-Duty EZD View Binder with Locking Rings"/>
    <n v="5.1040000000000001"/>
  </r>
  <r>
    <n v="7981"/>
    <s v="CA-2015-103800"/>
    <d v="2015-01-03T00:00:00"/>
    <d v="2015-01-07T00:00:00"/>
    <s v="Standard Class"/>
    <s v="DP-13000"/>
    <s v="Darren Powers"/>
    <s v="Consumer"/>
    <s v="United States"/>
    <s v="Houston"/>
    <x v="5"/>
    <x v="14"/>
    <x v="2"/>
    <s v="OFF-PA-10000174"/>
    <x v="1"/>
    <s v="Paper"/>
    <s v="Message Book, Wirebound, Four 5 1/2&quot; X 4&quot; Forms/Pg., 200 Dupl. Sets/Book"/>
    <n v="16.448"/>
  </r>
  <r>
    <n v="7982"/>
    <s v="CA-2015-113383"/>
    <d v="2015-09-10T00:00:00"/>
    <d v="2015-09-13T00:00:00"/>
    <s v="First Class"/>
    <s v="SF-20065"/>
    <s v="Sandra Flanagan"/>
    <s v="Consumer"/>
    <s v="United States"/>
    <s v="Clifton"/>
    <x v="30"/>
    <x v="596"/>
    <x v="3"/>
    <s v="OFF-AP-10004532"/>
    <x v="1"/>
    <s v="Appliances"/>
    <s v="Kensington 6 Outlet Guardian Standard Surge Protector"/>
    <n v="81.92"/>
  </r>
  <r>
    <n v="7983"/>
    <s v="CA-2015-113383"/>
    <d v="2015-09-10T00:00:00"/>
    <d v="2015-09-13T00:00:00"/>
    <s v="First Class"/>
    <s v="SF-20065"/>
    <s v="Sandra Flanagan"/>
    <s v="Consumer"/>
    <s v="United States"/>
    <s v="Clifton"/>
    <x v="30"/>
    <x v="596"/>
    <x v="3"/>
    <s v="FUR-FU-10001986"/>
    <x v="0"/>
    <s v="Furnishings"/>
    <s v="Dana Fluorescent Magnifying Lamp, White, 36&quot;"/>
    <n v="254.9"/>
  </r>
  <r>
    <n v="7984"/>
    <s v="CA-2018-152499"/>
    <d v="2018-01-22T00:00:00"/>
    <d v="2018-01-25T00:00:00"/>
    <s v="Second Class"/>
    <s v="EH-13765"/>
    <s v="Edward Hooks"/>
    <s v="Corporate"/>
    <s v="United States"/>
    <s v="Chicago"/>
    <x v="10"/>
    <x v="36"/>
    <x v="2"/>
    <s v="OFF-FA-10002975"/>
    <x v="1"/>
    <s v="Fasteners"/>
    <s v="Staples"/>
    <n v="15.12"/>
  </r>
  <r>
    <n v="7985"/>
    <s v="CA-2018-152499"/>
    <d v="2018-01-22T00:00:00"/>
    <d v="2018-01-25T00:00:00"/>
    <s v="Second Class"/>
    <s v="EH-13765"/>
    <s v="Edward Hooks"/>
    <s v="Corporate"/>
    <s v="United States"/>
    <s v="Chicago"/>
    <x v="10"/>
    <x v="36"/>
    <x v="2"/>
    <s v="OFF-AR-10003481"/>
    <x v="1"/>
    <s v="Art"/>
    <s v="Newell 348"/>
    <n v="7.8719999999999999"/>
  </r>
  <r>
    <n v="7986"/>
    <s v="CA-2017-151498"/>
    <d v="2017-04-21T00:00:00"/>
    <d v="2017-04-24T00:00:00"/>
    <s v="First Class"/>
    <s v="DN-13690"/>
    <s v="Duane Noonan"/>
    <s v="Consumer"/>
    <s v="United States"/>
    <s v="Seattle"/>
    <x v="4"/>
    <x v="60"/>
    <x v="1"/>
    <s v="OFF-BI-10004967"/>
    <x v="1"/>
    <s v="Binders"/>
    <s v="Round Ring Binders"/>
    <n v="8.32"/>
  </r>
  <r>
    <n v="7987"/>
    <s v="CA-2017-137939"/>
    <d v="2017-07-20T00:00:00"/>
    <d v="2017-07-23T00:00:00"/>
    <s v="Second Class"/>
    <s v="PJ-19015"/>
    <s v="Pauline Johnson"/>
    <s v="Consumer"/>
    <s v="United States"/>
    <s v="Long Beach"/>
    <x v="15"/>
    <x v="254"/>
    <x v="3"/>
    <s v="TEC-PH-10003589"/>
    <x v="2"/>
    <s v="Phones"/>
    <s v="invisibleSHIELD by ZAGG Smudge-Free Screen Protector"/>
    <n v="89.95"/>
  </r>
  <r>
    <n v="7988"/>
    <s v="US-2017-117793"/>
    <d v="2017-08-23T00:00:00"/>
    <d v="2017-08-29T00:00:00"/>
    <s v="Standard Class"/>
    <s v="MA-17560"/>
    <s v="Matt Abelman"/>
    <s v="Home Office"/>
    <s v="United States"/>
    <s v="Sheboygan"/>
    <x v="6"/>
    <x v="597"/>
    <x v="2"/>
    <s v="OFF-LA-10002945"/>
    <x v="1"/>
    <s v="Labels"/>
    <s v="Permanent Self-Adhesive File Folder Labels for Typewriters, 1 1/8 x 3 1/2, White"/>
    <n v="25.2"/>
  </r>
  <r>
    <n v="7989"/>
    <s v="US-2017-117793"/>
    <d v="2017-08-23T00:00:00"/>
    <d v="2017-08-29T00:00:00"/>
    <s v="Standard Class"/>
    <s v="MA-17560"/>
    <s v="Matt Abelman"/>
    <s v="Home Office"/>
    <s v="United States"/>
    <s v="Sheboygan"/>
    <x v="6"/>
    <x v="597"/>
    <x v="2"/>
    <s v="OFF-LA-10003537"/>
    <x v="1"/>
    <s v="Labels"/>
    <s v="Avery 515"/>
    <n v="37.590000000000003"/>
  </r>
  <r>
    <n v="7990"/>
    <s v="US-2017-117793"/>
    <d v="2017-08-23T00:00:00"/>
    <d v="2017-08-29T00:00:00"/>
    <s v="Standard Class"/>
    <s v="MA-17560"/>
    <s v="Matt Abelman"/>
    <s v="Home Office"/>
    <s v="United States"/>
    <s v="Sheboygan"/>
    <x v="6"/>
    <x v="597"/>
    <x v="2"/>
    <s v="OFF-ST-10002406"/>
    <x v="1"/>
    <s v="Storage"/>
    <s v="Pizazz Global Quick File"/>
    <n v="14.97"/>
  </r>
  <r>
    <n v="7991"/>
    <s v="US-2017-117793"/>
    <d v="2017-08-23T00:00:00"/>
    <d v="2017-08-29T00:00:00"/>
    <s v="Standard Class"/>
    <s v="MA-17560"/>
    <s v="Matt Abelman"/>
    <s v="Home Office"/>
    <s v="United States"/>
    <s v="Sheboygan"/>
    <x v="6"/>
    <x v="597"/>
    <x v="2"/>
    <s v="TEC-AC-10003433"/>
    <x v="2"/>
    <s v="Accessories"/>
    <s v="Maxell 4.7GB DVD+R 5/Pack"/>
    <n v="1.98"/>
  </r>
  <r>
    <n v="7992"/>
    <s v="CA-2017-133872"/>
    <d v="2017-06-14T00:00:00"/>
    <d v="2017-06-17T00:00:00"/>
    <s v="First Class"/>
    <s v="VM-21835"/>
    <s v="Vivian Mathis"/>
    <s v="Consumer"/>
    <s v="United States"/>
    <s v="Boca Raton"/>
    <x v="2"/>
    <x v="219"/>
    <x v="0"/>
    <s v="OFF-BI-10002082"/>
    <x v="1"/>
    <s v="Binders"/>
    <s v="GBC Twin Loop Wire Binding Elements"/>
    <n v="39.936"/>
  </r>
  <r>
    <n v="7993"/>
    <s v="CA-2017-133872"/>
    <d v="2017-06-14T00:00:00"/>
    <d v="2017-06-17T00:00:00"/>
    <s v="First Class"/>
    <s v="VM-21835"/>
    <s v="Vivian Mathis"/>
    <s v="Consumer"/>
    <s v="United States"/>
    <s v="Boca Raton"/>
    <x v="2"/>
    <x v="219"/>
    <x v="0"/>
    <s v="TEC-AC-10000521"/>
    <x v="2"/>
    <s v="Accessories"/>
    <s v="Verbatim Slim CD and DVD Storage Cases, 50/Pack"/>
    <n v="18.463999999999999"/>
  </r>
  <r>
    <n v="7994"/>
    <s v="US-2016-165743"/>
    <d v="2016-11-20T00:00:00"/>
    <d v="2016-11-23T00:00:00"/>
    <s v="Second Class"/>
    <s v="MM-18055"/>
    <s v="Michelle Moray"/>
    <s v="Consumer"/>
    <s v="United States"/>
    <s v="Aurora"/>
    <x v="22"/>
    <x v="42"/>
    <x v="1"/>
    <s v="OFF-BI-10001982"/>
    <x v="1"/>
    <s v="Binders"/>
    <s v="Wilson Jones Custom Binder Spines &amp; Labels"/>
    <n v="4.8959999999999999"/>
  </r>
  <r>
    <n v="7995"/>
    <s v="US-2016-165743"/>
    <d v="2016-11-20T00:00:00"/>
    <d v="2016-11-23T00:00:00"/>
    <s v="Second Class"/>
    <s v="MM-18055"/>
    <s v="Michelle Moray"/>
    <s v="Consumer"/>
    <s v="United States"/>
    <s v="Aurora"/>
    <x v="22"/>
    <x v="42"/>
    <x v="1"/>
    <s v="FUR-BO-10002268"/>
    <x v="0"/>
    <s v="Bookcases"/>
    <s v="Sauder Barrister Bookcases"/>
    <n v="145.76400000000001"/>
  </r>
  <r>
    <n v="7996"/>
    <s v="US-2016-165743"/>
    <d v="2016-11-20T00:00:00"/>
    <d v="2016-11-23T00:00:00"/>
    <s v="Second Class"/>
    <s v="MM-18055"/>
    <s v="Michelle Moray"/>
    <s v="Consumer"/>
    <s v="United States"/>
    <s v="Aurora"/>
    <x v="22"/>
    <x v="42"/>
    <x v="1"/>
    <s v="OFF-BI-10001758"/>
    <x v="1"/>
    <s v="Binders"/>
    <s v="Wilson Jones 14 Line Acrylic Coated Pressboard Data Binders"/>
    <n v="9.6120000000000001"/>
  </r>
  <r>
    <n v="7997"/>
    <s v="US-2018-105998"/>
    <d v="2018-11-03T00:00:00"/>
    <d v="2018-11-05T00:00:00"/>
    <s v="First Class"/>
    <s v="CR-12580"/>
    <s v="Clay Rozendal"/>
    <s v="Home Office"/>
    <s v="United States"/>
    <s v="San Diego"/>
    <x v="1"/>
    <x v="88"/>
    <x v="1"/>
    <s v="TEC-AC-10004469"/>
    <x v="2"/>
    <s v="Accessories"/>
    <s v="Microsoft Sculpt Comfort Mouse"/>
    <n v="199.75"/>
  </r>
  <r>
    <n v="7998"/>
    <s v="US-2018-105998"/>
    <d v="2018-11-03T00:00:00"/>
    <d v="2018-11-05T00:00:00"/>
    <s v="First Class"/>
    <s v="CR-12580"/>
    <s v="Clay Rozendal"/>
    <s v="Home Office"/>
    <s v="United States"/>
    <s v="San Diego"/>
    <x v="1"/>
    <x v="88"/>
    <x v="1"/>
    <s v="FUR-TA-10001095"/>
    <x v="0"/>
    <s v="Tables"/>
    <s v="Chromcraft Round Conference Tables"/>
    <n v="1673.184"/>
  </r>
  <r>
    <n v="7999"/>
    <s v="US-2015-148194"/>
    <d v="2015-05-04T00:00:00"/>
    <d v="2015-05-07T00:00:00"/>
    <s v="First Class"/>
    <s v="BS-11365"/>
    <s v="Bill Shonely"/>
    <s v="Corporate"/>
    <s v="United States"/>
    <s v="Seattle"/>
    <x v="4"/>
    <x v="59"/>
    <x v="1"/>
    <s v="FUR-FU-10001852"/>
    <x v="0"/>
    <s v="Furnishings"/>
    <s v="Eldon Regeneration Recycled Desk Accessories, Smoke"/>
    <n v="12.18"/>
  </r>
  <r>
    <n v="8000"/>
    <s v="US-2015-148194"/>
    <d v="2015-05-04T00:00:00"/>
    <d v="2015-05-07T00:00:00"/>
    <s v="First Class"/>
    <s v="BS-11365"/>
    <s v="Bill Shonely"/>
    <s v="Corporate"/>
    <s v="United States"/>
    <s v="Seattle"/>
    <x v="4"/>
    <x v="59"/>
    <x v="1"/>
    <s v="OFF-AP-10000696"/>
    <x v="1"/>
    <s v="Appliances"/>
    <s v="Holmes Odor Grabber"/>
    <n v="57.68"/>
  </r>
  <r>
    <n v="8001"/>
    <s v="US-2016-151407"/>
    <d v="2016-11-08T00:00:00"/>
    <d v="2016-11-12T00:00:00"/>
    <s v="Standard Class"/>
    <s v="RD-19585"/>
    <s v="Rob Dowd"/>
    <s v="Consumer"/>
    <s v="United States"/>
    <s v="Dubuque"/>
    <x v="23"/>
    <x v="444"/>
    <x v="2"/>
    <s v="TEC-PH-10003885"/>
    <x v="2"/>
    <s v="Phones"/>
    <s v="Cisco SPA508G"/>
    <n v="263.95999999999998"/>
  </r>
  <r>
    <n v="8002"/>
    <s v="CA-2016-110870"/>
    <d v="2016-12-12T00:00:00"/>
    <d v="2016-12-15T00:00:00"/>
    <s v="First Class"/>
    <s v="KD-16270"/>
    <s v="Karen Daniels"/>
    <s v="Consumer"/>
    <s v="United States"/>
    <s v="Los Angeles"/>
    <x v="1"/>
    <x v="3"/>
    <x v="1"/>
    <s v="TEC-AC-10002926"/>
    <x v="2"/>
    <s v="Accessories"/>
    <s v="Logitech Wireless Marathon Mouse M705"/>
    <n v="299.94"/>
  </r>
  <r>
    <n v="8003"/>
    <s v="CA-2016-110870"/>
    <d v="2016-12-12T00:00:00"/>
    <d v="2016-12-15T00:00:00"/>
    <s v="First Class"/>
    <s v="KD-16270"/>
    <s v="Karen Daniels"/>
    <s v="Consumer"/>
    <s v="United States"/>
    <s v="Los Angeles"/>
    <x v="1"/>
    <x v="3"/>
    <x v="1"/>
    <s v="OFF-SU-10001225"/>
    <x v="1"/>
    <s v="Supplies"/>
    <s v="Staple remover"/>
    <n v="25.76"/>
  </r>
  <r>
    <n v="8004"/>
    <s v="CA-2015-143210"/>
    <d v="2015-12-01T00:00:00"/>
    <d v="2015-12-03T00:00:00"/>
    <s v="First Class"/>
    <s v="AA-10645"/>
    <s v="Anna Andreadi"/>
    <s v="Consumer"/>
    <s v="United States"/>
    <s v="Lowell"/>
    <x v="31"/>
    <x v="111"/>
    <x v="3"/>
    <s v="TEC-PH-10004434"/>
    <x v="2"/>
    <s v="Phones"/>
    <s v="Cisco IPÂ PhoneÂ 7961G VoIPÂ phoneÂ - Dark gray"/>
    <n v="271.89999999999998"/>
  </r>
  <r>
    <n v="8005"/>
    <s v="CA-2015-143210"/>
    <d v="2015-12-01T00:00:00"/>
    <d v="2015-12-03T00:00:00"/>
    <s v="First Class"/>
    <s v="AA-10645"/>
    <s v="Anna Andreadi"/>
    <s v="Consumer"/>
    <s v="United States"/>
    <s v="Lowell"/>
    <x v="31"/>
    <x v="111"/>
    <x v="3"/>
    <s v="FUR-FU-10003878"/>
    <x v="0"/>
    <s v="Furnishings"/>
    <s v="Linden 10&quot; Round Wall Clock, Black"/>
    <n v="45.84"/>
  </r>
  <r>
    <n v="8006"/>
    <s v="CA-2015-143210"/>
    <d v="2015-12-01T00:00:00"/>
    <d v="2015-12-03T00:00:00"/>
    <s v="First Class"/>
    <s v="AA-10645"/>
    <s v="Anna Andreadi"/>
    <s v="Consumer"/>
    <s v="United States"/>
    <s v="Lowell"/>
    <x v="31"/>
    <x v="111"/>
    <x v="3"/>
    <s v="FUR-FU-10002268"/>
    <x v="0"/>
    <s v="Furnishings"/>
    <s v="Ultra Door Push Plate"/>
    <n v="9.82"/>
  </r>
  <r>
    <n v="8007"/>
    <s v="CA-2017-139808"/>
    <d v="2017-10-07T00:00:00"/>
    <d v="2017-10-11T00:00:00"/>
    <s v="Standard Class"/>
    <s v="MC-18100"/>
    <s v="Mick Crebagga"/>
    <s v="Consumer"/>
    <s v="United States"/>
    <s v="Marysville"/>
    <x v="4"/>
    <x v="159"/>
    <x v="1"/>
    <s v="OFF-FA-10001883"/>
    <x v="1"/>
    <s v="Fasteners"/>
    <s v="Alliance Super-Size Bands, Assorted Sizes"/>
    <n v="93.36"/>
  </r>
  <r>
    <n v="8008"/>
    <s v="CA-2016-110863"/>
    <d v="2016-11-17T00:00:00"/>
    <d v="2016-11-24T00:00:00"/>
    <s v="Standard Class"/>
    <s v="AA-10645"/>
    <s v="Anna Andreadi"/>
    <s v="Consumer"/>
    <s v="United States"/>
    <s v="Oklahoma City"/>
    <x v="26"/>
    <x v="335"/>
    <x v="2"/>
    <s v="OFF-ST-10002756"/>
    <x v="1"/>
    <s v="Storage"/>
    <s v="Tennsco Stur-D-Stor Boltless Shelving, 5 Shelves, 24&quot; Deep, Sand"/>
    <n v="541.24"/>
  </r>
  <r>
    <n v="8009"/>
    <s v="CA-2016-110863"/>
    <d v="2016-11-17T00:00:00"/>
    <d v="2016-11-24T00:00:00"/>
    <s v="Standard Class"/>
    <s v="AA-10645"/>
    <s v="Anna Andreadi"/>
    <s v="Consumer"/>
    <s v="United States"/>
    <s v="Oklahoma City"/>
    <x v="26"/>
    <x v="335"/>
    <x v="2"/>
    <s v="OFF-PA-10000474"/>
    <x v="1"/>
    <s v="Paper"/>
    <s v="Easy-staple paper"/>
    <n v="106.32"/>
  </r>
  <r>
    <n v="8010"/>
    <s v="CA-2016-110863"/>
    <d v="2016-11-17T00:00:00"/>
    <d v="2016-11-24T00:00:00"/>
    <s v="Standard Class"/>
    <s v="AA-10645"/>
    <s v="Anna Andreadi"/>
    <s v="Consumer"/>
    <s v="United States"/>
    <s v="Oklahoma City"/>
    <x v="26"/>
    <x v="335"/>
    <x v="2"/>
    <s v="FUR-CH-10002073"/>
    <x v="0"/>
    <s v="Chairs"/>
    <s v="Hon Olson Stacker Chairs"/>
    <n v="1323.9"/>
  </r>
  <r>
    <n v="8011"/>
    <s v="CA-2015-127859"/>
    <d v="2015-03-17T00:00:00"/>
    <d v="2015-03-20T00:00:00"/>
    <s v="Second Class"/>
    <s v="QJ-19255"/>
    <s v="Quincy Jones"/>
    <s v="Corporate"/>
    <s v="United States"/>
    <s v="Philadelphia"/>
    <x v="9"/>
    <x v="63"/>
    <x v="3"/>
    <s v="OFF-PA-10003641"/>
    <x v="1"/>
    <s v="Paper"/>
    <s v="Xerox 1909"/>
    <n v="126.624"/>
  </r>
  <r>
    <n v="8012"/>
    <s v="US-2016-136427"/>
    <d v="2016-06-20T00:00:00"/>
    <d v="2016-06-23T00:00:00"/>
    <s v="First Class"/>
    <s v="JM-16195"/>
    <s v="Justin MacKendrick"/>
    <s v="Consumer"/>
    <s v="United States"/>
    <s v="Aurora"/>
    <x v="22"/>
    <x v="42"/>
    <x v="1"/>
    <s v="TEC-PH-10002070"/>
    <x v="2"/>
    <s v="Phones"/>
    <s v="Griffin GC36547 PowerJolt SE Lightning Charger"/>
    <n v="125.944"/>
  </r>
  <r>
    <n v="8013"/>
    <s v="CA-2018-120168"/>
    <d v="2018-05-25T00:00:00"/>
    <d v="2018-05-25T00:00:00"/>
    <s v="Same Day"/>
    <s v="TB-21625"/>
    <s v="Trudy Brown"/>
    <s v="Consumer"/>
    <s v="United States"/>
    <s v="New York City"/>
    <x v="15"/>
    <x v="29"/>
    <x v="3"/>
    <s v="OFF-BI-10004519"/>
    <x v="1"/>
    <s v="Binders"/>
    <s v="GBC DocuBind P100 Manual Binding Machine"/>
    <n v="663.92"/>
  </r>
  <r>
    <n v="8014"/>
    <s v="CA-2018-120168"/>
    <d v="2018-05-25T00:00:00"/>
    <d v="2018-05-25T00:00:00"/>
    <s v="Same Day"/>
    <s v="TB-21625"/>
    <s v="Trudy Brown"/>
    <s v="Consumer"/>
    <s v="United States"/>
    <s v="New York City"/>
    <x v="15"/>
    <x v="29"/>
    <x v="3"/>
    <s v="TEC-AC-10002167"/>
    <x v="2"/>
    <s v="Accessories"/>
    <s v="ImationÂ 8gb Micro Traveldrive Usb 2.0Â Flash Drive"/>
    <n v="120"/>
  </r>
  <r>
    <n v="8015"/>
    <s v="CA-2018-120168"/>
    <d v="2018-05-25T00:00:00"/>
    <d v="2018-05-25T00:00:00"/>
    <s v="Same Day"/>
    <s v="TB-21625"/>
    <s v="Trudy Brown"/>
    <s v="Consumer"/>
    <s v="United States"/>
    <s v="New York City"/>
    <x v="15"/>
    <x v="29"/>
    <x v="3"/>
    <s v="OFF-FA-10000936"/>
    <x v="1"/>
    <s v="Fasteners"/>
    <s v="Acco Hot Clips Clips to Go"/>
    <n v="3.29"/>
  </r>
  <r>
    <n v="8016"/>
    <s v="CA-2018-120168"/>
    <d v="2018-05-25T00:00:00"/>
    <d v="2018-05-25T00:00:00"/>
    <s v="Same Day"/>
    <s v="TB-21625"/>
    <s v="Trudy Brown"/>
    <s v="Consumer"/>
    <s v="United States"/>
    <s v="New York City"/>
    <x v="15"/>
    <x v="29"/>
    <x v="3"/>
    <s v="FUR-FU-10000732"/>
    <x v="0"/>
    <s v="Furnishings"/>
    <s v="Eldon 200 Class Desk Accessories"/>
    <n v="18.84"/>
  </r>
  <r>
    <n v="8017"/>
    <s v="US-2015-131870"/>
    <d v="2015-09-09T00:00:00"/>
    <d v="2015-09-11T00:00:00"/>
    <s v="First Class"/>
    <s v="NF-18595"/>
    <s v="Nicole Fjeld"/>
    <s v="Home Office"/>
    <s v="United States"/>
    <s v="Lancaster"/>
    <x v="24"/>
    <x v="402"/>
    <x v="3"/>
    <s v="FUR-FU-10002501"/>
    <x v="0"/>
    <s v="Furnishings"/>
    <s v="Nu-Dell Executive Frame"/>
    <n v="60.671999999999997"/>
  </r>
  <r>
    <n v="8018"/>
    <s v="US-2015-131870"/>
    <d v="2015-09-09T00:00:00"/>
    <d v="2015-09-11T00:00:00"/>
    <s v="First Class"/>
    <s v="NF-18595"/>
    <s v="Nicole Fjeld"/>
    <s v="Home Office"/>
    <s v="United States"/>
    <s v="Lancaster"/>
    <x v="24"/>
    <x v="402"/>
    <x v="3"/>
    <s v="OFF-AR-10000634"/>
    <x v="1"/>
    <s v="Art"/>
    <s v="Newell 320"/>
    <n v="30.815999999999999"/>
  </r>
  <r>
    <n v="8019"/>
    <s v="CA-2018-114804"/>
    <d v="2018-10-17T00:00:00"/>
    <d v="2018-10-19T00:00:00"/>
    <s v="Second Class"/>
    <s v="BF-11020"/>
    <s v="Barry FranzÃ¶sisch"/>
    <s v="Corporate"/>
    <s v="United States"/>
    <s v="Modesto"/>
    <x v="1"/>
    <x v="589"/>
    <x v="1"/>
    <s v="TEC-PH-10001700"/>
    <x v="2"/>
    <s v="Phones"/>
    <s v="Panasonic KX-TG6844B Expandable Digital Cordless Telephone"/>
    <n v="52.792000000000002"/>
  </r>
  <r>
    <n v="8020"/>
    <s v="CA-2018-167227"/>
    <d v="2018-11-02T00:00:00"/>
    <d v="2018-11-05T00:00:00"/>
    <s v="First Class"/>
    <s v="NP-18670"/>
    <s v="Nora Paige"/>
    <s v="Consumer"/>
    <s v="United States"/>
    <s v="Saint Louis"/>
    <x v="25"/>
    <x v="357"/>
    <x v="2"/>
    <s v="OFF-AP-10001962"/>
    <x v="1"/>
    <s v="Appliances"/>
    <s v="Black &amp; Decker Filter for Double Action Dustbuster Cordless Vac BLDV7210"/>
    <n v="83.9"/>
  </r>
  <r>
    <n v="8021"/>
    <s v="CA-2018-167227"/>
    <d v="2018-11-02T00:00:00"/>
    <d v="2018-11-05T00:00:00"/>
    <s v="First Class"/>
    <s v="NP-18670"/>
    <s v="Nora Paige"/>
    <s v="Consumer"/>
    <s v="United States"/>
    <s v="Saint Louis"/>
    <x v="25"/>
    <x v="357"/>
    <x v="2"/>
    <s v="OFF-PA-10001838"/>
    <x v="1"/>
    <s v="Paper"/>
    <s v="Adams Telephone Message Book W/Dividers/Space For Phone Numbers, 5 1/4&quot;X8 1/2&quot;, 300/Messages"/>
    <n v="11.76"/>
  </r>
  <r>
    <n v="8022"/>
    <s v="CA-2015-129189"/>
    <d v="2015-07-21T00:00:00"/>
    <d v="2015-07-25T00:00:00"/>
    <s v="Standard Class"/>
    <s v="HM-14860"/>
    <s v="Harry Marie"/>
    <s v="Corporate"/>
    <s v="United States"/>
    <s v="Dallas"/>
    <x v="5"/>
    <x v="162"/>
    <x v="2"/>
    <s v="OFF-AP-10000124"/>
    <x v="1"/>
    <s v="Appliances"/>
    <s v="Acco 6 Outlet Guardian Basic Surge Suppressor"/>
    <n v="4.992"/>
  </r>
  <r>
    <n v="8023"/>
    <s v="CA-2015-129189"/>
    <d v="2015-07-21T00:00:00"/>
    <d v="2015-07-25T00:00:00"/>
    <s v="Standard Class"/>
    <s v="HM-14860"/>
    <s v="Harry Marie"/>
    <s v="Corporate"/>
    <s v="United States"/>
    <s v="Dallas"/>
    <x v="5"/>
    <x v="162"/>
    <x v="2"/>
    <s v="OFF-EN-10003567"/>
    <x v="1"/>
    <s v="Envelopes"/>
    <s v="Inter-Office Recycled Envelopes, Brown Kraft, Button-String,10&quot; x 13&quot; , 100/Box"/>
    <n v="87.92"/>
  </r>
  <r>
    <n v="8024"/>
    <s v="CA-2015-129189"/>
    <d v="2015-07-21T00:00:00"/>
    <d v="2015-07-25T00:00:00"/>
    <s v="Standard Class"/>
    <s v="HM-14860"/>
    <s v="Harry Marie"/>
    <s v="Corporate"/>
    <s v="United States"/>
    <s v="Dallas"/>
    <x v="5"/>
    <x v="162"/>
    <x v="2"/>
    <s v="FUR-CH-10004997"/>
    <x v="0"/>
    <s v="Chairs"/>
    <s v="Hon Every-Day Series Multi-Task Chairs"/>
    <n v="657.93"/>
  </r>
  <r>
    <n v="8025"/>
    <s v="CA-2015-129189"/>
    <d v="2015-07-21T00:00:00"/>
    <d v="2015-07-25T00:00:00"/>
    <s v="Standard Class"/>
    <s v="HM-14860"/>
    <s v="Harry Marie"/>
    <s v="Corporate"/>
    <s v="United States"/>
    <s v="Dallas"/>
    <x v="5"/>
    <x v="162"/>
    <x v="2"/>
    <s v="OFF-BI-10000494"/>
    <x v="1"/>
    <s v="Binders"/>
    <s v="Acco Economy Flexible Poly Round Ring Binder"/>
    <n v="1.044"/>
  </r>
  <r>
    <n v="8026"/>
    <s v="CA-2016-132465"/>
    <d v="2016-09-11T00:00:00"/>
    <d v="2016-09-15T00:00:00"/>
    <s v="Second Class"/>
    <s v="DM-13525"/>
    <s v="Don Miller"/>
    <s v="Corporate"/>
    <s v="United States"/>
    <s v="New York City"/>
    <x v="15"/>
    <x v="45"/>
    <x v="3"/>
    <s v="FUR-FU-10000277"/>
    <x v="0"/>
    <s v="Furnishings"/>
    <s v="Deflect-o DuraMat Antistatic Studded Beveled Mat for Medium Pile Carpeting"/>
    <n v="210.68"/>
  </r>
  <r>
    <n v="8027"/>
    <s v="CA-2016-132465"/>
    <d v="2016-09-11T00:00:00"/>
    <d v="2016-09-15T00:00:00"/>
    <s v="Second Class"/>
    <s v="DM-13525"/>
    <s v="Don Miller"/>
    <s v="Corporate"/>
    <s v="United States"/>
    <s v="New York City"/>
    <x v="15"/>
    <x v="45"/>
    <x v="3"/>
    <s v="OFF-ST-10003641"/>
    <x v="1"/>
    <s v="Storage"/>
    <s v="Space Solutions Industrial Galvanized Steel Shelving."/>
    <n v="78.8"/>
  </r>
  <r>
    <n v="8028"/>
    <s v="CA-2016-132465"/>
    <d v="2016-09-11T00:00:00"/>
    <d v="2016-09-15T00:00:00"/>
    <s v="Second Class"/>
    <s v="DM-13525"/>
    <s v="Don Miller"/>
    <s v="Corporate"/>
    <s v="United States"/>
    <s v="New York City"/>
    <x v="15"/>
    <x v="45"/>
    <x v="3"/>
    <s v="TEC-AC-10001998"/>
    <x v="2"/>
    <s v="Accessories"/>
    <s v="LogitechÂ LS21 Speaker System - PC Multimedia - 2.1-CH - Wired"/>
    <n v="19.989999999999998"/>
  </r>
  <r>
    <n v="8029"/>
    <s v="CA-2016-132465"/>
    <d v="2016-09-11T00:00:00"/>
    <d v="2016-09-15T00:00:00"/>
    <s v="Second Class"/>
    <s v="DM-13525"/>
    <s v="Don Miller"/>
    <s v="Corporate"/>
    <s v="United States"/>
    <s v="New York City"/>
    <x v="15"/>
    <x v="45"/>
    <x v="3"/>
    <s v="OFF-ST-10001932"/>
    <x v="1"/>
    <s v="Storage"/>
    <s v="Fellowes Staxonsteel Drawer Files"/>
    <n v="772.68"/>
  </r>
  <r>
    <n v="8030"/>
    <s v="CA-2017-166373"/>
    <d v="2017-10-21T00:00:00"/>
    <d v="2017-10-25T00:00:00"/>
    <s v="Standard Class"/>
    <s v="JF-15565"/>
    <s v="Jill Fjeld"/>
    <s v="Consumer"/>
    <s v="United States"/>
    <s v="San Antonio"/>
    <x v="5"/>
    <x v="65"/>
    <x v="2"/>
    <s v="TEC-AC-10002323"/>
    <x v="2"/>
    <s v="Accessories"/>
    <s v="SanDisk Ultra 32 GB MicroSDHC Class 10 Memory Card"/>
    <n v="106.08"/>
  </r>
  <r>
    <n v="8031"/>
    <s v="CA-2017-158806"/>
    <d v="2017-01-07T00:00:00"/>
    <d v="2017-01-11T00:00:00"/>
    <s v="Standard Class"/>
    <s v="NM-18520"/>
    <s v="Neoma Murray"/>
    <s v="Consumer"/>
    <s v="United States"/>
    <s v="Amarillo"/>
    <x v="5"/>
    <x v="139"/>
    <x v="2"/>
    <s v="FUR-FU-10004270"/>
    <x v="0"/>
    <s v="Furnishings"/>
    <s v="Executive Impressions 13&quot; Clairmont Wall Clock"/>
    <n v="23.076000000000001"/>
  </r>
  <r>
    <n v="8032"/>
    <s v="CA-2017-158806"/>
    <d v="2017-01-07T00:00:00"/>
    <d v="2017-01-11T00:00:00"/>
    <s v="Standard Class"/>
    <s v="NM-18520"/>
    <s v="Neoma Murray"/>
    <s v="Consumer"/>
    <s v="United States"/>
    <s v="Amarillo"/>
    <x v="5"/>
    <x v="139"/>
    <x v="2"/>
    <s v="OFF-PA-10004621"/>
    <x v="1"/>
    <s v="Paper"/>
    <s v="Xerox 212"/>
    <n v="25.92"/>
  </r>
  <r>
    <n v="8033"/>
    <s v="CA-2016-119690"/>
    <d v="2016-06-25T00:00:00"/>
    <d v="2016-06-28T00:00:00"/>
    <s v="First Class"/>
    <s v="MV-17485"/>
    <s v="Mark Van Huff"/>
    <s v="Consumer"/>
    <s v="United States"/>
    <s v="Houston"/>
    <x v="5"/>
    <x v="16"/>
    <x v="2"/>
    <s v="OFF-PA-10001019"/>
    <x v="1"/>
    <s v="Paper"/>
    <s v="Xerox 1884"/>
    <n v="47.951999999999998"/>
  </r>
  <r>
    <n v="8034"/>
    <s v="CA-2016-119690"/>
    <d v="2016-06-25T00:00:00"/>
    <d v="2016-06-28T00:00:00"/>
    <s v="First Class"/>
    <s v="MV-17485"/>
    <s v="Mark Van Huff"/>
    <s v="Consumer"/>
    <s v="United States"/>
    <s v="Houston"/>
    <x v="5"/>
    <x v="16"/>
    <x v="2"/>
    <s v="OFF-BI-10000201"/>
    <x v="1"/>
    <s v="Binders"/>
    <s v="Avery Triangle Shaped Sheet Lifters, Black, 2/Pack"/>
    <n v="0.98399999999999999"/>
  </r>
  <r>
    <n v="8035"/>
    <s v="CA-2016-119690"/>
    <d v="2016-06-25T00:00:00"/>
    <d v="2016-06-28T00:00:00"/>
    <s v="First Class"/>
    <s v="MV-17485"/>
    <s v="Mark Van Huff"/>
    <s v="Consumer"/>
    <s v="United States"/>
    <s v="Houston"/>
    <x v="5"/>
    <x v="16"/>
    <x v="2"/>
    <s v="FUR-FU-10004587"/>
    <x v="0"/>
    <s v="Furnishings"/>
    <s v="GE General Use Halogen Bulbs, 100 Watts, 1 Bulb per Pack"/>
    <n v="75.384"/>
  </r>
  <r>
    <n v="8036"/>
    <s v="CA-2016-119690"/>
    <d v="2016-06-25T00:00:00"/>
    <d v="2016-06-28T00:00:00"/>
    <s v="First Class"/>
    <s v="MV-17485"/>
    <s v="Mark Van Huff"/>
    <s v="Consumer"/>
    <s v="United States"/>
    <s v="Houston"/>
    <x v="5"/>
    <x v="16"/>
    <x v="2"/>
    <s v="OFF-LA-10001613"/>
    <x v="1"/>
    <s v="Labels"/>
    <s v="Avery File Folder Labels"/>
    <n v="4.6079999999999997"/>
  </r>
  <r>
    <n v="8037"/>
    <s v="CA-2016-153738"/>
    <d v="2016-09-20T00:00:00"/>
    <d v="2016-09-22T00:00:00"/>
    <s v="First Class"/>
    <s v="AG-10270"/>
    <s v="Alejandro Grove"/>
    <s v="Consumer"/>
    <s v="United States"/>
    <s v="Lawrence"/>
    <x v="31"/>
    <x v="128"/>
    <x v="3"/>
    <s v="OFF-BI-10001308"/>
    <x v="1"/>
    <s v="Binders"/>
    <s v="GBC Standard Plastic Binding Systems' Combs"/>
    <n v="37.68"/>
  </r>
  <r>
    <n v="8038"/>
    <s v="CA-2018-169012"/>
    <d v="2018-07-10T00:00:00"/>
    <d v="2018-07-14T00:00:00"/>
    <s v="Standard Class"/>
    <s v="BF-11275"/>
    <s v="Beth Fritzler"/>
    <s v="Corporate"/>
    <s v="United States"/>
    <s v="Columbus"/>
    <x v="32"/>
    <x v="112"/>
    <x v="0"/>
    <s v="OFF-AP-10003278"/>
    <x v="1"/>
    <s v="Appliances"/>
    <s v="Belkin 7-Outlet SurgeMaster Home Series"/>
    <n v="41.91"/>
  </r>
  <r>
    <n v="8039"/>
    <s v="CA-2018-109393"/>
    <d v="2018-06-30T00:00:00"/>
    <d v="2018-07-02T00:00:00"/>
    <s v="Second Class"/>
    <s v="JC-15775"/>
    <s v="John Castell"/>
    <s v="Consumer"/>
    <s v="United States"/>
    <s v="Los Angeles"/>
    <x v="1"/>
    <x v="3"/>
    <x v="1"/>
    <s v="FUR-BO-10003966"/>
    <x v="0"/>
    <s v="Bookcases"/>
    <s v="Sauder Facets Collection Library, Sky Alder Finish"/>
    <n v="435.99900000000002"/>
  </r>
  <r>
    <n v="8040"/>
    <s v="CA-2018-121489"/>
    <d v="2018-08-21T00:00:00"/>
    <d v="2018-08-25T00:00:00"/>
    <s v="Second Class"/>
    <s v="CM-11815"/>
    <s v="Candace McMahon"/>
    <s v="Corporate"/>
    <s v="United States"/>
    <s v="Seattle"/>
    <x v="4"/>
    <x v="60"/>
    <x v="1"/>
    <s v="FUR-CH-10004698"/>
    <x v="0"/>
    <s v="Chairs"/>
    <s v="Padded Folding Chairs, Black, 4/Carton"/>
    <n v="388.70400000000001"/>
  </r>
  <r>
    <n v="8041"/>
    <s v="CA-2018-121489"/>
    <d v="2018-08-21T00:00:00"/>
    <d v="2018-08-25T00:00:00"/>
    <s v="Second Class"/>
    <s v="CM-11815"/>
    <s v="Candace McMahon"/>
    <s v="Corporate"/>
    <s v="United States"/>
    <s v="Seattle"/>
    <x v="4"/>
    <x v="60"/>
    <x v="1"/>
    <s v="OFF-ST-10000025"/>
    <x v="1"/>
    <s v="Storage"/>
    <s v="Fellowes Stor/Drawer Steel Plus Storage Drawers"/>
    <n v="572.58000000000004"/>
  </r>
  <r>
    <n v="8042"/>
    <s v="CA-2018-121489"/>
    <d v="2018-08-21T00:00:00"/>
    <d v="2018-08-25T00:00:00"/>
    <s v="Second Class"/>
    <s v="CM-11815"/>
    <s v="Candace McMahon"/>
    <s v="Corporate"/>
    <s v="United States"/>
    <s v="Seattle"/>
    <x v="4"/>
    <x v="60"/>
    <x v="1"/>
    <s v="TEC-AC-10000682"/>
    <x v="2"/>
    <s v="Accessories"/>
    <s v="Kensington K72356US Mouse-in-a-Box USB Desktop Mouse"/>
    <n v="33.18"/>
  </r>
  <r>
    <n v="8043"/>
    <s v="US-2018-133081"/>
    <d v="2018-03-11T00:00:00"/>
    <d v="2018-03-15T00:00:00"/>
    <s v="Standard Class"/>
    <s v="PV-18985"/>
    <s v="Paul Van Hugh"/>
    <s v="Home Office"/>
    <s v="United States"/>
    <s v="Cambridge"/>
    <x v="31"/>
    <x v="564"/>
    <x v="3"/>
    <s v="TEC-AC-10001772"/>
    <x v="2"/>
    <s v="Accessories"/>
    <s v="Memorex Mini Travel Drive 16 GB USB 2.0 Flash Drive"/>
    <n v="63.88"/>
  </r>
  <r>
    <n v="8044"/>
    <s v="US-2018-133081"/>
    <d v="2018-03-11T00:00:00"/>
    <d v="2018-03-15T00:00:00"/>
    <s v="Standard Class"/>
    <s v="PV-18985"/>
    <s v="Paul Van Hugh"/>
    <s v="Home Office"/>
    <s v="United States"/>
    <s v="Cambridge"/>
    <x v="31"/>
    <x v="564"/>
    <x v="3"/>
    <s v="FUR-FU-10001379"/>
    <x v="0"/>
    <s v="Furnishings"/>
    <s v="Executive Impressions 16-1/2&quot; Circular Wall Clock"/>
    <n v="26.72"/>
  </r>
  <r>
    <n v="8045"/>
    <s v="CA-2018-165008"/>
    <d v="2018-09-15T00:00:00"/>
    <d v="2018-09-17T00:00:00"/>
    <s v="Second Class"/>
    <s v="DO-13645"/>
    <s v="Doug O'Connell"/>
    <s v="Consumer"/>
    <s v="United States"/>
    <s v="Salt Lake City"/>
    <x v="7"/>
    <x v="362"/>
    <x v="1"/>
    <s v="OFF-BI-10002794"/>
    <x v="1"/>
    <s v="Binders"/>
    <s v="Avery Trapezoid Ring Binder, 3&quot; Capacity, Black, 1040 sheets"/>
    <n v="295.05599999999998"/>
  </r>
  <r>
    <n v="8046"/>
    <s v="CA-2017-145611"/>
    <d v="2017-09-20T00:00:00"/>
    <d v="2017-09-24T00:00:00"/>
    <s v="Standard Class"/>
    <s v="HA-14905"/>
    <s v="Helen Abelman"/>
    <s v="Consumer"/>
    <s v="United States"/>
    <s v="New York City"/>
    <x v="15"/>
    <x v="45"/>
    <x v="3"/>
    <s v="OFF-AP-10001005"/>
    <x v="1"/>
    <s v="Appliances"/>
    <s v="Honeywell Quietcare HEPA Air Cleaner"/>
    <n v="393.25"/>
  </r>
  <r>
    <n v="8047"/>
    <s v="CA-2017-113600"/>
    <d v="2017-12-15T00:00:00"/>
    <d v="2017-12-17T00:00:00"/>
    <s v="Second Class"/>
    <s v="SH-20395"/>
    <s v="Shahid Hopkins"/>
    <s v="Consumer"/>
    <s v="United States"/>
    <s v="Cuyahoga Falls"/>
    <x v="24"/>
    <x v="242"/>
    <x v="3"/>
    <s v="OFF-BI-10000201"/>
    <x v="1"/>
    <s v="Binders"/>
    <s v="Avery Triangle Shaped Sheet Lifters, Black, 2/Pack"/>
    <n v="2.214"/>
  </r>
  <r>
    <n v="8048"/>
    <s v="CA-2018-130834"/>
    <d v="2018-11-03T00:00:00"/>
    <d v="2018-11-06T00:00:00"/>
    <s v="Second Class"/>
    <s v="JM-16195"/>
    <s v="Justin MacKendrick"/>
    <s v="Consumer"/>
    <s v="United States"/>
    <s v="Wilmington"/>
    <x v="3"/>
    <x v="124"/>
    <x v="0"/>
    <s v="OFF-PA-10003673"/>
    <x v="1"/>
    <s v="Paper"/>
    <s v="Strathmore Photo Mount Cards"/>
    <n v="16.271999999999998"/>
  </r>
  <r>
    <n v="8049"/>
    <s v="CA-2017-168543"/>
    <d v="2017-07-03T00:00:00"/>
    <d v="2017-07-07T00:00:00"/>
    <s v="Standard Class"/>
    <s v="DK-13225"/>
    <s v="Dean Katz"/>
    <s v="Corporate"/>
    <s v="United States"/>
    <s v="New York City"/>
    <x v="15"/>
    <x v="45"/>
    <x v="3"/>
    <s v="OFF-AP-10000938"/>
    <x v="1"/>
    <s v="Appliances"/>
    <s v="Avanti 1.7 Cu. Ft. Refrigerator"/>
    <n v="706.86"/>
  </r>
  <r>
    <n v="8050"/>
    <s v="CA-2015-144974"/>
    <d v="2015-09-26T00:00:00"/>
    <d v="2015-09-30T00:00:00"/>
    <s v="Standard Class"/>
    <s v="CM-12715"/>
    <s v="Craig Molinari"/>
    <s v="Corporate"/>
    <s v="United States"/>
    <s v="Philadelphia"/>
    <x v="9"/>
    <x v="11"/>
    <x v="3"/>
    <s v="OFF-BI-10003274"/>
    <x v="1"/>
    <s v="Binders"/>
    <s v="Avery Durable Slant Ring Binders, No Labels"/>
    <n v="5.97"/>
  </r>
  <r>
    <n v="8051"/>
    <s v="CA-2015-144974"/>
    <d v="2015-09-26T00:00:00"/>
    <d v="2015-09-30T00:00:00"/>
    <s v="Standard Class"/>
    <s v="CM-12715"/>
    <s v="Craig Molinari"/>
    <s v="Corporate"/>
    <s v="United States"/>
    <s v="Philadelphia"/>
    <x v="9"/>
    <x v="11"/>
    <x v="3"/>
    <s v="FUR-FU-10001095"/>
    <x v="0"/>
    <s v="Furnishings"/>
    <s v="DAX Black Cherry Wood-Tone Poster Frame"/>
    <n v="21.184000000000001"/>
  </r>
  <r>
    <n v="8052"/>
    <s v="CA-2015-144974"/>
    <d v="2015-09-26T00:00:00"/>
    <d v="2015-09-30T00:00:00"/>
    <s v="Standard Class"/>
    <s v="CM-12715"/>
    <s v="Craig Molinari"/>
    <s v="Corporate"/>
    <s v="United States"/>
    <s v="Philadelphia"/>
    <x v="9"/>
    <x v="11"/>
    <x v="3"/>
    <s v="OFF-AP-10001492"/>
    <x v="1"/>
    <s v="Appliances"/>
    <s v="Acco Six-Outlet Power Strip, 4' Cord Length"/>
    <n v="41.375999999999998"/>
  </r>
  <r>
    <n v="8053"/>
    <s v="CA-2015-109904"/>
    <d v="2015-07-14T00:00:00"/>
    <d v="2015-07-17T00:00:00"/>
    <s v="Second Class"/>
    <s v="BF-10975"/>
    <s v="Barbara Fisher"/>
    <s v="Corporate"/>
    <s v="United States"/>
    <s v="New York City"/>
    <x v="15"/>
    <x v="29"/>
    <x v="3"/>
    <s v="OFF-AR-10004999"/>
    <x v="1"/>
    <s v="Art"/>
    <s v="Newell 315"/>
    <n v="17.940000000000001"/>
  </r>
  <r>
    <n v="8054"/>
    <s v="CA-2018-152205"/>
    <d v="2018-09-28T00:00:00"/>
    <d v="2018-10-05T00:00:00"/>
    <s v="Standard Class"/>
    <s v="SF-20965"/>
    <s v="Sylvia Foulston"/>
    <s v="Corporate"/>
    <s v="United States"/>
    <s v="Philadelphia"/>
    <x v="9"/>
    <x v="63"/>
    <x v="3"/>
    <s v="OFF-BI-10004094"/>
    <x v="1"/>
    <s v="Binders"/>
    <s v="GBC Standard Plastic Binding Systems Combs"/>
    <n v="2.6549999999999998"/>
  </r>
  <r>
    <n v="8055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OFF-ST-10001490"/>
    <x v="1"/>
    <s v="Storage"/>
    <s v="Hot File 7-Pocket, Floor Stand"/>
    <n v="892.35"/>
  </r>
  <r>
    <n v="8056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FUR-BO-10004695"/>
    <x v="0"/>
    <s v="Bookcases"/>
    <s v="O'Sullivan 2-Door Barrister Bookcase in Odessa Pine"/>
    <n v="307.666"/>
  </r>
  <r>
    <n v="8057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OFF-ST-10000736"/>
    <x v="1"/>
    <s v="Storage"/>
    <s v="Carina Double Wide Media Storage Towers in Natural &amp; Black"/>
    <n v="728.82"/>
  </r>
  <r>
    <n v="8058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OFF-BI-10001617"/>
    <x v="1"/>
    <s v="Binders"/>
    <s v="GBC Wire Binding Combs"/>
    <n v="41.36"/>
  </r>
  <r>
    <n v="8059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TEC-PH-10003589"/>
    <x v="2"/>
    <s v="Phones"/>
    <s v="invisibleSHIELD by ZAGG Smudge-Free Screen Protector"/>
    <n v="43.176000000000002"/>
  </r>
  <r>
    <n v="8060"/>
    <s v="CA-2016-121188"/>
    <d v="2016-08-28T00:00:00"/>
    <d v="2016-09-04T00:00:00"/>
    <s v="Standard Class"/>
    <s v="CB-12025"/>
    <s v="Cassandra Brandow"/>
    <s v="Consumer"/>
    <s v="United States"/>
    <s v="Los Angeles"/>
    <x v="1"/>
    <x v="13"/>
    <x v="1"/>
    <s v="FUR-FU-10003981"/>
    <x v="0"/>
    <s v="Furnishings"/>
    <s v="Eldon Wave Desk Accessories"/>
    <n v="4.16"/>
  </r>
  <r>
    <n v="8061"/>
    <s v="CA-2016-156013"/>
    <d v="2016-09-20T00:00:00"/>
    <d v="2016-09-26T00:00:00"/>
    <s v="Standard Class"/>
    <s v="TC-20980"/>
    <s v="Tamara Chand"/>
    <s v="Corporate"/>
    <s v="United States"/>
    <s v="Long Beach"/>
    <x v="15"/>
    <x v="254"/>
    <x v="3"/>
    <s v="OFF-PA-10001970"/>
    <x v="1"/>
    <s v="Paper"/>
    <s v="Xerox 1881"/>
    <n v="61.4"/>
  </r>
  <r>
    <n v="8062"/>
    <s v="CA-2016-156013"/>
    <d v="2016-09-20T00:00:00"/>
    <d v="2016-09-26T00:00:00"/>
    <s v="Standard Class"/>
    <s v="TC-20980"/>
    <s v="Tamara Chand"/>
    <s v="Corporate"/>
    <s v="United States"/>
    <s v="Long Beach"/>
    <x v="15"/>
    <x v="254"/>
    <x v="3"/>
    <s v="OFF-BI-10002437"/>
    <x v="1"/>
    <s v="Binders"/>
    <s v="Recycled Premium Regency Composition Covers"/>
    <n v="24.448"/>
  </r>
  <r>
    <n v="8063"/>
    <s v="CA-2017-132997"/>
    <d v="2017-11-07T00:00:00"/>
    <d v="2017-11-09T00:00:00"/>
    <s v="First Class"/>
    <s v="LW-17215"/>
    <s v="Luke Weiss"/>
    <s v="Consumer"/>
    <s v="United States"/>
    <s v="Rochester"/>
    <x v="15"/>
    <x v="144"/>
    <x v="3"/>
    <s v="TEC-PH-10000586"/>
    <x v="2"/>
    <s v="Phones"/>
    <s v="AT&amp;T SB67148 SynJ"/>
    <n v="263.95999999999998"/>
  </r>
  <r>
    <n v="8064"/>
    <s v="CA-2017-132997"/>
    <d v="2017-11-07T00:00:00"/>
    <d v="2017-11-09T00:00:00"/>
    <s v="First Class"/>
    <s v="LW-17215"/>
    <s v="Luke Weiss"/>
    <s v="Consumer"/>
    <s v="United States"/>
    <s v="Rochester"/>
    <x v="15"/>
    <x v="144"/>
    <x v="3"/>
    <s v="TEC-PH-10003811"/>
    <x v="2"/>
    <s v="Phones"/>
    <s v="Jabra Supreme Plus Driver EditionÂ Headset"/>
    <n v="359.97"/>
  </r>
  <r>
    <n v="8065"/>
    <s v="CA-2017-132997"/>
    <d v="2017-11-07T00:00:00"/>
    <d v="2017-11-09T00:00:00"/>
    <s v="First Class"/>
    <s v="LW-17215"/>
    <s v="Luke Weiss"/>
    <s v="Consumer"/>
    <s v="United States"/>
    <s v="Rochester"/>
    <x v="15"/>
    <x v="144"/>
    <x v="3"/>
    <s v="OFF-PA-10004983"/>
    <x v="1"/>
    <s v="Paper"/>
    <s v="Xerox 23"/>
    <n v="12.96"/>
  </r>
  <r>
    <n v="8066"/>
    <s v="CA-2017-132997"/>
    <d v="2017-11-07T00:00:00"/>
    <d v="2017-11-09T00:00:00"/>
    <s v="First Class"/>
    <s v="LW-17215"/>
    <s v="Luke Weiss"/>
    <s v="Consumer"/>
    <s v="United States"/>
    <s v="Rochester"/>
    <x v="15"/>
    <x v="144"/>
    <x v="3"/>
    <s v="OFF-ST-10003479"/>
    <x v="1"/>
    <s v="Storage"/>
    <s v="Eldon Base for stackable storage shelf, platinum"/>
    <n v="116.82"/>
  </r>
  <r>
    <n v="8067"/>
    <s v="CA-2017-132997"/>
    <d v="2017-11-07T00:00:00"/>
    <d v="2017-11-09T00:00:00"/>
    <s v="First Class"/>
    <s v="LW-17215"/>
    <s v="Luke Weiss"/>
    <s v="Consumer"/>
    <s v="United States"/>
    <s v="Rochester"/>
    <x v="15"/>
    <x v="144"/>
    <x v="3"/>
    <s v="OFF-BI-10004318"/>
    <x v="1"/>
    <s v="Binders"/>
    <s v="Ibico EB-19 Dual Function Manual Binding System"/>
    <n v="276.78399999999999"/>
  </r>
  <r>
    <n v="8068"/>
    <s v="US-2016-160563"/>
    <d v="2016-10-20T00:00:00"/>
    <d v="2016-10-24T00:00:00"/>
    <s v="Standard Class"/>
    <s v="NS-18640"/>
    <s v="Noel Staavos"/>
    <s v="Corporate"/>
    <s v="United States"/>
    <s v="San Francisco"/>
    <x v="1"/>
    <x v="9"/>
    <x v="1"/>
    <s v="TEC-AC-10002567"/>
    <x v="2"/>
    <s v="Accessories"/>
    <s v="Logitech G602 Wireless Gaming Mouse"/>
    <n v="239.97"/>
  </r>
  <r>
    <n v="8069"/>
    <s v="US-2016-160563"/>
    <d v="2016-10-20T00:00:00"/>
    <d v="2016-10-24T00:00:00"/>
    <s v="Standard Class"/>
    <s v="NS-18640"/>
    <s v="Noel Staavos"/>
    <s v="Corporate"/>
    <s v="United States"/>
    <s v="San Francisco"/>
    <x v="1"/>
    <x v="9"/>
    <x v="1"/>
    <s v="FUR-FU-10001731"/>
    <x v="0"/>
    <s v="Furnishings"/>
    <s v="Acrylic Self-Standing Desk Frames"/>
    <n v="16.02"/>
  </r>
  <r>
    <n v="8070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OFF-ST-10002743"/>
    <x v="1"/>
    <s v="Storage"/>
    <s v="SAFCO Boltless Steel Shelving"/>
    <n v="454.56"/>
  </r>
  <r>
    <n v="8071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FUR-FU-10002116"/>
    <x v="0"/>
    <s v="Furnishings"/>
    <s v="Tenex Carpeted, Granite-Look or Clear Contemporary Contour Shape Chair Mats"/>
    <n v="141.41999999999999"/>
  </r>
  <r>
    <n v="8072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FUR-CH-10003199"/>
    <x v="0"/>
    <s v="Chairs"/>
    <s v="Office Star - Contemporary Task Swivel Chair"/>
    <n v="310.74400000000003"/>
  </r>
  <r>
    <n v="8073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OFF-AR-10003158"/>
    <x v="1"/>
    <s v="Art"/>
    <s v="Fluorescent Highlighters by Dixon"/>
    <n v="12.736000000000001"/>
  </r>
  <r>
    <n v="8074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OFF-BI-10000301"/>
    <x v="1"/>
    <s v="Binders"/>
    <s v="GBC Instant Report Kit"/>
    <n v="6.47"/>
  </r>
  <r>
    <n v="8075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OFF-BI-10000343"/>
    <x v="1"/>
    <s v="Binders"/>
    <s v="Pressboard Covers with Storage Hooks, 9 1/2&quot; x 11&quot;, Light Blue"/>
    <n v="13.747999999999999"/>
  </r>
  <r>
    <n v="8076"/>
    <s v="CA-2018-151750"/>
    <d v="2018-01-01T00:00:00"/>
    <d v="2018-01-05T00:00:00"/>
    <s v="Standard Class"/>
    <s v="JM-15250"/>
    <s v="Janet Martin"/>
    <s v="Consumer"/>
    <s v="United States"/>
    <s v="Huntsville"/>
    <x v="5"/>
    <x v="143"/>
    <x v="2"/>
    <s v="OFF-AP-10004708"/>
    <x v="1"/>
    <s v="Appliances"/>
    <s v="Fellowes Superior 10 Outlet Split Surge Protector"/>
    <n v="15.224"/>
  </r>
  <r>
    <n v="8077"/>
    <s v="CA-2016-106187"/>
    <d v="2016-06-23T00:00:00"/>
    <d v="2016-06-29T00:00:00"/>
    <s v="Standard Class"/>
    <s v="RF-19345"/>
    <s v="Randy Ferguson"/>
    <s v="Corporate"/>
    <s v="United States"/>
    <s v="East Point"/>
    <x v="32"/>
    <x v="598"/>
    <x v="0"/>
    <s v="FUR-FU-10000794"/>
    <x v="0"/>
    <s v="Furnishings"/>
    <s v="Eldon Stackable Tray, Side-Load, Legal, Smoke"/>
    <n v="27.42"/>
  </r>
  <r>
    <n v="8078"/>
    <s v="CA-2016-106187"/>
    <d v="2016-06-23T00:00:00"/>
    <d v="2016-06-29T00:00:00"/>
    <s v="Standard Class"/>
    <s v="RF-19345"/>
    <s v="Randy Ferguson"/>
    <s v="Corporate"/>
    <s v="United States"/>
    <s v="East Point"/>
    <x v="32"/>
    <x v="598"/>
    <x v="0"/>
    <s v="OFF-BI-10004519"/>
    <x v="1"/>
    <s v="Binders"/>
    <s v="GBC DocuBind P100 Manual Binding Machine"/>
    <n v="165.98"/>
  </r>
  <r>
    <n v="8079"/>
    <s v="CA-2016-106187"/>
    <d v="2016-06-23T00:00:00"/>
    <d v="2016-06-29T00:00:00"/>
    <s v="Standard Class"/>
    <s v="RF-19345"/>
    <s v="Randy Ferguson"/>
    <s v="Corporate"/>
    <s v="United States"/>
    <s v="East Point"/>
    <x v="32"/>
    <x v="598"/>
    <x v="0"/>
    <s v="TEC-AC-10001590"/>
    <x v="2"/>
    <s v="Accessories"/>
    <s v="Dell Slim USB Multimedia Keyboard"/>
    <n v="75"/>
  </r>
  <r>
    <n v="8080"/>
    <s v="US-2017-164945"/>
    <d v="2017-11-22T00:00:00"/>
    <d v="2017-11-27T00:00:00"/>
    <s v="Standard Class"/>
    <s v="CA-12055"/>
    <s v="Cathy Armstrong"/>
    <s v="Home Office"/>
    <s v="United States"/>
    <s v="New York City"/>
    <x v="15"/>
    <x v="29"/>
    <x v="3"/>
    <s v="OFF-BI-10001524"/>
    <x v="1"/>
    <s v="Binders"/>
    <s v="GBC Premium Transparent Covers with Diagonal Lined Pattern"/>
    <n v="134.27199999999999"/>
  </r>
  <r>
    <n v="8081"/>
    <s v="CA-2016-150714"/>
    <d v="2016-10-26T00:00:00"/>
    <d v="2016-11-01T00:00:00"/>
    <s v="Standard Class"/>
    <s v="KH-16690"/>
    <s v="Kristen Hastings"/>
    <s v="Corporate"/>
    <s v="United States"/>
    <s v="Springfield"/>
    <x v="21"/>
    <x v="329"/>
    <x v="1"/>
    <s v="OFF-LA-10001474"/>
    <x v="1"/>
    <s v="Labels"/>
    <s v="Avery 477"/>
    <n v="146.54400000000001"/>
  </r>
  <r>
    <n v="8082"/>
    <s v="CA-2016-150714"/>
    <d v="2016-10-26T00:00:00"/>
    <d v="2016-11-01T00:00:00"/>
    <s v="Standard Class"/>
    <s v="KH-16690"/>
    <s v="Kristen Hastings"/>
    <s v="Corporate"/>
    <s v="United States"/>
    <s v="Springfield"/>
    <x v="21"/>
    <x v="329"/>
    <x v="1"/>
    <s v="OFF-PA-10001497"/>
    <x v="1"/>
    <s v="Paper"/>
    <s v="Xerox 1914"/>
    <n v="131.904"/>
  </r>
  <r>
    <n v="8083"/>
    <s v="CA-2016-150714"/>
    <d v="2016-10-26T00:00:00"/>
    <d v="2016-11-01T00:00:00"/>
    <s v="Standard Class"/>
    <s v="KH-16690"/>
    <s v="Kristen Hastings"/>
    <s v="Corporate"/>
    <s v="United States"/>
    <s v="Springfield"/>
    <x v="21"/>
    <x v="329"/>
    <x v="1"/>
    <s v="OFF-AP-10003287"/>
    <x v="1"/>
    <s v="Appliances"/>
    <s v="Tripp Lite TLP810NET Broadband Surge for Modem/Fax"/>
    <n v="203.88"/>
  </r>
  <r>
    <n v="8084"/>
    <s v="CA-2016-150714"/>
    <d v="2016-10-26T00:00:00"/>
    <d v="2016-11-01T00:00:00"/>
    <s v="Standard Class"/>
    <s v="KH-16690"/>
    <s v="Kristen Hastings"/>
    <s v="Corporate"/>
    <s v="United States"/>
    <s v="Springfield"/>
    <x v="21"/>
    <x v="329"/>
    <x v="1"/>
    <s v="OFF-BI-10002982"/>
    <x v="1"/>
    <s v="Binders"/>
    <s v="Avery Self-Adhesive Photo Pockets for Polaroid Photos"/>
    <n v="14.301"/>
  </r>
  <r>
    <n v="8085"/>
    <s v="CA-2016-150714"/>
    <d v="2016-10-26T00:00:00"/>
    <d v="2016-11-01T00:00:00"/>
    <s v="Standard Class"/>
    <s v="KH-16690"/>
    <s v="Kristen Hastings"/>
    <s v="Corporate"/>
    <s v="United States"/>
    <s v="Springfield"/>
    <x v="21"/>
    <x v="329"/>
    <x v="1"/>
    <s v="OFF-ST-10001809"/>
    <x v="1"/>
    <s v="Storage"/>
    <s v="Fellowes Officeware Wire Shelving"/>
    <n v="718.64"/>
  </r>
  <r>
    <n v="8086"/>
    <s v="CA-2017-105753"/>
    <d v="2017-10-20T00:00:00"/>
    <d v="2017-10-26T00:00:00"/>
    <s v="Standard Class"/>
    <s v="LC-16960"/>
    <s v="Lindsay Castell"/>
    <s v="Home Office"/>
    <s v="United States"/>
    <s v="Arlington"/>
    <x v="17"/>
    <x v="101"/>
    <x v="0"/>
    <s v="FUR-FU-10000246"/>
    <x v="0"/>
    <s v="Furnishings"/>
    <s v="Aluminum Document Frame"/>
    <n v="61.1"/>
  </r>
  <r>
    <n v="8087"/>
    <s v="CA-2018-120894"/>
    <d v="2018-04-28T00:00:00"/>
    <d v="2018-05-02T00:00:00"/>
    <s v="Standard Class"/>
    <s v="JL-15130"/>
    <s v="Jack Lebron"/>
    <s v="Consumer"/>
    <s v="United States"/>
    <s v="Wilmington"/>
    <x v="3"/>
    <x v="124"/>
    <x v="0"/>
    <s v="OFF-AP-10000252"/>
    <x v="1"/>
    <s v="Appliances"/>
    <s v="Harmony HEPA Quiet Air Purifiers"/>
    <n v="28.08"/>
  </r>
  <r>
    <n v="8088"/>
    <s v="CA-2017-106621"/>
    <d v="2017-09-29T00:00:00"/>
    <d v="2017-10-01T00:00:00"/>
    <s v="Second Class"/>
    <s v="DM-12955"/>
    <s v="Dario Medina"/>
    <s v="Corporate"/>
    <s v="United States"/>
    <s v="Yuma"/>
    <x v="16"/>
    <x v="510"/>
    <x v="1"/>
    <s v="OFF-AR-10002375"/>
    <x v="1"/>
    <s v="Art"/>
    <s v="Newell 351"/>
    <n v="10.496"/>
  </r>
  <r>
    <n v="8089"/>
    <s v="CA-2016-107020"/>
    <d v="2016-07-10T00:00:00"/>
    <d v="2016-07-14T00:00:00"/>
    <s v="Standard Class"/>
    <s v="MV-18190"/>
    <s v="Mike Vittorini"/>
    <s v="Consumer"/>
    <s v="United States"/>
    <s v="San Bernardino"/>
    <x v="1"/>
    <x v="341"/>
    <x v="1"/>
    <s v="OFF-BI-10003719"/>
    <x v="1"/>
    <s v="Binders"/>
    <s v="Large Capacity Hanging Post Binders"/>
    <n v="39.92"/>
  </r>
  <r>
    <n v="8090"/>
    <s v="US-2016-117492"/>
    <d v="2016-08-07T00:00:00"/>
    <d v="2016-08-09T00:00:00"/>
    <s v="First Class"/>
    <s v="NS-18640"/>
    <s v="Noel Staavos"/>
    <s v="Corporate"/>
    <s v="United States"/>
    <s v="Baltimore"/>
    <x v="39"/>
    <x v="307"/>
    <x v="3"/>
    <s v="OFF-AP-10001492"/>
    <x v="1"/>
    <s v="Appliances"/>
    <s v="Acco Six-Outlet Power Strip, 4' Cord Length"/>
    <n v="77.58"/>
  </r>
  <r>
    <n v="8091"/>
    <s v="CA-2015-101392"/>
    <d v="2015-12-07T00:00:00"/>
    <d v="2015-12-13T00:00:00"/>
    <s v="Standard Class"/>
    <s v="AS-10630"/>
    <s v="Ann Steele"/>
    <s v="Home Office"/>
    <s v="United States"/>
    <s v="Seattle"/>
    <x v="4"/>
    <x v="5"/>
    <x v="1"/>
    <s v="OFF-ST-10000532"/>
    <x v="1"/>
    <s v="Storage"/>
    <s v="Advantus Rolling Drawer Organizers"/>
    <n v="269.36"/>
  </r>
  <r>
    <n v="8092"/>
    <s v="CA-2016-127502"/>
    <d v="2016-12-10T00:00:00"/>
    <d v="2016-12-14T00:00:00"/>
    <s v="Standard Class"/>
    <s v="MT-17815"/>
    <s v="Meg Tillman"/>
    <s v="Consumer"/>
    <s v="United States"/>
    <s v="San Francisco"/>
    <x v="1"/>
    <x v="94"/>
    <x v="1"/>
    <s v="OFF-LA-10001613"/>
    <x v="1"/>
    <s v="Labels"/>
    <s v="Avery File Folder Labels"/>
    <n v="5.76"/>
  </r>
  <r>
    <n v="8093"/>
    <s v="CA-2018-143658"/>
    <d v="2018-11-08T00:00:00"/>
    <d v="2018-11-13T00:00:00"/>
    <s v="Second Class"/>
    <s v="SR-20425"/>
    <s v="Sharelle Roach"/>
    <s v="Home Office"/>
    <s v="United States"/>
    <s v="New York City"/>
    <x v="15"/>
    <x v="45"/>
    <x v="3"/>
    <s v="OFF-AR-10002818"/>
    <x v="1"/>
    <s v="Art"/>
    <s v="Panasonic KP-310 Heavy-Duty Electric Pencil Sharpener"/>
    <n v="109.9"/>
  </r>
  <r>
    <n v="8094"/>
    <s v="CA-2018-133046"/>
    <d v="2018-07-27T00:00:00"/>
    <d v="2018-08-01T00:00:00"/>
    <s v="Second Class"/>
    <s v="DK-13375"/>
    <s v="Dennis Kane"/>
    <s v="Consumer"/>
    <s v="United States"/>
    <s v="Seattle"/>
    <x v="4"/>
    <x v="60"/>
    <x v="1"/>
    <s v="FUR-FU-10001940"/>
    <x v="0"/>
    <s v="Furnishings"/>
    <s v="Staple-based wall hangings"/>
    <n v="23.88"/>
  </r>
  <r>
    <n v="8095"/>
    <s v="CA-2018-133046"/>
    <d v="2018-07-27T00:00:00"/>
    <d v="2018-08-01T00:00:00"/>
    <s v="Second Class"/>
    <s v="DK-13375"/>
    <s v="Dennis Kane"/>
    <s v="Consumer"/>
    <s v="United States"/>
    <s v="Seattle"/>
    <x v="4"/>
    <x v="60"/>
    <x v="1"/>
    <s v="OFF-PA-10003883"/>
    <x v="1"/>
    <s v="Paper"/>
    <s v="Message Book, Phone, Wirebound Standard Line Memo, 2 3/4&quot; X 5&quot;"/>
    <n v="26.2"/>
  </r>
  <r>
    <n v="8096"/>
    <s v="CA-2018-133046"/>
    <d v="2018-07-27T00:00:00"/>
    <d v="2018-08-01T00:00:00"/>
    <s v="Second Class"/>
    <s v="DK-13375"/>
    <s v="Dennis Kane"/>
    <s v="Consumer"/>
    <s v="United States"/>
    <s v="Seattle"/>
    <x v="4"/>
    <x v="60"/>
    <x v="1"/>
    <s v="OFF-PA-10002787"/>
    <x v="1"/>
    <s v="Paper"/>
    <s v="Xerox 227"/>
    <n v="12.96"/>
  </r>
  <r>
    <n v="8097"/>
    <s v="CA-2018-133046"/>
    <d v="2018-07-27T00:00:00"/>
    <d v="2018-08-01T00:00:00"/>
    <s v="Second Class"/>
    <s v="DK-13375"/>
    <s v="Dennis Kane"/>
    <s v="Consumer"/>
    <s v="United States"/>
    <s v="Seattle"/>
    <x v="4"/>
    <x v="60"/>
    <x v="1"/>
    <s v="TEC-AC-10000991"/>
    <x v="2"/>
    <s v="Accessories"/>
    <s v="Sony Micro Vault Click 8 GB USB 2.0 Flash Drive"/>
    <n v="234.95"/>
  </r>
  <r>
    <n v="8098"/>
    <s v="CA-2018-122798"/>
    <d v="2018-12-28T00:00:00"/>
    <d v="2019-01-01T00:00:00"/>
    <s v="Standard Class"/>
    <s v="SV-20935"/>
    <s v="Susan Vittorini"/>
    <s v="Consumer"/>
    <s v="United States"/>
    <s v="Albuquerque"/>
    <x v="27"/>
    <x v="382"/>
    <x v="1"/>
    <s v="OFF-ST-10003058"/>
    <x v="1"/>
    <s v="Storage"/>
    <s v="Eldon Mobile Mega Data Cart  Mega Stackable  Add-On Trays"/>
    <n v="118.25"/>
  </r>
  <r>
    <n v="8099"/>
    <s v="CA-2018-122798"/>
    <d v="2018-12-28T00:00:00"/>
    <d v="2019-01-01T00:00:00"/>
    <s v="Standard Class"/>
    <s v="SV-20935"/>
    <s v="Susan Vittorini"/>
    <s v="Consumer"/>
    <s v="United States"/>
    <s v="Albuquerque"/>
    <x v="27"/>
    <x v="382"/>
    <x v="1"/>
    <s v="OFF-PA-10004239"/>
    <x v="1"/>
    <s v="Paper"/>
    <s v="Xerox 1953"/>
    <n v="4.28"/>
  </r>
  <r>
    <n v="8100"/>
    <s v="CA-2017-169663"/>
    <d v="2017-03-10T00:00:00"/>
    <d v="2017-03-13T00:00:00"/>
    <s v="First Class"/>
    <s v="RH-19510"/>
    <s v="Rick Huthwaite"/>
    <s v="Home Office"/>
    <s v="United States"/>
    <s v="Los Angeles"/>
    <x v="1"/>
    <x v="62"/>
    <x v="1"/>
    <s v="TEC-AC-10003038"/>
    <x v="2"/>
    <s v="Accessories"/>
    <s v="Kingston Digital DataTraveler 16GB USB 2.0"/>
    <n v="26.85"/>
  </r>
  <r>
    <n v="8101"/>
    <s v="CA-2017-169663"/>
    <d v="2017-03-10T00:00:00"/>
    <d v="2017-03-13T00:00:00"/>
    <s v="First Class"/>
    <s v="RH-19510"/>
    <s v="Rick Huthwaite"/>
    <s v="Home Office"/>
    <s v="United States"/>
    <s v="Los Angeles"/>
    <x v="1"/>
    <x v="62"/>
    <x v="1"/>
    <s v="TEC-MA-10000984"/>
    <x v="2"/>
    <s v="Machines"/>
    <s v="Okidata MB760 Printer"/>
    <n v="3357.6"/>
  </r>
  <r>
    <n v="8102"/>
    <s v="CA-2016-149846"/>
    <d v="2016-05-22T00:00:00"/>
    <d v="2016-05-26T00:00:00"/>
    <s v="Standard Class"/>
    <s v="SB-20185"/>
    <s v="Sarah Brown"/>
    <s v="Consumer"/>
    <s v="United States"/>
    <s v="Los Angeles"/>
    <x v="1"/>
    <x v="62"/>
    <x v="1"/>
    <s v="OFF-LA-10004484"/>
    <x v="1"/>
    <s v="Labels"/>
    <s v="Avery 476"/>
    <n v="8.26"/>
  </r>
  <r>
    <n v="8103"/>
    <s v="CA-2016-149846"/>
    <d v="2016-05-22T00:00:00"/>
    <d v="2016-05-26T00:00:00"/>
    <s v="Standard Class"/>
    <s v="SB-20185"/>
    <s v="Sarah Brown"/>
    <s v="Consumer"/>
    <s v="United States"/>
    <s v="Los Angeles"/>
    <x v="1"/>
    <x v="62"/>
    <x v="1"/>
    <s v="TEC-MA-10004002"/>
    <x v="2"/>
    <s v="Machines"/>
    <s v="Zebra GX420t Direct Thermal/Thermal Transfer Printer"/>
    <n v="2973.32"/>
  </r>
  <r>
    <n v="8104"/>
    <s v="CA-2016-149846"/>
    <d v="2016-05-22T00:00:00"/>
    <d v="2016-05-26T00:00:00"/>
    <s v="Standard Class"/>
    <s v="SB-20185"/>
    <s v="Sarah Brown"/>
    <s v="Consumer"/>
    <s v="United States"/>
    <s v="Los Angeles"/>
    <x v="1"/>
    <x v="62"/>
    <x v="1"/>
    <s v="OFF-ST-10002406"/>
    <x v="1"/>
    <s v="Storage"/>
    <s v="Pizazz Global Quick File"/>
    <n v="104.79"/>
  </r>
  <r>
    <n v="8105"/>
    <s v="CA-2016-149846"/>
    <d v="2016-05-22T00:00:00"/>
    <d v="2016-05-26T00:00:00"/>
    <s v="Standard Class"/>
    <s v="SB-20185"/>
    <s v="Sarah Brown"/>
    <s v="Consumer"/>
    <s v="United States"/>
    <s v="Los Angeles"/>
    <x v="1"/>
    <x v="62"/>
    <x v="1"/>
    <s v="TEC-PH-10003645"/>
    <x v="2"/>
    <s v="Phones"/>
    <s v="Aastra 57i VoIP phone"/>
    <n v="775.72799999999995"/>
  </r>
  <r>
    <n v="8106"/>
    <s v="CA-2018-159149"/>
    <d v="2018-02-17T00:00:00"/>
    <d v="2018-02-19T00:00:00"/>
    <s v="First Class"/>
    <s v="CR-12820"/>
    <s v="Cyra Reiten"/>
    <s v="Home Office"/>
    <s v="United States"/>
    <s v="Houston"/>
    <x v="5"/>
    <x v="16"/>
    <x v="2"/>
    <s v="FUR-BO-10001601"/>
    <x v="0"/>
    <s v="Bookcases"/>
    <s v="Sauder Mission Library with Doors, Fruitwood Finish"/>
    <n v="89.066400000000002"/>
  </r>
  <r>
    <n v="8107"/>
    <s v="CA-2018-159149"/>
    <d v="2018-02-17T00:00:00"/>
    <d v="2018-02-19T00:00:00"/>
    <s v="First Class"/>
    <s v="CR-12820"/>
    <s v="Cyra Reiten"/>
    <s v="Home Office"/>
    <s v="United States"/>
    <s v="Houston"/>
    <x v="5"/>
    <x v="16"/>
    <x v="2"/>
    <s v="OFF-AR-10000937"/>
    <x v="1"/>
    <s v="Art"/>
    <s v="Dixon Ticonderoga Core-Lock Colored Pencils, 48-Color Set"/>
    <n v="175.44"/>
  </r>
  <r>
    <n v="8108"/>
    <s v="CA-2018-159149"/>
    <d v="2018-02-17T00:00:00"/>
    <d v="2018-02-19T00:00:00"/>
    <s v="First Class"/>
    <s v="CR-12820"/>
    <s v="Cyra Reiten"/>
    <s v="Home Office"/>
    <s v="United States"/>
    <s v="Houston"/>
    <x v="5"/>
    <x v="16"/>
    <x v="2"/>
    <s v="TEC-PH-10000038"/>
    <x v="2"/>
    <s v="Phones"/>
    <s v="Jawbone MINI JAMBOX Wireless Bluetooth Speaker"/>
    <n v="438.33600000000001"/>
  </r>
  <r>
    <n v="8109"/>
    <s v="US-2018-167570"/>
    <d v="2018-12-08T00:00:00"/>
    <d v="2018-12-15T00:00:00"/>
    <s v="Standard Class"/>
    <s v="EG-13900"/>
    <s v="Emily Grady"/>
    <s v="Consumer"/>
    <s v="United States"/>
    <s v="Philadelphia"/>
    <x v="9"/>
    <x v="11"/>
    <x v="3"/>
    <s v="FUR-CH-10003396"/>
    <x v="0"/>
    <s v="Chairs"/>
    <s v="Global Deluxe Steno Chair"/>
    <n v="215.54400000000001"/>
  </r>
  <r>
    <n v="8110"/>
    <s v="CA-2018-160122"/>
    <d v="2018-11-18T00:00:00"/>
    <d v="2018-11-23T00:00:00"/>
    <s v="Standard Class"/>
    <s v="RD-19930"/>
    <s v="Russell D'Ascenzo"/>
    <s v="Consumer"/>
    <s v="United States"/>
    <s v="Chicago"/>
    <x v="10"/>
    <x v="36"/>
    <x v="2"/>
    <s v="OFF-EN-10002592"/>
    <x v="1"/>
    <s v="Envelopes"/>
    <s v="Peel &amp; Seel Recycled Catalog Envelopes, Brown"/>
    <n v="55.584000000000003"/>
  </r>
  <r>
    <n v="8111"/>
    <s v="CA-2018-160122"/>
    <d v="2018-11-18T00:00:00"/>
    <d v="2018-11-23T00:00:00"/>
    <s v="Standard Class"/>
    <s v="RD-19930"/>
    <s v="Russell D'Ascenzo"/>
    <s v="Consumer"/>
    <s v="United States"/>
    <s v="Chicago"/>
    <x v="10"/>
    <x v="36"/>
    <x v="2"/>
    <s v="FUR-CH-10000422"/>
    <x v="0"/>
    <s v="Chairs"/>
    <s v="Global Highback Leather Tilter in Burgundy"/>
    <n v="127.386"/>
  </r>
  <r>
    <n v="8112"/>
    <s v="CA-2017-130393"/>
    <d v="2017-12-01T00:00:00"/>
    <d v="2017-12-03T00:00:00"/>
    <s v="Second Class"/>
    <s v="JM-15865"/>
    <s v="John Murray"/>
    <s v="Consumer"/>
    <s v="United States"/>
    <s v="San Angelo"/>
    <x v="5"/>
    <x v="361"/>
    <x v="2"/>
    <s v="FUR-CH-10002647"/>
    <x v="0"/>
    <s v="Chairs"/>
    <s v="Situations Contoured Folding Chairs, 4/Set"/>
    <n v="248.43"/>
  </r>
  <r>
    <n v="8113"/>
    <s v="CA-2017-130393"/>
    <d v="2017-12-01T00:00:00"/>
    <d v="2017-12-03T00:00:00"/>
    <s v="Second Class"/>
    <s v="JM-15865"/>
    <s v="John Murray"/>
    <s v="Consumer"/>
    <s v="United States"/>
    <s v="San Angelo"/>
    <x v="5"/>
    <x v="361"/>
    <x v="2"/>
    <s v="OFF-AP-10004859"/>
    <x v="1"/>
    <s v="Appliances"/>
    <s v="Acco 6 Outlet Guardian Premium Surge Suppressor"/>
    <n v="11.648"/>
  </r>
  <r>
    <n v="8114"/>
    <s v="CA-2017-130393"/>
    <d v="2017-12-01T00:00:00"/>
    <d v="2017-12-03T00:00:00"/>
    <s v="Second Class"/>
    <s v="JM-15865"/>
    <s v="John Murray"/>
    <s v="Consumer"/>
    <s v="United States"/>
    <s v="San Angelo"/>
    <x v="5"/>
    <x v="361"/>
    <x v="2"/>
    <s v="FUR-CH-10004477"/>
    <x v="0"/>
    <s v="Chairs"/>
    <s v="Global Push Button Manager's Chair, Indigo"/>
    <n v="85.245999999999995"/>
  </r>
  <r>
    <n v="8115"/>
    <s v="CA-2018-144820"/>
    <d v="2018-10-03T00:00:00"/>
    <d v="2018-10-07T00:00:00"/>
    <s v="Second Class"/>
    <s v="LW-16825"/>
    <s v="Laurel Workman"/>
    <s v="Corporate"/>
    <s v="United States"/>
    <s v="Pasadena"/>
    <x v="5"/>
    <x v="89"/>
    <x v="2"/>
    <s v="OFF-AR-10004817"/>
    <x v="1"/>
    <s v="Art"/>
    <s v="Colorific Watercolor Pencils"/>
    <n v="20.64"/>
  </r>
  <r>
    <n v="8116"/>
    <s v="CA-2018-101014"/>
    <d v="2018-08-29T00:00:00"/>
    <d v="2018-09-04T00:00:00"/>
    <s v="Standard Class"/>
    <s v="RW-19540"/>
    <s v="Rick Wilson"/>
    <s v="Corporate"/>
    <s v="United States"/>
    <s v="Los Angeles"/>
    <x v="1"/>
    <x v="13"/>
    <x v="1"/>
    <s v="FUR-FU-10003374"/>
    <x v="0"/>
    <s v="Furnishings"/>
    <s v="Electrix Fluorescent Magnifier Lamps &amp; Weighted Base"/>
    <n v="148.02000000000001"/>
  </r>
  <r>
    <n v="8117"/>
    <s v="CA-2018-105543"/>
    <d v="2018-11-24T00:00:00"/>
    <d v="2018-11-24T00:00:00"/>
    <s v="Same Day"/>
    <s v="BG-11695"/>
    <s v="Brooke Gillingham"/>
    <s v="Corporate"/>
    <s v="United States"/>
    <s v="Garden City"/>
    <x v="41"/>
    <x v="590"/>
    <x v="2"/>
    <s v="OFF-ST-10003123"/>
    <x v="1"/>
    <s v="Storage"/>
    <s v="Fellowes Bases and Tops For Staxonsteel/High-Stak Systems"/>
    <n v="33.29"/>
  </r>
  <r>
    <n v="8118"/>
    <s v="US-2018-113201"/>
    <d v="2018-06-30T00:00:00"/>
    <d v="2018-07-05T00:00:00"/>
    <s v="Standard Class"/>
    <s v="TT-21220"/>
    <s v="Thomas Thornton"/>
    <s v="Consumer"/>
    <s v="United States"/>
    <s v="Los Angeles"/>
    <x v="1"/>
    <x v="62"/>
    <x v="1"/>
    <s v="OFF-PA-10000675"/>
    <x v="1"/>
    <s v="Paper"/>
    <s v="Xerox 1919"/>
    <n v="204.95"/>
  </r>
  <r>
    <n v="8119"/>
    <s v="US-2018-106551"/>
    <d v="2018-07-22T00:00:00"/>
    <d v="2018-07-27T00:00:00"/>
    <s v="Standard Class"/>
    <s v="EB-13930"/>
    <s v="Eric Barreto"/>
    <s v="Consumer"/>
    <s v="United States"/>
    <s v="Chicago"/>
    <x v="10"/>
    <x v="155"/>
    <x v="2"/>
    <s v="FUR-CH-10004997"/>
    <x v="0"/>
    <s v="Chairs"/>
    <s v="Hon Every-Day Series Multi-Task Chairs"/>
    <n v="526.34400000000005"/>
  </r>
  <r>
    <n v="8120"/>
    <s v="CA-2017-116722"/>
    <d v="2017-11-11T00:00:00"/>
    <d v="2017-11-16T00:00:00"/>
    <s v="Standard Class"/>
    <s v="LP-17080"/>
    <s v="Liz Pelletier"/>
    <s v="Consumer"/>
    <s v="United States"/>
    <s v="San Francisco"/>
    <x v="1"/>
    <x v="94"/>
    <x v="1"/>
    <s v="FUR-FU-10001934"/>
    <x v="0"/>
    <s v="Furnishings"/>
    <s v="Magnifier Swing Arm Lamp"/>
    <n v="41.96"/>
  </r>
  <r>
    <n v="8121"/>
    <s v="CA-2017-116722"/>
    <d v="2017-11-11T00:00:00"/>
    <d v="2017-11-16T00:00:00"/>
    <s v="Standard Class"/>
    <s v="LP-17080"/>
    <s v="Liz Pelletier"/>
    <s v="Consumer"/>
    <s v="United States"/>
    <s v="San Francisco"/>
    <x v="1"/>
    <x v="94"/>
    <x v="1"/>
    <s v="FUR-CH-10004997"/>
    <x v="0"/>
    <s v="Chairs"/>
    <s v="Hon Every-Day Series Multi-Task Chairs"/>
    <n v="451.15199999999999"/>
  </r>
  <r>
    <n v="8122"/>
    <s v="CA-2017-116722"/>
    <d v="2017-11-11T00:00:00"/>
    <d v="2017-11-16T00:00:00"/>
    <s v="Standard Class"/>
    <s v="LP-17080"/>
    <s v="Liz Pelletier"/>
    <s v="Consumer"/>
    <s v="United States"/>
    <s v="San Francisco"/>
    <x v="1"/>
    <x v="94"/>
    <x v="1"/>
    <s v="OFF-BI-10001890"/>
    <x v="1"/>
    <s v="Binders"/>
    <s v="Avery Poly Binder Pockets"/>
    <n v="31.504000000000001"/>
  </r>
  <r>
    <n v="8123"/>
    <s v="CA-2015-138128"/>
    <d v="2015-12-09T00:00:00"/>
    <d v="2015-12-15T00:00:00"/>
    <s v="Standard Class"/>
    <s v="FP-14320"/>
    <s v="Frank Preis"/>
    <s v="Consumer"/>
    <s v="United States"/>
    <s v="Philadelphia"/>
    <x v="9"/>
    <x v="63"/>
    <x v="3"/>
    <s v="OFF-EN-10002500"/>
    <x v="1"/>
    <s v="Envelopes"/>
    <s v="Globe Weis Peel &amp; Seel First Class Envelopes"/>
    <n v="30.672000000000001"/>
  </r>
  <r>
    <n v="8124"/>
    <s v="CA-2015-138128"/>
    <d v="2015-12-09T00:00:00"/>
    <d v="2015-12-15T00:00:00"/>
    <s v="Standard Class"/>
    <s v="FP-14320"/>
    <s v="Frank Preis"/>
    <s v="Consumer"/>
    <s v="United States"/>
    <s v="Philadelphia"/>
    <x v="9"/>
    <x v="63"/>
    <x v="3"/>
    <s v="TEC-CO-10001766"/>
    <x v="2"/>
    <s v="Copiers"/>
    <s v="Canon PC940 Copier"/>
    <n v="1079.9760000000001"/>
  </r>
  <r>
    <n v="8125"/>
    <s v="US-2018-150070"/>
    <d v="2018-09-07T00:00:00"/>
    <d v="2018-09-12T00:00:00"/>
    <s v="Standard Class"/>
    <s v="JA-15970"/>
    <s v="Joseph Airdo"/>
    <s v="Consumer"/>
    <s v="United States"/>
    <s v="Modesto"/>
    <x v="1"/>
    <x v="589"/>
    <x v="1"/>
    <s v="FUR-CH-10004860"/>
    <x v="0"/>
    <s v="Chairs"/>
    <s v="Global Low Back Tilter Chair"/>
    <n v="161.56800000000001"/>
  </r>
  <r>
    <n v="8126"/>
    <s v="CA-2016-137064"/>
    <d v="2016-02-06T00:00:00"/>
    <d v="2016-02-13T00:00:00"/>
    <s v="Standard Class"/>
    <s v="TS-21655"/>
    <s v="Trudy Schmidt"/>
    <s v="Consumer"/>
    <s v="United States"/>
    <s v="Houston"/>
    <x v="5"/>
    <x v="32"/>
    <x v="2"/>
    <s v="OFF-BI-10002049"/>
    <x v="1"/>
    <s v="Binders"/>
    <s v="UniKeep View Case Binders"/>
    <n v="2.9340000000000002"/>
  </r>
  <r>
    <n v="8127"/>
    <s v="CA-2016-137064"/>
    <d v="2016-02-06T00:00:00"/>
    <d v="2016-02-13T00:00:00"/>
    <s v="Standard Class"/>
    <s v="TS-21655"/>
    <s v="Trudy Schmidt"/>
    <s v="Consumer"/>
    <s v="United States"/>
    <s v="Houston"/>
    <x v="5"/>
    <x v="32"/>
    <x v="2"/>
    <s v="TEC-AC-10003499"/>
    <x v="2"/>
    <s v="Accessories"/>
    <s v="Memorex Mini Travel Drive 8 GB USB 2.0 Flash Drive"/>
    <n v="18.527999999999999"/>
  </r>
  <r>
    <n v="8128"/>
    <s v="CA-2016-137064"/>
    <d v="2016-02-06T00:00:00"/>
    <d v="2016-02-13T00:00:00"/>
    <s v="Standard Class"/>
    <s v="TS-21655"/>
    <s v="Trudy Schmidt"/>
    <s v="Consumer"/>
    <s v="United States"/>
    <s v="Houston"/>
    <x v="5"/>
    <x v="32"/>
    <x v="2"/>
    <s v="OFF-ST-10003470"/>
    <x v="1"/>
    <s v="Storage"/>
    <s v="Tennsco Snap-Together Open Shelving Units, Starter Sets and Add-On Units"/>
    <n v="670.75199999999995"/>
  </r>
  <r>
    <n v="8129"/>
    <s v="CA-2018-157350"/>
    <d v="2018-08-26T00:00:00"/>
    <d v="2018-09-01T00:00:00"/>
    <s v="Standard Class"/>
    <s v="DP-13000"/>
    <s v="Darren Powers"/>
    <s v="Consumer"/>
    <s v="United States"/>
    <s v="Chicago"/>
    <x v="10"/>
    <x v="26"/>
    <x v="2"/>
    <s v="FUR-FU-10000222"/>
    <x v="0"/>
    <s v="Furnishings"/>
    <s v="Seth Thomas 16&quot; Steel Case Clock"/>
    <n v="64.959999999999994"/>
  </r>
  <r>
    <n v="8130"/>
    <s v="CA-2015-127866"/>
    <d v="2015-07-20T00:00:00"/>
    <d v="2015-07-23T00:00:00"/>
    <s v="First Class"/>
    <s v="JD-15895"/>
    <s v="Jonathan Doherty"/>
    <s v="Corporate"/>
    <s v="United States"/>
    <s v="Riverside"/>
    <x v="1"/>
    <x v="215"/>
    <x v="1"/>
    <s v="TEC-AC-10000023"/>
    <x v="2"/>
    <s v="Accessories"/>
    <s v="Maxell 74 Minute CD-R Spindle, 50/Pack"/>
    <n v="41.94"/>
  </r>
  <r>
    <n v="8131"/>
    <s v="CA-2015-127866"/>
    <d v="2015-07-20T00:00:00"/>
    <d v="2015-07-23T00:00:00"/>
    <s v="First Class"/>
    <s v="JD-15895"/>
    <s v="Jonathan Doherty"/>
    <s v="Corporate"/>
    <s v="United States"/>
    <s v="Riverside"/>
    <x v="1"/>
    <x v="215"/>
    <x v="1"/>
    <s v="OFF-PA-10003971"/>
    <x v="1"/>
    <s v="Paper"/>
    <s v="Xerox 1965"/>
    <n v="11.96"/>
  </r>
  <r>
    <n v="8132"/>
    <s v="CA-2015-127866"/>
    <d v="2015-07-20T00:00:00"/>
    <d v="2015-07-23T00:00:00"/>
    <s v="First Class"/>
    <s v="JD-15895"/>
    <s v="Jonathan Doherty"/>
    <s v="Corporate"/>
    <s v="United States"/>
    <s v="Riverside"/>
    <x v="1"/>
    <x v="215"/>
    <x v="1"/>
    <s v="OFF-AR-10003481"/>
    <x v="1"/>
    <s v="Art"/>
    <s v="Newell 348"/>
    <n v="13.12"/>
  </r>
  <r>
    <n v="8133"/>
    <s v="CA-2015-127866"/>
    <d v="2015-07-20T00:00:00"/>
    <d v="2015-07-23T00:00:00"/>
    <s v="First Class"/>
    <s v="JD-15895"/>
    <s v="Jonathan Doherty"/>
    <s v="Corporate"/>
    <s v="United States"/>
    <s v="Riverside"/>
    <x v="1"/>
    <x v="215"/>
    <x v="1"/>
    <s v="OFF-ST-10001490"/>
    <x v="1"/>
    <s v="Storage"/>
    <s v="Hot File 7-Pocket, Floor Stand"/>
    <n v="535.41"/>
  </r>
  <r>
    <n v="8134"/>
    <s v="CA-2016-131352"/>
    <d v="2016-10-08T00:00:00"/>
    <d v="2016-10-13T00:00:00"/>
    <s v="Standard Class"/>
    <s v="GH-14485"/>
    <s v="Gene Hale"/>
    <s v="Corporate"/>
    <s v="United States"/>
    <s v="Dallas"/>
    <x v="5"/>
    <x v="176"/>
    <x v="2"/>
    <s v="FUR-FU-10003708"/>
    <x v="0"/>
    <s v="Furnishings"/>
    <s v="Tenex Traditional Chairmats for Medium Pile Carpet, Standard Lip, 36&quot; x 48&quot;"/>
    <n v="72.78"/>
  </r>
  <r>
    <n v="8135"/>
    <s v="CA-2016-121776"/>
    <d v="2016-02-16T00:00:00"/>
    <d v="2016-02-21T00:00:00"/>
    <s v="Standard Class"/>
    <s v="RD-19585"/>
    <s v="Rob Dowd"/>
    <s v="Consumer"/>
    <s v="United States"/>
    <s v="Los Angeles"/>
    <x v="1"/>
    <x v="141"/>
    <x v="1"/>
    <s v="OFF-PA-10001970"/>
    <x v="1"/>
    <s v="Paper"/>
    <s v="Xerox 1881"/>
    <n v="36.840000000000003"/>
  </r>
  <r>
    <n v="8136"/>
    <s v="CA-2016-121776"/>
    <d v="2016-02-16T00:00:00"/>
    <d v="2016-02-21T00:00:00"/>
    <s v="Standard Class"/>
    <s v="RD-19585"/>
    <s v="Rob Dowd"/>
    <s v="Consumer"/>
    <s v="United States"/>
    <s v="Los Angeles"/>
    <x v="1"/>
    <x v="141"/>
    <x v="1"/>
    <s v="OFF-LA-10002762"/>
    <x v="1"/>
    <s v="Labels"/>
    <s v="Avery 485"/>
    <n v="87.71"/>
  </r>
  <r>
    <n v="8137"/>
    <s v="CA-2017-118073"/>
    <d v="2017-08-12T00:00:00"/>
    <d v="2017-08-16T00:00:00"/>
    <s v="Standard Class"/>
    <s v="CS-12490"/>
    <s v="Cindy Schnelling"/>
    <s v="Corporate"/>
    <s v="United States"/>
    <s v="Lakeland"/>
    <x v="2"/>
    <x v="152"/>
    <x v="0"/>
    <s v="FUR-TA-10002533"/>
    <x v="0"/>
    <s v="Tables"/>
    <s v="BPI Conference Tables"/>
    <n v="562.29250000000002"/>
  </r>
  <r>
    <n v="8138"/>
    <s v="CA-2015-103219"/>
    <d v="2015-11-09T00:00:00"/>
    <d v="2015-11-13T00:00:00"/>
    <s v="Standard Class"/>
    <s v="BF-11215"/>
    <s v="Benjamin Farhat"/>
    <s v="Home Office"/>
    <s v="United States"/>
    <s v="New York City"/>
    <x v="15"/>
    <x v="45"/>
    <x v="3"/>
    <s v="FUR-FU-10004091"/>
    <x v="0"/>
    <s v="Furnishings"/>
    <s v="Eldon 200 Class Desk Accessories, Black"/>
    <n v="56.52"/>
  </r>
  <r>
    <n v="8139"/>
    <s v="CA-2017-102561"/>
    <d v="2017-07-18T00:00:00"/>
    <d v="2017-07-22T00:00:00"/>
    <s v="Standard Class"/>
    <s v="NK-18490"/>
    <s v="Neil Knudson"/>
    <s v="Home Office"/>
    <s v="United States"/>
    <s v="Philadelphia"/>
    <x v="9"/>
    <x v="11"/>
    <x v="3"/>
    <s v="OFF-AR-10001545"/>
    <x v="1"/>
    <s v="Art"/>
    <s v="Newell 326"/>
    <n v="11.263999999999999"/>
  </r>
  <r>
    <n v="8140"/>
    <s v="CA-2017-102561"/>
    <d v="2017-07-18T00:00:00"/>
    <d v="2017-07-22T00:00:00"/>
    <s v="Standard Class"/>
    <s v="NK-18490"/>
    <s v="Neil Knudson"/>
    <s v="Home Office"/>
    <s v="United States"/>
    <s v="Philadelphia"/>
    <x v="9"/>
    <x v="11"/>
    <x v="3"/>
    <s v="OFF-ST-10001476"/>
    <x v="1"/>
    <s v="Storage"/>
    <s v="Steel Personal Filing/Posting Tote"/>
    <n v="284.08"/>
  </r>
  <r>
    <n v="8141"/>
    <s v="CA-2017-102561"/>
    <d v="2017-07-18T00:00:00"/>
    <d v="2017-07-22T00:00:00"/>
    <s v="Standard Class"/>
    <s v="NK-18490"/>
    <s v="Neil Knudson"/>
    <s v="Home Office"/>
    <s v="United States"/>
    <s v="Philadelphia"/>
    <x v="9"/>
    <x v="11"/>
    <x v="3"/>
    <s v="OFF-PA-10004971"/>
    <x v="1"/>
    <s v="Paper"/>
    <s v="Xerox 196"/>
    <n v="18.495999999999999"/>
  </r>
  <r>
    <n v="8142"/>
    <s v="CA-2017-100993"/>
    <d v="2017-02-05T00:00:00"/>
    <d v="2017-02-10T00:00:00"/>
    <s v="Standard Class"/>
    <s v="AZ-10750"/>
    <s v="Annie Zypern"/>
    <s v="Consumer"/>
    <s v="United States"/>
    <s v="San Diego"/>
    <x v="1"/>
    <x v="88"/>
    <x v="1"/>
    <s v="OFF-LA-10003223"/>
    <x v="1"/>
    <s v="Labels"/>
    <s v="Avery 508"/>
    <n v="14.73"/>
  </r>
  <r>
    <n v="8143"/>
    <s v="CA-2017-100993"/>
    <d v="2017-02-05T00:00:00"/>
    <d v="2017-02-10T00:00:00"/>
    <s v="Standard Class"/>
    <s v="AZ-10750"/>
    <s v="Annie Zypern"/>
    <s v="Consumer"/>
    <s v="United States"/>
    <s v="San Diego"/>
    <x v="1"/>
    <x v="88"/>
    <x v="1"/>
    <s v="OFF-ST-10004340"/>
    <x v="1"/>
    <s v="Storage"/>
    <s v="Fellowes Mobile File Cart, Black"/>
    <n v="186.54"/>
  </r>
  <r>
    <n v="8144"/>
    <s v="CA-2017-100993"/>
    <d v="2017-02-05T00:00:00"/>
    <d v="2017-02-10T00:00:00"/>
    <s v="Standard Class"/>
    <s v="AZ-10750"/>
    <s v="Annie Zypern"/>
    <s v="Consumer"/>
    <s v="United States"/>
    <s v="San Diego"/>
    <x v="1"/>
    <x v="88"/>
    <x v="1"/>
    <s v="FUR-TA-10001095"/>
    <x v="0"/>
    <s v="Tables"/>
    <s v="Chromcraft Round Conference Tables"/>
    <n v="557.72799999999995"/>
  </r>
  <r>
    <n v="8145"/>
    <s v="CA-2017-100993"/>
    <d v="2017-02-05T00:00:00"/>
    <d v="2017-02-10T00:00:00"/>
    <s v="Standard Class"/>
    <s v="AZ-10750"/>
    <s v="Annie Zypern"/>
    <s v="Consumer"/>
    <s v="United States"/>
    <s v="San Diego"/>
    <x v="1"/>
    <x v="88"/>
    <x v="1"/>
    <s v="TEC-PH-10001448"/>
    <x v="2"/>
    <s v="Phones"/>
    <s v="Anker Astro 15000mAh USB Portable Charger"/>
    <n v="159.96799999999999"/>
  </r>
  <r>
    <n v="8146"/>
    <s v="US-2015-112949"/>
    <d v="2015-06-20T00:00:00"/>
    <d v="2015-06-27T00:00:00"/>
    <s v="Standard Class"/>
    <s v="Co-12640"/>
    <s v="Corey-Lock"/>
    <s v="Consumer"/>
    <s v="United States"/>
    <s v="Lawton"/>
    <x v="26"/>
    <x v="495"/>
    <x v="2"/>
    <s v="OFF-AP-10001005"/>
    <x v="1"/>
    <s v="Appliances"/>
    <s v="Honeywell Quietcare HEPA Air Cleaner"/>
    <n v="471.9"/>
  </r>
  <r>
    <n v="8147"/>
    <s v="US-2015-112949"/>
    <d v="2015-06-20T00:00:00"/>
    <d v="2015-06-27T00:00:00"/>
    <s v="Standard Class"/>
    <s v="Co-12640"/>
    <s v="Corey-Lock"/>
    <s v="Consumer"/>
    <s v="United States"/>
    <s v="Lawton"/>
    <x v="26"/>
    <x v="495"/>
    <x v="2"/>
    <s v="OFF-AR-10003469"/>
    <x v="1"/>
    <s v="Art"/>
    <s v="Nontoxic Chalk"/>
    <n v="3.52"/>
  </r>
  <r>
    <n v="8148"/>
    <s v="US-2018-146822"/>
    <d v="2018-06-09T00:00:00"/>
    <d v="2018-06-14T00:00:00"/>
    <s v="Standard Class"/>
    <s v="AG-10675"/>
    <s v="Anna Gayman"/>
    <s v="Consumer"/>
    <s v="United States"/>
    <s v="Salem"/>
    <x v="17"/>
    <x v="269"/>
    <x v="0"/>
    <s v="OFF-PA-10000249"/>
    <x v="1"/>
    <s v="Paper"/>
    <s v="Easy-staple paper"/>
    <n v="49.12"/>
  </r>
  <r>
    <n v="8149"/>
    <s v="US-2017-131058"/>
    <d v="2017-12-27T00:00:00"/>
    <d v="2017-12-31T00:00:00"/>
    <s v="Standard Class"/>
    <s v="EM-14140"/>
    <s v="Eugene Moren"/>
    <s v="Home Office"/>
    <s v="United States"/>
    <s v="Santa Ana"/>
    <x v="1"/>
    <x v="200"/>
    <x v="1"/>
    <s v="OFF-LA-10001613"/>
    <x v="1"/>
    <s v="Labels"/>
    <s v="Avery File Folder Labels"/>
    <n v="20.16"/>
  </r>
  <r>
    <n v="8150"/>
    <s v="CA-2015-167997"/>
    <d v="2015-01-26T00:00:00"/>
    <d v="2015-01-29T00:00:00"/>
    <s v="First Class"/>
    <s v="CA-11965"/>
    <s v="Carol Adams"/>
    <s v="Corporate"/>
    <s v="United States"/>
    <s v="Rapid City"/>
    <x v="44"/>
    <x v="599"/>
    <x v="2"/>
    <s v="OFF-BI-10001758"/>
    <x v="1"/>
    <s v="Binders"/>
    <s v="Wilson Jones 14 Line Acrylic Coated Pressboard Data Binders"/>
    <n v="10.68"/>
  </r>
  <r>
    <n v="8151"/>
    <s v="CA-2015-167997"/>
    <d v="2015-01-26T00:00:00"/>
    <d v="2015-01-29T00:00:00"/>
    <s v="First Class"/>
    <s v="CA-11965"/>
    <s v="Carol Adams"/>
    <s v="Corporate"/>
    <s v="United States"/>
    <s v="Rapid City"/>
    <x v="44"/>
    <x v="599"/>
    <x v="2"/>
    <s v="FUR-BO-10004409"/>
    <x v="0"/>
    <s v="Bookcases"/>
    <s v="Safco Value Mate Series Steel Bookcases, Baked Enamel Finish on Steel, Gray"/>
    <n v="141.96"/>
  </r>
  <r>
    <n v="8152"/>
    <s v="CA-2018-140151"/>
    <d v="2018-03-23T00:00:00"/>
    <d v="2018-03-25T00:00:00"/>
    <s v="First Class"/>
    <s v="RB-19360"/>
    <s v="Raymond Buch"/>
    <s v="Consumer"/>
    <s v="United States"/>
    <s v="Seattle"/>
    <x v="4"/>
    <x v="60"/>
    <x v="1"/>
    <s v="OFF-ST-10001558"/>
    <x v="1"/>
    <s v="Storage"/>
    <s v="Acco Perma 4000 Stacking Storage Drawers"/>
    <n v="32.479999999999997"/>
  </r>
  <r>
    <n v="8153"/>
    <s v="CA-2018-140151"/>
    <d v="2018-03-23T00:00:00"/>
    <d v="2018-03-25T00:00:00"/>
    <s v="First Class"/>
    <s v="RB-19360"/>
    <s v="Raymond Buch"/>
    <s v="Consumer"/>
    <s v="United States"/>
    <s v="Seattle"/>
    <x v="4"/>
    <x v="60"/>
    <x v="1"/>
    <s v="OFF-PA-10002986"/>
    <x v="1"/>
    <s v="Paper"/>
    <s v="Xerox 1898"/>
    <n v="20.04"/>
  </r>
  <r>
    <n v="8154"/>
    <s v="CA-2018-140151"/>
    <d v="2018-03-23T00:00:00"/>
    <d v="2018-03-25T00:00:00"/>
    <s v="First Class"/>
    <s v="RB-19360"/>
    <s v="Raymond Buch"/>
    <s v="Consumer"/>
    <s v="United States"/>
    <s v="Seattle"/>
    <x v="4"/>
    <x v="60"/>
    <x v="1"/>
    <s v="TEC-CO-10004722"/>
    <x v="2"/>
    <s v="Copiers"/>
    <s v="Canon imageCLASS 2200 Advanced Copier"/>
    <n v="13999.96"/>
  </r>
  <r>
    <n v="8155"/>
    <s v="US-2018-143770"/>
    <d v="2018-03-20T00:00:00"/>
    <d v="2018-03-24T00:00:00"/>
    <s v="Standard Class"/>
    <s v="RD-19720"/>
    <s v="Roger Demir"/>
    <s v="Consumer"/>
    <s v="United States"/>
    <s v="Middletown"/>
    <x v="29"/>
    <x v="263"/>
    <x v="3"/>
    <s v="TEC-AC-10002842"/>
    <x v="2"/>
    <s v="Accessories"/>
    <s v="WD My Passport Ultra 2TB Portable External Hard Drive"/>
    <n v="238"/>
  </r>
  <r>
    <n v="8156"/>
    <s v="US-2018-143770"/>
    <d v="2018-03-20T00:00:00"/>
    <d v="2018-03-24T00:00:00"/>
    <s v="Standard Class"/>
    <s v="RD-19720"/>
    <s v="Roger Demir"/>
    <s v="Consumer"/>
    <s v="United States"/>
    <s v="Middletown"/>
    <x v="29"/>
    <x v="263"/>
    <x v="3"/>
    <s v="OFF-PA-10001125"/>
    <x v="1"/>
    <s v="Paper"/>
    <s v="Xerox 1988"/>
    <n v="61.96"/>
  </r>
  <r>
    <n v="8157"/>
    <s v="CA-2017-131296"/>
    <d v="2017-10-04T00:00:00"/>
    <d v="2017-10-09T00:00:00"/>
    <s v="Standard Class"/>
    <s v="MS-17830"/>
    <s v="Melanie Seite"/>
    <s v="Consumer"/>
    <s v="United States"/>
    <s v="Baltimore"/>
    <x v="39"/>
    <x v="307"/>
    <x v="3"/>
    <s v="FUR-TA-10002622"/>
    <x v="0"/>
    <s v="Tables"/>
    <s v="Bush Andora Conference Table, Maple/Graphite Gray Finish"/>
    <n v="239.37200000000001"/>
  </r>
  <r>
    <n v="8158"/>
    <s v="CA-2017-103464"/>
    <d v="2017-11-18T00:00:00"/>
    <d v="2017-11-22T00:00:00"/>
    <s v="Standard Class"/>
    <s v="PG-18820"/>
    <s v="Patrick Gardner"/>
    <s v="Consumer"/>
    <s v="United States"/>
    <s v="San Diego"/>
    <x v="1"/>
    <x v="188"/>
    <x v="1"/>
    <s v="TEC-AC-10002842"/>
    <x v="2"/>
    <s v="Accessories"/>
    <s v="WD My Passport Ultra 2TB Portable External Hard Drive"/>
    <n v="595"/>
  </r>
  <r>
    <n v="8159"/>
    <s v="CA-2018-136238"/>
    <d v="2018-12-26T00:00:00"/>
    <d v="2019-01-01T00:00:00"/>
    <s v="Standard Class"/>
    <s v="KB-16240"/>
    <s v="Karen Bern"/>
    <s v="Corporate"/>
    <s v="United States"/>
    <s v="Odessa"/>
    <x v="5"/>
    <x v="455"/>
    <x v="2"/>
    <s v="OFF-PA-10004285"/>
    <x v="1"/>
    <s v="Paper"/>
    <s v="Xerox 1959"/>
    <n v="16.032"/>
  </r>
  <r>
    <n v="8160"/>
    <s v="CA-2017-120803"/>
    <d v="2017-03-09T00:00:00"/>
    <d v="2017-03-13T00:00:00"/>
    <s v="Standard Class"/>
    <s v="RB-19465"/>
    <s v="Rick Bensley"/>
    <s v="Home Office"/>
    <s v="United States"/>
    <s v="Milford"/>
    <x v="29"/>
    <x v="544"/>
    <x v="3"/>
    <s v="TEC-AC-10004469"/>
    <x v="2"/>
    <s v="Accessories"/>
    <s v="Microsoft Sculpt Comfort Mouse"/>
    <n v="199.75"/>
  </r>
  <r>
    <n v="8161"/>
    <s v="CA-2017-134138"/>
    <d v="2017-02-16T00:00:00"/>
    <d v="2017-02-20T00:00:00"/>
    <s v="Standard Class"/>
    <s v="JD-15790"/>
    <s v="John Dryer"/>
    <s v="Consumer"/>
    <s v="United States"/>
    <s v="Belleville"/>
    <x v="30"/>
    <x v="98"/>
    <x v="3"/>
    <s v="FUR-CH-10001545"/>
    <x v="0"/>
    <s v="Chairs"/>
    <s v="Hon Comfortask Task/Swivel Chairs"/>
    <n v="227.96"/>
  </r>
  <r>
    <n v="8162"/>
    <s v="CA-2016-120915"/>
    <d v="2016-09-28T00:00:00"/>
    <d v="2016-10-03T00:00:00"/>
    <s v="Second Class"/>
    <s v="JJ-15445"/>
    <s v="Jennifer Jackson"/>
    <s v="Consumer"/>
    <s v="United States"/>
    <s v="New York City"/>
    <x v="15"/>
    <x v="45"/>
    <x v="3"/>
    <s v="OFF-AP-10002578"/>
    <x v="1"/>
    <s v="Appliances"/>
    <s v="Fellowes Premier Superior Surge Suppressor, 10-Outlet, With Phone and Remote"/>
    <n v="293.52"/>
  </r>
  <r>
    <n v="8163"/>
    <s v="CA-2016-120915"/>
    <d v="2016-09-28T00:00:00"/>
    <d v="2016-10-03T00:00:00"/>
    <s v="Second Class"/>
    <s v="JJ-15445"/>
    <s v="Jennifer Jackson"/>
    <s v="Consumer"/>
    <s v="United States"/>
    <s v="New York City"/>
    <x v="15"/>
    <x v="45"/>
    <x v="3"/>
    <s v="TEC-PH-10003012"/>
    <x v="2"/>
    <s v="Phones"/>
    <s v="Nortel Meridian M3904 Professional Digital phone"/>
    <n v="307.98"/>
  </r>
  <r>
    <n v="8164"/>
    <s v="CA-2016-168207"/>
    <d v="2016-11-02T00:00:00"/>
    <d v="2016-11-06T00:00:00"/>
    <s v="Standard Class"/>
    <s v="LT-17110"/>
    <s v="Liz Thompson"/>
    <s v="Consumer"/>
    <s v="United States"/>
    <s v="San Diego"/>
    <x v="1"/>
    <x v="188"/>
    <x v="1"/>
    <s v="FUR-FU-10004909"/>
    <x v="0"/>
    <s v="Furnishings"/>
    <s v="Contemporary Wood/Metal Frame"/>
    <n v="96.96"/>
  </r>
  <r>
    <n v="8165"/>
    <s v="CA-2016-168207"/>
    <d v="2016-11-02T00:00:00"/>
    <d v="2016-11-06T00:00:00"/>
    <s v="Standard Class"/>
    <s v="LT-17110"/>
    <s v="Liz Thompson"/>
    <s v="Consumer"/>
    <s v="United States"/>
    <s v="San Diego"/>
    <x v="1"/>
    <x v="188"/>
    <x v="1"/>
    <s v="OFF-BI-10001524"/>
    <x v="1"/>
    <s v="Binders"/>
    <s v="GBC Premium Transparent Covers with Diagonal Lined Pattern"/>
    <n v="117.488"/>
  </r>
  <r>
    <n v="8166"/>
    <s v="CA-2016-168207"/>
    <d v="2016-11-02T00:00:00"/>
    <d v="2016-11-06T00:00:00"/>
    <s v="Standard Class"/>
    <s v="LT-17110"/>
    <s v="Liz Thompson"/>
    <s v="Consumer"/>
    <s v="United States"/>
    <s v="San Diego"/>
    <x v="1"/>
    <x v="188"/>
    <x v="1"/>
    <s v="OFF-BI-10003355"/>
    <x v="1"/>
    <s v="Binders"/>
    <s v="Cardinal Holdit Business Card Pockets"/>
    <n v="11.952"/>
  </r>
  <r>
    <n v="8167"/>
    <s v="CA-2016-168207"/>
    <d v="2016-11-02T00:00:00"/>
    <d v="2016-11-06T00:00:00"/>
    <s v="Standard Class"/>
    <s v="LT-17110"/>
    <s v="Liz Thompson"/>
    <s v="Consumer"/>
    <s v="United States"/>
    <s v="San Diego"/>
    <x v="1"/>
    <x v="188"/>
    <x v="1"/>
    <s v="FUR-BO-10004357"/>
    <x v="0"/>
    <s v="Bookcases"/>
    <s v="O'Sullivan Living Dimensions 3-Shelf Bookcases"/>
    <n v="512.49900000000002"/>
  </r>
  <r>
    <n v="8168"/>
    <s v="CA-2017-144148"/>
    <d v="2017-07-31T00:00:00"/>
    <d v="2017-08-05T00:00:00"/>
    <s v="Standard Class"/>
    <s v="AH-10690"/>
    <s v="Anna HÃ¤berlin"/>
    <s v="Corporate"/>
    <s v="United States"/>
    <s v="San Francisco"/>
    <x v="1"/>
    <x v="34"/>
    <x v="1"/>
    <s v="FUR-TA-10002774"/>
    <x v="0"/>
    <s v="Tables"/>
    <s v="Laminate Occasional Tables"/>
    <n v="863.12800000000004"/>
  </r>
  <r>
    <n v="8169"/>
    <s v="CA-2018-107174"/>
    <d v="2018-11-06T00:00:00"/>
    <d v="2018-11-13T00:00:00"/>
    <s v="Standard Class"/>
    <s v="AB-10060"/>
    <s v="Adam Bellavance"/>
    <s v="Home Office"/>
    <s v="United States"/>
    <s v="Seattle"/>
    <x v="4"/>
    <x v="59"/>
    <x v="1"/>
    <s v="FUR-TA-10004575"/>
    <x v="0"/>
    <s v="Tables"/>
    <s v="Hon 5100 Series Wood Tables"/>
    <n v="2036.86"/>
  </r>
  <r>
    <n v="8170"/>
    <s v="CA-2018-107174"/>
    <d v="2018-11-06T00:00:00"/>
    <d v="2018-11-13T00:00:00"/>
    <s v="Standard Class"/>
    <s v="AB-10060"/>
    <s v="Adam Bellavance"/>
    <s v="Home Office"/>
    <s v="United States"/>
    <s v="Seattle"/>
    <x v="4"/>
    <x v="59"/>
    <x v="1"/>
    <s v="FUR-CH-10003312"/>
    <x v="0"/>
    <s v="Chairs"/>
    <s v="Hon 2090 â€œPillow Softâ€ Series Mid Back Swivel/Tilt Chairs"/>
    <n v="449.56799999999998"/>
  </r>
  <r>
    <n v="8171"/>
    <s v="CA-2018-107174"/>
    <d v="2018-11-06T00:00:00"/>
    <d v="2018-11-13T00:00:00"/>
    <s v="Standard Class"/>
    <s v="AB-10060"/>
    <s v="Adam Bellavance"/>
    <s v="Home Office"/>
    <s v="United States"/>
    <s v="Seattle"/>
    <x v="4"/>
    <x v="59"/>
    <x v="1"/>
    <s v="TEC-AC-10001465"/>
    <x v="2"/>
    <s v="Accessories"/>
    <s v="SanDisk Cruzer 64 GB USB Flash Drive"/>
    <n v="108.96"/>
  </r>
  <r>
    <n v="8172"/>
    <s v="CA-2017-146150"/>
    <d v="2017-02-14T00:00:00"/>
    <d v="2017-02-19T00:00:00"/>
    <s v="Standard Class"/>
    <s v="FM-14380"/>
    <s v="Fred McMath"/>
    <s v="Consumer"/>
    <s v="United States"/>
    <s v="Jackson"/>
    <x v="35"/>
    <x v="129"/>
    <x v="0"/>
    <s v="OFF-AR-10002240"/>
    <x v="1"/>
    <s v="Art"/>
    <s v="Panasonic KP-150 Electric Pencil Sharpener"/>
    <n v="264.18"/>
  </r>
  <r>
    <n v="8173"/>
    <s v="CA-2015-114125"/>
    <d v="2015-07-09T00:00:00"/>
    <d v="2015-07-13T00:00:00"/>
    <s v="Standard Class"/>
    <s v="GH-14410"/>
    <s v="Gary Hansen"/>
    <s v="Home Office"/>
    <s v="United States"/>
    <s v="Los Angeles"/>
    <x v="1"/>
    <x v="13"/>
    <x v="1"/>
    <s v="OFF-LA-10004559"/>
    <x v="1"/>
    <s v="Labels"/>
    <s v="Avery 49"/>
    <n v="2.88"/>
  </r>
  <r>
    <n v="8174"/>
    <s v="CA-2015-114125"/>
    <d v="2015-07-09T00:00:00"/>
    <d v="2015-07-13T00:00:00"/>
    <s v="Standard Class"/>
    <s v="GH-14410"/>
    <s v="Gary Hansen"/>
    <s v="Home Office"/>
    <s v="United States"/>
    <s v="Los Angeles"/>
    <x v="1"/>
    <x v="13"/>
    <x v="1"/>
    <s v="OFF-BI-10003291"/>
    <x v="1"/>
    <s v="Binders"/>
    <s v="Wilson Jones Leather-Like Binders with DublLock Round Rings"/>
    <n v="41.904000000000003"/>
  </r>
  <r>
    <n v="8175"/>
    <s v="CA-2015-114125"/>
    <d v="2015-07-09T00:00:00"/>
    <d v="2015-07-13T00:00:00"/>
    <s v="Standard Class"/>
    <s v="GH-14410"/>
    <s v="Gary Hansen"/>
    <s v="Home Office"/>
    <s v="United States"/>
    <s v="Los Angeles"/>
    <x v="1"/>
    <x v="13"/>
    <x v="1"/>
    <s v="OFF-ST-10001505"/>
    <x v="1"/>
    <s v="Storage"/>
    <s v="Perma STOR-ALL Hanging File Box, 13 1/8&quot;W x 12 1/4&quot;D x 10 1/2&quot;H"/>
    <n v="23.92"/>
  </r>
  <r>
    <n v="8176"/>
    <s v="CA-2017-114944"/>
    <d v="2017-01-30T00:00:00"/>
    <d v="2017-02-04T00:00:00"/>
    <s v="Standard Class"/>
    <s v="HE-14800"/>
    <s v="Harold Engle"/>
    <s v="Corporate"/>
    <s v="United States"/>
    <s v="Chicago"/>
    <x v="10"/>
    <x v="36"/>
    <x v="2"/>
    <s v="OFF-PA-10003892"/>
    <x v="1"/>
    <s v="Paper"/>
    <s v="Xerox 1943"/>
    <n v="156.512"/>
  </r>
  <r>
    <n v="8177"/>
    <s v="CA-2017-135965"/>
    <d v="2017-09-22T00:00:00"/>
    <d v="2017-09-25T00:00:00"/>
    <s v="First Class"/>
    <s v="SZ-20035"/>
    <s v="Sam Zeldin"/>
    <s v="Home Office"/>
    <s v="United States"/>
    <s v="New York City"/>
    <x v="15"/>
    <x v="45"/>
    <x v="3"/>
    <s v="OFF-ST-10002370"/>
    <x v="1"/>
    <s v="Storage"/>
    <s v="Sortfiler Multipurpose Personal File Organizer, Black"/>
    <n v="128.34"/>
  </r>
  <r>
    <n v="8178"/>
    <s v="CA-2018-149699"/>
    <d v="2018-12-22T00:00:00"/>
    <d v="2018-12-24T00:00:00"/>
    <s v="First Class"/>
    <s v="CM-12115"/>
    <s v="Chad McGuire"/>
    <s v="Consumer"/>
    <s v="United States"/>
    <s v="Los Angeles"/>
    <x v="1"/>
    <x v="141"/>
    <x v="1"/>
    <s v="TEC-AC-10000474"/>
    <x v="2"/>
    <s v="Accessories"/>
    <s v="Kensington Expert Mouse Optical USB Trackball for PC or Mac"/>
    <n v="474.95"/>
  </r>
  <r>
    <n v="8179"/>
    <s v="CA-2017-166429"/>
    <d v="2017-09-02T00:00:00"/>
    <d v="2017-09-08T00:00:00"/>
    <s v="Standard Class"/>
    <s v="TG-21310"/>
    <s v="Toby Gnade"/>
    <s v="Consumer"/>
    <s v="United States"/>
    <s v="Des Moines"/>
    <x v="4"/>
    <x v="119"/>
    <x v="1"/>
    <s v="TEC-CO-10002095"/>
    <x v="2"/>
    <s v="Copiers"/>
    <s v="Hewlett Packard 610 Color Digital Copier / Printer"/>
    <n v="999.98"/>
  </r>
  <r>
    <n v="8180"/>
    <s v="CA-2016-112767"/>
    <d v="2016-08-02T00:00:00"/>
    <d v="2016-08-06T00:00:00"/>
    <s v="Standard Class"/>
    <s v="DK-12985"/>
    <s v="Darren Koutras"/>
    <s v="Consumer"/>
    <s v="United States"/>
    <s v="Springfield"/>
    <x v="21"/>
    <x v="329"/>
    <x v="1"/>
    <s v="FUR-TA-10003469"/>
    <x v="0"/>
    <s v="Tables"/>
    <s v="Balt Split Level Computer Training Table"/>
    <n v="277.5"/>
  </r>
  <r>
    <n v="8181"/>
    <s v="CA-2016-119879"/>
    <d v="2016-11-21T00:00:00"/>
    <d v="2016-11-25T00:00:00"/>
    <s v="Standard Class"/>
    <s v="SS-20410"/>
    <s v="Shahid Shariari"/>
    <s v="Consumer"/>
    <s v="United States"/>
    <s v="Philadelphia"/>
    <x v="9"/>
    <x v="74"/>
    <x v="3"/>
    <s v="FUR-TA-10002958"/>
    <x v="0"/>
    <s v="Tables"/>
    <s v="Bevis Oval Conference Table, Walnut"/>
    <n v="1252.704"/>
  </r>
  <r>
    <n v="8182"/>
    <s v="CA-2016-119879"/>
    <d v="2016-11-21T00:00:00"/>
    <d v="2016-11-25T00:00:00"/>
    <s v="Standard Class"/>
    <s v="SS-20410"/>
    <s v="Shahid Shariari"/>
    <s v="Consumer"/>
    <s v="United States"/>
    <s v="Philadelphia"/>
    <x v="9"/>
    <x v="74"/>
    <x v="3"/>
    <s v="TEC-PH-10002923"/>
    <x v="2"/>
    <s v="Phones"/>
    <s v="Logitech B530 USBÂ HeadsetÂ -Â headsetÂ - Full size, Binaural"/>
    <n v="110.97"/>
  </r>
  <r>
    <n v="8183"/>
    <s v="CA-2018-155642"/>
    <d v="2018-05-18T00:00:00"/>
    <d v="2018-05-22T00:00:00"/>
    <s v="Standard Class"/>
    <s v="BM-11575"/>
    <s v="Brendan Murry"/>
    <s v="Corporate"/>
    <s v="United States"/>
    <s v="Chicago"/>
    <x v="10"/>
    <x v="155"/>
    <x v="2"/>
    <s v="FUR-FU-10004973"/>
    <x v="0"/>
    <s v="Furnishings"/>
    <s v="Flat Face Poster Frame"/>
    <n v="22.608000000000001"/>
  </r>
  <r>
    <n v="8184"/>
    <s v="CA-2018-155642"/>
    <d v="2018-05-18T00:00:00"/>
    <d v="2018-05-22T00:00:00"/>
    <s v="Standard Class"/>
    <s v="BM-11575"/>
    <s v="Brendan Murry"/>
    <s v="Corporate"/>
    <s v="United States"/>
    <s v="Chicago"/>
    <x v="10"/>
    <x v="155"/>
    <x v="2"/>
    <s v="FUR-FU-10001918"/>
    <x v="0"/>
    <s v="Furnishings"/>
    <s v="C-Line Cubicle Keepers Polyproplyene Holder With Velcro Backings"/>
    <n v="1.8919999999999999"/>
  </r>
  <r>
    <n v="8185"/>
    <s v="US-2018-101721"/>
    <d v="2018-07-23T00:00:00"/>
    <d v="2018-07-27T00:00:00"/>
    <s v="Standard Class"/>
    <s v="MY-17380"/>
    <s v="Maribeth Yedwab"/>
    <s v="Corporate"/>
    <s v="United States"/>
    <s v="Chicago"/>
    <x v="10"/>
    <x v="36"/>
    <x v="2"/>
    <s v="OFF-PA-10003641"/>
    <x v="1"/>
    <s v="Paper"/>
    <s v="Xerox 1909"/>
    <n v="63.311999999999998"/>
  </r>
  <r>
    <n v="8186"/>
    <s v="CA-2016-136728"/>
    <d v="2016-09-13T00:00:00"/>
    <d v="2016-09-17T00:00:00"/>
    <s v="Second Class"/>
    <s v="AG-10900"/>
    <s v="Arthur Gainer"/>
    <s v="Consumer"/>
    <s v="United States"/>
    <s v="Chicago"/>
    <x v="10"/>
    <x v="36"/>
    <x v="2"/>
    <s v="OFF-EN-10002621"/>
    <x v="1"/>
    <s v="Envelopes"/>
    <s v="Staple envelope"/>
    <n v="7.8239999999999998"/>
  </r>
  <r>
    <n v="8187"/>
    <s v="CA-2016-136728"/>
    <d v="2016-09-13T00:00:00"/>
    <d v="2016-09-17T00:00:00"/>
    <s v="Second Class"/>
    <s v="AG-10900"/>
    <s v="Arthur Gainer"/>
    <s v="Consumer"/>
    <s v="United States"/>
    <s v="Chicago"/>
    <x v="10"/>
    <x v="36"/>
    <x v="2"/>
    <s v="FUR-CH-10003817"/>
    <x v="0"/>
    <s v="Chairs"/>
    <s v="Global Value Steno Chair, Gray"/>
    <n v="170.072"/>
  </r>
  <r>
    <n v="8188"/>
    <s v="CA-2017-127194"/>
    <d v="2017-12-10T00:00:00"/>
    <d v="2017-12-16T00:00:00"/>
    <s v="Standard Class"/>
    <s v="BW-11110"/>
    <s v="Bart Watters"/>
    <s v="Corporate"/>
    <s v="United States"/>
    <s v="New York City"/>
    <x v="15"/>
    <x v="23"/>
    <x v="3"/>
    <s v="OFF-PA-10000659"/>
    <x v="1"/>
    <s v="Paper"/>
    <s v="Adams Phone Message Book, Professional, 400 Message Capacity, 5 3/6â€ x 11â€"/>
    <n v="62.82"/>
  </r>
  <r>
    <n v="8189"/>
    <s v="CA-2016-140375"/>
    <d v="2016-10-02T00:00:00"/>
    <d v="2016-10-05T00:00:00"/>
    <s v="Second Class"/>
    <s v="SG-20470"/>
    <s v="Sheri Gordon"/>
    <s v="Consumer"/>
    <s v="United States"/>
    <s v="Rockville"/>
    <x v="39"/>
    <x v="247"/>
    <x v="3"/>
    <s v="OFF-PA-10001870"/>
    <x v="1"/>
    <s v="Paper"/>
    <s v="Xerox 202"/>
    <n v="19.440000000000001"/>
  </r>
  <r>
    <n v="8190"/>
    <s v="CA-2016-140375"/>
    <d v="2016-10-02T00:00:00"/>
    <d v="2016-10-05T00:00:00"/>
    <s v="Second Class"/>
    <s v="SG-20470"/>
    <s v="Sheri Gordon"/>
    <s v="Consumer"/>
    <s v="United States"/>
    <s v="Rockville"/>
    <x v="39"/>
    <x v="247"/>
    <x v="3"/>
    <s v="OFF-BI-10000320"/>
    <x v="1"/>
    <s v="Binders"/>
    <s v="GBC Plastic Binding Combs"/>
    <n v="7.38"/>
  </r>
  <r>
    <n v="8191"/>
    <s v="US-2018-155866"/>
    <d v="2018-11-17T00:00:00"/>
    <d v="2018-11-21T00:00:00"/>
    <s v="Standard Class"/>
    <s v="CC-12370"/>
    <s v="Christopher Conant"/>
    <s v="Consumer"/>
    <s v="United States"/>
    <s v="New York City"/>
    <x v="15"/>
    <x v="164"/>
    <x v="3"/>
    <s v="OFF-PA-10004735"/>
    <x v="1"/>
    <s v="Paper"/>
    <s v="Xerox 1905"/>
    <n v="38.880000000000003"/>
  </r>
  <r>
    <n v="8192"/>
    <s v="US-2018-155866"/>
    <d v="2018-11-17T00:00:00"/>
    <d v="2018-11-21T00:00:00"/>
    <s v="Standard Class"/>
    <s v="CC-12370"/>
    <s v="Christopher Conant"/>
    <s v="Consumer"/>
    <s v="United States"/>
    <s v="New York City"/>
    <x v="15"/>
    <x v="164"/>
    <x v="3"/>
    <s v="FUR-FU-10004091"/>
    <x v="0"/>
    <s v="Furnishings"/>
    <s v="Howard Miller 13&quot; Diameter Goldtone Round Wall Clock"/>
    <n v="187.76"/>
  </r>
  <r>
    <n v="8193"/>
    <s v="CA-2016-141327"/>
    <d v="2016-11-30T00:00:00"/>
    <d v="2016-12-03T00:00:00"/>
    <s v="First Class"/>
    <s v="LR-16915"/>
    <s v="Lena Radford"/>
    <s v="Consumer"/>
    <s v="United States"/>
    <s v="Durham"/>
    <x v="3"/>
    <x v="35"/>
    <x v="0"/>
    <s v="OFF-BI-10000546"/>
    <x v="1"/>
    <s v="Binders"/>
    <s v="Avery Durable Binders"/>
    <n v="6.048"/>
  </r>
  <r>
    <n v="8194"/>
    <s v="CA-2016-141327"/>
    <d v="2016-11-30T00:00:00"/>
    <d v="2016-12-03T00:00:00"/>
    <s v="First Class"/>
    <s v="LR-16915"/>
    <s v="Lena Radford"/>
    <s v="Consumer"/>
    <s v="United States"/>
    <s v="Durham"/>
    <x v="3"/>
    <x v="35"/>
    <x v="0"/>
    <s v="OFF-AP-10001293"/>
    <x v="1"/>
    <s v="Appliances"/>
    <s v="Belkin 8 Outlet Surge Protector"/>
    <n v="98.352000000000004"/>
  </r>
  <r>
    <n v="8195"/>
    <s v="CA-2016-141327"/>
    <d v="2016-11-30T00:00:00"/>
    <d v="2016-12-03T00:00:00"/>
    <s v="First Class"/>
    <s v="LR-16915"/>
    <s v="Lena Radford"/>
    <s v="Consumer"/>
    <s v="United States"/>
    <s v="Durham"/>
    <x v="3"/>
    <x v="35"/>
    <x v="0"/>
    <s v="FUR-FU-10000576"/>
    <x v="0"/>
    <s v="Furnishings"/>
    <s v="Luxo Professional Fluorescent Magnifier Lamp with Clamp-Mount Base"/>
    <n v="335.74400000000003"/>
  </r>
  <r>
    <n v="8196"/>
    <s v="CA-2016-136700"/>
    <d v="2016-12-06T00:00:00"/>
    <d v="2016-12-11T00:00:00"/>
    <s v="Second Class"/>
    <s v="DB-13120"/>
    <s v="David Bremer"/>
    <s v="Corporate"/>
    <s v="United States"/>
    <s v="Santa Barbara"/>
    <x v="1"/>
    <x v="536"/>
    <x v="1"/>
    <s v="OFF-PA-10004519"/>
    <x v="1"/>
    <s v="Paper"/>
    <s v="Spiral Phone Message Books with Labels by Adams"/>
    <n v="8.9600000000000009"/>
  </r>
  <r>
    <n v="8197"/>
    <s v="CA-2018-102736"/>
    <d v="2018-09-05T00:00:00"/>
    <d v="2018-09-09T00:00:00"/>
    <s v="Standard Class"/>
    <s v="LP-17095"/>
    <s v="Liz Preis"/>
    <s v="Consumer"/>
    <s v="United States"/>
    <s v="Knoxville"/>
    <x v="18"/>
    <x v="364"/>
    <x v="0"/>
    <s v="TEC-AC-10004568"/>
    <x v="2"/>
    <s v="Accessories"/>
    <s v="MaxellÂ LTO Ultrium - 800 GB"/>
    <n v="89.567999999999998"/>
  </r>
  <r>
    <n v="8198"/>
    <s v="CA-2018-102736"/>
    <d v="2018-09-05T00:00:00"/>
    <d v="2018-09-09T00:00:00"/>
    <s v="Standard Class"/>
    <s v="LP-17095"/>
    <s v="Liz Preis"/>
    <s v="Consumer"/>
    <s v="United States"/>
    <s v="Knoxville"/>
    <x v="18"/>
    <x v="364"/>
    <x v="0"/>
    <s v="OFF-AR-10001897"/>
    <x v="1"/>
    <s v="Art"/>
    <s v="Model L Table or Wall-Mount Pencil Sharpener"/>
    <n v="71.959999999999994"/>
  </r>
  <r>
    <n v="8199"/>
    <s v="CA-2018-102736"/>
    <d v="2018-09-05T00:00:00"/>
    <d v="2018-09-09T00:00:00"/>
    <s v="Standard Class"/>
    <s v="LP-17095"/>
    <s v="Liz Preis"/>
    <s v="Consumer"/>
    <s v="United States"/>
    <s v="Knoxville"/>
    <x v="18"/>
    <x v="364"/>
    <x v="0"/>
    <s v="OFF-PA-10001800"/>
    <x v="1"/>
    <s v="Paper"/>
    <s v="Xerox 220"/>
    <n v="15.552"/>
  </r>
  <r>
    <n v="8200"/>
    <s v="CA-2018-125269"/>
    <d v="2018-04-24T00:00:00"/>
    <d v="2018-04-30T00:00:00"/>
    <s v="Standard Class"/>
    <s v="AF-10870"/>
    <s v="Art Ferguson"/>
    <s v="Consumer"/>
    <s v="United States"/>
    <s v="Chicago"/>
    <x v="10"/>
    <x v="26"/>
    <x v="2"/>
    <s v="OFF-BI-10001628"/>
    <x v="1"/>
    <s v="Binders"/>
    <s v="Acco Data Flex Cable Posts For Top &amp; Bottom Load Binders, 6&quot; Capacity"/>
    <n v="10.43"/>
  </r>
  <r>
    <n v="8201"/>
    <s v="CA-2018-125269"/>
    <d v="2018-04-24T00:00:00"/>
    <d v="2018-04-30T00:00:00"/>
    <s v="Standard Class"/>
    <s v="AF-10870"/>
    <s v="Art Ferguson"/>
    <s v="Consumer"/>
    <s v="United States"/>
    <s v="Chicago"/>
    <x v="10"/>
    <x v="26"/>
    <x v="2"/>
    <s v="OFF-ST-10004123"/>
    <x v="1"/>
    <s v="Storage"/>
    <s v="Safco Industrial Wire Shelving System"/>
    <n v="72.784000000000006"/>
  </r>
  <r>
    <n v="8202"/>
    <s v="CA-2016-114811"/>
    <d v="2016-11-08T00:00:00"/>
    <d v="2016-11-08T00:00:00"/>
    <s v="Same Day"/>
    <s v="KD-16495"/>
    <s v="Keith Dawkins"/>
    <s v="Corporate"/>
    <s v="United States"/>
    <s v="New York City"/>
    <x v="15"/>
    <x v="23"/>
    <x v="3"/>
    <s v="OFF-ST-10000885"/>
    <x v="1"/>
    <s v="Storage"/>
    <s v="Fellowes Desktop Hanging File Manager"/>
    <n v="67.150000000000006"/>
  </r>
  <r>
    <n v="8203"/>
    <s v="CA-2016-114811"/>
    <d v="2016-11-08T00:00:00"/>
    <d v="2016-11-08T00:00:00"/>
    <s v="Same Day"/>
    <s v="KD-16495"/>
    <s v="Keith Dawkins"/>
    <s v="Corporate"/>
    <s v="United States"/>
    <s v="New York City"/>
    <x v="15"/>
    <x v="23"/>
    <x v="3"/>
    <s v="TEC-PH-10004165"/>
    <x v="2"/>
    <s v="Phones"/>
    <s v="Mitel MiVoice 5330e IP Phone"/>
    <n v="549.98"/>
  </r>
  <r>
    <n v="8204"/>
    <s v="CA-2016-114811"/>
    <d v="2016-11-08T00:00:00"/>
    <d v="2016-11-08T00:00:00"/>
    <s v="Same Day"/>
    <s v="KD-16495"/>
    <s v="Keith Dawkins"/>
    <s v="Corporate"/>
    <s v="United States"/>
    <s v="New York City"/>
    <x v="15"/>
    <x v="23"/>
    <x v="3"/>
    <s v="FUR-FU-10002240"/>
    <x v="0"/>
    <s v="Furnishings"/>
    <s v="Nu-Dell EZ-Mount Plastic Wall Frames"/>
    <n v="11.82"/>
  </r>
  <r>
    <n v="8205"/>
    <s v="CA-2016-114811"/>
    <d v="2016-11-08T00:00:00"/>
    <d v="2016-11-08T00:00:00"/>
    <s v="Same Day"/>
    <s v="KD-16495"/>
    <s v="Keith Dawkins"/>
    <s v="Corporate"/>
    <s v="United States"/>
    <s v="New York City"/>
    <x v="15"/>
    <x v="23"/>
    <x v="3"/>
    <s v="TEC-MA-10000045"/>
    <x v="2"/>
    <s v="Machines"/>
    <s v="Zebra ZM400 Thermal Label Printer"/>
    <n v="4643.8"/>
  </r>
  <r>
    <n v="8206"/>
    <s v="CA-2016-114811"/>
    <d v="2016-11-08T00:00:00"/>
    <d v="2016-11-08T00:00:00"/>
    <s v="Same Day"/>
    <s v="KD-16495"/>
    <s v="Keith Dawkins"/>
    <s v="Corporate"/>
    <s v="United States"/>
    <s v="New York City"/>
    <x v="15"/>
    <x v="23"/>
    <x v="3"/>
    <s v="FUR-CH-10003746"/>
    <x v="0"/>
    <s v="Chairs"/>
    <s v="Hon 4070 Series Pagoda Round Back Stacking Chairs"/>
    <n v="577.76400000000001"/>
  </r>
  <r>
    <n v="8207"/>
    <s v="CA-2016-122266"/>
    <d v="2016-04-26T00:00:00"/>
    <d v="2016-04-30T00:00:00"/>
    <s v="Standard Class"/>
    <s v="SA-20830"/>
    <s v="Sue Ann Reed"/>
    <s v="Consumer"/>
    <s v="United States"/>
    <s v="Daytona Beach"/>
    <x v="2"/>
    <x v="486"/>
    <x v="0"/>
    <s v="FUR-TA-10000577"/>
    <x v="0"/>
    <s v="Tables"/>
    <s v="Bretford CR4500 Series Slim Rectangular Table"/>
    <n v="191.5155"/>
  </r>
  <r>
    <n v="8208"/>
    <s v="CA-2016-122266"/>
    <d v="2016-04-26T00:00:00"/>
    <d v="2016-04-30T00:00:00"/>
    <s v="Standard Class"/>
    <s v="SA-20830"/>
    <s v="Sue Ann Reed"/>
    <s v="Consumer"/>
    <s v="United States"/>
    <s v="Daytona Beach"/>
    <x v="2"/>
    <x v="486"/>
    <x v="0"/>
    <s v="OFF-AR-10004757"/>
    <x v="1"/>
    <s v="Art"/>
    <s v="Crayola Colored Pencils"/>
    <n v="2.6240000000000001"/>
  </r>
  <r>
    <n v="8209"/>
    <s v="CA-2016-141565"/>
    <d v="2016-09-20T00:00:00"/>
    <d v="2016-09-24T00:00:00"/>
    <s v="Standard Class"/>
    <s v="BG-11035"/>
    <s v="Barry Gonzalez"/>
    <s v="Consumer"/>
    <s v="United States"/>
    <s v="Nashville"/>
    <x v="18"/>
    <x v="394"/>
    <x v="0"/>
    <s v="OFF-BI-10000545"/>
    <x v="1"/>
    <s v="Binders"/>
    <s v="GBC Ibimaster 500 Manual ProClick Binding System"/>
    <n v="1369.7639999999999"/>
  </r>
  <r>
    <n v="8210"/>
    <s v="CA-2016-141565"/>
    <d v="2016-09-20T00:00:00"/>
    <d v="2016-09-24T00:00:00"/>
    <s v="Standard Class"/>
    <s v="BG-11035"/>
    <s v="Barry Gonzalez"/>
    <s v="Consumer"/>
    <s v="United States"/>
    <s v="Nashville"/>
    <x v="18"/>
    <x v="394"/>
    <x v="0"/>
    <s v="OFF-ST-10001522"/>
    <x v="1"/>
    <s v="Storage"/>
    <s v="Gould Plastics 18-Pocket Panel Bin, 34w x 5-1/4d x 20-1/2h"/>
    <n v="294.36799999999999"/>
  </r>
  <r>
    <n v="8211"/>
    <s v="CA-2018-128769"/>
    <d v="2018-09-07T00:00:00"/>
    <d v="2018-09-12T00:00:00"/>
    <s v="Standard Class"/>
    <s v="DM-12955"/>
    <s v="Dario Medina"/>
    <s v="Corporate"/>
    <s v="United States"/>
    <s v="Nashville"/>
    <x v="18"/>
    <x v="394"/>
    <x v="0"/>
    <s v="OFF-AP-10001271"/>
    <x v="1"/>
    <s v="Appliances"/>
    <s v="Eureka The Boss Cordless Rechargeable Stick Vac"/>
    <n v="81.567999999999998"/>
  </r>
  <r>
    <n v="8212"/>
    <s v="CA-2017-116337"/>
    <d v="2017-11-07T00:00:00"/>
    <d v="2017-11-12T00:00:00"/>
    <s v="Standard Class"/>
    <s v="MC-17845"/>
    <s v="Michael Chen"/>
    <s v="Consumer"/>
    <s v="United States"/>
    <s v="Dallas"/>
    <x v="5"/>
    <x v="77"/>
    <x v="2"/>
    <s v="FUR-FU-10002030"/>
    <x v="0"/>
    <s v="Furnishings"/>
    <s v="Executive Impressions 14&quot; Contract Wall Clock with Quartz Movement"/>
    <n v="44.46"/>
  </r>
  <r>
    <n v="8213"/>
    <s v="CA-2017-116337"/>
    <d v="2017-11-07T00:00:00"/>
    <d v="2017-11-12T00:00:00"/>
    <s v="Standard Class"/>
    <s v="MC-17845"/>
    <s v="Michael Chen"/>
    <s v="Consumer"/>
    <s v="United States"/>
    <s v="Dallas"/>
    <x v="5"/>
    <x v="77"/>
    <x v="2"/>
    <s v="OFF-ST-10001272"/>
    <x v="1"/>
    <s v="Storage"/>
    <s v="Mini 13-1/2 Capacity Data Binder Rack, Pearl"/>
    <n v="314.08800000000002"/>
  </r>
  <r>
    <n v="8214"/>
    <s v="CA-2016-120845"/>
    <d v="2016-09-25T00:00:00"/>
    <d v="2016-10-02T00:00:00"/>
    <s v="Standard Class"/>
    <s v="ML-17395"/>
    <s v="Marina Lichtenstein"/>
    <s v="Corporate"/>
    <s v="United States"/>
    <s v="Murfreesboro"/>
    <x v="18"/>
    <x v="108"/>
    <x v="0"/>
    <s v="OFF-BI-10001116"/>
    <x v="1"/>
    <s v="Binders"/>
    <s v="Wilson Jones 1&quot; Hanging DublLock Ring Binders"/>
    <n v="6.3360000000000003"/>
  </r>
  <r>
    <n v="8215"/>
    <s v="CA-2016-120845"/>
    <d v="2016-09-25T00:00:00"/>
    <d v="2016-10-02T00:00:00"/>
    <s v="Standard Class"/>
    <s v="ML-17395"/>
    <s v="Marina Lichtenstein"/>
    <s v="Corporate"/>
    <s v="United States"/>
    <s v="Murfreesboro"/>
    <x v="18"/>
    <x v="108"/>
    <x v="0"/>
    <s v="OFF-PA-10004665"/>
    <x v="1"/>
    <s v="Paper"/>
    <s v="Advantus Motivational Note Cards"/>
    <n v="10.48"/>
  </r>
  <r>
    <n v="8216"/>
    <s v="CA-2016-120845"/>
    <d v="2016-09-25T00:00:00"/>
    <d v="2016-10-02T00:00:00"/>
    <s v="Standard Class"/>
    <s v="ML-17395"/>
    <s v="Marina Lichtenstein"/>
    <s v="Corporate"/>
    <s v="United States"/>
    <s v="Murfreesboro"/>
    <x v="18"/>
    <x v="108"/>
    <x v="0"/>
    <s v="OFF-BI-10004506"/>
    <x v="1"/>
    <s v="Binders"/>
    <s v="Wilson Jones data.warehouse D-Ring Binders with DublLock"/>
    <n v="2.4689999999999999"/>
  </r>
  <r>
    <n v="8217"/>
    <s v="CA-2016-120845"/>
    <d v="2016-09-25T00:00:00"/>
    <d v="2016-10-02T00:00:00"/>
    <s v="Standard Class"/>
    <s v="ML-17395"/>
    <s v="Marina Lichtenstein"/>
    <s v="Corporate"/>
    <s v="United States"/>
    <s v="Murfreesboro"/>
    <x v="18"/>
    <x v="108"/>
    <x v="0"/>
    <s v="OFF-BI-10001982"/>
    <x v="1"/>
    <s v="Binders"/>
    <s v="Wilson Jones Custom Binder Spines &amp; Labels"/>
    <n v="3.2639999999999998"/>
  </r>
  <r>
    <n v="8218"/>
    <s v="CA-2015-120775"/>
    <d v="2015-10-03T00:00:00"/>
    <d v="2015-10-07T00:00:00"/>
    <s v="Standard Class"/>
    <s v="RD-19930"/>
    <s v="Russell D'Ascenzo"/>
    <s v="Consumer"/>
    <s v="United States"/>
    <s v="Dallas"/>
    <x v="5"/>
    <x v="162"/>
    <x v="2"/>
    <s v="OFF-FA-10002676"/>
    <x v="1"/>
    <s v="Fasteners"/>
    <s v="Colored Push Pins"/>
    <n v="4.3440000000000003"/>
  </r>
  <r>
    <n v="8219"/>
    <s v="CA-2015-120775"/>
    <d v="2015-10-03T00:00:00"/>
    <d v="2015-10-07T00:00:00"/>
    <s v="Standard Class"/>
    <s v="RD-19930"/>
    <s v="Russell D'Ascenzo"/>
    <s v="Consumer"/>
    <s v="United States"/>
    <s v="Dallas"/>
    <x v="5"/>
    <x v="162"/>
    <x v="2"/>
    <s v="FUR-FU-10000758"/>
    <x v="0"/>
    <s v="Furnishings"/>
    <s v="DAX Natural Wood-Tone Poster Frame"/>
    <n v="31.776"/>
  </r>
  <r>
    <n v="8220"/>
    <s v="CA-2015-120775"/>
    <d v="2015-10-03T00:00:00"/>
    <d v="2015-10-07T00:00:00"/>
    <s v="Standard Class"/>
    <s v="RD-19930"/>
    <s v="Russell D'Ascenzo"/>
    <s v="Consumer"/>
    <s v="United States"/>
    <s v="Dallas"/>
    <x v="5"/>
    <x v="162"/>
    <x v="2"/>
    <s v="OFF-LA-10002271"/>
    <x v="1"/>
    <s v="Labels"/>
    <s v="Smead Alpha-Z Color-Coded Second Alphabetical Labels and Starter Set"/>
    <n v="4.9279999999999999"/>
  </r>
  <r>
    <n v="8221"/>
    <s v="CA-2015-120775"/>
    <d v="2015-10-03T00:00:00"/>
    <d v="2015-10-07T00:00:00"/>
    <s v="Standard Class"/>
    <s v="RD-19930"/>
    <s v="Russell D'Ascenzo"/>
    <s v="Consumer"/>
    <s v="United States"/>
    <s v="Dallas"/>
    <x v="5"/>
    <x v="162"/>
    <x v="2"/>
    <s v="OFF-BI-10002609"/>
    <x v="1"/>
    <s v="Binders"/>
    <s v="Avery Hidden Tab Dividers for Binding Systems"/>
    <n v="1.788"/>
  </r>
  <r>
    <n v="8222"/>
    <s v="CA-2015-120775"/>
    <d v="2015-10-03T00:00:00"/>
    <d v="2015-10-07T00:00:00"/>
    <s v="Standard Class"/>
    <s v="RD-19930"/>
    <s v="Russell D'Ascenzo"/>
    <s v="Consumer"/>
    <s v="United States"/>
    <s v="Dallas"/>
    <x v="5"/>
    <x v="162"/>
    <x v="2"/>
    <s v="OFF-FA-10000254"/>
    <x v="1"/>
    <s v="Fasteners"/>
    <s v="Sterling Rubber Bands by Alliance"/>
    <n v="15.071999999999999"/>
  </r>
  <r>
    <n v="8223"/>
    <s v="CA-2015-152905"/>
    <d v="2015-02-18T00:00:00"/>
    <d v="2015-02-24T00:00:00"/>
    <s v="Standard Class"/>
    <s v="AB-10015"/>
    <s v="Aaron Bergman"/>
    <s v="Consumer"/>
    <s v="United States"/>
    <s v="Arlington"/>
    <x v="5"/>
    <x v="174"/>
    <x v="2"/>
    <s v="OFF-ST-10000321"/>
    <x v="1"/>
    <s v="Storage"/>
    <s v="Akro Stacking Bins"/>
    <n v="12.624000000000001"/>
  </r>
  <r>
    <n v="8224"/>
    <s v="CA-2017-104633"/>
    <d v="2017-06-12T00:00:00"/>
    <d v="2017-06-16T00:00:00"/>
    <s v="Standard Class"/>
    <s v="EA-14035"/>
    <s v="Erin Ashbrook"/>
    <s v="Corporate"/>
    <s v="United States"/>
    <s v="Pasadena"/>
    <x v="1"/>
    <x v="54"/>
    <x v="1"/>
    <s v="OFF-PA-10000241"/>
    <x v="1"/>
    <s v="Paper"/>
    <s v="IBM Multi-Purpose Copy Paper, 8 1/2 x 11&quot;, Case"/>
    <n v="185.88"/>
  </r>
  <r>
    <n v="8225"/>
    <s v="CA-2017-104633"/>
    <d v="2017-06-12T00:00:00"/>
    <d v="2017-06-16T00:00:00"/>
    <s v="Standard Class"/>
    <s v="EA-14035"/>
    <s v="Erin Ashbrook"/>
    <s v="Corporate"/>
    <s v="United States"/>
    <s v="Pasadena"/>
    <x v="1"/>
    <x v="54"/>
    <x v="1"/>
    <s v="OFF-PA-10004782"/>
    <x v="1"/>
    <s v="Paper"/>
    <s v="Xerox 228"/>
    <n v="12.96"/>
  </r>
  <r>
    <n v="8226"/>
    <s v="CA-2018-104136"/>
    <d v="2018-11-01T00:00:00"/>
    <d v="2018-11-04T00:00:00"/>
    <s v="Second Class"/>
    <s v="SF-20065"/>
    <s v="Sandra Flanagan"/>
    <s v="Consumer"/>
    <s v="United States"/>
    <s v="Everett"/>
    <x v="31"/>
    <x v="288"/>
    <x v="3"/>
    <s v="OFF-PA-10004243"/>
    <x v="1"/>
    <s v="Paper"/>
    <s v="Xerox 1939"/>
    <n v="189.7"/>
  </r>
  <r>
    <n v="8227"/>
    <s v="CA-2018-104136"/>
    <d v="2018-11-01T00:00:00"/>
    <d v="2018-11-04T00:00:00"/>
    <s v="Second Class"/>
    <s v="SF-20065"/>
    <s v="Sandra Flanagan"/>
    <s v="Consumer"/>
    <s v="United States"/>
    <s v="Everett"/>
    <x v="31"/>
    <x v="288"/>
    <x v="3"/>
    <s v="OFF-PA-10001033"/>
    <x v="1"/>
    <s v="Paper"/>
    <s v="Xerox 1893"/>
    <n v="40.99"/>
  </r>
  <r>
    <n v="8228"/>
    <s v="CA-2017-123050"/>
    <d v="2017-04-04T00:00:00"/>
    <d v="2017-04-08T00:00:00"/>
    <s v="Second Class"/>
    <s v="BC-11125"/>
    <s v="Becky Castell"/>
    <s v="Home Office"/>
    <s v="United States"/>
    <s v="Troy"/>
    <x v="15"/>
    <x v="24"/>
    <x v="3"/>
    <s v="FUR-FU-10000723"/>
    <x v="0"/>
    <s v="Furnishings"/>
    <s v="Deflect-o EconoMat Studded, No Bevel Mat for Low Pile Carpeting"/>
    <n v="82.64"/>
  </r>
  <r>
    <n v="8229"/>
    <s v="CA-2017-123050"/>
    <d v="2017-04-04T00:00:00"/>
    <d v="2017-04-08T00:00:00"/>
    <s v="Second Class"/>
    <s v="BC-11125"/>
    <s v="Becky Castell"/>
    <s v="Home Office"/>
    <s v="United States"/>
    <s v="Troy"/>
    <x v="15"/>
    <x v="24"/>
    <x v="3"/>
    <s v="OFF-ST-10003455"/>
    <x v="1"/>
    <s v="Storage"/>
    <s v="Tenex File Box, Personal Filing Tote with Lid, Black"/>
    <n v="31.02"/>
  </r>
  <r>
    <n v="8230"/>
    <s v="CA-2017-123050"/>
    <d v="2017-04-04T00:00:00"/>
    <d v="2017-04-08T00:00:00"/>
    <s v="Second Class"/>
    <s v="BC-11125"/>
    <s v="Becky Castell"/>
    <s v="Home Office"/>
    <s v="United States"/>
    <s v="Troy"/>
    <x v="15"/>
    <x v="24"/>
    <x v="3"/>
    <s v="TEC-AC-10001109"/>
    <x v="2"/>
    <s v="Accessories"/>
    <s v="Logitech Trackman Marble Mouse"/>
    <n v="89.97"/>
  </r>
  <r>
    <n v="8231"/>
    <s v="CA-2017-162355"/>
    <d v="2017-06-30T00:00:00"/>
    <d v="2017-07-02T00:00:00"/>
    <s v="Second Class"/>
    <s v="PF-19165"/>
    <s v="Philip Fox"/>
    <s v="Consumer"/>
    <s v="United States"/>
    <s v="Sandy Springs"/>
    <x v="32"/>
    <x v="493"/>
    <x v="0"/>
    <s v="OFF-AR-10004344"/>
    <x v="1"/>
    <s v="Art"/>
    <s v="Bulldog Vacuum Base Pencil Sharpener"/>
    <n v="35.97"/>
  </r>
  <r>
    <n v="8232"/>
    <s v="CA-2017-162355"/>
    <d v="2017-06-30T00:00:00"/>
    <d v="2017-07-02T00:00:00"/>
    <s v="Second Class"/>
    <s v="PF-19165"/>
    <s v="Philip Fox"/>
    <s v="Consumer"/>
    <s v="United States"/>
    <s v="Sandy Springs"/>
    <x v="32"/>
    <x v="493"/>
    <x v="0"/>
    <s v="FUR-BO-10004695"/>
    <x v="0"/>
    <s v="Bookcases"/>
    <s v="O'Sullivan 2-Door Barrister Bookcase in Odessa Pine"/>
    <n v="1266.8599999999999"/>
  </r>
  <r>
    <n v="8233"/>
    <s v="CA-2015-158225"/>
    <d v="2015-09-22T00:00:00"/>
    <d v="2015-09-28T00:00:00"/>
    <s v="Standard Class"/>
    <s v="SE-20110"/>
    <s v="Sanjit Engle"/>
    <s v="Consumer"/>
    <s v="United States"/>
    <s v="San Jose"/>
    <x v="1"/>
    <x v="58"/>
    <x v="1"/>
    <s v="OFF-ST-10000675"/>
    <x v="1"/>
    <s v="Storage"/>
    <s v="File Shuttle II and Handi-File, Black"/>
    <n v="169.45"/>
  </r>
  <r>
    <n v="8234"/>
    <s v="CA-2015-158225"/>
    <d v="2015-09-22T00:00:00"/>
    <d v="2015-09-28T00:00:00"/>
    <s v="Standard Class"/>
    <s v="SE-20110"/>
    <s v="Sanjit Engle"/>
    <s v="Consumer"/>
    <s v="United States"/>
    <s v="San Jose"/>
    <x v="1"/>
    <x v="58"/>
    <x v="1"/>
    <s v="OFF-ST-10002301"/>
    <x v="1"/>
    <s v="Storage"/>
    <s v="Tennsco Commercial Shelving"/>
    <n v="40.68"/>
  </r>
  <r>
    <n v="8235"/>
    <s v="CA-2018-102204"/>
    <d v="2018-05-01T00:00:00"/>
    <d v="2018-05-06T00:00:00"/>
    <s v="Standard Class"/>
    <s v="CJ-12010"/>
    <s v="Caroline Jumper"/>
    <s v="Consumer"/>
    <s v="United States"/>
    <s v="Jacksonville"/>
    <x v="2"/>
    <x v="133"/>
    <x v="0"/>
    <s v="OFF-SU-10001212"/>
    <x v="1"/>
    <s v="Supplies"/>
    <s v="Kleencut Forged Office Shears by Acme United Corporation"/>
    <n v="3.3279999999999998"/>
  </r>
  <r>
    <n v="8236"/>
    <s v="CA-2018-102204"/>
    <d v="2018-05-01T00:00:00"/>
    <d v="2018-05-06T00:00:00"/>
    <s v="Standard Class"/>
    <s v="CJ-12010"/>
    <s v="Caroline Jumper"/>
    <s v="Consumer"/>
    <s v="United States"/>
    <s v="Jacksonville"/>
    <x v="2"/>
    <x v="133"/>
    <x v="0"/>
    <s v="FUR-TA-10001889"/>
    <x v="0"/>
    <s v="Tables"/>
    <s v="Bush Advantage Collection Racetrack Conference Table"/>
    <n v="933.26199999999994"/>
  </r>
  <r>
    <n v="8237"/>
    <s v="CA-2018-102204"/>
    <d v="2018-05-01T00:00:00"/>
    <d v="2018-05-06T00:00:00"/>
    <s v="Standard Class"/>
    <s v="CJ-12010"/>
    <s v="Caroline Jumper"/>
    <s v="Consumer"/>
    <s v="United States"/>
    <s v="Jacksonville"/>
    <x v="2"/>
    <x v="133"/>
    <x v="0"/>
    <s v="FUR-CH-10002024"/>
    <x v="0"/>
    <s v="Chairs"/>
    <s v="HON 5400 Series Task Chairs for Big and Tall"/>
    <n v="2803.92"/>
  </r>
  <r>
    <n v="8238"/>
    <s v="CA-2018-103065"/>
    <d v="2018-10-20T00:00:00"/>
    <d v="2018-10-20T00:00:00"/>
    <s v="Same Day"/>
    <s v="PT-19090"/>
    <s v="Pete Takahito"/>
    <s v="Consumer"/>
    <s v="United States"/>
    <s v="Jacksonville"/>
    <x v="2"/>
    <x v="133"/>
    <x v="0"/>
    <s v="OFF-ST-10000617"/>
    <x v="1"/>
    <s v="Storage"/>
    <s v="Woodgrain Magazine Files by Perma"/>
    <n v="4.7679999999999998"/>
  </r>
  <r>
    <n v="8239"/>
    <s v="CA-2018-103065"/>
    <d v="2018-10-20T00:00:00"/>
    <d v="2018-10-20T00:00:00"/>
    <s v="Same Day"/>
    <s v="PT-19090"/>
    <s v="Pete Takahito"/>
    <s v="Consumer"/>
    <s v="United States"/>
    <s v="Jacksonville"/>
    <x v="2"/>
    <x v="133"/>
    <x v="0"/>
    <s v="OFF-PA-10000380"/>
    <x v="1"/>
    <s v="Paper"/>
    <s v="REDIFORM Incoming/Outgoing Call Register, 11&quot; X 8 1/2&quot;, 100 Messages"/>
    <n v="6.6719999999999997"/>
  </r>
  <r>
    <n v="8240"/>
    <s v="CA-2018-103065"/>
    <d v="2018-10-20T00:00:00"/>
    <d v="2018-10-20T00:00:00"/>
    <s v="Same Day"/>
    <s v="PT-19090"/>
    <s v="Pete Takahito"/>
    <s v="Consumer"/>
    <s v="United States"/>
    <s v="Jacksonville"/>
    <x v="2"/>
    <x v="133"/>
    <x v="0"/>
    <s v="OFF-AR-10003251"/>
    <x v="1"/>
    <s v="Art"/>
    <s v="Prang Drawing Pencil Set"/>
    <n v="4.4480000000000004"/>
  </r>
  <r>
    <n v="8241"/>
    <s v="CA-2018-103065"/>
    <d v="2018-10-20T00:00:00"/>
    <d v="2018-10-20T00:00:00"/>
    <s v="Same Day"/>
    <s v="PT-19090"/>
    <s v="Pete Takahito"/>
    <s v="Consumer"/>
    <s v="United States"/>
    <s v="Jacksonville"/>
    <x v="2"/>
    <x v="133"/>
    <x v="0"/>
    <s v="FUR-FU-10000175"/>
    <x v="0"/>
    <s v="Furnishings"/>
    <s v="DAX Wood Document Frame."/>
    <n v="43.936"/>
  </r>
  <r>
    <n v="8242"/>
    <s v="CA-2015-109855"/>
    <d v="2015-09-01T00:00:00"/>
    <d v="2015-09-05T00:00:00"/>
    <s v="Standard Class"/>
    <s v="LH-16900"/>
    <s v="Lena Hernandez"/>
    <s v="Consumer"/>
    <s v="United States"/>
    <s v="New York City"/>
    <x v="15"/>
    <x v="29"/>
    <x v="3"/>
    <s v="OFF-BI-10004716"/>
    <x v="1"/>
    <s v="Binders"/>
    <s v="Wilson Jones Hanging Recycled Pressboard Data Binders"/>
    <n v="23.744"/>
  </r>
  <r>
    <n v="8243"/>
    <s v="CA-2015-109855"/>
    <d v="2015-09-01T00:00:00"/>
    <d v="2015-09-05T00:00:00"/>
    <s v="Standard Class"/>
    <s v="LH-16900"/>
    <s v="Lena Hernandez"/>
    <s v="Consumer"/>
    <s v="United States"/>
    <s v="New York City"/>
    <x v="15"/>
    <x v="29"/>
    <x v="3"/>
    <s v="TEC-AC-10002842"/>
    <x v="2"/>
    <s v="Accessories"/>
    <s v="WD My Passport Ultra 2TB Portable External Hard Drive"/>
    <n v="357"/>
  </r>
  <r>
    <n v="8244"/>
    <s v="CA-2015-109897"/>
    <d v="2015-08-12T00:00:00"/>
    <d v="2015-08-16T00:00:00"/>
    <s v="Standard Class"/>
    <s v="BW-11200"/>
    <s v="Ben Wallace"/>
    <s v="Consumer"/>
    <s v="United States"/>
    <s v="San Francisco"/>
    <x v="1"/>
    <x v="34"/>
    <x v="1"/>
    <s v="TEC-PH-10003691"/>
    <x v="2"/>
    <s v="Phones"/>
    <s v="BlackBerry Q10"/>
    <n v="806.33600000000001"/>
  </r>
  <r>
    <n v="8245"/>
    <s v="CA-2015-109897"/>
    <d v="2015-08-12T00:00:00"/>
    <d v="2015-08-16T00:00:00"/>
    <s v="Standard Class"/>
    <s v="BW-11200"/>
    <s v="Ben Wallace"/>
    <s v="Consumer"/>
    <s v="United States"/>
    <s v="San Francisco"/>
    <x v="1"/>
    <x v="34"/>
    <x v="1"/>
    <s v="FUR-FU-10002878"/>
    <x v="0"/>
    <s v="Furnishings"/>
    <s v="Seth Thomas 14&quot; Day/Date Wall Clock"/>
    <n v="85.44"/>
  </r>
  <r>
    <n v="8246"/>
    <s v="US-2015-143581"/>
    <d v="2015-08-19T00:00:00"/>
    <d v="2015-08-23T00:00:00"/>
    <s v="Standard Class"/>
    <s v="BS-11365"/>
    <s v="Bill Shonely"/>
    <s v="Corporate"/>
    <s v="United States"/>
    <s v="Columbus"/>
    <x v="32"/>
    <x v="112"/>
    <x v="0"/>
    <s v="OFF-ST-10000991"/>
    <x v="1"/>
    <s v="Storage"/>
    <s v="Space Solutions HD Industrial Steel Shelving."/>
    <n v="344.91"/>
  </r>
  <r>
    <n v="8247"/>
    <s v="CA-2016-129217"/>
    <d v="2016-05-10T00:00:00"/>
    <d v="2016-05-10T00:00:00"/>
    <s v="Same Day"/>
    <s v="DP-13390"/>
    <s v="Dennis Pardue"/>
    <s v="Home Office"/>
    <s v="United States"/>
    <s v="Aurora"/>
    <x v="10"/>
    <x v="173"/>
    <x v="2"/>
    <s v="OFF-AP-10002439"/>
    <x v="1"/>
    <s v="Appliances"/>
    <s v="Tripp Lite Isotel 8 Ultra 8 Outlet Metal Surge"/>
    <n v="70.97"/>
  </r>
  <r>
    <n v="8248"/>
    <s v="CA-2016-129217"/>
    <d v="2016-05-10T00:00:00"/>
    <d v="2016-05-10T00:00:00"/>
    <s v="Same Day"/>
    <s v="DP-13390"/>
    <s v="Dennis Pardue"/>
    <s v="Home Office"/>
    <s v="United States"/>
    <s v="Aurora"/>
    <x v="10"/>
    <x v="173"/>
    <x v="2"/>
    <s v="OFF-AR-10004602"/>
    <x v="1"/>
    <s v="Art"/>
    <s v="Boston KS Multi-Size Manual Pencil Sharpener"/>
    <n v="36.783999999999999"/>
  </r>
  <r>
    <n v="8249"/>
    <s v="CA-2017-133816"/>
    <d v="2017-05-10T00:00:00"/>
    <d v="2017-05-13T00:00:00"/>
    <s v="Second Class"/>
    <s v="CS-12400"/>
    <s v="Christopher Schild"/>
    <s v="Home Office"/>
    <s v="United States"/>
    <s v="Philadelphia"/>
    <x v="9"/>
    <x v="63"/>
    <x v="3"/>
    <s v="TEC-PH-10001795"/>
    <x v="2"/>
    <s v="Phones"/>
    <s v="ClearOne CHATAttach 160 -Â speaker phone"/>
    <n v="743.98800000000006"/>
  </r>
  <r>
    <n v="8250"/>
    <s v="CA-2016-140221"/>
    <d v="2016-03-05T00:00:00"/>
    <d v="2016-03-09T00:00:00"/>
    <s v="Second Class"/>
    <s v="MS-17365"/>
    <s v="Maribeth Schnelling"/>
    <s v="Consumer"/>
    <s v="United States"/>
    <s v="Chicago"/>
    <x v="10"/>
    <x v="155"/>
    <x v="2"/>
    <s v="OFF-BI-10002854"/>
    <x v="1"/>
    <s v="Binders"/>
    <s v="Performers Binder/Pad Holder, Black"/>
    <n v="11.212"/>
  </r>
  <r>
    <n v="8251"/>
    <s v="CA-2016-140221"/>
    <d v="2016-03-05T00:00:00"/>
    <d v="2016-03-09T00:00:00"/>
    <s v="Second Class"/>
    <s v="MS-17365"/>
    <s v="Maribeth Schnelling"/>
    <s v="Consumer"/>
    <s v="United States"/>
    <s v="Chicago"/>
    <x v="10"/>
    <x v="155"/>
    <x v="2"/>
    <s v="FUR-FU-10000023"/>
    <x v="0"/>
    <s v="Furnishings"/>
    <s v="Eldon Wave Desk Accessories"/>
    <n v="4.7119999999999997"/>
  </r>
  <r>
    <n v="8252"/>
    <s v="CA-2016-140221"/>
    <d v="2016-03-05T00:00:00"/>
    <d v="2016-03-09T00:00:00"/>
    <s v="Second Class"/>
    <s v="MS-17365"/>
    <s v="Maribeth Schnelling"/>
    <s v="Consumer"/>
    <s v="United States"/>
    <s v="Chicago"/>
    <x v="10"/>
    <x v="155"/>
    <x v="2"/>
    <s v="OFF-AP-10000828"/>
    <x v="1"/>
    <s v="Appliances"/>
    <s v="Avanti 4.4 Cu. Ft. Refrigerator"/>
    <n v="180.98"/>
  </r>
  <r>
    <n v="8253"/>
    <s v="CA-2016-140221"/>
    <d v="2016-03-05T00:00:00"/>
    <d v="2016-03-09T00:00:00"/>
    <s v="Second Class"/>
    <s v="MS-17365"/>
    <s v="Maribeth Schnelling"/>
    <s v="Consumer"/>
    <s v="United States"/>
    <s v="Chicago"/>
    <x v="10"/>
    <x v="155"/>
    <x v="2"/>
    <s v="OFF-ST-10000777"/>
    <x v="1"/>
    <s v="Storage"/>
    <s v="Companion Letter/Legal File, Black"/>
    <n v="60.415999999999997"/>
  </r>
  <r>
    <n v="8254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TEC-CO-10000971"/>
    <x v="2"/>
    <s v="Copiers"/>
    <s v="Hewlett Packard 310 Color Digital Copier"/>
    <n v="299.99"/>
  </r>
  <r>
    <n v="8255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OFF-PA-10003134"/>
    <x v="1"/>
    <s v="Paper"/>
    <s v="Xerox 1937"/>
    <n v="192.16"/>
  </r>
  <r>
    <n v="8256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TEC-PH-10002538"/>
    <x v="2"/>
    <s v="Phones"/>
    <s v="Grandstream GXP1160 VoIP phone"/>
    <n v="242.624"/>
  </r>
  <r>
    <n v="8257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OFF-ST-10001228"/>
    <x v="1"/>
    <s v="Storage"/>
    <s v="Personal File Boxes with Fold-Down Carry Handle"/>
    <n v="46.74"/>
  </r>
  <r>
    <n v="8258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TEC-AC-10000397"/>
    <x v="2"/>
    <s v="Accessories"/>
    <s v="Perixx PERIBOARD-512B, Ergonomic Split Keyboard"/>
    <n v="174.95"/>
  </r>
  <r>
    <n v="8259"/>
    <s v="CA-2018-152310"/>
    <d v="2018-08-12T00:00:00"/>
    <d v="2018-08-19T00:00:00"/>
    <s v="Standard Class"/>
    <s v="DK-12895"/>
    <s v="Dana Kaydos"/>
    <s v="Consumer"/>
    <s v="United States"/>
    <s v="Seattle"/>
    <x v="4"/>
    <x v="5"/>
    <x v="1"/>
    <s v="OFF-BI-10004308"/>
    <x v="1"/>
    <s v="Binders"/>
    <s v="Avery Legal 4-Ring Binder"/>
    <n v="100.70399999999999"/>
  </r>
  <r>
    <n v="8260"/>
    <s v="CA-2017-118101"/>
    <d v="2017-06-26T00:00:00"/>
    <d v="2017-06-26T00:00:00"/>
    <s v="Same Day"/>
    <s v="SN-20560"/>
    <s v="Skye Norling"/>
    <s v="Home Office"/>
    <s v="United States"/>
    <s v="Roseville"/>
    <x v="12"/>
    <x v="526"/>
    <x v="2"/>
    <s v="OFF-PA-10000357"/>
    <x v="1"/>
    <s v="Paper"/>
    <s v="White Dual Perf Computer Printout Paper, 2700 Sheets, 1 Part, Heavyweight, 20 lbs., 14 7/8 x 11"/>
    <n v="368.91"/>
  </r>
  <r>
    <n v="8261"/>
    <s v="CA-2017-118101"/>
    <d v="2017-06-26T00:00:00"/>
    <d v="2017-06-26T00:00:00"/>
    <s v="Same Day"/>
    <s v="SN-20560"/>
    <s v="Skye Norling"/>
    <s v="Home Office"/>
    <s v="United States"/>
    <s v="Roseville"/>
    <x v="12"/>
    <x v="526"/>
    <x v="2"/>
    <s v="OFF-BI-10000773"/>
    <x v="1"/>
    <s v="Binders"/>
    <s v="Insertable Tab Post Binder Dividers"/>
    <n v="8.02"/>
  </r>
  <r>
    <n v="8262"/>
    <s v="CA-2017-118101"/>
    <d v="2017-06-26T00:00:00"/>
    <d v="2017-06-26T00:00:00"/>
    <s v="Same Day"/>
    <s v="SN-20560"/>
    <s v="Skye Norling"/>
    <s v="Home Office"/>
    <s v="United States"/>
    <s v="Roseville"/>
    <x v="12"/>
    <x v="526"/>
    <x v="2"/>
    <s v="OFF-ST-10001837"/>
    <x v="1"/>
    <s v="Storage"/>
    <s v="SAFCO Mobile Desk Side File, Wire Frame"/>
    <n v="171.04"/>
  </r>
  <r>
    <n v="8263"/>
    <s v="CA-2017-100307"/>
    <d v="2017-12-15T00:00:00"/>
    <d v="2017-12-19T00:00:00"/>
    <s v="Standard Class"/>
    <s v="TC-21475"/>
    <s v="Tony Chapman"/>
    <s v="Home Office"/>
    <s v="United States"/>
    <s v="Fayetteville"/>
    <x v="36"/>
    <x v="145"/>
    <x v="0"/>
    <s v="OFF-PA-10002552"/>
    <x v="1"/>
    <s v="Paper"/>
    <s v="Xerox 1958"/>
    <n v="19.440000000000001"/>
  </r>
  <r>
    <n v="8264"/>
    <s v="CA-2016-138457"/>
    <d v="2016-09-13T00:00:00"/>
    <d v="2016-09-17T00:00:00"/>
    <s v="Standard Class"/>
    <s v="AM-10705"/>
    <s v="Anne McFarland"/>
    <s v="Consumer"/>
    <s v="United States"/>
    <s v="Jacksonville"/>
    <x v="3"/>
    <x v="222"/>
    <x v="0"/>
    <s v="OFF-BI-10000014"/>
    <x v="1"/>
    <s v="Binders"/>
    <s v="Heavy-Duty E-Z-D Binders"/>
    <n v="13.092000000000001"/>
  </r>
  <r>
    <n v="8265"/>
    <s v="CA-2015-131800"/>
    <d v="2015-12-30T00:00:00"/>
    <d v="2016-01-04T00:00:00"/>
    <s v="Standard Class"/>
    <s v="AJ-10960"/>
    <s v="Astrea Jones"/>
    <s v="Consumer"/>
    <s v="United States"/>
    <s v="New York City"/>
    <x v="15"/>
    <x v="45"/>
    <x v="3"/>
    <s v="OFF-AP-10004136"/>
    <x v="1"/>
    <s v="Appliances"/>
    <s v="Kensington 6 Outlet SmartSocket Surge Protector"/>
    <n v="122.94"/>
  </r>
  <r>
    <n v="8266"/>
    <s v="CA-2015-131800"/>
    <d v="2015-12-30T00:00:00"/>
    <d v="2016-01-04T00:00:00"/>
    <s v="Standard Class"/>
    <s v="AJ-10960"/>
    <s v="Astrea Jones"/>
    <s v="Consumer"/>
    <s v="United States"/>
    <s v="New York City"/>
    <x v="15"/>
    <x v="45"/>
    <x v="3"/>
    <s v="OFF-BI-10003429"/>
    <x v="1"/>
    <s v="Binders"/>
    <s v="Cardinal HOLDit! Binder Insert Strips,Extra Strips"/>
    <n v="35.448"/>
  </r>
  <r>
    <n v="8267"/>
    <s v="CA-2015-118304"/>
    <d v="2015-04-29T00:00:00"/>
    <d v="2015-05-04T00:00:00"/>
    <s v="Standard Class"/>
    <s v="KH-16360"/>
    <s v="Katherine Hughes"/>
    <s v="Consumer"/>
    <s v="United States"/>
    <s v="Dover"/>
    <x v="13"/>
    <x v="21"/>
    <x v="3"/>
    <s v="TEC-PH-10000376"/>
    <x v="2"/>
    <s v="Phones"/>
    <s v="Square Credit Card Reader"/>
    <n v="19.98"/>
  </r>
  <r>
    <n v="8268"/>
    <s v="CA-2018-121790"/>
    <d v="2018-01-30T00:00:00"/>
    <d v="2018-02-06T00:00:00"/>
    <s v="Standard Class"/>
    <s v="LP-17095"/>
    <s v="Liz Preis"/>
    <s v="Consumer"/>
    <s v="United States"/>
    <s v="Aurora"/>
    <x v="10"/>
    <x v="173"/>
    <x v="2"/>
    <s v="FUR-TA-10003469"/>
    <x v="0"/>
    <s v="Tables"/>
    <s v="Balt Split Level Computer Training Table"/>
    <n v="69.375"/>
  </r>
  <r>
    <n v="8269"/>
    <s v="CA-2018-121790"/>
    <d v="2018-01-30T00:00:00"/>
    <d v="2018-02-06T00:00:00"/>
    <s v="Standard Class"/>
    <s v="LP-17095"/>
    <s v="Liz Preis"/>
    <s v="Consumer"/>
    <s v="United States"/>
    <s v="Aurora"/>
    <x v="10"/>
    <x v="173"/>
    <x v="2"/>
    <s v="OFF-SU-10004231"/>
    <x v="1"/>
    <s v="Supplies"/>
    <s v="Acme Tagit Stainless Steel Antibacterial Scissors"/>
    <n v="31.68"/>
  </r>
  <r>
    <n v="8270"/>
    <s v="CA-2018-121790"/>
    <d v="2018-01-30T00:00:00"/>
    <d v="2018-02-06T00:00:00"/>
    <s v="Standard Class"/>
    <s v="LP-17095"/>
    <s v="Liz Preis"/>
    <s v="Consumer"/>
    <s v="United States"/>
    <s v="Aurora"/>
    <x v="10"/>
    <x v="173"/>
    <x v="2"/>
    <s v="TEC-PH-10002584"/>
    <x v="2"/>
    <s v="Phones"/>
    <s v="Samsung Galaxy S4"/>
    <n v="2003.1679999999999"/>
  </r>
  <r>
    <n v="8271"/>
    <s v="CA-2018-121790"/>
    <d v="2018-01-30T00:00:00"/>
    <d v="2018-02-06T00:00:00"/>
    <s v="Standard Class"/>
    <s v="LP-17095"/>
    <s v="Liz Preis"/>
    <s v="Consumer"/>
    <s v="United States"/>
    <s v="Aurora"/>
    <x v="10"/>
    <x v="173"/>
    <x v="2"/>
    <s v="OFF-AR-10003602"/>
    <x v="1"/>
    <s v="Art"/>
    <s v="Quartet Omega Colored Chalk, 12/Pack"/>
    <n v="9.3439999999999994"/>
  </r>
  <r>
    <n v="8272"/>
    <s v="CA-2017-169670"/>
    <d v="2017-12-25T00:00:00"/>
    <d v="2017-12-31T00:00:00"/>
    <s v="Standard Class"/>
    <s v="JE-15715"/>
    <s v="Joe Elijah"/>
    <s v="Consumer"/>
    <s v="United States"/>
    <s v="New York City"/>
    <x v="15"/>
    <x v="29"/>
    <x v="3"/>
    <s v="FUR-CH-10002331"/>
    <x v="0"/>
    <s v="Chairs"/>
    <s v="Hon 4700 Series Mobuis Mid-Back Task Chairs with Adjustable Arms"/>
    <n v="2563.056"/>
  </r>
  <r>
    <n v="8273"/>
    <s v="CA-2017-139549"/>
    <d v="2017-10-20T00:00:00"/>
    <d v="2017-10-25T00:00:00"/>
    <s v="Standard Class"/>
    <s v="MY-18295"/>
    <s v="Muhammed Yedwab"/>
    <s v="Corporate"/>
    <s v="United States"/>
    <s v="El Cajon"/>
    <x v="1"/>
    <x v="579"/>
    <x v="1"/>
    <s v="FUR-CH-10001802"/>
    <x v="0"/>
    <s v="Chairs"/>
    <s v="Hon Every-Day Chair Series Swivel Task Chairs"/>
    <n v="387.13600000000002"/>
  </r>
  <r>
    <n v="8274"/>
    <s v="CA-2016-104059"/>
    <d v="2016-06-13T00:00:00"/>
    <d v="2016-06-15T00:00:00"/>
    <s v="Second Class"/>
    <s v="FC-14245"/>
    <s v="Frank Carlisle"/>
    <s v="Home Office"/>
    <s v="United States"/>
    <s v="Springfield"/>
    <x v="24"/>
    <x v="157"/>
    <x v="3"/>
    <s v="OFF-AR-10000634"/>
    <x v="1"/>
    <s v="Art"/>
    <s v="Newell 320"/>
    <n v="3.4239999999999999"/>
  </r>
  <r>
    <n v="8275"/>
    <s v="CA-2018-164112"/>
    <d v="2018-06-30T00:00:00"/>
    <d v="2018-07-04T00:00:00"/>
    <s v="Standard Class"/>
    <s v="ND-18460"/>
    <s v="Neil Ducich"/>
    <s v="Corporate"/>
    <s v="United States"/>
    <s v="Mount Vernon"/>
    <x v="15"/>
    <x v="184"/>
    <x v="3"/>
    <s v="OFF-ST-10002615"/>
    <x v="1"/>
    <s v="Storage"/>
    <s v="Dual Level, Single-Width Filing Carts"/>
    <n v="1085.42"/>
  </r>
  <r>
    <n v="8276"/>
    <s v="CA-2016-143882"/>
    <d v="2016-06-26T00:00:00"/>
    <d v="2016-06-30T00:00:00"/>
    <s v="Standard Class"/>
    <s v="DB-13360"/>
    <s v="Dennis Bolton"/>
    <s v="Home Office"/>
    <s v="United States"/>
    <s v="Lakewood"/>
    <x v="24"/>
    <x v="345"/>
    <x v="3"/>
    <s v="OFF-PA-10004040"/>
    <x v="1"/>
    <s v="Paper"/>
    <s v="Universal Premium White Copier/Laser Paper (20Lb. and 87 Bright)"/>
    <n v="43.055999999999997"/>
  </r>
  <r>
    <n v="8277"/>
    <s v="US-2017-139262"/>
    <d v="2017-02-21T00:00:00"/>
    <d v="2017-02-25T00:00:00"/>
    <s v="Standard Class"/>
    <s v="LC-16960"/>
    <s v="Lindsay Castell"/>
    <s v="Home Office"/>
    <s v="United States"/>
    <s v="Tampa"/>
    <x v="2"/>
    <x v="85"/>
    <x v="0"/>
    <s v="OFF-BI-10003727"/>
    <x v="1"/>
    <s v="Binders"/>
    <s v="Avery Durable Slant Ring Binders With Label Holder"/>
    <n v="3.762"/>
  </r>
  <r>
    <n v="8278"/>
    <s v="US-2017-139262"/>
    <d v="2017-02-21T00:00:00"/>
    <d v="2017-02-25T00:00:00"/>
    <s v="Standard Class"/>
    <s v="LC-16960"/>
    <s v="Lindsay Castell"/>
    <s v="Home Office"/>
    <s v="United States"/>
    <s v="Tampa"/>
    <x v="2"/>
    <x v="85"/>
    <x v="0"/>
    <s v="OFF-BI-10002026"/>
    <x v="1"/>
    <s v="Binders"/>
    <s v="Avery Arch Ring Binders"/>
    <n v="34.86"/>
  </r>
  <r>
    <n v="8279"/>
    <s v="US-2017-139262"/>
    <d v="2017-02-21T00:00:00"/>
    <d v="2017-02-25T00:00:00"/>
    <s v="Standard Class"/>
    <s v="LC-16960"/>
    <s v="Lindsay Castell"/>
    <s v="Home Office"/>
    <s v="United States"/>
    <s v="Tampa"/>
    <x v="2"/>
    <x v="85"/>
    <x v="0"/>
    <s v="OFF-ST-10001496"/>
    <x v="1"/>
    <s v="Storage"/>
    <s v="Standard Rollaway File with Lock"/>
    <n v="432.45600000000002"/>
  </r>
  <r>
    <n v="8280"/>
    <s v="CA-2018-146192"/>
    <d v="2018-04-22T00:00:00"/>
    <d v="2018-04-26T00:00:00"/>
    <s v="Standard Class"/>
    <s v="BD-11725"/>
    <s v="Bruce Degenhardt"/>
    <s v="Consumer"/>
    <s v="United States"/>
    <s v="Columbus"/>
    <x v="32"/>
    <x v="112"/>
    <x v="0"/>
    <s v="OFF-ST-10003716"/>
    <x v="1"/>
    <s v="Storage"/>
    <s v="Tennsco Double-Tier Lockers"/>
    <n v="675.06"/>
  </r>
  <r>
    <n v="8281"/>
    <s v="CA-2018-134810"/>
    <d v="2018-05-09T00:00:00"/>
    <d v="2018-05-10T00:00:00"/>
    <s v="First Class"/>
    <s v="MC-17605"/>
    <s v="Matt Connell"/>
    <s v="Corporate"/>
    <s v="United States"/>
    <s v="Jacksonville"/>
    <x v="3"/>
    <x v="222"/>
    <x v="0"/>
    <s v="OFF-EN-10002504"/>
    <x v="1"/>
    <s v="Envelopes"/>
    <s v="Tyvek  Top-Opening Peel &amp; Seel Envelopes, Plain White"/>
    <n v="65.231999999999999"/>
  </r>
  <r>
    <n v="8282"/>
    <s v="CA-2018-134810"/>
    <d v="2018-05-09T00:00:00"/>
    <d v="2018-05-10T00:00:00"/>
    <s v="First Class"/>
    <s v="MC-17605"/>
    <s v="Matt Connell"/>
    <s v="Corporate"/>
    <s v="United States"/>
    <s v="Jacksonville"/>
    <x v="3"/>
    <x v="222"/>
    <x v="0"/>
    <s v="FUR-CH-10001270"/>
    <x v="0"/>
    <s v="Chairs"/>
    <s v="Harbour Creations Steel Folding Chair"/>
    <n v="207"/>
  </r>
  <r>
    <n v="8283"/>
    <s v="CA-2016-154284"/>
    <d v="2016-12-21T00:00:00"/>
    <d v="2016-12-26T00:00:00"/>
    <s v="Second Class"/>
    <s v="SZ-20035"/>
    <s v="Sam Zeldin"/>
    <s v="Home Office"/>
    <s v="United States"/>
    <s v="Saint Charles"/>
    <x v="10"/>
    <x v="585"/>
    <x v="2"/>
    <s v="TEC-MA-10004241"/>
    <x v="2"/>
    <s v="Machines"/>
    <s v="Star Micronics TSP800 TSP847IIU Receipt Printer"/>
    <n v="600.53"/>
  </r>
  <r>
    <n v="8284"/>
    <s v="CA-2016-154284"/>
    <d v="2016-12-21T00:00:00"/>
    <d v="2016-12-26T00:00:00"/>
    <s v="Second Class"/>
    <s v="SZ-20035"/>
    <s v="Sam Zeldin"/>
    <s v="Home Office"/>
    <s v="United States"/>
    <s v="Saint Charles"/>
    <x v="10"/>
    <x v="585"/>
    <x v="2"/>
    <s v="OFF-AR-10001468"/>
    <x v="1"/>
    <s v="Art"/>
    <s v="Sanford Prismacolor Professional Thick Lead Art Pencils, 36-Color Set"/>
    <n v="59.904000000000003"/>
  </r>
  <r>
    <n v="8285"/>
    <s v="CA-2016-154284"/>
    <d v="2016-12-21T00:00:00"/>
    <d v="2016-12-26T00:00:00"/>
    <s v="Second Class"/>
    <s v="SZ-20035"/>
    <s v="Sam Zeldin"/>
    <s v="Home Office"/>
    <s v="United States"/>
    <s v="Saint Charles"/>
    <x v="10"/>
    <x v="585"/>
    <x v="2"/>
    <s v="TEC-AC-10003198"/>
    <x v="2"/>
    <s v="Accessories"/>
    <s v="Enermax Acrylux Wireless Keyboard"/>
    <n v="637.44000000000005"/>
  </r>
  <r>
    <n v="8286"/>
    <s v="CA-2016-154284"/>
    <d v="2016-12-21T00:00:00"/>
    <d v="2016-12-26T00:00:00"/>
    <s v="Second Class"/>
    <s v="SZ-20035"/>
    <s v="Sam Zeldin"/>
    <s v="Home Office"/>
    <s v="United States"/>
    <s v="Saint Charles"/>
    <x v="10"/>
    <x v="585"/>
    <x v="2"/>
    <s v="FUR-FU-10003039"/>
    <x v="0"/>
    <s v="Furnishings"/>
    <s v="Howard Miller 11-1/2&quot; Diameter Grantwood Wall Clock"/>
    <n v="51.756"/>
  </r>
  <r>
    <n v="8287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OFF-PA-10000295"/>
    <x v="1"/>
    <s v="Paper"/>
    <s v="Xerox 229"/>
    <n v="31.103999999999999"/>
  </r>
  <r>
    <n v="8288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OFF-AR-10004344"/>
    <x v="1"/>
    <s v="Art"/>
    <s v="Bulldog Vacuum Base Pencil Sharpener"/>
    <n v="47.96"/>
  </r>
  <r>
    <n v="8289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TEC-AC-10002473"/>
    <x v="2"/>
    <s v="Accessories"/>
    <s v="Maxell 4.7GB DVD-R"/>
    <n v="158.928"/>
  </r>
  <r>
    <n v="8290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OFF-AP-10002403"/>
    <x v="1"/>
    <s v="Appliances"/>
    <s v="Acco Smartsocket Color-Coded Six-Outlet AC Adapter Model Surge Protectors"/>
    <n v="211.24799999999999"/>
  </r>
  <r>
    <n v="8291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OFF-SU-10000432"/>
    <x v="1"/>
    <s v="Supplies"/>
    <s v="Acco Side-Punched Conventional Columnar Pads"/>
    <n v="5.5519999999999996"/>
  </r>
  <r>
    <n v="8292"/>
    <s v="CA-2015-156244"/>
    <d v="2015-08-12T00:00:00"/>
    <d v="2015-08-16T00:00:00"/>
    <s v="Standard Class"/>
    <s v="DH-13675"/>
    <s v="Duane Huffman"/>
    <s v="Home Office"/>
    <s v="United States"/>
    <s v="Miami"/>
    <x v="2"/>
    <x v="123"/>
    <x v="0"/>
    <s v="OFF-LA-10000443"/>
    <x v="1"/>
    <s v="Labels"/>
    <s v="Avery 501"/>
    <n v="2.952"/>
  </r>
  <r>
    <n v="8293"/>
    <s v="CA-2016-106362"/>
    <d v="2016-12-11T00:00:00"/>
    <d v="2016-12-15T00:00:00"/>
    <s v="Standard Class"/>
    <s v="LC-16885"/>
    <s v="Lena Creighton"/>
    <s v="Consumer"/>
    <s v="United States"/>
    <s v="Troy"/>
    <x v="24"/>
    <x v="411"/>
    <x v="3"/>
    <s v="OFF-BI-10003166"/>
    <x v="1"/>
    <s v="Binders"/>
    <s v="GBC Plasticlear Binding Covers"/>
    <n v="10.332000000000001"/>
  </r>
  <r>
    <n v="8294"/>
    <s v="US-2018-168802"/>
    <d v="2018-11-03T00:00:00"/>
    <d v="2018-11-07T00:00:00"/>
    <s v="Standard Class"/>
    <s v="JO-15145"/>
    <s v="Jack O'Briant"/>
    <s v="Corporate"/>
    <s v="United States"/>
    <s v="Seattle"/>
    <x v="4"/>
    <x v="5"/>
    <x v="1"/>
    <s v="OFF-BI-10002393"/>
    <x v="1"/>
    <s v="Binders"/>
    <s v="Binder Posts"/>
    <n v="18.367999999999999"/>
  </r>
  <r>
    <n v="8295"/>
    <s v="US-2018-146906"/>
    <d v="2018-03-13T00:00:00"/>
    <d v="2018-03-17T00:00:00"/>
    <s v="Standard Class"/>
    <s v="MT-17815"/>
    <s v="Meg Tillman"/>
    <s v="Consumer"/>
    <s v="United States"/>
    <s v="New York City"/>
    <x v="15"/>
    <x v="164"/>
    <x v="3"/>
    <s v="TEC-PH-10001809"/>
    <x v="2"/>
    <s v="Phones"/>
    <s v="Panasonic KX T7736-B Digital phone"/>
    <n v="299.89999999999998"/>
  </r>
  <r>
    <n v="8296"/>
    <s v="CA-2017-166380"/>
    <d v="2017-05-30T00:00:00"/>
    <d v="2017-06-03T00:00:00"/>
    <s v="Standard Class"/>
    <s v="EB-13750"/>
    <s v="Edward Becker"/>
    <s v="Corporate"/>
    <s v="United States"/>
    <s v="Arlington"/>
    <x v="17"/>
    <x v="101"/>
    <x v="0"/>
    <s v="OFF-EN-10002600"/>
    <x v="1"/>
    <s v="Envelopes"/>
    <s v="Redi-Strip #10 Envelopes, 4 1/8 x 9 1/2"/>
    <n v="26.55"/>
  </r>
  <r>
    <n v="8297"/>
    <s v="CA-2017-166380"/>
    <d v="2017-05-30T00:00:00"/>
    <d v="2017-06-03T00:00:00"/>
    <s v="Standard Class"/>
    <s v="EB-13750"/>
    <s v="Edward Becker"/>
    <s v="Corporate"/>
    <s v="United States"/>
    <s v="Arlington"/>
    <x v="17"/>
    <x v="101"/>
    <x v="0"/>
    <s v="TEC-AC-10000109"/>
    <x v="2"/>
    <s v="Accessories"/>
    <s v="Sony Micro Vault Click 16 GB USB 2.0 Flash Drive"/>
    <n v="111.98"/>
  </r>
  <r>
    <n v="8298"/>
    <s v="US-2016-158911"/>
    <d v="2016-07-05T00:00:00"/>
    <d v="2016-07-11T00:00:00"/>
    <s v="Standard Class"/>
    <s v="RS-19765"/>
    <s v="Roland Schwarz"/>
    <s v="Corporate"/>
    <s v="United States"/>
    <s v="Charlotte"/>
    <x v="3"/>
    <x v="43"/>
    <x v="0"/>
    <s v="FUR-FU-10003829"/>
    <x v="0"/>
    <s v="Furnishings"/>
    <s v="Stackable Trays"/>
    <n v="4.9279999999999999"/>
  </r>
  <r>
    <n v="8299"/>
    <s v="US-2016-158911"/>
    <d v="2016-07-05T00:00:00"/>
    <d v="2016-07-11T00:00:00"/>
    <s v="Standard Class"/>
    <s v="RS-19765"/>
    <s v="Roland Schwarz"/>
    <s v="Corporate"/>
    <s v="United States"/>
    <s v="Charlotte"/>
    <x v="3"/>
    <x v="43"/>
    <x v="0"/>
    <s v="OFF-LA-10003223"/>
    <x v="1"/>
    <s v="Labels"/>
    <s v="Avery 508"/>
    <n v="11.784000000000001"/>
  </r>
  <r>
    <n v="8300"/>
    <s v="US-2015-103338"/>
    <d v="2015-03-11T00:00:00"/>
    <d v="2015-03-15T00:00:00"/>
    <s v="Standard Class"/>
    <s v="RB-19435"/>
    <s v="Richard Bierner"/>
    <s v="Consumer"/>
    <s v="United States"/>
    <s v="Roseville"/>
    <x v="1"/>
    <x v="52"/>
    <x v="1"/>
    <s v="OFF-AR-10001770"/>
    <x v="1"/>
    <s v="Art"/>
    <s v="Economy #2 Pencils"/>
    <n v="7.98"/>
  </r>
  <r>
    <n v="8301"/>
    <s v="CA-2016-109169"/>
    <d v="2016-04-20T00:00:00"/>
    <d v="2016-04-24T00:00:00"/>
    <s v="Standard Class"/>
    <s v="OT-18730"/>
    <s v="Olvera Toch"/>
    <s v="Consumer"/>
    <s v="United States"/>
    <s v="Detroit"/>
    <x v="12"/>
    <x v="151"/>
    <x v="2"/>
    <s v="OFF-EN-10003296"/>
    <x v="1"/>
    <s v="Envelopes"/>
    <s v="Tyvek Side-Opening Peel &amp; Seel Expanding Envelopes"/>
    <n v="180.96"/>
  </r>
  <r>
    <n v="8302"/>
    <s v="US-2018-167318"/>
    <d v="2018-07-26T00:00:00"/>
    <d v="2018-08-01T00:00:00"/>
    <s v="Standard Class"/>
    <s v="GZ-14545"/>
    <s v="George Zrebassa"/>
    <s v="Corporate"/>
    <s v="United States"/>
    <s v="Los Angeles"/>
    <x v="1"/>
    <x v="1"/>
    <x v="1"/>
    <s v="TEC-AC-10003870"/>
    <x v="2"/>
    <s v="Accessories"/>
    <s v="LogitechÂ Z-906 Speaker sys - home theater - 5.1-CH"/>
    <n v="1649.95"/>
  </r>
  <r>
    <n v="8303"/>
    <s v="US-2018-167318"/>
    <d v="2018-07-26T00:00:00"/>
    <d v="2018-08-01T00:00:00"/>
    <s v="Standard Class"/>
    <s v="GZ-14545"/>
    <s v="George Zrebassa"/>
    <s v="Corporate"/>
    <s v="United States"/>
    <s v="Los Angeles"/>
    <x v="1"/>
    <x v="1"/>
    <x v="1"/>
    <s v="FUR-CH-10000665"/>
    <x v="0"/>
    <s v="Chairs"/>
    <s v="Global Airflow Leather Mesh Back Chair, Black"/>
    <n v="362.35199999999998"/>
  </r>
  <r>
    <n v="8304"/>
    <s v="US-2015-120313"/>
    <d v="2015-10-31T00:00:00"/>
    <d v="2015-11-02T00:00:00"/>
    <s v="Second Class"/>
    <s v="NL-18310"/>
    <s v="Nancy Lomonaco"/>
    <s v="Home Office"/>
    <s v="United States"/>
    <s v="San Francisco"/>
    <x v="1"/>
    <x v="94"/>
    <x v="1"/>
    <s v="TEC-PH-10003092"/>
    <x v="2"/>
    <s v="Phones"/>
    <s v="Motorola L804"/>
    <n v="73.584000000000003"/>
  </r>
  <r>
    <n v="8305"/>
    <s v="CA-2018-135419"/>
    <d v="2018-11-03T00:00:00"/>
    <d v="2018-11-09T00:00:00"/>
    <s v="Standard Class"/>
    <s v="BG-11740"/>
    <s v="Bruce Geld"/>
    <s v="Consumer"/>
    <s v="United States"/>
    <s v="Bakersfield"/>
    <x v="1"/>
    <x v="409"/>
    <x v="1"/>
    <s v="FUR-TA-10001086"/>
    <x v="0"/>
    <s v="Tables"/>
    <s v="SAFCO PlanMaster Boards, 60w x 37-1/2d, White Melamine"/>
    <n v="486.36799999999999"/>
  </r>
  <r>
    <n v="8306"/>
    <s v="CA-2017-128671"/>
    <d v="2017-08-11T00:00:00"/>
    <d v="2017-08-16T00:00:00"/>
    <s v="Standard Class"/>
    <s v="MT-18070"/>
    <s v="Michelle Tran"/>
    <s v="Home Office"/>
    <s v="United States"/>
    <s v="Tulsa"/>
    <x v="26"/>
    <x v="311"/>
    <x v="2"/>
    <s v="OFF-PA-10001870"/>
    <x v="1"/>
    <s v="Paper"/>
    <s v="Xerox 202"/>
    <n v="32.4"/>
  </r>
  <r>
    <n v="8307"/>
    <s v="CA-2017-128671"/>
    <d v="2017-08-11T00:00:00"/>
    <d v="2017-08-16T00:00:00"/>
    <s v="Standard Class"/>
    <s v="MT-18070"/>
    <s v="Michelle Tran"/>
    <s v="Home Office"/>
    <s v="United States"/>
    <s v="Tulsa"/>
    <x v="26"/>
    <x v="311"/>
    <x v="2"/>
    <s v="OFF-BI-10003305"/>
    <x v="1"/>
    <s v="Binders"/>
    <s v="Avery Hanging File Binders"/>
    <n v="41.86"/>
  </r>
  <r>
    <n v="8308"/>
    <s v="CA-2017-128671"/>
    <d v="2017-08-11T00:00:00"/>
    <d v="2017-08-16T00:00:00"/>
    <s v="Standard Class"/>
    <s v="MT-18070"/>
    <s v="Michelle Tran"/>
    <s v="Home Office"/>
    <s v="United States"/>
    <s v="Tulsa"/>
    <x v="26"/>
    <x v="311"/>
    <x v="2"/>
    <s v="OFF-BI-10003007"/>
    <x v="1"/>
    <s v="Binders"/>
    <s v="Premium Transparent Presentation Covers, No Pattern/Clear, 8 1/2&quot; x 11&quot;"/>
    <n v="77.56"/>
  </r>
  <r>
    <n v="8309"/>
    <s v="CA-2017-149335"/>
    <d v="2017-07-25T00:00:00"/>
    <d v="2017-07-25T00:00:00"/>
    <s v="Same Day"/>
    <s v="BC-11125"/>
    <s v="Becky Castell"/>
    <s v="Home Office"/>
    <s v="United States"/>
    <s v="San Francisco"/>
    <x v="1"/>
    <x v="34"/>
    <x v="1"/>
    <s v="OFF-AR-10001419"/>
    <x v="1"/>
    <s v="Art"/>
    <s v="Newell 325"/>
    <n v="37.17"/>
  </r>
  <r>
    <n v="8310"/>
    <s v="CA-2015-168312"/>
    <d v="2015-03-01T00:00:00"/>
    <d v="2015-03-07T00:00:00"/>
    <s v="Standard Class"/>
    <s v="GW-14605"/>
    <s v="Giulietta Weimer"/>
    <s v="Consumer"/>
    <s v="United States"/>
    <s v="Houston"/>
    <x v="5"/>
    <x v="66"/>
    <x v="2"/>
    <s v="OFF-ST-10003692"/>
    <x v="1"/>
    <s v="Storage"/>
    <s v="Recycled Steel Personal File for Hanging File Folders"/>
    <n v="137.352"/>
  </r>
  <r>
    <n v="8311"/>
    <s v="CA-2015-168312"/>
    <d v="2015-03-01T00:00:00"/>
    <d v="2015-03-07T00:00:00"/>
    <s v="Standard Class"/>
    <s v="GW-14605"/>
    <s v="Giulietta Weimer"/>
    <s v="Consumer"/>
    <s v="United States"/>
    <s v="Houston"/>
    <x v="5"/>
    <x v="66"/>
    <x v="2"/>
    <s v="FUR-TA-10001866"/>
    <x v="0"/>
    <s v="Tables"/>
    <s v="Bevis Round Conference Room Tables and Bases"/>
    <n v="376.50900000000001"/>
  </r>
  <r>
    <n v="8312"/>
    <s v="US-2018-105935"/>
    <d v="2018-01-26T00:00:00"/>
    <d v="2018-01-31T00:00:00"/>
    <s v="Standard Class"/>
    <s v="BD-11500"/>
    <s v="Bradley Drucker"/>
    <s v="Consumer"/>
    <s v="United States"/>
    <s v="Columbus"/>
    <x v="32"/>
    <x v="112"/>
    <x v="0"/>
    <s v="FUR-FU-10002157"/>
    <x v="0"/>
    <s v="Furnishings"/>
    <s v="Artistic Insta-Plaque"/>
    <n v="62.72"/>
  </r>
  <r>
    <n v="8313"/>
    <s v="US-2018-105935"/>
    <d v="2018-01-26T00:00:00"/>
    <d v="2018-01-31T00:00:00"/>
    <s v="Standard Class"/>
    <s v="BD-11500"/>
    <s v="Bradley Drucker"/>
    <s v="Consumer"/>
    <s v="United States"/>
    <s v="Columbus"/>
    <x v="32"/>
    <x v="112"/>
    <x v="0"/>
    <s v="TEC-PH-10001459"/>
    <x v="2"/>
    <s v="Phones"/>
    <s v="Samsung Galaxy Mega 6.3"/>
    <n v="2939.93"/>
  </r>
  <r>
    <n v="8314"/>
    <s v="CA-2015-161508"/>
    <d v="2015-07-12T00:00:00"/>
    <d v="2015-07-16T00:00:00"/>
    <s v="Standard Class"/>
    <s v="PV-18985"/>
    <s v="Paul Van Hugh"/>
    <s v="Home Office"/>
    <s v="United States"/>
    <s v="League City"/>
    <x v="5"/>
    <x v="515"/>
    <x v="2"/>
    <s v="FUR-CH-10002126"/>
    <x v="0"/>
    <s v="Chairs"/>
    <s v="Hon Deluxe Fabric Upholstered Stacking Chairs"/>
    <n v="512.35799999999995"/>
  </r>
  <r>
    <n v="8315"/>
    <s v="CA-2015-161508"/>
    <d v="2015-07-12T00:00:00"/>
    <d v="2015-07-16T00:00:00"/>
    <s v="Standard Class"/>
    <s v="PV-18985"/>
    <s v="Paul Van Hugh"/>
    <s v="Home Office"/>
    <s v="United States"/>
    <s v="League City"/>
    <x v="5"/>
    <x v="515"/>
    <x v="2"/>
    <s v="OFF-FA-10001561"/>
    <x v="1"/>
    <s v="Fasteners"/>
    <s v="Stockwell Push Pins"/>
    <n v="3.488"/>
  </r>
  <r>
    <n v="8316"/>
    <s v="CA-2015-161508"/>
    <d v="2015-07-12T00:00:00"/>
    <d v="2015-07-16T00:00:00"/>
    <s v="Standard Class"/>
    <s v="PV-18985"/>
    <s v="Paul Van Hugh"/>
    <s v="Home Office"/>
    <s v="United States"/>
    <s v="League City"/>
    <x v="5"/>
    <x v="515"/>
    <x v="2"/>
    <s v="OFF-AR-10003158"/>
    <x v="1"/>
    <s v="Art"/>
    <s v="Fluorescent Highlighters by Dixon"/>
    <n v="22.288"/>
  </r>
  <r>
    <n v="8317"/>
    <s v="CA-2015-161508"/>
    <d v="2015-07-12T00:00:00"/>
    <d v="2015-07-16T00:00:00"/>
    <s v="Standard Class"/>
    <s v="PV-18985"/>
    <s v="Paul Van Hugh"/>
    <s v="Home Office"/>
    <s v="United States"/>
    <s v="League City"/>
    <x v="5"/>
    <x v="515"/>
    <x v="2"/>
    <s v="OFF-PA-10001804"/>
    <x v="1"/>
    <s v="Paper"/>
    <s v="Xerox 195"/>
    <n v="16.032"/>
  </r>
  <r>
    <n v="8318"/>
    <s v="CA-2018-130904"/>
    <d v="2018-04-11T00:00:00"/>
    <d v="2018-04-16T00:00:00"/>
    <s v="Standard Class"/>
    <s v="HM-14980"/>
    <s v="Henry MacAllister"/>
    <s v="Consumer"/>
    <s v="United States"/>
    <s v="Burlington"/>
    <x v="3"/>
    <x v="179"/>
    <x v="0"/>
    <s v="OFF-AR-10000422"/>
    <x v="1"/>
    <s v="Art"/>
    <s v="Pencil and Crayon Sharpener"/>
    <n v="1.752"/>
  </r>
  <r>
    <n v="8319"/>
    <s v="CA-2018-130904"/>
    <d v="2018-04-11T00:00:00"/>
    <d v="2018-04-16T00:00:00"/>
    <s v="Standard Class"/>
    <s v="HM-14980"/>
    <s v="Henry MacAllister"/>
    <s v="Consumer"/>
    <s v="United States"/>
    <s v="Burlington"/>
    <x v="3"/>
    <x v="179"/>
    <x v="0"/>
    <s v="OFF-AR-10000127"/>
    <x v="1"/>
    <s v="Art"/>
    <s v="Newell 321"/>
    <n v="20.992000000000001"/>
  </r>
  <r>
    <n v="8320"/>
    <s v="CA-2018-133620"/>
    <d v="2018-11-13T00:00:00"/>
    <d v="2018-11-18T00:00:00"/>
    <s v="Standard Class"/>
    <s v="EM-14065"/>
    <s v="Erin Mull"/>
    <s v="Consumer"/>
    <s v="United States"/>
    <s v="New York City"/>
    <x v="15"/>
    <x v="29"/>
    <x v="3"/>
    <s v="OFF-ST-10004634"/>
    <x v="1"/>
    <s v="Storage"/>
    <s v="Personal Folder Holder, Ebony"/>
    <n v="11.21"/>
  </r>
  <r>
    <n v="8321"/>
    <s v="CA-2016-142937"/>
    <d v="2016-12-05T00:00:00"/>
    <d v="2016-12-06T00:00:00"/>
    <s v="First Class"/>
    <s v="SF-20065"/>
    <s v="Sandra Flanagan"/>
    <s v="Consumer"/>
    <s v="United States"/>
    <s v="Dallas"/>
    <x v="5"/>
    <x v="77"/>
    <x v="2"/>
    <s v="OFF-AR-10003582"/>
    <x v="1"/>
    <s v="Art"/>
    <s v="Boston Electric Pencil Sharpener, Model 1818, Charcoal Black"/>
    <n v="45.04"/>
  </r>
  <r>
    <n v="8322"/>
    <s v="US-2017-149790"/>
    <d v="2017-09-26T00:00:00"/>
    <d v="2017-10-01T00:00:00"/>
    <s v="Standard Class"/>
    <s v="SC-20380"/>
    <s v="Shahid Collister"/>
    <s v="Consumer"/>
    <s v="United States"/>
    <s v="Houston"/>
    <x v="5"/>
    <x v="14"/>
    <x v="2"/>
    <s v="OFF-BI-10002026"/>
    <x v="1"/>
    <s v="Binders"/>
    <s v="Ibico Recycled Linen-Style Covers"/>
    <n v="15.624000000000001"/>
  </r>
  <r>
    <n v="8323"/>
    <s v="CA-2017-130778"/>
    <d v="2017-11-19T00:00:00"/>
    <d v="2017-11-25T00:00:00"/>
    <s v="Standard Class"/>
    <s v="ND-18370"/>
    <s v="Natalie DeCherney"/>
    <s v="Consumer"/>
    <s v="United States"/>
    <s v="Long Beach"/>
    <x v="15"/>
    <x v="254"/>
    <x v="3"/>
    <s v="OFF-AP-10000595"/>
    <x v="1"/>
    <s v="Appliances"/>
    <s v="Disposable Triple-Filter Dust Bags"/>
    <n v="8.74"/>
  </r>
  <r>
    <n v="8324"/>
    <s v="CA-2017-130778"/>
    <d v="2017-11-19T00:00:00"/>
    <d v="2017-11-25T00:00:00"/>
    <s v="Standard Class"/>
    <s v="ND-18370"/>
    <s v="Natalie DeCherney"/>
    <s v="Consumer"/>
    <s v="United States"/>
    <s v="Long Beach"/>
    <x v="15"/>
    <x v="254"/>
    <x v="3"/>
    <s v="OFF-PA-10001509"/>
    <x v="1"/>
    <s v="Paper"/>
    <s v="Recycled Desk Saver Line &quot;While You Were Out&quot; Book, 5 1/2&quot; X 4&quot;"/>
    <n v="44.75"/>
  </r>
  <r>
    <n v="8325"/>
    <s v="CA-2018-144456"/>
    <d v="2018-09-08T00:00:00"/>
    <d v="2018-09-09T00:00:00"/>
    <s v="First Class"/>
    <s v="FC-14245"/>
    <s v="Frank Carlisle"/>
    <s v="Home Office"/>
    <s v="United States"/>
    <s v="Hialeah"/>
    <x v="2"/>
    <x v="186"/>
    <x v="0"/>
    <s v="OFF-ST-10001321"/>
    <x v="1"/>
    <s v="Storage"/>
    <s v="Decoflex Hanging Personal Folder File, Blue"/>
    <n v="61.68"/>
  </r>
  <r>
    <n v="8326"/>
    <s v="CA-2018-144456"/>
    <d v="2018-09-08T00:00:00"/>
    <d v="2018-09-09T00:00:00"/>
    <s v="First Class"/>
    <s v="FC-14245"/>
    <s v="Frank Carlisle"/>
    <s v="Home Office"/>
    <s v="United States"/>
    <s v="Hialeah"/>
    <x v="2"/>
    <x v="186"/>
    <x v="0"/>
    <s v="TEC-PH-10001750"/>
    <x v="2"/>
    <s v="Phones"/>
    <s v="Samsung Rugby III"/>
    <n v="158.376"/>
  </r>
  <r>
    <n v="8327"/>
    <s v="CA-2018-103478"/>
    <d v="2018-07-21T00:00:00"/>
    <d v="2018-07-24T00:00:00"/>
    <s v="Second Class"/>
    <s v="KL-16555"/>
    <s v="Kelly Lampkin"/>
    <s v="Corporate"/>
    <s v="United States"/>
    <s v="Aurora"/>
    <x v="10"/>
    <x v="173"/>
    <x v="2"/>
    <s v="OFF-BI-10001890"/>
    <x v="1"/>
    <s v="Binders"/>
    <s v="Avery Poly Binder Pockets"/>
    <n v="2.8639999999999999"/>
  </r>
  <r>
    <n v="8328"/>
    <s v="CA-2018-103478"/>
    <d v="2018-07-21T00:00:00"/>
    <d v="2018-07-24T00:00:00"/>
    <s v="Second Class"/>
    <s v="KL-16555"/>
    <s v="Kelly Lampkin"/>
    <s v="Corporate"/>
    <s v="United States"/>
    <s v="Aurora"/>
    <x v="10"/>
    <x v="173"/>
    <x v="2"/>
    <s v="OFF-BI-10004224"/>
    <x v="1"/>
    <s v="Binders"/>
    <s v="Catalog Binders with Expanding Posts"/>
    <n v="94.191999999999993"/>
  </r>
  <r>
    <n v="8329"/>
    <s v="CA-2018-118577"/>
    <d v="2018-10-06T00:00:00"/>
    <d v="2018-10-11T00:00:00"/>
    <s v="Standard Class"/>
    <s v="XP-21865"/>
    <s v="Xylona Preis"/>
    <s v="Consumer"/>
    <s v="United States"/>
    <s v="Belleville"/>
    <x v="30"/>
    <x v="98"/>
    <x v="3"/>
    <s v="OFF-PA-10001357"/>
    <x v="1"/>
    <s v="Paper"/>
    <s v="Xerox 1886"/>
    <n v="143.69999999999999"/>
  </r>
  <r>
    <n v="8330"/>
    <s v="CA-2018-118577"/>
    <d v="2018-10-06T00:00:00"/>
    <d v="2018-10-11T00:00:00"/>
    <s v="Standard Class"/>
    <s v="XP-21865"/>
    <s v="Xylona Preis"/>
    <s v="Consumer"/>
    <s v="United States"/>
    <s v="Belleville"/>
    <x v="30"/>
    <x v="98"/>
    <x v="3"/>
    <s v="OFF-PA-10004888"/>
    <x v="1"/>
    <s v="Paper"/>
    <s v="Xerox 217"/>
    <n v="6.48"/>
  </r>
  <r>
    <n v="8331"/>
    <s v="CA-2018-113572"/>
    <d v="2018-11-07T00:00:00"/>
    <d v="2018-11-11T00:00:00"/>
    <s v="Standard Class"/>
    <s v="FP-14320"/>
    <s v="Frank Preis"/>
    <s v="Consumer"/>
    <s v="United States"/>
    <s v="New York City"/>
    <x v="15"/>
    <x v="23"/>
    <x v="3"/>
    <s v="TEC-AC-10002370"/>
    <x v="2"/>
    <s v="Accessories"/>
    <s v="Maxell CD-R Discs"/>
    <n v="7.88"/>
  </r>
  <r>
    <n v="8332"/>
    <s v="CA-2017-153269"/>
    <d v="2017-03-09T00:00:00"/>
    <d v="2017-03-12T00:00:00"/>
    <s v="First Class"/>
    <s v="PS-18760"/>
    <s v="Pamela Stobb"/>
    <s v="Consumer"/>
    <s v="United States"/>
    <s v="Andover"/>
    <x v="31"/>
    <x v="600"/>
    <x v="3"/>
    <s v="OFF-ST-10004634"/>
    <x v="1"/>
    <s v="Storage"/>
    <s v="Personal Folder Holder, Ebony"/>
    <n v="11.21"/>
  </r>
  <r>
    <n v="8333"/>
    <s v="CA-2017-153269"/>
    <d v="2017-03-09T00:00:00"/>
    <d v="2017-03-12T00:00:00"/>
    <s v="First Class"/>
    <s v="PS-18760"/>
    <s v="Pamela Stobb"/>
    <s v="Consumer"/>
    <s v="United States"/>
    <s v="Andover"/>
    <x v="31"/>
    <x v="600"/>
    <x v="3"/>
    <s v="FUR-CH-10002647"/>
    <x v="0"/>
    <s v="Chairs"/>
    <s v="Situations Contoured Folding Chairs, 4/Set"/>
    <n v="354.9"/>
  </r>
  <r>
    <n v="8334"/>
    <s v="CA-2017-153269"/>
    <d v="2017-03-09T00:00:00"/>
    <d v="2017-03-12T00:00:00"/>
    <s v="First Class"/>
    <s v="PS-18760"/>
    <s v="Pamela Stobb"/>
    <s v="Consumer"/>
    <s v="United States"/>
    <s v="Andover"/>
    <x v="31"/>
    <x v="600"/>
    <x v="3"/>
    <s v="OFF-PA-10001801"/>
    <x v="1"/>
    <s v="Paper"/>
    <s v="Xerox 193"/>
    <n v="17.940000000000001"/>
  </r>
  <r>
    <n v="8335"/>
    <s v="CA-2017-153269"/>
    <d v="2017-03-09T00:00:00"/>
    <d v="2017-03-12T00:00:00"/>
    <s v="First Class"/>
    <s v="PS-18760"/>
    <s v="Pamela Stobb"/>
    <s v="Consumer"/>
    <s v="United States"/>
    <s v="Andover"/>
    <x v="31"/>
    <x v="600"/>
    <x v="3"/>
    <s v="OFF-BI-10004632"/>
    <x v="1"/>
    <s v="Binders"/>
    <s v="GBC Binding covers"/>
    <n v="51.8"/>
  </r>
  <r>
    <n v="8336"/>
    <s v="CA-2018-161655"/>
    <d v="2018-05-13T00:00:00"/>
    <d v="2018-05-18T00:00:00"/>
    <s v="Second Class"/>
    <s v="CW-11905"/>
    <s v="Carl Weiss"/>
    <s v="Home Office"/>
    <s v="United States"/>
    <s v="Newark"/>
    <x v="13"/>
    <x v="284"/>
    <x v="3"/>
    <s v="OFF-BI-10002082"/>
    <x v="1"/>
    <s v="Binders"/>
    <s v="GBC Twin Loop Wire Binding Elements"/>
    <n v="299.52"/>
  </r>
  <r>
    <n v="8337"/>
    <s v="CA-2017-101469"/>
    <d v="2017-07-02T00:00:00"/>
    <d v="2017-07-08T00:00:00"/>
    <s v="Standard Class"/>
    <s v="KH-16360"/>
    <s v="Katherine Hughes"/>
    <s v="Consumer"/>
    <s v="United States"/>
    <s v="Arlington"/>
    <x v="17"/>
    <x v="101"/>
    <x v="0"/>
    <s v="OFF-AR-10003986"/>
    <x v="1"/>
    <s v="Art"/>
    <s v="Avery Hi-Liter Pen Style Six-Color Fluorescent Set"/>
    <n v="7.7"/>
  </r>
  <r>
    <n v="8338"/>
    <s v="CA-2015-153087"/>
    <d v="2015-12-27T00:00:00"/>
    <d v="2016-01-03T00:00:00"/>
    <s v="Standard Class"/>
    <s v="TC-20980"/>
    <s v="Tamara Chand"/>
    <s v="Corporate"/>
    <s v="United States"/>
    <s v="Decatur"/>
    <x v="19"/>
    <x v="33"/>
    <x v="0"/>
    <s v="OFF-PA-10001243"/>
    <x v="1"/>
    <s v="Paper"/>
    <s v="Xerox 1983"/>
    <n v="23.92"/>
  </r>
  <r>
    <n v="8339"/>
    <s v="CA-2015-153087"/>
    <d v="2015-12-27T00:00:00"/>
    <d v="2016-01-03T00:00:00"/>
    <s v="Standard Class"/>
    <s v="TC-20980"/>
    <s v="Tamara Chand"/>
    <s v="Corporate"/>
    <s v="United States"/>
    <s v="Decatur"/>
    <x v="19"/>
    <x v="33"/>
    <x v="0"/>
    <s v="TEC-AC-10003198"/>
    <x v="2"/>
    <s v="Accessories"/>
    <s v="Enermax Acrylux Wireless Keyboard"/>
    <n v="498"/>
  </r>
  <r>
    <n v="8340"/>
    <s v="CA-2018-135076"/>
    <d v="2018-04-13T00:00:00"/>
    <d v="2018-04-17T00:00:00"/>
    <s v="Standard Class"/>
    <s v="YS-21880"/>
    <s v="Yana Sorensen"/>
    <s v="Corporate"/>
    <s v="United States"/>
    <s v="Hesperia"/>
    <x v="1"/>
    <x v="107"/>
    <x v="1"/>
    <s v="FUR-CH-10003774"/>
    <x v="0"/>
    <s v="Chairs"/>
    <s v="Global Wood Trimmed Manager's Task Chair, Khaki"/>
    <n v="436.70400000000001"/>
  </r>
  <r>
    <n v="8341"/>
    <s v="CA-2015-161634"/>
    <d v="2015-11-14T00:00:00"/>
    <d v="2015-11-20T00:00:00"/>
    <s v="Standard Class"/>
    <s v="CC-12220"/>
    <s v="Chris Cortes"/>
    <s v="Consumer"/>
    <s v="United States"/>
    <s v="Chesapeake"/>
    <x v="17"/>
    <x v="336"/>
    <x v="0"/>
    <s v="OFF-PA-10002262"/>
    <x v="1"/>
    <s v="Paper"/>
    <s v="Xerox 192"/>
    <n v="32.4"/>
  </r>
  <r>
    <n v="8342"/>
    <s v="CA-2018-141481"/>
    <d v="2018-06-11T00:00:00"/>
    <d v="2018-06-14T00:00:00"/>
    <s v="First Class"/>
    <s v="ZD-21925"/>
    <s v="Zuschuss Donatelli"/>
    <s v="Consumer"/>
    <s v="United States"/>
    <s v="Los Angeles"/>
    <x v="1"/>
    <x v="1"/>
    <x v="1"/>
    <s v="OFF-AP-10004532"/>
    <x v="1"/>
    <s v="Appliances"/>
    <s v="Kensington 6 Outlet Guardian Standard Surge Protector"/>
    <n v="61.44"/>
  </r>
  <r>
    <n v="8343"/>
    <s v="CA-2017-132549"/>
    <d v="2017-11-25T00:00:00"/>
    <d v="2017-11-30T00:00:00"/>
    <s v="Standard Class"/>
    <s v="JK-15370"/>
    <s v="Jay Kimmel"/>
    <s v="Consumer"/>
    <s v="United States"/>
    <s v="Huntsville"/>
    <x v="19"/>
    <x v="363"/>
    <x v="0"/>
    <s v="OFF-ST-10001325"/>
    <x v="1"/>
    <s v="Storage"/>
    <s v="Sterilite Officeware Hinged File Box"/>
    <n v="73.36"/>
  </r>
  <r>
    <n v="8344"/>
    <s v="US-2015-155544"/>
    <d v="2015-03-21T00:00:00"/>
    <d v="2015-03-25T00:00:00"/>
    <s v="Standard Class"/>
    <s v="GM-14440"/>
    <s v="Gary McGarr"/>
    <s v="Consumer"/>
    <s v="United States"/>
    <s v="Knoxville"/>
    <x v="18"/>
    <x v="364"/>
    <x v="0"/>
    <s v="OFF-LA-10004544"/>
    <x v="1"/>
    <s v="Labels"/>
    <s v="Avery 505"/>
    <n v="59.2"/>
  </r>
  <r>
    <n v="8345"/>
    <s v="US-2015-155544"/>
    <d v="2015-03-21T00:00:00"/>
    <d v="2015-03-25T00:00:00"/>
    <s v="Standard Class"/>
    <s v="GM-14440"/>
    <s v="Gary McGarr"/>
    <s v="Consumer"/>
    <s v="United States"/>
    <s v="Knoxville"/>
    <x v="18"/>
    <x v="364"/>
    <x v="0"/>
    <s v="FUR-FU-10001473"/>
    <x v="0"/>
    <s v="Furnishings"/>
    <s v="DAX Wood Document Frame"/>
    <n v="32.951999999999998"/>
  </r>
  <r>
    <n v="8346"/>
    <s v="US-2015-155544"/>
    <d v="2015-03-21T00:00:00"/>
    <d v="2015-03-25T00:00:00"/>
    <s v="Standard Class"/>
    <s v="GM-14440"/>
    <s v="Gary McGarr"/>
    <s v="Consumer"/>
    <s v="United States"/>
    <s v="Knoxville"/>
    <x v="18"/>
    <x v="364"/>
    <x v="0"/>
    <s v="FUR-CH-10000422"/>
    <x v="0"/>
    <s v="Chairs"/>
    <s v="Global Highback Leather Tilter in Burgundy"/>
    <n v="218.376"/>
  </r>
  <r>
    <n v="8347"/>
    <s v="US-2016-115238"/>
    <d v="2016-04-30T00:00:00"/>
    <d v="2016-05-04T00:00:00"/>
    <s v="Standard Class"/>
    <s v="JW-15220"/>
    <s v="Jane Waco"/>
    <s v="Corporate"/>
    <s v="United States"/>
    <s v="Lawrence"/>
    <x v="31"/>
    <x v="128"/>
    <x v="3"/>
    <s v="FUR-FU-10002960"/>
    <x v="0"/>
    <s v="Furnishings"/>
    <s v="Eldon 200 Class Desk Accessories, Burgundy"/>
    <n v="31.4"/>
  </r>
  <r>
    <n v="8348"/>
    <s v="US-2016-115238"/>
    <d v="2016-04-30T00:00:00"/>
    <d v="2016-05-04T00:00:00"/>
    <s v="Standard Class"/>
    <s v="JW-15220"/>
    <s v="Jane Waco"/>
    <s v="Corporate"/>
    <s v="United States"/>
    <s v="Lawrence"/>
    <x v="31"/>
    <x v="128"/>
    <x v="3"/>
    <s v="FUR-FU-10002445"/>
    <x v="0"/>
    <s v="Furnishings"/>
    <s v="DAX Two-Tone Rosewood/Black Document Frame, Desktop, 5 x 7"/>
    <n v="9.48"/>
  </r>
  <r>
    <n v="8349"/>
    <s v="US-2016-115238"/>
    <d v="2016-04-30T00:00:00"/>
    <d v="2016-05-04T00:00:00"/>
    <s v="Standard Class"/>
    <s v="JW-15220"/>
    <s v="Jane Waco"/>
    <s v="Corporate"/>
    <s v="United States"/>
    <s v="Lawrence"/>
    <x v="31"/>
    <x v="128"/>
    <x v="3"/>
    <s v="TEC-PH-10001300"/>
    <x v="2"/>
    <s v="Phones"/>
    <s v="iKross Bluetooth Portable Keyboard + Cell Phone Stand Holder + Brush for Apple iPhone 5S 5C 5, 4S 4"/>
    <n v="209.5"/>
  </r>
  <r>
    <n v="8350"/>
    <s v="US-2016-115238"/>
    <d v="2016-04-30T00:00:00"/>
    <d v="2016-05-04T00:00:00"/>
    <s v="Standard Class"/>
    <s v="JW-15220"/>
    <s v="Jane Waco"/>
    <s v="Corporate"/>
    <s v="United States"/>
    <s v="Lawrence"/>
    <x v="31"/>
    <x v="128"/>
    <x v="3"/>
    <s v="FUR-FU-10001025"/>
    <x v="0"/>
    <s v="Furnishings"/>
    <s v="Eldon ImÃ ge Series Desk Accessories, Clear"/>
    <n v="24.3"/>
  </r>
  <r>
    <n v="8351"/>
    <s v="US-2016-115238"/>
    <d v="2016-04-30T00:00:00"/>
    <d v="2016-05-04T00:00:00"/>
    <s v="Standard Class"/>
    <s v="JW-15220"/>
    <s v="Jane Waco"/>
    <s v="Corporate"/>
    <s v="United States"/>
    <s v="Lawrence"/>
    <x v="31"/>
    <x v="128"/>
    <x v="3"/>
    <s v="OFF-PA-10002689"/>
    <x v="1"/>
    <s v="Paper"/>
    <s v="Weyerhaeuser First Choice Laser/Copy Paper (20Lb. and 88 Bright)"/>
    <n v="6.48"/>
  </r>
  <r>
    <n v="8352"/>
    <s v="CA-2018-132199"/>
    <d v="2018-05-03T00:00:00"/>
    <d v="2018-05-08T00:00:00"/>
    <s v="Standard Class"/>
    <s v="BO-11350"/>
    <s v="Bill Overfelt"/>
    <s v="Corporate"/>
    <s v="United States"/>
    <s v="Philadelphia"/>
    <x v="9"/>
    <x v="63"/>
    <x v="3"/>
    <s v="FUR-FU-10004245"/>
    <x v="0"/>
    <s v="Furnishings"/>
    <s v="Career Cubicle Clock, 8 1/4&quot;, Black"/>
    <n v="32.448"/>
  </r>
  <r>
    <n v="8353"/>
    <s v="CA-2018-132199"/>
    <d v="2018-05-03T00:00:00"/>
    <d v="2018-05-08T00:00:00"/>
    <s v="Standard Class"/>
    <s v="BO-11350"/>
    <s v="Bill Overfelt"/>
    <s v="Corporate"/>
    <s v="United States"/>
    <s v="Philadelphia"/>
    <x v="9"/>
    <x v="63"/>
    <x v="3"/>
    <s v="OFF-BI-10003684"/>
    <x v="1"/>
    <s v="Binders"/>
    <s v="Wilson Jones Legal Size Ring Binders"/>
    <n v="26.388000000000002"/>
  </r>
  <r>
    <n v="8354"/>
    <s v="CA-2018-132199"/>
    <d v="2018-05-03T00:00:00"/>
    <d v="2018-05-08T00:00:00"/>
    <s v="Standard Class"/>
    <s v="BO-11350"/>
    <s v="Bill Overfelt"/>
    <s v="Corporate"/>
    <s v="United States"/>
    <s v="Philadelphia"/>
    <x v="9"/>
    <x v="63"/>
    <x v="3"/>
    <s v="FUR-TA-10003748"/>
    <x v="0"/>
    <s v="Tables"/>
    <s v="Bevis 36 x 72 Conference Tables"/>
    <n v="373.47"/>
  </r>
  <r>
    <n v="8355"/>
    <s v="CA-2018-132199"/>
    <d v="2018-05-03T00:00:00"/>
    <d v="2018-05-08T00:00:00"/>
    <s v="Standard Class"/>
    <s v="BO-11350"/>
    <s v="Bill Overfelt"/>
    <s v="Corporate"/>
    <s v="United States"/>
    <s v="Philadelphia"/>
    <x v="9"/>
    <x v="63"/>
    <x v="3"/>
    <s v="OFF-BI-10002133"/>
    <x v="1"/>
    <s v="Binders"/>
    <s v="Wilson Jones Elliptical Ring 3 1/2&quot; Capacity Binders, 800 sheets"/>
    <n v="64.2"/>
  </r>
  <r>
    <n v="8356"/>
    <s v="CA-2018-132199"/>
    <d v="2018-05-03T00:00:00"/>
    <d v="2018-05-08T00:00:00"/>
    <s v="Standard Class"/>
    <s v="BO-11350"/>
    <s v="Bill Overfelt"/>
    <s v="Corporate"/>
    <s v="United States"/>
    <s v="Philadelphia"/>
    <x v="9"/>
    <x v="63"/>
    <x v="3"/>
    <s v="OFF-FA-10002280"/>
    <x v="1"/>
    <s v="Fasteners"/>
    <s v="Advantus Plastic Paper Clips"/>
    <n v="8"/>
  </r>
  <r>
    <n v="8357"/>
    <s v="CA-2017-163174"/>
    <d v="2017-08-26T00:00:00"/>
    <d v="2017-08-30T00:00:00"/>
    <s v="Standard Class"/>
    <s v="XP-21865"/>
    <s v="Xylona Preis"/>
    <s v="Consumer"/>
    <s v="United States"/>
    <s v="Athens"/>
    <x v="32"/>
    <x v="505"/>
    <x v="0"/>
    <s v="FUR-FU-10000308"/>
    <x v="0"/>
    <s v="Furnishings"/>
    <s v="Deflect-o Glass Clear Studded Chair Mats"/>
    <n v="186.54"/>
  </r>
  <r>
    <n v="8358"/>
    <s v="CA-2015-110555"/>
    <d v="2015-04-11T00:00:00"/>
    <d v="2015-04-18T00:00:00"/>
    <s v="Standard Class"/>
    <s v="MM-18055"/>
    <s v="Michelle Moray"/>
    <s v="Consumer"/>
    <s v="United States"/>
    <s v="Great Falls"/>
    <x v="37"/>
    <x v="150"/>
    <x v="1"/>
    <s v="OFF-ST-10000876"/>
    <x v="1"/>
    <s v="Storage"/>
    <s v="Eldon Simplefile Box Office"/>
    <n v="87.08"/>
  </r>
  <r>
    <n v="8359"/>
    <s v="CA-2015-110555"/>
    <d v="2015-04-11T00:00:00"/>
    <d v="2015-04-18T00:00:00"/>
    <s v="Standard Class"/>
    <s v="MM-18055"/>
    <s v="Michelle Moray"/>
    <s v="Consumer"/>
    <s v="United States"/>
    <s v="Great Falls"/>
    <x v="37"/>
    <x v="150"/>
    <x v="1"/>
    <s v="TEC-PH-10000586"/>
    <x v="2"/>
    <s v="Phones"/>
    <s v="AT&amp;T SB67148 SynJ"/>
    <n v="105.584"/>
  </r>
  <r>
    <n v="8360"/>
    <s v="CA-2015-110555"/>
    <d v="2015-04-11T00:00:00"/>
    <d v="2015-04-18T00:00:00"/>
    <s v="Standard Class"/>
    <s v="MM-18055"/>
    <s v="Michelle Moray"/>
    <s v="Consumer"/>
    <s v="United States"/>
    <s v="Great Falls"/>
    <x v="37"/>
    <x v="150"/>
    <x v="1"/>
    <s v="TEC-AC-10003399"/>
    <x v="2"/>
    <s v="Accessories"/>
    <s v="Memorex Mini Travel Drive 64 GB USB 2.0 Flash Drive"/>
    <n v="217.44"/>
  </r>
  <r>
    <n v="8361"/>
    <s v="CA-2018-147207"/>
    <d v="2018-01-02T00:00:00"/>
    <d v="2018-01-04T00:00:00"/>
    <s v="Second Class"/>
    <s v="TS-21655"/>
    <s v="Trudy Schmidt"/>
    <s v="Consumer"/>
    <s v="United States"/>
    <s v="El Paso"/>
    <x v="5"/>
    <x v="293"/>
    <x v="2"/>
    <s v="OFF-AR-10001955"/>
    <x v="1"/>
    <s v="Art"/>
    <s v="Newell 319"/>
    <n v="31.744"/>
  </r>
  <r>
    <n v="8362"/>
    <s v="CA-2018-147207"/>
    <d v="2018-01-02T00:00:00"/>
    <d v="2018-01-04T00:00:00"/>
    <s v="Second Class"/>
    <s v="TS-21655"/>
    <s v="Trudy Schmidt"/>
    <s v="Consumer"/>
    <s v="United States"/>
    <s v="El Paso"/>
    <x v="5"/>
    <x v="293"/>
    <x v="2"/>
    <s v="OFF-AP-10000027"/>
    <x v="1"/>
    <s v="Appliances"/>
    <s v="Hoover Commercial SteamVac"/>
    <n v="5.4320000000000004"/>
  </r>
  <r>
    <n v="8363"/>
    <s v="CA-2018-147207"/>
    <d v="2018-01-02T00:00:00"/>
    <d v="2018-01-04T00:00:00"/>
    <s v="Second Class"/>
    <s v="TS-21655"/>
    <s v="Trudy Schmidt"/>
    <s v="Consumer"/>
    <s v="United States"/>
    <s v="El Paso"/>
    <x v="5"/>
    <x v="293"/>
    <x v="2"/>
    <s v="FUR-TA-10002958"/>
    <x v="0"/>
    <s v="Tables"/>
    <s v="Bevis Oval Conference Table, Walnut"/>
    <n v="913.43"/>
  </r>
  <r>
    <n v="8364"/>
    <s v="CA-2018-147207"/>
    <d v="2018-01-02T00:00:00"/>
    <d v="2018-01-04T00:00:00"/>
    <s v="Second Class"/>
    <s v="TS-21655"/>
    <s v="Trudy Schmidt"/>
    <s v="Consumer"/>
    <s v="United States"/>
    <s v="El Paso"/>
    <x v="5"/>
    <x v="293"/>
    <x v="2"/>
    <s v="OFF-ST-10002615"/>
    <x v="1"/>
    <s v="Storage"/>
    <s v="Dual Level, Single-Width Filing Carts"/>
    <n v="372.14400000000001"/>
  </r>
  <r>
    <n v="8365"/>
    <s v="CA-2018-137631"/>
    <d v="2018-04-28T00:00:00"/>
    <d v="2018-05-02T00:00:00"/>
    <s v="Standard Class"/>
    <s v="JL-15235"/>
    <s v="Janet Lee"/>
    <s v="Consumer"/>
    <s v="United States"/>
    <s v="Kissimmee"/>
    <x v="2"/>
    <x v="601"/>
    <x v="0"/>
    <s v="TEC-PH-10002624"/>
    <x v="2"/>
    <s v="Phones"/>
    <s v="Samsung Galaxy S4 Mini"/>
    <n v="751.98400000000004"/>
  </r>
  <r>
    <n v="8366"/>
    <s v="CA-2018-157273"/>
    <d v="2018-01-30T00:00:00"/>
    <d v="2018-02-02T00:00:00"/>
    <s v="First Class"/>
    <s v="SZ-20035"/>
    <s v="Sam Zeldin"/>
    <s v="Home Office"/>
    <s v="United States"/>
    <s v="Seattle"/>
    <x v="4"/>
    <x v="59"/>
    <x v="1"/>
    <s v="TEC-PH-10002275"/>
    <x v="2"/>
    <s v="Phones"/>
    <s v="Mitel 5320 IP Phone VoIP phone"/>
    <n v="604.76800000000003"/>
  </r>
  <r>
    <n v="8367"/>
    <s v="CA-2015-109918"/>
    <d v="2015-09-07T00:00:00"/>
    <d v="2015-09-12T00:00:00"/>
    <s v="Second Class"/>
    <s v="LR-17035"/>
    <s v="Lisa Ryan"/>
    <s v="Corporate"/>
    <s v="United States"/>
    <s v="Santa Clara"/>
    <x v="1"/>
    <x v="86"/>
    <x v="1"/>
    <s v="OFF-SU-10004290"/>
    <x v="1"/>
    <s v="Supplies"/>
    <s v="Acme Design Line 8&quot; Stainless Steel Bent Scissors w/Champagne Handles, 3-1/8&quot; Cut"/>
    <n v="27.36"/>
  </r>
  <r>
    <n v="8368"/>
    <s v="CA-2015-109918"/>
    <d v="2015-09-07T00:00:00"/>
    <d v="2015-09-12T00:00:00"/>
    <s v="Second Class"/>
    <s v="LR-17035"/>
    <s v="Lisa Ryan"/>
    <s v="Corporate"/>
    <s v="United States"/>
    <s v="Santa Clara"/>
    <x v="1"/>
    <x v="86"/>
    <x v="1"/>
    <s v="OFF-PA-10000174"/>
    <x v="1"/>
    <s v="Paper"/>
    <s v="Message Book, Wirebound, Four 5 1/2&quot; X 4&quot; Forms/Pg., 200 Dupl. Sets/Book"/>
    <n v="20.56"/>
  </r>
  <r>
    <n v="8369"/>
    <s v="CA-2015-109918"/>
    <d v="2015-09-07T00:00:00"/>
    <d v="2015-09-12T00:00:00"/>
    <s v="Second Class"/>
    <s v="LR-17035"/>
    <s v="Lisa Ryan"/>
    <s v="Corporate"/>
    <s v="United States"/>
    <s v="Santa Clara"/>
    <x v="1"/>
    <x v="86"/>
    <x v="1"/>
    <s v="OFF-BI-10004308"/>
    <x v="1"/>
    <s v="Binders"/>
    <s v="Avery Legal 4-Ring Binder"/>
    <n v="83.92"/>
  </r>
  <r>
    <n v="8370"/>
    <s v="CA-2017-118745"/>
    <d v="2017-06-11T00:00:00"/>
    <d v="2017-06-16T00:00:00"/>
    <s v="Standard Class"/>
    <s v="SV-20365"/>
    <s v="Seth Vernon"/>
    <s v="Consumer"/>
    <s v="United States"/>
    <s v="Los Angeles"/>
    <x v="1"/>
    <x v="13"/>
    <x v="1"/>
    <s v="FUR-TA-10003473"/>
    <x v="0"/>
    <s v="Tables"/>
    <s v="Bretford Rectangular Conference Table Tops"/>
    <n v="902.71199999999999"/>
  </r>
  <r>
    <n v="8371"/>
    <s v="CA-2017-163972"/>
    <d v="2017-10-17T00:00:00"/>
    <d v="2017-10-21T00:00:00"/>
    <s v="Standard Class"/>
    <s v="MG-17890"/>
    <s v="Michael Granlund"/>
    <s v="Home Office"/>
    <s v="United States"/>
    <s v="Fresno"/>
    <x v="1"/>
    <x v="252"/>
    <x v="1"/>
    <s v="FUR-BO-10003894"/>
    <x v="0"/>
    <s v="Bookcases"/>
    <s v="Safco Value Mate Steel Bookcase, Baked Enamel Finish on Steel, Black"/>
    <n v="120.666"/>
  </r>
  <r>
    <n v="8372"/>
    <s v="CA-2015-165393"/>
    <d v="2015-12-27T00:00:00"/>
    <d v="2015-12-30T00:00:00"/>
    <s v="First Class"/>
    <s v="NC-18415"/>
    <s v="Nathan Cano"/>
    <s v="Consumer"/>
    <s v="United States"/>
    <s v="Fort Worth"/>
    <x v="5"/>
    <x v="6"/>
    <x v="2"/>
    <s v="OFF-BI-10001658"/>
    <x v="1"/>
    <s v="Binders"/>
    <s v="GBC Standard Therm-A-Bind Covers"/>
    <n v="4.984"/>
  </r>
  <r>
    <n v="8373"/>
    <s v="CA-2017-113726"/>
    <d v="2017-11-24T00:00:00"/>
    <d v="2017-12-01T00:00:00"/>
    <s v="Standard Class"/>
    <s v="SC-20680"/>
    <s v="Steve Carroll"/>
    <s v="Home Office"/>
    <s v="United States"/>
    <s v="Seattle"/>
    <x v="4"/>
    <x v="59"/>
    <x v="1"/>
    <s v="FUR-FU-10003535"/>
    <x v="0"/>
    <s v="Furnishings"/>
    <s v="Howard Miller Distant Time Traveler Alarm Clock"/>
    <n v="82.26"/>
  </r>
  <r>
    <n v="8374"/>
    <s v="CA-2017-152940"/>
    <d v="2017-11-10T00:00:00"/>
    <d v="2017-11-13T00:00:00"/>
    <s v="First Class"/>
    <s v="RO-19780"/>
    <s v="Rose O'Brian"/>
    <s v="Consumer"/>
    <s v="United States"/>
    <s v="San Francisco"/>
    <x v="1"/>
    <x v="94"/>
    <x v="1"/>
    <s v="OFF-ST-10000352"/>
    <x v="1"/>
    <s v="Storage"/>
    <s v="Acco Perma 2700 Stacking Storage Drawers"/>
    <n v="29.74"/>
  </r>
  <r>
    <n v="8375"/>
    <s v="CA-2016-158701"/>
    <d v="2016-01-05T00:00:00"/>
    <d v="2016-01-10T00:00:00"/>
    <s v="Standard Class"/>
    <s v="JL-15175"/>
    <s v="James Lanier"/>
    <s v="Home Office"/>
    <s v="United States"/>
    <s v="San Francisco"/>
    <x v="1"/>
    <x v="94"/>
    <x v="1"/>
    <s v="OFF-AP-10004859"/>
    <x v="1"/>
    <s v="Appliances"/>
    <s v="Acco 6 Outlet Guardian Premium Surge Suppressor"/>
    <n v="87.36"/>
  </r>
  <r>
    <n v="8376"/>
    <s v="CA-2016-158701"/>
    <d v="2016-01-05T00:00:00"/>
    <d v="2016-01-10T00:00:00"/>
    <s v="Standard Class"/>
    <s v="JL-15175"/>
    <s v="James Lanier"/>
    <s v="Home Office"/>
    <s v="United States"/>
    <s v="San Francisco"/>
    <x v="1"/>
    <x v="94"/>
    <x v="1"/>
    <s v="OFF-BI-10001294"/>
    <x v="1"/>
    <s v="Binders"/>
    <s v="Fellowes Binding Cases"/>
    <n v="56.16"/>
  </r>
  <r>
    <n v="8377"/>
    <s v="CA-2018-156272"/>
    <d v="2018-03-21T00:00:00"/>
    <d v="2018-03-27T00:00:00"/>
    <s v="Standard Class"/>
    <s v="PW-19030"/>
    <s v="Pauline Webber"/>
    <s v="Corporate"/>
    <s v="United States"/>
    <s v="Pompano Beach"/>
    <x v="2"/>
    <x v="410"/>
    <x v="0"/>
    <s v="OFF-AP-10001242"/>
    <x v="1"/>
    <s v="Appliances"/>
    <s v="APC 7 Outlet Network SurgeArrest Surge Protector"/>
    <n v="64.384"/>
  </r>
  <r>
    <n v="8378"/>
    <s v="CA-2016-162964"/>
    <d v="2016-11-12T00:00:00"/>
    <d v="2016-11-18T00:00:00"/>
    <s v="Standard Class"/>
    <s v="MF-18250"/>
    <s v="Monica Federle"/>
    <s v="Corporate"/>
    <s v="United States"/>
    <s v="Houston"/>
    <x v="5"/>
    <x v="14"/>
    <x v="2"/>
    <s v="OFF-ST-10002344"/>
    <x v="1"/>
    <s v="Storage"/>
    <s v="Carina 42&quot;Hx23 3/4&quot;W Media Storage Unit"/>
    <n v="64.784000000000006"/>
  </r>
  <r>
    <n v="8379"/>
    <s v="CA-2016-162964"/>
    <d v="2016-11-12T00:00:00"/>
    <d v="2016-11-18T00:00:00"/>
    <s v="Standard Class"/>
    <s v="MF-18250"/>
    <s v="Monica Federle"/>
    <s v="Corporate"/>
    <s v="United States"/>
    <s v="Houston"/>
    <x v="5"/>
    <x v="14"/>
    <x v="2"/>
    <s v="OFF-PA-10003349"/>
    <x v="1"/>
    <s v="Paper"/>
    <s v="Xerox 1957"/>
    <n v="15.552"/>
  </r>
  <r>
    <n v="8380"/>
    <s v="CA-2016-162964"/>
    <d v="2016-11-12T00:00:00"/>
    <d v="2016-11-18T00:00:00"/>
    <s v="Standard Class"/>
    <s v="MF-18250"/>
    <s v="Monica Federle"/>
    <s v="Corporate"/>
    <s v="United States"/>
    <s v="Houston"/>
    <x v="5"/>
    <x v="14"/>
    <x v="2"/>
    <s v="OFF-EN-10003055"/>
    <x v="1"/>
    <s v="Envelopes"/>
    <s v="Blue String-Tie &amp; Button Interoffice Envelopes, 10 x 13"/>
    <n v="223.88800000000001"/>
  </r>
  <r>
    <n v="8381"/>
    <s v="CA-2015-103527"/>
    <d v="2015-09-09T00:00:00"/>
    <d v="2015-09-14T00:00:00"/>
    <s v="Second Class"/>
    <s v="CC-12220"/>
    <s v="Chris Cortes"/>
    <s v="Consumer"/>
    <s v="United States"/>
    <s v="Chicago"/>
    <x v="10"/>
    <x v="155"/>
    <x v="2"/>
    <s v="OFF-PA-10001622"/>
    <x v="1"/>
    <s v="Paper"/>
    <s v="Ampad Poly Cover Wirebound Steno Book, 6&quot; x 9&quot; Assorted Colors, Gregg Ruled"/>
    <n v="10.896000000000001"/>
  </r>
  <r>
    <n v="8382"/>
    <s v="CA-2017-134544"/>
    <d v="2017-03-17T00:00:00"/>
    <d v="2017-03-19T00:00:00"/>
    <s v="Second Class"/>
    <s v="AC-10660"/>
    <s v="Anna Chung"/>
    <s v="Consumer"/>
    <s v="United States"/>
    <s v="San Francisco"/>
    <x v="1"/>
    <x v="9"/>
    <x v="1"/>
    <s v="TEC-PH-10003800"/>
    <x v="2"/>
    <s v="Phones"/>
    <s v="i.Sound Portable Power - 8000 mAh"/>
    <n v="84.784000000000006"/>
  </r>
  <r>
    <n v="8383"/>
    <s v="CA-2017-163048"/>
    <d v="2017-02-08T00:00:00"/>
    <d v="2017-02-15T00:00:00"/>
    <s v="Standard Class"/>
    <s v="MH-17440"/>
    <s v="Mark Haberlin"/>
    <s v="Corporate"/>
    <s v="United States"/>
    <s v="Houston"/>
    <x v="5"/>
    <x v="66"/>
    <x v="2"/>
    <s v="FUR-CH-10001270"/>
    <x v="0"/>
    <s v="Chairs"/>
    <s v="Harbour Creations Steel Folding Chair"/>
    <n v="241.5"/>
  </r>
  <r>
    <n v="8384"/>
    <s v="CA-2017-145135"/>
    <d v="2017-11-26T00:00:00"/>
    <d v="2017-11-28T00:00:00"/>
    <s v="First Class"/>
    <s v="CD-12790"/>
    <s v="Cynthia Delaney"/>
    <s v="Home Office"/>
    <s v="United States"/>
    <s v="Shelton"/>
    <x v="29"/>
    <x v="602"/>
    <x v="3"/>
    <s v="TEC-AC-10003447"/>
    <x v="2"/>
    <s v="Accessories"/>
    <s v="Micropad Numeric Keypads"/>
    <n v="59.97"/>
  </r>
  <r>
    <n v="8385"/>
    <s v="CA-2017-145135"/>
    <d v="2017-11-26T00:00:00"/>
    <d v="2017-11-28T00:00:00"/>
    <s v="First Class"/>
    <s v="CD-12790"/>
    <s v="Cynthia Delaney"/>
    <s v="Home Office"/>
    <s v="United States"/>
    <s v="Shelton"/>
    <x v="29"/>
    <x v="602"/>
    <x v="3"/>
    <s v="OFF-PA-10004285"/>
    <x v="1"/>
    <s v="Paper"/>
    <s v="Xerox 1959"/>
    <n v="13.36"/>
  </r>
  <r>
    <n v="8386"/>
    <s v="CA-2018-137582"/>
    <d v="2018-09-04T00:00:00"/>
    <d v="2018-09-08T00:00:00"/>
    <s v="Standard Class"/>
    <s v="CV-12805"/>
    <s v="Cynthia Voltz"/>
    <s v="Corporate"/>
    <s v="United States"/>
    <s v="Oakland"/>
    <x v="1"/>
    <x v="232"/>
    <x v="1"/>
    <s v="OFF-BI-10001757"/>
    <x v="1"/>
    <s v="Binders"/>
    <s v="Pressboard Hanging Data Binders for Unburst Sheets"/>
    <n v="11.808"/>
  </r>
  <r>
    <n v="8387"/>
    <s v="CA-2016-149601"/>
    <d v="2016-05-28T00:00:00"/>
    <d v="2016-06-03T00:00:00"/>
    <s v="Standard Class"/>
    <s v="TB-21625"/>
    <s v="Trudy Brown"/>
    <s v="Consumer"/>
    <s v="United States"/>
    <s v="Manchester"/>
    <x v="29"/>
    <x v="113"/>
    <x v="3"/>
    <s v="OFF-ST-10001558"/>
    <x v="1"/>
    <s v="Storage"/>
    <s v="Acco Perma 4000 Stacking Storage Drawers"/>
    <n v="16.239999999999998"/>
  </r>
  <r>
    <n v="8388"/>
    <s v="CA-2016-149601"/>
    <d v="2016-05-28T00:00:00"/>
    <d v="2016-06-03T00:00:00"/>
    <s v="Standard Class"/>
    <s v="TB-21625"/>
    <s v="Trudy Brown"/>
    <s v="Consumer"/>
    <s v="United States"/>
    <s v="Manchester"/>
    <x v="29"/>
    <x v="113"/>
    <x v="3"/>
    <s v="OFF-ST-10001328"/>
    <x v="1"/>
    <s v="Storage"/>
    <s v="Personal Filing Tote with Lid, Black/Gray"/>
    <n v="77.55"/>
  </r>
  <r>
    <n v="8389"/>
    <s v="CA-2015-139423"/>
    <d v="2015-11-01T00:00:00"/>
    <d v="2015-11-05T00:00:00"/>
    <s v="Standard Class"/>
    <s v="DG-13300"/>
    <s v="Deirdre Greer"/>
    <s v="Corporate"/>
    <s v="United States"/>
    <s v="Orange"/>
    <x v="30"/>
    <x v="415"/>
    <x v="3"/>
    <s v="OFF-AP-10004708"/>
    <x v="1"/>
    <s v="Appliances"/>
    <s v="Fellowes Superior 10 Outlet Split Surge Protector"/>
    <n v="76.12"/>
  </r>
  <r>
    <n v="8390"/>
    <s v="CA-2017-102596"/>
    <d v="2017-12-27T00:00:00"/>
    <d v="2017-12-30T00:00:00"/>
    <s v="First Class"/>
    <s v="RD-19810"/>
    <s v="Ross DeVincentis"/>
    <s v="Home Office"/>
    <s v="United States"/>
    <s v="Akron"/>
    <x v="24"/>
    <x v="75"/>
    <x v="3"/>
    <s v="OFF-FA-10000621"/>
    <x v="1"/>
    <s v="Fasteners"/>
    <s v="OIC Colored Binder Clips, Assorted Sizes"/>
    <n v="17.184000000000001"/>
  </r>
  <r>
    <n v="8391"/>
    <s v="CA-2018-153227"/>
    <d v="2018-12-04T00:00:00"/>
    <d v="2018-12-06T00:00:00"/>
    <s v="First Class"/>
    <s v="CS-12250"/>
    <s v="Chris Selesnick"/>
    <s v="Corporate"/>
    <s v="United States"/>
    <s v="Los Angeles"/>
    <x v="1"/>
    <x v="3"/>
    <x v="1"/>
    <s v="OFF-PA-10001838"/>
    <x v="1"/>
    <s v="Paper"/>
    <s v="Adams Telephone Message Book W/Dividers/Space For Phone Numbers, 5 1/4&quot;X8 1/2&quot;, 300/Messages"/>
    <n v="11.76"/>
  </r>
  <r>
    <n v="8392"/>
    <s v="CA-2018-110625"/>
    <d v="2018-12-23T00:00:00"/>
    <d v="2018-12-30T00:00:00"/>
    <s v="Standard Class"/>
    <s v="JB-16045"/>
    <s v="Julia Barnett"/>
    <s v="Home Office"/>
    <s v="United States"/>
    <s v="Danbury"/>
    <x v="29"/>
    <x v="603"/>
    <x v="3"/>
    <s v="FUR-FU-10001473"/>
    <x v="0"/>
    <s v="Furnishings"/>
    <s v="DAX Wood Document Frame"/>
    <n v="27.46"/>
  </r>
  <r>
    <n v="8393"/>
    <s v="CA-2017-142594"/>
    <d v="2017-12-01T00:00:00"/>
    <d v="2017-12-06T00:00:00"/>
    <s v="Second Class"/>
    <s v="EJ-14155"/>
    <s v="Eva Jacobs"/>
    <s v="Consumer"/>
    <s v="United States"/>
    <s v="Franklin"/>
    <x v="31"/>
    <x v="117"/>
    <x v="3"/>
    <s v="TEC-PH-10000193"/>
    <x v="2"/>
    <s v="Phones"/>
    <s v="Jensen SMPS-640 -Â speaker phone"/>
    <n v="137.94"/>
  </r>
  <r>
    <n v="8394"/>
    <s v="CA-2017-142594"/>
    <d v="2017-12-01T00:00:00"/>
    <d v="2017-12-06T00:00:00"/>
    <s v="Second Class"/>
    <s v="EJ-14155"/>
    <s v="Eva Jacobs"/>
    <s v="Consumer"/>
    <s v="United States"/>
    <s v="Franklin"/>
    <x v="31"/>
    <x v="117"/>
    <x v="3"/>
    <s v="FUR-FU-10002045"/>
    <x v="0"/>
    <s v="Furnishings"/>
    <s v="Executive Impressions 14&quot;"/>
    <n v="111.15"/>
  </r>
  <r>
    <n v="8395"/>
    <s v="CA-2017-142594"/>
    <d v="2017-12-01T00:00:00"/>
    <d v="2017-12-06T00:00:00"/>
    <s v="Second Class"/>
    <s v="EJ-14155"/>
    <s v="Eva Jacobs"/>
    <s v="Consumer"/>
    <s v="United States"/>
    <s v="Franklin"/>
    <x v="31"/>
    <x v="117"/>
    <x v="3"/>
    <s v="OFF-AP-10002945"/>
    <x v="1"/>
    <s v="Appliances"/>
    <s v="Honeywell Enviracaire Portable HEPA Air Cleaner for 17' x 22' Room"/>
    <n v="901.95"/>
  </r>
  <r>
    <n v="8396"/>
    <s v="CA-2017-142594"/>
    <d v="2017-12-01T00:00:00"/>
    <d v="2017-12-06T00:00:00"/>
    <s v="Second Class"/>
    <s v="EJ-14155"/>
    <s v="Eva Jacobs"/>
    <s v="Consumer"/>
    <s v="United States"/>
    <s v="Franklin"/>
    <x v="31"/>
    <x v="117"/>
    <x v="3"/>
    <s v="FUR-TA-10001095"/>
    <x v="0"/>
    <s v="Tables"/>
    <s v="Chromcraft Round Conference Tables"/>
    <n v="366.00900000000001"/>
  </r>
  <r>
    <n v="8397"/>
    <s v="CA-2015-152254"/>
    <d v="2015-06-30T00:00:00"/>
    <d v="2015-06-30T00:00:00"/>
    <s v="Same Day"/>
    <s v="BD-11620"/>
    <s v="Brian DeCherney"/>
    <s v="Consumer"/>
    <s v="United States"/>
    <s v="Wilmington"/>
    <x v="3"/>
    <x v="124"/>
    <x v="0"/>
    <s v="OFF-PA-10001144"/>
    <x v="1"/>
    <s v="Paper"/>
    <s v="Xerox 1913"/>
    <n v="310.68799999999999"/>
  </r>
  <r>
    <n v="8398"/>
    <s v="US-2015-120236"/>
    <d v="2015-09-03T00:00:00"/>
    <d v="2015-09-04T00:00:00"/>
    <s v="First Class"/>
    <s v="MR-17545"/>
    <s v="Mathew Reese"/>
    <s v="Home Office"/>
    <s v="United States"/>
    <s v="Houston"/>
    <x v="5"/>
    <x v="14"/>
    <x v="2"/>
    <s v="OFF-BI-10004099"/>
    <x v="1"/>
    <s v="Binders"/>
    <s v="GBC VeloBinder Strips"/>
    <n v="7.68"/>
  </r>
  <r>
    <n v="8399"/>
    <s v="CA-2018-120061"/>
    <d v="2018-11-02T00:00:00"/>
    <d v="2018-11-07T00:00:00"/>
    <s v="Second Class"/>
    <s v="SR-20425"/>
    <s v="Sharelle Roach"/>
    <s v="Home Office"/>
    <s v="United States"/>
    <s v="Springfield"/>
    <x v="24"/>
    <x v="157"/>
    <x v="3"/>
    <s v="FUR-CH-10001973"/>
    <x v="0"/>
    <s v="Chairs"/>
    <s v="Office Star Flex Back Scooter Chair with White Frame"/>
    <n v="155.37200000000001"/>
  </r>
  <r>
    <n v="8400"/>
    <s v="CA-2016-133837"/>
    <d v="2016-04-13T00:00:00"/>
    <d v="2016-04-18T00:00:00"/>
    <s v="Standard Class"/>
    <s v="TH-21100"/>
    <s v="Thea Hendricks"/>
    <s v="Consumer"/>
    <s v="United States"/>
    <s v="Glendale"/>
    <x v="16"/>
    <x v="275"/>
    <x v="1"/>
    <s v="OFF-ST-10000344"/>
    <x v="1"/>
    <s v="Storage"/>
    <s v="Neat Ideas Personal Hanging Folder Files, Black"/>
    <n v="10.744"/>
  </r>
  <r>
    <n v="8401"/>
    <s v="CA-2016-110814"/>
    <d v="2016-12-05T00:00:00"/>
    <d v="2016-12-09T00:00:00"/>
    <s v="Second Class"/>
    <s v="BD-11635"/>
    <s v="Brian Derr"/>
    <s v="Consumer"/>
    <s v="United States"/>
    <s v="New York City"/>
    <x v="15"/>
    <x v="29"/>
    <x v="3"/>
    <s v="OFF-BI-10002026"/>
    <x v="1"/>
    <s v="Binders"/>
    <s v="Avery Arch Ring Binders"/>
    <n v="232.4"/>
  </r>
  <r>
    <n v="8402"/>
    <s v="CA-2016-110814"/>
    <d v="2016-12-05T00:00:00"/>
    <d v="2016-12-09T00:00:00"/>
    <s v="Second Class"/>
    <s v="BD-11635"/>
    <s v="Brian Derr"/>
    <s v="Consumer"/>
    <s v="United States"/>
    <s v="New York City"/>
    <x v="15"/>
    <x v="29"/>
    <x v="3"/>
    <s v="FUR-CH-10003535"/>
    <x v="0"/>
    <s v="Chairs"/>
    <s v="Global Armless Task Chair, Royal Blue"/>
    <n v="164.64599999999999"/>
  </r>
  <r>
    <n v="8403"/>
    <s v="CA-2016-110814"/>
    <d v="2016-12-05T00:00:00"/>
    <d v="2016-12-09T00:00:00"/>
    <s v="Second Class"/>
    <s v="BD-11635"/>
    <s v="Brian Derr"/>
    <s v="Consumer"/>
    <s v="United States"/>
    <s v="New York City"/>
    <x v="15"/>
    <x v="29"/>
    <x v="3"/>
    <s v="OFF-PA-10004156"/>
    <x v="1"/>
    <s v="Paper"/>
    <s v="Xerox 188"/>
    <n v="22.68"/>
  </r>
  <r>
    <n v="8404"/>
    <s v="CA-2017-154067"/>
    <d v="2017-02-01T00:00:00"/>
    <d v="2017-02-07T00:00:00"/>
    <s v="Standard Class"/>
    <s v="SM-20950"/>
    <s v="Suzanne McNair"/>
    <s v="Corporate"/>
    <s v="United States"/>
    <s v="Los Angeles"/>
    <x v="1"/>
    <x v="1"/>
    <x v="1"/>
    <s v="OFF-PA-10002254"/>
    <x v="1"/>
    <s v="Paper"/>
    <s v="Xerox 1883"/>
    <n v="105.52"/>
  </r>
  <r>
    <n v="8405"/>
    <s v="CA-2018-140480"/>
    <d v="2018-07-08T00:00:00"/>
    <d v="2018-07-12T00:00:00"/>
    <s v="Standard Class"/>
    <s v="HE-14800"/>
    <s v="Harold Engle"/>
    <s v="Corporate"/>
    <s v="United States"/>
    <s v="Newark"/>
    <x v="13"/>
    <x v="284"/>
    <x v="3"/>
    <s v="FUR-FU-10003247"/>
    <x v="0"/>
    <s v="Furnishings"/>
    <s v="36X48 HARDFLOOR CHAIRMAT"/>
    <n v="83.92"/>
  </r>
  <r>
    <n v="8406"/>
    <s v="CA-2018-140480"/>
    <d v="2018-07-08T00:00:00"/>
    <d v="2018-07-12T00:00:00"/>
    <s v="Standard Class"/>
    <s v="HE-14800"/>
    <s v="Harold Engle"/>
    <s v="Corporate"/>
    <s v="United States"/>
    <s v="Newark"/>
    <x v="13"/>
    <x v="284"/>
    <x v="3"/>
    <s v="TEC-AC-10002473"/>
    <x v="2"/>
    <s v="Accessories"/>
    <s v="Maxell 4.7GB DVD-R"/>
    <n v="141.9"/>
  </r>
  <r>
    <n v="8407"/>
    <s v="CA-2018-140480"/>
    <d v="2018-07-08T00:00:00"/>
    <d v="2018-07-12T00:00:00"/>
    <s v="Standard Class"/>
    <s v="HE-14800"/>
    <s v="Harold Engle"/>
    <s v="Corporate"/>
    <s v="United States"/>
    <s v="Newark"/>
    <x v="13"/>
    <x v="284"/>
    <x v="3"/>
    <s v="FUR-FU-10001057"/>
    <x v="0"/>
    <s v="Furnishings"/>
    <s v="Tensor Track Tree Floor Lamp"/>
    <n v="39.979999999999997"/>
  </r>
  <r>
    <n v="8408"/>
    <s v="CA-2018-140480"/>
    <d v="2018-07-08T00:00:00"/>
    <d v="2018-07-12T00:00:00"/>
    <s v="Standard Class"/>
    <s v="HE-14800"/>
    <s v="Harold Engle"/>
    <s v="Corporate"/>
    <s v="United States"/>
    <s v="Newark"/>
    <x v="13"/>
    <x v="284"/>
    <x v="3"/>
    <s v="OFF-AR-10001419"/>
    <x v="1"/>
    <s v="Art"/>
    <s v="Newell 325"/>
    <n v="28.91"/>
  </r>
  <r>
    <n v="8409"/>
    <s v="CA-2018-140480"/>
    <d v="2018-07-08T00:00:00"/>
    <d v="2018-07-12T00:00:00"/>
    <s v="Standard Class"/>
    <s v="HE-14800"/>
    <s v="Harold Engle"/>
    <s v="Corporate"/>
    <s v="United States"/>
    <s v="Newark"/>
    <x v="13"/>
    <x v="284"/>
    <x v="3"/>
    <s v="OFF-AR-10004010"/>
    <x v="1"/>
    <s v="Art"/>
    <s v="Hunt Boston Vacuum Mount KS Pencil Sharpener"/>
    <n v="174.95"/>
  </r>
  <r>
    <n v="8410"/>
    <s v="CA-2016-134082"/>
    <d v="2016-12-11T00:00:00"/>
    <d v="2016-12-17T00:00:00"/>
    <s v="Standard Class"/>
    <s v="JK-15640"/>
    <s v="Jim Kriz"/>
    <s v="Home Office"/>
    <s v="United States"/>
    <s v="San Bernardino"/>
    <x v="1"/>
    <x v="341"/>
    <x v="1"/>
    <s v="OFF-BI-10004230"/>
    <x v="1"/>
    <s v="Binders"/>
    <s v="GBC Recycled Grain Textured Covers"/>
    <n v="110.52800000000001"/>
  </r>
  <r>
    <n v="8411"/>
    <s v="CA-2017-130820"/>
    <d v="2017-11-15T00:00:00"/>
    <d v="2017-11-15T00:00:00"/>
    <s v="Same Day"/>
    <s v="ON-18715"/>
    <s v="Odella Nelson"/>
    <s v="Corporate"/>
    <s v="United States"/>
    <s v="Burlington"/>
    <x v="3"/>
    <x v="179"/>
    <x v="0"/>
    <s v="FUR-TA-10001768"/>
    <x v="0"/>
    <s v="Tables"/>
    <s v="Hon Racetrack Conference Tables"/>
    <n v="630.024"/>
  </r>
  <r>
    <n v="8412"/>
    <s v="CA-2017-159765"/>
    <d v="2017-05-09T00:00:00"/>
    <d v="2017-05-12T00:00:00"/>
    <s v="Second Class"/>
    <s v="TH-21100"/>
    <s v="Thea Hendricks"/>
    <s v="Consumer"/>
    <s v="United States"/>
    <s v="Salem"/>
    <x v="17"/>
    <x v="269"/>
    <x v="0"/>
    <s v="OFF-AR-10003514"/>
    <x v="1"/>
    <s v="Art"/>
    <s v="4009 Highlighters by Sanford"/>
    <n v="27.86"/>
  </r>
  <r>
    <n v="8413"/>
    <s v="CA-2018-132290"/>
    <d v="2018-03-10T00:00:00"/>
    <d v="2018-03-14T00:00:00"/>
    <s v="Standard Class"/>
    <s v="MD-17350"/>
    <s v="Maribeth Dona"/>
    <s v="Consumer"/>
    <s v="United States"/>
    <s v="Dallas"/>
    <x v="5"/>
    <x v="162"/>
    <x v="2"/>
    <s v="FUR-TA-10002228"/>
    <x v="0"/>
    <s v="Tables"/>
    <s v="Bevis Traditional Conference Table Top, Plinth Base"/>
    <n v="933.40800000000002"/>
  </r>
  <r>
    <n v="8414"/>
    <s v="CA-2017-147109"/>
    <d v="2017-12-17T00:00:00"/>
    <d v="2017-12-21T00:00:00"/>
    <s v="Standard Class"/>
    <s v="AH-10075"/>
    <s v="Adam Hart"/>
    <s v="Corporate"/>
    <s v="United States"/>
    <s v="Arlington"/>
    <x v="5"/>
    <x v="174"/>
    <x v="2"/>
    <s v="OFF-PA-10001972"/>
    <x v="1"/>
    <s v="Paper"/>
    <s v="Xerox 214"/>
    <n v="51.84"/>
  </r>
  <r>
    <n v="8415"/>
    <s v="CA-2017-147109"/>
    <d v="2017-12-17T00:00:00"/>
    <d v="2017-12-21T00:00:00"/>
    <s v="Standard Class"/>
    <s v="AH-10075"/>
    <s v="Adam Hart"/>
    <s v="Corporate"/>
    <s v="United States"/>
    <s v="Arlington"/>
    <x v="5"/>
    <x v="174"/>
    <x v="2"/>
    <s v="TEC-AC-10002942"/>
    <x v="2"/>
    <s v="Accessories"/>
    <s v="WD My Passport Ultra 1TB Portable External Hard Drive"/>
    <n v="165.6"/>
  </r>
  <r>
    <n v="8416"/>
    <s v="CA-2018-107265"/>
    <d v="2018-04-06T00:00:00"/>
    <d v="2018-04-12T00:00:00"/>
    <s v="Standard Class"/>
    <s v="ML-17755"/>
    <s v="Max Ludwig"/>
    <s v="Home Office"/>
    <s v="United States"/>
    <s v="Marion"/>
    <x v="23"/>
    <x v="604"/>
    <x v="2"/>
    <s v="OFF-PA-10000474"/>
    <x v="1"/>
    <s v="Paper"/>
    <s v="Easy-staple paper"/>
    <n v="106.32"/>
  </r>
  <r>
    <n v="8417"/>
    <s v="CA-2018-118199"/>
    <d v="2018-05-09T00:00:00"/>
    <d v="2018-05-11T00:00:00"/>
    <s v="First Class"/>
    <s v="LB-16795"/>
    <s v="Laurel Beltran"/>
    <s v="Home Office"/>
    <s v="United States"/>
    <s v="Seattle"/>
    <x v="4"/>
    <x v="59"/>
    <x v="1"/>
    <s v="OFF-BI-10004330"/>
    <x v="1"/>
    <s v="Binders"/>
    <s v="GBC Velobind Prepunched Cover Sets, Regency Series"/>
    <n v="147.91999999999999"/>
  </r>
  <r>
    <n v="8418"/>
    <s v="CA-2018-118199"/>
    <d v="2018-05-09T00:00:00"/>
    <d v="2018-05-11T00:00:00"/>
    <s v="First Class"/>
    <s v="LB-16795"/>
    <s v="Laurel Beltran"/>
    <s v="Home Office"/>
    <s v="United States"/>
    <s v="Seattle"/>
    <x v="4"/>
    <x v="59"/>
    <x v="1"/>
    <s v="OFF-ST-10000604"/>
    <x v="1"/>
    <s v="Storage"/>
    <s v="Home/Office Personal File Carts"/>
    <n v="104.28"/>
  </r>
  <r>
    <n v="8419"/>
    <s v="CA-2018-118199"/>
    <d v="2018-05-09T00:00:00"/>
    <d v="2018-05-11T00:00:00"/>
    <s v="First Class"/>
    <s v="LB-16795"/>
    <s v="Laurel Beltran"/>
    <s v="Home Office"/>
    <s v="United States"/>
    <s v="Seattle"/>
    <x v="4"/>
    <x v="59"/>
    <x v="1"/>
    <s v="FUR-TA-10004154"/>
    <x v="0"/>
    <s v="Tables"/>
    <s v="Riverside Furniture Oval Coffee Table, Oval End Table, End Table with Drawer"/>
    <n v="286.85000000000002"/>
  </r>
  <r>
    <n v="8420"/>
    <s v="CA-2018-118199"/>
    <d v="2018-05-09T00:00:00"/>
    <d v="2018-05-11T00:00:00"/>
    <s v="First Class"/>
    <s v="LB-16795"/>
    <s v="Laurel Beltran"/>
    <s v="Home Office"/>
    <s v="United States"/>
    <s v="Seattle"/>
    <x v="4"/>
    <x v="59"/>
    <x v="1"/>
    <s v="OFF-ST-10000636"/>
    <x v="1"/>
    <s v="Storage"/>
    <s v="Rogers Profile Extra Capacity Storage Tub"/>
    <n v="66.959999999999994"/>
  </r>
  <r>
    <n v="8421"/>
    <s v="CA-2018-118199"/>
    <d v="2018-05-09T00:00:00"/>
    <d v="2018-05-11T00:00:00"/>
    <s v="First Class"/>
    <s v="LB-16795"/>
    <s v="Laurel Beltran"/>
    <s v="Home Office"/>
    <s v="United States"/>
    <s v="Seattle"/>
    <x v="4"/>
    <x v="59"/>
    <x v="1"/>
    <s v="TEC-AC-10004171"/>
    <x v="2"/>
    <s v="Accessories"/>
    <s v="Razer Kraken 7.1 Surround Sound Over Ear USB Gaming Headset"/>
    <n v="199.98"/>
  </r>
  <r>
    <n v="8422"/>
    <s v="CA-2018-150091"/>
    <d v="2018-10-12T00:00:00"/>
    <d v="2018-10-16T00:00:00"/>
    <s v="Standard Class"/>
    <s v="NP-18670"/>
    <s v="Nora Paige"/>
    <s v="Consumer"/>
    <s v="United States"/>
    <s v="Lakewood"/>
    <x v="30"/>
    <x v="100"/>
    <x v="3"/>
    <s v="TEC-AC-10002167"/>
    <x v="2"/>
    <s v="Accessories"/>
    <s v="ImationÂ 8gb Micro Traveldrive Usb 2.0Â Flash Drive"/>
    <n v="45"/>
  </r>
  <r>
    <n v="8423"/>
    <s v="CA-2018-150091"/>
    <d v="2018-10-12T00:00:00"/>
    <d v="2018-10-16T00:00:00"/>
    <s v="Standard Class"/>
    <s v="NP-18670"/>
    <s v="Nora Paige"/>
    <s v="Consumer"/>
    <s v="United States"/>
    <s v="Lakewood"/>
    <x v="30"/>
    <x v="100"/>
    <x v="3"/>
    <s v="OFF-FA-10000621"/>
    <x v="1"/>
    <s v="Fasteners"/>
    <s v="OIC Colored Binder Clips, Assorted Sizes"/>
    <n v="17.899999999999999"/>
  </r>
  <r>
    <n v="8424"/>
    <s v="CA-2018-150091"/>
    <d v="2018-10-12T00:00:00"/>
    <d v="2018-10-16T00:00:00"/>
    <s v="Standard Class"/>
    <s v="NP-18670"/>
    <s v="Nora Paige"/>
    <s v="Consumer"/>
    <s v="United States"/>
    <s v="Lakewood"/>
    <x v="30"/>
    <x v="100"/>
    <x v="3"/>
    <s v="FUR-FU-10004053"/>
    <x v="0"/>
    <s v="Furnishings"/>
    <s v="DAX Two-Tone Silver Metal Document Frame"/>
    <n v="40.479999999999997"/>
  </r>
  <r>
    <n v="8425"/>
    <s v="CA-2018-150091"/>
    <d v="2018-10-12T00:00:00"/>
    <d v="2018-10-16T00:00:00"/>
    <s v="Standard Class"/>
    <s v="NP-18670"/>
    <s v="Nora Paige"/>
    <s v="Consumer"/>
    <s v="United States"/>
    <s v="Lakewood"/>
    <x v="30"/>
    <x v="100"/>
    <x v="3"/>
    <s v="FUR-BO-10003404"/>
    <x v="0"/>
    <s v="Bookcases"/>
    <s v="Global Adaptabilites Bookcase, Cherry/Storm Gray Finish"/>
    <n v="2154.9"/>
  </r>
  <r>
    <n v="8426"/>
    <s v="CA-2017-137652"/>
    <d v="2017-08-28T00:00:00"/>
    <d v="2017-08-30T00:00:00"/>
    <s v="First Class"/>
    <s v="EB-13750"/>
    <s v="Edward Becker"/>
    <s v="Corporate"/>
    <s v="United States"/>
    <s v="Cincinnati"/>
    <x v="24"/>
    <x v="93"/>
    <x v="3"/>
    <s v="OFF-BI-10004099"/>
    <x v="1"/>
    <s v="Binders"/>
    <s v="GBC VeloBinder Strips"/>
    <n v="18.431999999999999"/>
  </r>
  <r>
    <n v="8427"/>
    <s v="CA-2016-128356"/>
    <d v="2016-10-02T00:00:00"/>
    <d v="2016-10-07T00:00:00"/>
    <s v="Standard Class"/>
    <s v="RP-19390"/>
    <s v="Resi PÃ¶lking"/>
    <s v="Consumer"/>
    <s v="United States"/>
    <s v="Thornton"/>
    <x v="22"/>
    <x v="460"/>
    <x v="1"/>
    <s v="OFF-SU-10004290"/>
    <x v="1"/>
    <s v="Supplies"/>
    <s v="Acme Design Line 8&quot; Stainless Steel Bent Scissors w/Champagne Handles, 3-1/8&quot; Cut"/>
    <n v="10.944000000000001"/>
  </r>
  <r>
    <n v="8428"/>
    <s v="CA-2018-167017"/>
    <d v="2018-11-23T00:00:00"/>
    <d v="2018-11-25T00:00:00"/>
    <s v="First Class"/>
    <s v="DC-12850"/>
    <s v="Dan Campbell"/>
    <s v="Consumer"/>
    <s v="United States"/>
    <s v="Roseville"/>
    <x v="12"/>
    <x v="526"/>
    <x v="2"/>
    <s v="OFF-SU-10001935"/>
    <x v="1"/>
    <s v="Supplies"/>
    <s v="Staple remover"/>
    <n v="4.3600000000000003"/>
  </r>
  <r>
    <n v="8429"/>
    <s v="US-2018-132220"/>
    <d v="2018-11-12T00:00:00"/>
    <d v="2018-11-16T00:00:00"/>
    <s v="Standard Class"/>
    <s v="DJ-13510"/>
    <s v="Don Jones"/>
    <s v="Corporate"/>
    <s v="United States"/>
    <s v="Tempe"/>
    <x v="16"/>
    <x v="285"/>
    <x v="1"/>
    <s v="TEC-AC-10004227"/>
    <x v="2"/>
    <s v="Accessories"/>
    <s v="SanDisk Ultra 16 GB MicroSDHC Class 10 Memory Card"/>
    <n v="62.351999999999997"/>
  </r>
  <r>
    <n v="8430"/>
    <s v="CA-2017-118129"/>
    <d v="2017-12-19T00:00:00"/>
    <d v="2017-12-21T00:00:00"/>
    <s v="Second Class"/>
    <s v="CL-12565"/>
    <s v="Clay Ludtke"/>
    <s v="Consumer"/>
    <s v="United States"/>
    <s v="Reading"/>
    <x v="9"/>
    <x v="331"/>
    <x v="3"/>
    <s v="FUR-FU-10004904"/>
    <x v="0"/>
    <s v="Furnishings"/>
    <s v="Eldon &quot;L&quot; Workstation Diamond Chairmat"/>
    <n v="303.92"/>
  </r>
  <r>
    <n v="8431"/>
    <s v="US-2015-113124"/>
    <d v="2015-03-30T00:00:00"/>
    <d v="2015-04-05T00:00:00"/>
    <s v="Standard Class"/>
    <s v="NC-18340"/>
    <s v="Nat Carroll"/>
    <s v="Consumer"/>
    <s v="United States"/>
    <s v="Apple Valley"/>
    <x v="11"/>
    <x v="420"/>
    <x v="2"/>
    <s v="OFF-ST-10001511"/>
    <x v="1"/>
    <s v="Storage"/>
    <s v="Space Solutions Commercial Steel Shelving"/>
    <n v="129.30000000000001"/>
  </r>
  <r>
    <n v="8432"/>
    <s v="CA-2018-155621"/>
    <d v="2018-11-08T00:00:00"/>
    <d v="2018-11-13T00:00:00"/>
    <s v="Standard Class"/>
    <s v="KN-16450"/>
    <s v="Kean Nguyen"/>
    <s v="Corporate"/>
    <s v="United States"/>
    <s v="Baltimore"/>
    <x v="39"/>
    <x v="307"/>
    <x v="3"/>
    <s v="FUR-FU-10003535"/>
    <x v="0"/>
    <s v="Furnishings"/>
    <s v="Howard Miller Distant Time Traveler Alarm Clock"/>
    <n v="274.2"/>
  </r>
  <r>
    <n v="8433"/>
    <s v="US-2015-127635"/>
    <d v="2015-09-14T00:00:00"/>
    <d v="2015-09-18T00:00:00"/>
    <s v="Second Class"/>
    <s v="SC-20260"/>
    <s v="Scott Cohen"/>
    <s v="Corporate"/>
    <s v="United States"/>
    <s v="Corpus Christi"/>
    <x v="5"/>
    <x v="412"/>
    <x v="2"/>
    <s v="OFF-FA-10000053"/>
    <x v="1"/>
    <s v="Fasteners"/>
    <s v="Revere Boxed Rubber Bands by Revere"/>
    <n v="6.048"/>
  </r>
  <r>
    <n v="8434"/>
    <s v="US-2015-127635"/>
    <d v="2015-09-14T00:00:00"/>
    <d v="2015-09-18T00:00:00"/>
    <s v="Second Class"/>
    <s v="SC-20260"/>
    <s v="Scott Cohen"/>
    <s v="Corporate"/>
    <s v="United States"/>
    <s v="Corpus Christi"/>
    <x v="5"/>
    <x v="412"/>
    <x v="2"/>
    <s v="OFF-PA-10004610"/>
    <x v="1"/>
    <s v="Paper"/>
    <s v="Xerox 1900"/>
    <n v="6.8479999999999999"/>
  </r>
  <r>
    <n v="8435"/>
    <s v="US-2015-127635"/>
    <d v="2015-09-14T00:00:00"/>
    <d v="2015-09-18T00:00:00"/>
    <s v="Second Class"/>
    <s v="SC-20260"/>
    <s v="Scott Cohen"/>
    <s v="Corporate"/>
    <s v="United States"/>
    <s v="Corpus Christi"/>
    <x v="5"/>
    <x v="412"/>
    <x v="2"/>
    <s v="FUR-FU-10000550"/>
    <x v="0"/>
    <s v="Furnishings"/>
    <s v="Stacking Trays by OIC"/>
    <n v="9.9600000000000009"/>
  </r>
  <r>
    <n v="8436"/>
    <s v="US-2015-127635"/>
    <d v="2015-09-14T00:00:00"/>
    <d v="2015-09-18T00:00:00"/>
    <s v="Second Class"/>
    <s v="SC-20260"/>
    <s v="Scott Cohen"/>
    <s v="Corporate"/>
    <s v="United States"/>
    <s v="Corpus Christi"/>
    <x v="5"/>
    <x v="412"/>
    <x v="2"/>
    <s v="OFF-BI-10001721"/>
    <x v="1"/>
    <s v="Binders"/>
    <s v="Trimflex Flexible Post Binders"/>
    <n v="8.5519999999999996"/>
  </r>
  <r>
    <n v="8437"/>
    <s v="CA-2016-151470"/>
    <d v="2016-09-20T00:00:00"/>
    <d v="2016-09-26T00:00:00"/>
    <s v="Standard Class"/>
    <s v="AM-10705"/>
    <s v="Anne McFarland"/>
    <s v="Consumer"/>
    <s v="United States"/>
    <s v="Las Vegas"/>
    <x v="33"/>
    <x v="121"/>
    <x v="1"/>
    <s v="OFF-BI-10004040"/>
    <x v="1"/>
    <s v="Binders"/>
    <s v="Wilson Jones Impact Binders"/>
    <n v="45.584000000000003"/>
  </r>
  <r>
    <n v="8438"/>
    <s v="CA-2016-112823"/>
    <d v="2016-12-10T00:00:00"/>
    <d v="2016-12-16T00:00:00"/>
    <s v="Standard Class"/>
    <s v="RA-19945"/>
    <s v="Ryan Akin"/>
    <s v="Consumer"/>
    <s v="United States"/>
    <s v="Cleveland"/>
    <x v="24"/>
    <x v="177"/>
    <x v="3"/>
    <s v="TEC-AC-10002550"/>
    <x v="2"/>
    <s v="Accessories"/>
    <s v="Maxell 4.7GB DVD-RW 3/Pack"/>
    <n v="25.488"/>
  </r>
  <r>
    <n v="8439"/>
    <s v="CA-2015-108861"/>
    <d v="2015-05-28T00:00:00"/>
    <d v="2015-06-01T00:00:00"/>
    <s v="Standard Class"/>
    <s v="MM-17260"/>
    <s v="Magdelene Morse"/>
    <s v="Consumer"/>
    <s v="United States"/>
    <s v="Seattle"/>
    <x v="4"/>
    <x v="59"/>
    <x v="1"/>
    <s v="OFF-BI-10003876"/>
    <x v="1"/>
    <s v="Binders"/>
    <s v="Green Canvas Binder for 8-1/2&quot; x 14&quot; Sheets"/>
    <n v="136.96"/>
  </r>
  <r>
    <n v="8440"/>
    <s v="CA-2018-114370"/>
    <d v="2018-03-14T00:00:00"/>
    <d v="2018-03-17T00:00:00"/>
    <s v="Second Class"/>
    <s v="BN-11470"/>
    <s v="Brad Norvell"/>
    <s v="Corporate"/>
    <s v="United States"/>
    <s v="Chicago"/>
    <x v="10"/>
    <x v="36"/>
    <x v="2"/>
    <s v="TEC-PH-10000213"/>
    <x v="2"/>
    <s v="Phones"/>
    <s v="Seidio BD2-HK3IPH5-BK DILEX Case and Holster Combo for Apple iPhone 5/5s - Black"/>
    <n v="49.616"/>
  </r>
  <r>
    <n v="8441"/>
    <s v="CA-2017-158302"/>
    <d v="2017-12-08T00:00:00"/>
    <d v="2017-12-12T00:00:00"/>
    <s v="Second Class"/>
    <s v="JB-16045"/>
    <s v="Julia Barnett"/>
    <s v="Home Office"/>
    <s v="United States"/>
    <s v="Columbus"/>
    <x v="24"/>
    <x v="47"/>
    <x v="3"/>
    <s v="OFF-PA-10002615"/>
    <x v="1"/>
    <s v="Paper"/>
    <s v="Ampad Gold Fibre Wirebound Steno Books, 6&quot; x 9&quot;, Gregg Ruled"/>
    <n v="10.584"/>
  </r>
  <r>
    <n v="8442"/>
    <s v="CA-2018-145779"/>
    <d v="2018-05-06T00:00:00"/>
    <d v="2018-05-10T00:00:00"/>
    <s v="Standard Class"/>
    <s v="DB-13615"/>
    <s v="Doug Bickford"/>
    <s v="Consumer"/>
    <s v="United States"/>
    <s v="Tucson"/>
    <x v="16"/>
    <x v="115"/>
    <x v="1"/>
    <s v="OFF-PA-10002254"/>
    <x v="1"/>
    <s v="Paper"/>
    <s v="Xerox 1883"/>
    <n v="84.415999999999997"/>
  </r>
  <r>
    <n v="8443"/>
    <s v="US-2017-155173"/>
    <d v="2017-03-06T00:00:00"/>
    <d v="2017-03-10T00:00:00"/>
    <s v="Standard Class"/>
    <s v="JB-16045"/>
    <s v="Julia Barnett"/>
    <s v="Home Office"/>
    <s v="United States"/>
    <s v="Philadelphia"/>
    <x v="9"/>
    <x v="74"/>
    <x v="3"/>
    <s v="TEC-PH-10004586"/>
    <x v="2"/>
    <s v="Phones"/>
    <s v="Wilson SignalBoost 841262 DB PRO Amplifier Kit"/>
    <n v="431.94"/>
  </r>
  <r>
    <n v="8444"/>
    <s v="US-2017-155173"/>
    <d v="2017-03-06T00:00:00"/>
    <d v="2017-03-10T00:00:00"/>
    <s v="Standard Class"/>
    <s v="JB-16045"/>
    <s v="Julia Barnett"/>
    <s v="Home Office"/>
    <s v="United States"/>
    <s v="Philadelphia"/>
    <x v="9"/>
    <x v="74"/>
    <x v="3"/>
    <s v="OFF-BI-10002982"/>
    <x v="1"/>
    <s v="Binders"/>
    <s v="Avery Self-Adhesive Photo Pockets for Polaroid Photos"/>
    <n v="2.0430000000000001"/>
  </r>
  <r>
    <n v="8445"/>
    <s v="US-2017-155173"/>
    <d v="2017-03-06T00:00:00"/>
    <d v="2017-03-10T00:00:00"/>
    <s v="Standard Class"/>
    <s v="JB-16045"/>
    <s v="Julia Barnett"/>
    <s v="Home Office"/>
    <s v="United States"/>
    <s v="Philadelphia"/>
    <x v="9"/>
    <x v="74"/>
    <x v="3"/>
    <s v="TEC-PH-10002538"/>
    <x v="2"/>
    <s v="Phones"/>
    <s v="Grandstream GXP1160 VoIP phone"/>
    <n v="68.238"/>
  </r>
  <r>
    <n v="8446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FUR-TA-10001039"/>
    <x v="0"/>
    <s v="Tables"/>
    <s v="KI Adjustable-Height Table"/>
    <n v="240.744"/>
  </r>
  <r>
    <n v="8447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FUR-FU-10004963"/>
    <x v="0"/>
    <s v="Furnishings"/>
    <s v="Eldon 400 Class Desk Accessories, Black Carbon"/>
    <n v="35"/>
  </r>
  <r>
    <n v="8448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FUR-FU-10000277"/>
    <x v="0"/>
    <s v="Furnishings"/>
    <s v="Deflect-o DuraMat Antistatic Studded Beveled Mat for Medium Pile Carpeting"/>
    <n v="210.68"/>
  </r>
  <r>
    <n v="8449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FUR-TA-10004915"/>
    <x v="0"/>
    <s v="Tables"/>
    <s v="Office Impressions End Table, 20-1/2&quot;H x 24&quot;W x 20&quot;D"/>
    <n v="637.89599999999996"/>
  </r>
  <r>
    <n v="8450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OFF-PA-10003724"/>
    <x v="1"/>
    <s v="Paper"/>
    <s v="Wirebound Message Book, 4 per Page"/>
    <n v="43.44"/>
  </r>
  <r>
    <n v="8451"/>
    <s v="CA-2018-125451"/>
    <d v="2018-10-23T00:00:00"/>
    <d v="2018-10-24T00:00:00"/>
    <s v="First Class"/>
    <s v="AH-10075"/>
    <s v="Adam Hart"/>
    <s v="Corporate"/>
    <s v="United States"/>
    <s v="Cranston"/>
    <x v="34"/>
    <x v="480"/>
    <x v="3"/>
    <s v="OFF-AP-10002906"/>
    <x v="1"/>
    <s v="Appliances"/>
    <s v="Hoover Replacement Belt for Commercial Guardsman Heavy-Duty Upright Vacuum"/>
    <n v="2.2200000000000002"/>
  </r>
  <r>
    <n v="8452"/>
    <s v="CA-2015-131387"/>
    <d v="2015-04-28T00:00:00"/>
    <d v="2015-04-30T00:00:00"/>
    <s v="First Class"/>
    <s v="AI-10855"/>
    <s v="Arianne Irving"/>
    <s v="Consumer"/>
    <s v="United States"/>
    <s v="San Francisco"/>
    <x v="1"/>
    <x v="34"/>
    <x v="1"/>
    <s v="TEC-PH-10001459"/>
    <x v="2"/>
    <s v="Phones"/>
    <s v="Samsung Galaxy Mega 6.3"/>
    <n v="1679.96"/>
  </r>
  <r>
    <n v="8453"/>
    <s v="CA-2017-125087"/>
    <d v="2017-04-18T00:00:00"/>
    <d v="2017-04-23T00:00:00"/>
    <s v="Standard Class"/>
    <s v="TH-21115"/>
    <s v="Thea Hudgings"/>
    <s v="Corporate"/>
    <s v="United States"/>
    <s v="Houston"/>
    <x v="5"/>
    <x v="32"/>
    <x v="2"/>
    <s v="FUR-CH-10002880"/>
    <x v="0"/>
    <s v="Chairs"/>
    <s v="Global High-Back Leather Tilter, Burgundy"/>
    <n v="344.37200000000001"/>
  </r>
  <r>
    <n v="8454"/>
    <s v="CA-2017-125087"/>
    <d v="2017-04-18T00:00:00"/>
    <d v="2017-04-23T00:00:00"/>
    <s v="Standard Class"/>
    <s v="TH-21115"/>
    <s v="Thea Hudgings"/>
    <s v="Corporate"/>
    <s v="United States"/>
    <s v="Houston"/>
    <x v="5"/>
    <x v="32"/>
    <x v="2"/>
    <s v="OFF-ST-10001780"/>
    <x v="1"/>
    <s v="Storage"/>
    <s v="Tennsco 16-Compartment Lockers with Coat Rack"/>
    <n v="1554.9359999999999"/>
  </r>
  <r>
    <n v="8455"/>
    <s v="CA-2017-125087"/>
    <d v="2017-04-18T00:00:00"/>
    <d v="2017-04-23T00:00:00"/>
    <s v="Standard Class"/>
    <s v="TH-21115"/>
    <s v="Thea Hudgings"/>
    <s v="Corporate"/>
    <s v="United States"/>
    <s v="Houston"/>
    <x v="5"/>
    <x v="32"/>
    <x v="2"/>
    <s v="FUR-FU-10004748"/>
    <x v="0"/>
    <s v="Furnishings"/>
    <s v="Howard Miller 16&quot; Diameter Gallery Wall Clock"/>
    <n v="127.88"/>
  </r>
  <r>
    <n v="8456"/>
    <s v="CA-2017-154081"/>
    <d v="2017-05-22T00:00:00"/>
    <d v="2017-05-29T00:00:00"/>
    <s v="Standard Class"/>
    <s v="JE-15610"/>
    <s v="Jim Epp"/>
    <s v="Corporate"/>
    <s v="United States"/>
    <s v="Los Angeles"/>
    <x v="1"/>
    <x v="13"/>
    <x v="1"/>
    <s v="TEC-PH-10001918"/>
    <x v="2"/>
    <s v="Phones"/>
    <s v="Nortel Business Series Terminal T7208 Digital phone"/>
    <n v="222.38399999999999"/>
  </r>
  <r>
    <n v="8457"/>
    <s v="US-2018-118556"/>
    <d v="2018-05-28T00:00:00"/>
    <d v="2018-06-02T00:00:00"/>
    <s v="Second Class"/>
    <s v="TH-21235"/>
    <s v="Tiffany House"/>
    <s v="Corporate"/>
    <s v="United States"/>
    <s v="Chicago"/>
    <x v="10"/>
    <x v="155"/>
    <x v="2"/>
    <s v="FUR-CH-10001146"/>
    <x v="0"/>
    <s v="Chairs"/>
    <s v="Global Task Chair, Black"/>
    <n v="106.869"/>
  </r>
  <r>
    <n v="8458"/>
    <s v="US-2018-118556"/>
    <d v="2018-05-28T00:00:00"/>
    <d v="2018-06-02T00:00:00"/>
    <s v="Second Class"/>
    <s v="TH-21235"/>
    <s v="Tiffany House"/>
    <s v="Corporate"/>
    <s v="United States"/>
    <s v="Chicago"/>
    <x v="10"/>
    <x v="155"/>
    <x v="2"/>
    <s v="OFF-BI-10004364"/>
    <x v="1"/>
    <s v="Binders"/>
    <s v="Storex Dura Pro Binders"/>
    <n v="3.5640000000000001"/>
  </r>
  <r>
    <n v="8459"/>
    <s v="CA-2015-126200"/>
    <d v="2015-08-25T00:00:00"/>
    <d v="2015-08-29T00:00:00"/>
    <s v="Standard Class"/>
    <s v="JE-15715"/>
    <s v="Joe Elijah"/>
    <s v="Consumer"/>
    <s v="United States"/>
    <s v="Houston"/>
    <x v="5"/>
    <x v="32"/>
    <x v="2"/>
    <s v="OFF-BI-10002133"/>
    <x v="1"/>
    <s v="Binders"/>
    <s v="Wilson Jones Elliptical Ring 3 1/2&quot; Capacity Binders, 800 sheets"/>
    <n v="25.68"/>
  </r>
  <r>
    <n v="8460"/>
    <s v="CA-2015-126200"/>
    <d v="2015-08-25T00:00:00"/>
    <d v="2015-08-29T00:00:00"/>
    <s v="Standard Class"/>
    <s v="JE-15715"/>
    <s v="Joe Elijah"/>
    <s v="Consumer"/>
    <s v="United States"/>
    <s v="Houston"/>
    <x v="5"/>
    <x v="32"/>
    <x v="2"/>
    <s v="OFF-BI-10002225"/>
    <x v="1"/>
    <s v="Binders"/>
    <s v="Square Ring Data Binders, Rigid 75 Pt. Covers, 11&quot; x 14-7/8&quot;"/>
    <n v="12.384"/>
  </r>
  <r>
    <n v="8461"/>
    <s v="CA-2015-146500"/>
    <d v="2015-08-30T00:00:00"/>
    <d v="2015-09-04T00:00:00"/>
    <s v="Standard Class"/>
    <s v="AT-10735"/>
    <s v="Annie Thurman"/>
    <s v="Consumer"/>
    <s v="United States"/>
    <s v="Bristol"/>
    <x v="29"/>
    <x v="318"/>
    <x v="3"/>
    <s v="OFF-BI-10002432"/>
    <x v="1"/>
    <s v="Binders"/>
    <s v="Wilson Jones Standard D-Ring Binders"/>
    <n v="25.3"/>
  </r>
  <r>
    <n v="8462"/>
    <s v="CA-2015-146500"/>
    <d v="2015-08-30T00:00:00"/>
    <d v="2015-09-04T00:00:00"/>
    <s v="Standard Class"/>
    <s v="AT-10735"/>
    <s v="Annie Thurman"/>
    <s v="Consumer"/>
    <s v="United States"/>
    <s v="Bristol"/>
    <x v="29"/>
    <x v="318"/>
    <x v="3"/>
    <s v="OFF-ST-10000563"/>
    <x v="1"/>
    <s v="Storage"/>
    <s v="Fellowes Bankers Box Stor/Drawer Steel Plus"/>
    <n v="95.94"/>
  </r>
  <r>
    <n v="8463"/>
    <s v="CA-2016-169537"/>
    <d v="2016-09-03T00:00:00"/>
    <d v="2016-09-07T00:00:00"/>
    <s v="Second Class"/>
    <s v="JH-15820"/>
    <s v="John Huston"/>
    <s v="Consumer"/>
    <s v="United States"/>
    <s v="Holland"/>
    <x v="12"/>
    <x v="543"/>
    <x v="2"/>
    <s v="OFF-LA-10001982"/>
    <x v="1"/>
    <s v="Labels"/>
    <s v="Smead Alpha-Z Color-Coded Name Labels First Letter Starter Set"/>
    <n v="7.5"/>
  </r>
  <r>
    <n v="8464"/>
    <s v="CA-2015-100881"/>
    <d v="2015-03-28T00:00:00"/>
    <d v="2015-04-01T00:00:00"/>
    <s v="Standard Class"/>
    <s v="DR-12940"/>
    <s v="Daniel Raglin"/>
    <s v="Home Office"/>
    <s v="United States"/>
    <s v="Albuquerque"/>
    <x v="27"/>
    <x v="382"/>
    <x v="1"/>
    <s v="TEC-PH-10003273"/>
    <x v="2"/>
    <s v="Phones"/>
    <s v="AT&amp;T TR1909W"/>
    <n v="302.37599999999998"/>
  </r>
  <r>
    <n v="8465"/>
    <s v="CA-2016-144043"/>
    <d v="2016-05-10T00:00:00"/>
    <d v="2016-05-15T00:00:00"/>
    <s v="Standard Class"/>
    <s v="AB-10165"/>
    <s v="Alan Barnes"/>
    <s v="Consumer"/>
    <s v="United States"/>
    <s v="Louisville"/>
    <x v="22"/>
    <x v="127"/>
    <x v="1"/>
    <s v="TEC-AC-10002718"/>
    <x v="2"/>
    <s v="Accessories"/>
    <s v="Belkin Standard 104 key USB Keyboard"/>
    <n v="46.688000000000002"/>
  </r>
  <r>
    <n v="8466"/>
    <s v="CA-2016-116512"/>
    <d v="2016-04-09T00:00:00"/>
    <d v="2016-04-14T00:00:00"/>
    <s v="Standard Class"/>
    <s v="MC-18100"/>
    <s v="Mick Crebagga"/>
    <s v="Consumer"/>
    <s v="United States"/>
    <s v="New York City"/>
    <x v="15"/>
    <x v="23"/>
    <x v="3"/>
    <s v="OFF-ST-10001505"/>
    <x v="1"/>
    <s v="Storage"/>
    <s v="Perma STOR-ALL Hanging File Box, 13 1/8&quot;W x 12 1/4&quot;D x 10 1/2&quot;H"/>
    <n v="17.940000000000001"/>
  </r>
  <r>
    <n v="8467"/>
    <s v="CA-2016-101000"/>
    <d v="2016-04-09T00:00:00"/>
    <d v="2016-04-14T00:00:00"/>
    <s v="Standard Class"/>
    <s v="IG-15085"/>
    <s v="Ivan Gibson"/>
    <s v="Consumer"/>
    <s v="United States"/>
    <s v="Norwich"/>
    <x v="29"/>
    <x v="211"/>
    <x v="3"/>
    <s v="OFF-AP-10000179"/>
    <x v="1"/>
    <s v="Appliances"/>
    <s v="Honeywell Enviracaire Portable HEPA Air Cleaner for up to 10 x 16 Room"/>
    <n v="370.14"/>
  </r>
  <r>
    <n v="8468"/>
    <s v="CA-2017-168557"/>
    <d v="2017-09-19T00:00:00"/>
    <d v="2017-09-23T00:00:00"/>
    <s v="Standard Class"/>
    <s v="FH-14275"/>
    <s v="Frank Hawley"/>
    <s v="Corporate"/>
    <s v="United States"/>
    <s v="San Francisco"/>
    <x v="1"/>
    <x v="34"/>
    <x v="1"/>
    <s v="OFF-BI-10002309"/>
    <x v="1"/>
    <s v="Binders"/>
    <s v="Avery Heavy-Duty EZD  Binder With Locking Rings"/>
    <n v="8.9280000000000008"/>
  </r>
  <r>
    <n v="8469"/>
    <s v="US-2017-164196"/>
    <d v="2017-11-11T00:00:00"/>
    <d v="2017-11-17T00:00:00"/>
    <s v="Standard Class"/>
    <s v="AS-10285"/>
    <s v="Alejandro Savely"/>
    <s v="Corporate"/>
    <s v="United States"/>
    <s v="Noblesville"/>
    <x v="14"/>
    <x v="419"/>
    <x v="2"/>
    <s v="FUR-TA-10001950"/>
    <x v="0"/>
    <s v="Tables"/>
    <s v="Balt Solid Wood Round Tables"/>
    <n v="2678.94"/>
  </r>
  <r>
    <n v="8470"/>
    <s v="US-2018-132031"/>
    <d v="2018-04-23T00:00:00"/>
    <d v="2018-04-27T00:00:00"/>
    <s v="Standard Class"/>
    <s v="PN-18775"/>
    <s v="Parhena Norris"/>
    <s v="Home Office"/>
    <s v="United States"/>
    <s v="Clarksville"/>
    <x v="18"/>
    <x v="377"/>
    <x v="0"/>
    <s v="FUR-BO-10001972"/>
    <x v="0"/>
    <s v="Bookcases"/>
    <s v="O'Sullivan 4-Shelf Bookcase in Odessa Pine"/>
    <n v="387.13600000000002"/>
  </r>
  <r>
    <n v="8471"/>
    <s v="US-2018-132031"/>
    <d v="2018-04-23T00:00:00"/>
    <d v="2018-04-27T00:00:00"/>
    <s v="Standard Class"/>
    <s v="PN-18775"/>
    <s v="Parhena Norris"/>
    <s v="Home Office"/>
    <s v="United States"/>
    <s v="Clarksville"/>
    <x v="18"/>
    <x v="377"/>
    <x v="0"/>
    <s v="TEC-AC-10002473"/>
    <x v="2"/>
    <s v="Accessories"/>
    <s v="Maxell 4.7GB DVD-R"/>
    <n v="45.408000000000001"/>
  </r>
  <r>
    <n v="8472"/>
    <s v="US-2018-132031"/>
    <d v="2018-04-23T00:00:00"/>
    <d v="2018-04-27T00:00:00"/>
    <s v="Standard Class"/>
    <s v="PN-18775"/>
    <s v="Parhena Norris"/>
    <s v="Home Office"/>
    <s v="United States"/>
    <s v="Clarksville"/>
    <x v="18"/>
    <x v="377"/>
    <x v="0"/>
    <s v="FUR-FU-10000193"/>
    <x v="0"/>
    <s v="Furnishings"/>
    <s v="Tenex Chairmats For Use with Hard Floors"/>
    <n v="77.951999999999998"/>
  </r>
  <r>
    <n v="8473"/>
    <s v="US-2018-132031"/>
    <d v="2018-04-23T00:00:00"/>
    <d v="2018-04-27T00:00:00"/>
    <s v="Standard Class"/>
    <s v="PN-18775"/>
    <s v="Parhena Norris"/>
    <s v="Home Office"/>
    <s v="United States"/>
    <s v="Clarksville"/>
    <x v="18"/>
    <x v="377"/>
    <x v="0"/>
    <s v="OFF-LA-10000081"/>
    <x v="1"/>
    <s v="Labels"/>
    <s v="Avery 496"/>
    <n v="3"/>
  </r>
  <r>
    <n v="8474"/>
    <s v="CA-2016-169733"/>
    <d v="2016-10-22T00:00:00"/>
    <d v="2016-10-26T00:00:00"/>
    <s v="Second Class"/>
    <s v="GM-14500"/>
    <s v="Gene McClure"/>
    <s v="Consumer"/>
    <s v="United States"/>
    <s v="Hollywood"/>
    <x v="2"/>
    <x v="474"/>
    <x v="0"/>
    <s v="OFF-ST-10000876"/>
    <x v="1"/>
    <s v="Storage"/>
    <s v="Eldon Simplefile Box Office"/>
    <n v="9.952"/>
  </r>
  <r>
    <n v="8475"/>
    <s v="CA-2018-169404"/>
    <d v="2018-04-09T00:00:00"/>
    <d v="2018-04-14T00:00:00"/>
    <s v="Standard Class"/>
    <s v="NC-18625"/>
    <s v="Noah Childs"/>
    <s v="Corporate"/>
    <s v="United States"/>
    <s v="York"/>
    <x v="9"/>
    <x v="355"/>
    <x v="3"/>
    <s v="OFF-BI-10004492"/>
    <x v="1"/>
    <s v="Binders"/>
    <s v="Tuf-Vin Binders"/>
    <n v="37.896000000000001"/>
  </r>
  <r>
    <n v="8476"/>
    <s v="CA-2018-169404"/>
    <d v="2018-04-09T00:00:00"/>
    <d v="2018-04-14T00:00:00"/>
    <s v="Standard Class"/>
    <s v="NC-18625"/>
    <s v="Noah Childs"/>
    <s v="Corporate"/>
    <s v="United States"/>
    <s v="York"/>
    <x v="9"/>
    <x v="355"/>
    <x v="3"/>
    <s v="OFF-PA-10001033"/>
    <x v="1"/>
    <s v="Paper"/>
    <s v="Xerox 1893"/>
    <n v="65.584000000000003"/>
  </r>
  <r>
    <n v="8477"/>
    <s v="CA-2018-134880"/>
    <d v="2018-10-27T00:00:00"/>
    <d v="2018-11-01T00:00:00"/>
    <s v="Standard Class"/>
    <s v="TW-21025"/>
    <s v="Tamara Willingham"/>
    <s v="Home Office"/>
    <s v="United States"/>
    <s v="Mesa"/>
    <x v="16"/>
    <x v="154"/>
    <x v="1"/>
    <s v="OFF-PA-10004039"/>
    <x v="1"/>
    <s v="Paper"/>
    <s v="Xerox 1882"/>
    <n v="44.783999999999999"/>
  </r>
  <r>
    <n v="8478"/>
    <s v="CA-2016-145758"/>
    <d v="2016-10-30T00:00:00"/>
    <d v="2016-10-30T00:00:00"/>
    <s v="Same Day"/>
    <s v="BF-11020"/>
    <s v="Barry FranzÃ¶sisch"/>
    <s v="Corporate"/>
    <s v="United States"/>
    <s v="New York City"/>
    <x v="15"/>
    <x v="23"/>
    <x v="3"/>
    <s v="TEC-MA-10004552"/>
    <x v="2"/>
    <s v="Machines"/>
    <s v="Star Micronics TSP100 TSP143LAN Receipt Printer"/>
    <n v="1035.8"/>
  </r>
  <r>
    <n v="8479"/>
    <s v="CA-2018-158736"/>
    <d v="2018-12-18T00:00:00"/>
    <d v="2018-12-24T00:00:00"/>
    <s v="Standard Class"/>
    <s v="TT-21460"/>
    <s v="Tonja Turnell"/>
    <s v="Home Office"/>
    <s v="United States"/>
    <s v="San Francisco"/>
    <x v="1"/>
    <x v="94"/>
    <x v="1"/>
    <s v="OFF-AR-10002578"/>
    <x v="1"/>
    <s v="Art"/>
    <s v="Newell 335"/>
    <n v="5.76"/>
  </r>
  <r>
    <n v="8480"/>
    <s v="US-2017-119270"/>
    <d v="2017-03-12T00:00:00"/>
    <d v="2017-03-16T00:00:00"/>
    <s v="Standard Class"/>
    <s v="SW-20245"/>
    <s v="Scot Wooten"/>
    <s v="Consumer"/>
    <s v="United States"/>
    <s v="Los Angeles"/>
    <x v="1"/>
    <x v="1"/>
    <x v="1"/>
    <s v="OFF-PA-10004022"/>
    <x v="1"/>
    <s v="Paper"/>
    <s v="Hammermill Color Copier Paper (28Lb. and 96 Bright)"/>
    <n v="19.98"/>
  </r>
  <r>
    <n v="8481"/>
    <s v="CA-2015-109890"/>
    <d v="2015-07-21T00:00:00"/>
    <d v="2015-07-27T00:00:00"/>
    <s v="Standard Class"/>
    <s v="PG-18820"/>
    <s v="Patrick Gardner"/>
    <s v="Consumer"/>
    <s v="United States"/>
    <s v="Omaha"/>
    <x v="8"/>
    <x v="198"/>
    <x v="2"/>
    <s v="TEC-PH-10004100"/>
    <x v="2"/>
    <s v="Phones"/>
    <s v="Griffin GC17055 Auxiliary Audio Cable"/>
    <n v="35.979999999999997"/>
  </r>
  <r>
    <n v="8482"/>
    <s v="CA-2017-138583"/>
    <d v="2017-05-24T00:00:00"/>
    <d v="2017-05-28T00:00:00"/>
    <s v="Standard Class"/>
    <s v="DP-13390"/>
    <s v="Dennis Pardue"/>
    <s v="Home Office"/>
    <s v="United States"/>
    <s v="Philadelphia"/>
    <x v="9"/>
    <x v="74"/>
    <x v="3"/>
    <s v="OFF-AR-10001860"/>
    <x v="1"/>
    <s v="Art"/>
    <s v="BIC Liqua Brite Liner"/>
    <n v="16.655999999999999"/>
  </r>
  <r>
    <n v="8483"/>
    <s v="US-2018-118535"/>
    <d v="2018-02-11T00:00:00"/>
    <d v="2018-02-15T00:00:00"/>
    <s v="Standard Class"/>
    <s v="DJ-13510"/>
    <s v="Don Jones"/>
    <s v="Corporate"/>
    <s v="United States"/>
    <s v="New York City"/>
    <x v="15"/>
    <x v="23"/>
    <x v="3"/>
    <s v="OFF-LA-10001297"/>
    <x v="1"/>
    <s v="Labels"/>
    <s v="Avery 473"/>
    <n v="20.7"/>
  </r>
  <r>
    <n v="8484"/>
    <s v="CA-2017-126284"/>
    <d v="2017-09-20T00:00:00"/>
    <d v="2017-09-24T00:00:00"/>
    <s v="Standard Class"/>
    <s v="EN-13780"/>
    <s v="Edward Nazzal"/>
    <s v="Consumer"/>
    <s v="United States"/>
    <s v="Grand Rapids"/>
    <x v="12"/>
    <x v="436"/>
    <x v="2"/>
    <s v="OFF-BI-10004828"/>
    <x v="1"/>
    <s v="Binders"/>
    <s v="GBC Poly Designer Binding Covers"/>
    <n v="83.7"/>
  </r>
  <r>
    <n v="8485"/>
    <s v="CA-2018-142391"/>
    <d v="2018-09-24T00:00:00"/>
    <d v="2018-09-24T00:00:00"/>
    <s v="Same Day"/>
    <s v="PB-19150"/>
    <s v="Philip Brown"/>
    <s v="Consumer"/>
    <s v="United States"/>
    <s v="Seattle"/>
    <x v="4"/>
    <x v="60"/>
    <x v="1"/>
    <s v="FUR-FU-10002759"/>
    <x v="0"/>
    <s v="Furnishings"/>
    <s v="12-1/2 Diameter Round Wall Clock"/>
    <n v="199.8"/>
  </r>
  <r>
    <n v="8486"/>
    <s v="CA-2018-124716"/>
    <d v="2018-03-27T00:00:00"/>
    <d v="2018-03-31T00:00:00"/>
    <s v="Standard Class"/>
    <s v="BD-11560"/>
    <s v="Brendan Dodson"/>
    <s v="Home Office"/>
    <s v="United States"/>
    <s v="Fresno"/>
    <x v="1"/>
    <x v="252"/>
    <x v="1"/>
    <s v="OFF-PA-10000740"/>
    <x v="1"/>
    <s v="Paper"/>
    <s v="Xerox 1982"/>
    <n v="45.68"/>
  </r>
  <r>
    <n v="8487"/>
    <s v="CA-2018-124716"/>
    <d v="2018-03-27T00:00:00"/>
    <d v="2018-03-31T00:00:00"/>
    <s v="Standard Class"/>
    <s v="BD-11560"/>
    <s v="Brendan Dodson"/>
    <s v="Home Office"/>
    <s v="United States"/>
    <s v="Fresno"/>
    <x v="1"/>
    <x v="252"/>
    <x v="1"/>
    <s v="OFF-PA-10001144"/>
    <x v="1"/>
    <s v="Paper"/>
    <s v="Xerox 1913"/>
    <n v="110.96"/>
  </r>
  <r>
    <n v="8488"/>
    <s v="CA-2018-124716"/>
    <d v="2018-03-27T00:00:00"/>
    <d v="2018-03-31T00:00:00"/>
    <s v="Standard Class"/>
    <s v="BD-11560"/>
    <s v="Brendan Dodson"/>
    <s v="Home Office"/>
    <s v="United States"/>
    <s v="Fresno"/>
    <x v="1"/>
    <x v="252"/>
    <x v="1"/>
    <s v="OFF-PA-10000859"/>
    <x v="1"/>
    <s v="Paper"/>
    <s v="Unpadded Memo Slips"/>
    <n v="11.94"/>
  </r>
  <r>
    <n v="8489"/>
    <s v="CA-2017-158841"/>
    <d v="2017-02-02T00:00:00"/>
    <d v="2017-02-04T00:00:00"/>
    <s v="Second Class"/>
    <s v="SE-20110"/>
    <s v="Sanjit Engle"/>
    <s v="Consumer"/>
    <s v="United States"/>
    <s v="Arlington"/>
    <x v="17"/>
    <x v="101"/>
    <x v="0"/>
    <s v="TEC-MA-10001127"/>
    <x v="2"/>
    <s v="Machines"/>
    <s v="HP Designjet T520 Inkjet Large Format Printer - 24&quot; Color"/>
    <n v="8749.9500000000007"/>
  </r>
  <r>
    <n v="8490"/>
    <s v="CA-2017-158841"/>
    <d v="2017-02-02T00:00:00"/>
    <d v="2017-02-04T00:00:00"/>
    <s v="Second Class"/>
    <s v="SE-20110"/>
    <s v="Sanjit Engle"/>
    <s v="Consumer"/>
    <s v="United States"/>
    <s v="Arlington"/>
    <x v="17"/>
    <x v="101"/>
    <x v="0"/>
    <s v="OFF-BI-10002557"/>
    <x v="1"/>
    <s v="Binders"/>
    <s v="Presstex Flexible Ring Binders"/>
    <n v="36.4"/>
  </r>
  <r>
    <n v="8491"/>
    <s v="CA-2017-158841"/>
    <d v="2017-02-02T00:00:00"/>
    <d v="2017-02-04T00:00:00"/>
    <s v="Second Class"/>
    <s v="SE-20110"/>
    <s v="Sanjit Engle"/>
    <s v="Consumer"/>
    <s v="United States"/>
    <s v="Arlington"/>
    <x v="17"/>
    <x v="101"/>
    <x v="0"/>
    <s v="FUR-FU-10001731"/>
    <x v="0"/>
    <s v="Furnishings"/>
    <s v="Acrylic Self-Standing Desk Frames"/>
    <n v="18.690000000000001"/>
  </r>
  <r>
    <n v="8492"/>
    <s v="CA-2018-106824"/>
    <d v="2018-07-07T00:00:00"/>
    <d v="2018-07-11T00:00:00"/>
    <s v="Standard Class"/>
    <s v="AT-10735"/>
    <s v="Annie Thurman"/>
    <s v="Consumer"/>
    <s v="United States"/>
    <s v="Los Angeles"/>
    <x v="1"/>
    <x v="13"/>
    <x v="1"/>
    <s v="OFF-FA-10001135"/>
    <x v="1"/>
    <s v="Fasteners"/>
    <s v="Brites Rubber Bands, 1 1/2 oz. Box"/>
    <n v="5.94"/>
  </r>
  <r>
    <n v="8493"/>
    <s v="CA-2016-109190"/>
    <d v="2016-10-23T00:00:00"/>
    <d v="2016-10-28T00:00:00"/>
    <s v="Standard Class"/>
    <s v="CC-12685"/>
    <s v="Craig Carroll"/>
    <s v="Consumer"/>
    <s v="United States"/>
    <s v="Lubbock"/>
    <x v="5"/>
    <x v="337"/>
    <x v="2"/>
    <s v="OFF-PA-10000069"/>
    <x v="1"/>
    <s v="Paper"/>
    <s v="TOPS 4 x 6 Fluorescent Color Memo Sheets, 500 Sheets per Pack"/>
    <n v="60.735999999999997"/>
  </r>
  <r>
    <n v="8494"/>
    <s v="CA-2016-109190"/>
    <d v="2016-10-23T00:00:00"/>
    <d v="2016-10-28T00:00:00"/>
    <s v="Standard Class"/>
    <s v="CC-12685"/>
    <s v="Craig Carroll"/>
    <s v="Consumer"/>
    <s v="United States"/>
    <s v="Lubbock"/>
    <x v="5"/>
    <x v="337"/>
    <x v="2"/>
    <s v="TEC-CO-10001943"/>
    <x v="2"/>
    <s v="Copiers"/>
    <s v="Canon PC-428 Personal Copier"/>
    <n v="479.976"/>
  </r>
  <r>
    <n v="8495"/>
    <s v="CA-2016-109190"/>
    <d v="2016-10-23T00:00:00"/>
    <d v="2016-10-28T00:00:00"/>
    <s v="Standard Class"/>
    <s v="CC-12685"/>
    <s v="Craig Carroll"/>
    <s v="Consumer"/>
    <s v="United States"/>
    <s v="Lubbock"/>
    <x v="5"/>
    <x v="337"/>
    <x v="2"/>
    <s v="OFF-BI-10000977"/>
    <x v="1"/>
    <s v="Binders"/>
    <s v="Ibico Plastic Spiral Binding Combs"/>
    <n v="6.08"/>
  </r>
  <r>
    <n v="8496"/>
    <s v="CA-2017-143154"/>
    <d v="2017-12-02T00:00:00"/>
    <d v="2017-12-08T00:00:00"/>
    <s v="Standard Class"/>
    <s v="AS-10225"/>
    <s v="Alan Schoenberger"/>
    <s v="Corporate"/>
    <s v="United States"/>
    <s v="Longmont"/>
    <x v="22"/>
    <x v="592"/>
    <x v="1"/>
    <s v="TEC-AC-10002942"/>
    <x v="2"/>
    <s v="Accessories"/>
    <s v="WD My Passport Ultra 1TB Portable External Hard Drive"/>
    <n v="165.6"/>
  </r>
  <r>
    <n v="8497"/>
    <s v="CA-2015-169061"/>
    <d v="2015-03-05T00:00:00"/>
    <d v="2015-03-08T00:00:00"/>
    <s v="Second Class"/>
    <s v="AB-10150"/>
    <s v="Aimee Bixby"/>
    <s v="Consumer"/>
    <s v="United States"/>
    <s v="Yonkers"/>
    <x v="15"/>
    <x v="231"/>
    <x v="3"/>
    <s v="OFF-AR-10000588"/>
    <x v="1"/>
    <s v="Art"/>
    <s v="Newell 345"/>
    <n v="59.52"/>
  </r>
  <r>
    <n v="8498"/>
    <s v="CA-2015-169061"/>
    <d v="2015-03-05T00:00:00"/>
    <d v="2015-03-08T00:00:00"/>
    <s v="Second Class"/>
    <s v="AB-10150"/>
    <s v="Aimee Bixby"/>
    <s v="Consumer"/>
    <s v="United States"/>
    <s v="Yonkers"/>
    <x v="15"/>
    <x v="231"/>
    <x v="3"/>
    <s v="TEC-AC-10002001"/>
    <x v="2"/>
    <s v="Accessories"/>
    <s v="Logitech Wireless Gaming Headset G930"/>
    <n v="479.97"/>
  </r>
  <r>
    <n v="8499"/>
    <s v="CA-2015-169061"/>
    <d v="2015-03-05T00:00:00"/>
    <d v="2015-03-08T00:00:00"/>
    <s v="Second Class"/>
    <s v="AB-10150"/>
    <s v="Aimee Bixby"/>
    <s v="Consumer"/>
    <s v="United States"/>
    <s v="Yonkers"/>
    <x v="15"/>
    <x v="231"/>
    <x v="3"/>
    <s v="OFF-SU-10000381"/>
    <x v="1"/>
    <s v="Supplies"/>
    <s v="Acme Forged Steel Scissors with Black Enamel Handles"/>
    <n v="18.62"/>
  </r>
  <r>
    <n v="8500"/>
    <s v="CA-2015-169061"/>
    <d v="2015-03-05T00:00:00"/>
    <d v="2015-03-08T00:00:00"/>
    <s v="Second Class"/>
    <s v="AB-10150"/>
    <s v="Aimee Bixby"/>
    <s v="Consumer"/>
    <s v="United States"/>
    <s v="Yonkers"/>
    <x v="15"/>
    <x v="231"/>
    <x v="3"/>
    <s v="OFF-BI-10001617"/>
    <x v="1"/>
    <s v="Binders"/>
    <s v="GBC Wire Binding Combs"/>
    <n v="49.631999999999998"/>
  </r>
  <r>
    <n v="8501"/>
    <s v="CA-2015-169061"/>
    <d v="2015-03-05T00:00:00"/>
    <d v="2015-03-08T00:00:00"/>
    <s v="Second Class"/>
    <s v="AB-10150"/>
    <s v="Aimee Bixby"/>
    <s v="Consumer"/>
    <s v="United States"/>
    <s v="Yonkers"/>
    <x v="15"/>
    <x v="231"/>
    <x v="3"/>
    <s v="OFF-PA-10001878"/>
    <x v="1"/>
    <s v="Paper"/>
    <s v="Xerox 1891"/>
    <n v="97.82"/>
  </r>
  <r>
    <n v="8502"/>
    <s v="CA-2016-102316"/>
    <d v="2016-03-01T00:00:00"/>
    <d v="2016-03-03T00:00:00"/>
    <s v="Second Class"/>
    <s v="DH-13075"/>
    <s v="Dave Hallsten"/>
    <s v="Corporate"/>
    <s v="United States"/>
    <s v="Los Angeles"/>
    <x v="1"/>
    <x v="62"/>
    <x v="1"/>
    <s v="TEC-PH-10000376"/>
    <x v="2"/>
    <s v="Phones"/>
    <s v="Square Credit Card Reader"/>
    <n v="15.984"/>
  </r>
  <r>
    <n v="8503"/>
    <s v="CA-2016-102316"/>
    <d v="2016-03-01T00:00:00"/>
    <d v="2016-03-03T00:00:00"/>
    <s v="Second Class"/>
    <s v="DH-13075"/>
    <s v="Dave Hallsten"/>
    <s v="Corporate"/>
    <s v="United States"/>
    <s v="Los Angeles"/>
    <x v="1"/>
    <x v="62"/>
    <x v="1"/>
    <s v="FUR-CH-10003396"/>
    <x v="0"/>
    <s v="Chairs"/>
    <s v="Global Deluxe Steno Chair"/>
    <n v="184.75200000000001"/>
  </r>
  <r>
    <n v="8504"/>
    <s v="CA-2015-164903"/>
    <d v="2015-02-20T00:00:00"/>
    <d v="2015-02-24T00:00:00"/>
    <s v="Standard Class"/>
    <s v="SR-20740"/>
    <s v="Steven Roelle"/>
    <s v="Home Office"/>
    <s v="United States"/>
    <s v="Los Angeles"/>
    <x v="1"/>
    <x v="13"/>
    <x v="1"/>
    <s v="OFF-PA-10003363"/>
    <x v="1"/>
    <s v="Paper"/>
    <s v="Xerox 204"/>
    <n v="12.96"/>
  </r>
  <r>
    <n v="8505"/>
    <s v="CA-2017-109400"/>
    <d v="2017-05-02T00:00:00"/>
    <d v="2017-05-06T00:00:00"/>
    <s v="Standard Class"/>
    <s v="NR-18550"/>
    <s v="Nick Radford"/>
    <s v="Consumer"/>
    <s v="United States"/>
    <s v="Amarillo"/>
    <x v="5"/>
    <x v="139"/>
    <x v="2"/>
    <s v="FUR-CH-10003298"/>
    <x v="0"/>
    <s v="Chairs"/>
    <s v="Office Star - Contemporary Task Swivel chair with Loop Arms, Charcoal"/>
    <n v="366.74400000000003"/>
  </r>
  <r>
    <n v="8506"/>
    <s v="CA-2017-130400"/>
    <d v="2017-03-08T00:00:00"/>
    <d v="2017-03-12T00:00:00"/>
    <s v="Standard Class"/>
    <s v="SJ-20125"/>
    <s v="Sanjit Jacobs"/>
    <s v="Home Office"/>
    <s v="United States"/>
    <s v="Dallas"/>
    <x v="5"/>
    <x v="162"/>
    <x v="2"/>
    <s v="OFF-BI-10001757"/>
    <x v="1"/>
    <s v="Binders"/>
    <s v="Pressboard Hanging Data Binders for Unburst Sheets"/>
    <n v="8.8559999999999999"/>
  </r>
  <r>
    <n v="8507"/>
    <s v="CA-2017-130400"/>
    <d v="2017-03-08T00:00:00"/>
    <d v="2017-03-12T00:00:00"/>
    <s v="Standard Class"/>
    <s v="SJ-20125"/>
    <s v="Sanjit Jacobs"/>
    <s v="Home Office"/>
    <s v="United States"/>
    <s v="Dallas"/>
    <x v="5"/>
    <x v="162"/>
    <x v="2"/>
    <s v="TEC-AC-10004633"/>
    <x v="2"/>
    <s v="Accessories"/>
    <s v="Verbatim 25 GB 6x Blu-ray Single Layer Recordable Disc, 3/Pack"/>
    <n v="27.96"/>
  </r>
  <r>
    <n v="8508"/>
    <s v="CA-2017-130400"/>
    <d v="2017-03-08T00:00:00"/>
    <d v="2017-03-12T00:00:00"/>
    <s v="Standard Class"/>
    <s v="SJ-20125"/>
    <s v="Sanjit Jacobs"/>
    <s v="Home Office"/>
    <s v="United States"/>
    <s v="Dallas"/>
    <x v="5"/>
    <x v="162"/>
    <x v="2"/>
    <s v="OFF-EN-10001453"/>
    <x v="1"/>
    <s v="Envelopes"/>
    <s v="Tyvek Interoffice Envelopes, 9 1/2&quot; x 12 1/2&quot;, 100/Box"/>
    <n v="146.352"/>
  </r>
  <r>
    <n v="8509"/>
    <s v="CA-2016-135853"/>
    <d v="2016-12-11T00:00:00"/>
    <d v="2016-12-14T00:00:00"/>
    <s v="First Class"/>
    <s v="CA-12775"/>
    <s v="Cynthia Arntzen"/>
    <s v="Consumer"/>
    <s v="United States"/>
    <s v="Detroit"/>
    <x v="12"/>
    <x v="185"/>
    <x v="2"/>
    <s v="TEC-AC-10004761"/>
    <x v="2"/>
    <s v="Accessories"/>
    <s v="Maxell 4.7GB DVD+RW 3/Pack"/>
    <n v="175.23"/>
  </r>
  <r>
    <n v="8510"/>
    <s v="CA-2016-135853"/>
    <d v="2016-12-11T00:00:00"/>
    <d v="2016-12-14T00:00:00"/>
    <s v="First Class"/>
    <s v="CA-12775"/>
    <s v="Cynthia Arntzen"/>
    <s v="Consumer"/>
    <s v="United States"/>
    <s v="Detroit"/>
    <x v="12"/>
    <x v="185"/>
    <x v="2"/>
    <s v="TEC-PH-10003691"/>
    <x v="2"/>
    <s v="Phones"/>
    <s v="BlackBerry Q10"/>
    <n v="125.99"/>
  </r>
  <r>
    <n v="8511"/>
    <s v="CA-2016-135853"/>
    <d v="2016-12-11T00:00:00"/>
    <d v="2016-12-14T00:00:00"/>
    <s v="First Class"/>
    <s v="CA-12775"/>
    <s v="Cynthia Arntzen"/>
    <s v="Consumer"/>
    <s v="United States"/>
    <s v="Detroit"/>
    <x v="12"/>
    <x v="185"/>
    <x v="2"/>
    <s v="OFF-BI-10004965"/>
    <x v="1"/>
    <s v="Binders"/>
    <s v="Ibico Covers for Plastic or Wire Binding Elements"/>
    <n v="23"/>
  </r>
  <r>
    <n v="8512"/>
    <s v="CA-2017-103359"/>
    <d v="2017-12-22T00:00:00"/>
    <d v="2017-12-26T00:00:00"/>
    <s v="Standard Class"/>
    <s v="LC-16885"/>
    <s v="Lena Creighton"/>
    <s v="Consumer"/>
    <s v="United States"/>
    <s v="New York City"/>
    <x v="15"/>
    <x v="45"/>
    <x v="3"/>
    <s v="OFF-BI-10004233"/>
    <x v="1"/>
    <s v="Binders"/>
    <s v="GBC Pre-Punched Binding Paper, Plastic, White, 8-1/2&quot; x 11&quot;"/>
    <n v="25.584"/>
  </r>
  <r>
    <n v="8513"/>
    <s v="CA-2017-144645"/>
    <d v="2017-02-02T00:00:00"/>
    <d v="2017-02-08T00:00:00"/>
    <s v="Standard Class"/>
    <s v="NS-18640"/>
    <s v="Noel Staavos"/>
    <s v="Corporate"/>
    <s v="United States"/>
    <s v="Houston"/>
    <x v="5"/>
    <x v="16"/>
    <x v="2"/>
    <s v="FUR-FU-10003601"/>
    <x v="0"/>
    <s v="Furnishings"/>
    <s v="Deflect-o RollaMat Studded, Beveled Mat for Medium Pile Carpeting"/>
    <n v="73.784000000000006"/>
  </r>
  <r>
    <n v="8514"/>
    <s v="CA-2018-141614"/>
    <d v="2018-06-05T00:00:00"/>
    <d v="2018-06-09T00:00:00"/>
    <s v="Standard Class"/>
    <s v="NS-18640"/>
    <s v="Noel Staavos"/>
    <s v="Corporate"/>
    <s v="United States"/>
    <s v="Orlando"/>
    <x v="2"/>
    <x v="414"/>
    <x v="0"/>
    <s v="OFF-PA-10002787"/>
    <x v="1"/>
    <s v="Paper"/>
    <s v="Xerox 227"/>
    <n v="20.736000000000001"/>
  </r>
  <r>
    <n v="8515"/>
    <s v="CA-2016-122168"/>
    <d v="2016-08-21T00:00:00"/>
    <d v="2016-08-26T00:00:00"/>
    <s v="Standard Class"/>
    <s v="HG-14965"/>
    <s v="Henry Goldwyn"/>
    <s v="Corporate"/>
    <s v="United States"/>
    <s v="Florence"/>
    <x v="0"/>
    <x v="202"/>
    <x v="0"/>
    <s v="OFF-AR-10003602"/>
    <x v="1"/>
    <s v="Art"/>
    <s v="Quartet Omega Colored Chalk, 12/Pack"/>
    <n v="17.52"/>
  </r>
  <r>
    <n v="8516"/>
    <s v="CA-2016-122168"/>
    <d v="2016-08-21T00:00:00"/>
    <d v="2016-08-26T00:00:00"/>
    <s v="Standard Class"/>
    <s v="HG-14965"/>
    <s v="Henry Goldwyn"/>
    <s v="Corporate"/>
    <s v="United States"/>
    <s v="Florence"/>
    <x v="0"/>
    <x v="202"/>
    <x v="0"/>
    <s v="OFF-AR-10002053"/>
    <x v="1"/>
    <s v="Art"/>
    <s v="Premium Writing Pencils, Soft, #2 by Central Association for the Blind"/>
    <n v="35.76"/>
  </r>
  <r>
    <n v="8517"/>
    <s v="CA-2017-132899"/>
    <d v="2017-04-07T00:00:00"/>
    <d v="2017-04-11T00:00:00"/>
    <s v="Standard Class"/>
    <s v="SF-20200"/>
    <s v="Sarah Foster"/>
    <s v="Consumer"/>
    <s v="United States"/>
    <s v="New York City"/>
    <x v="15"/>
    <x v="29"/>
    <x v="3"/>
    <s v="OFF-AR-10002833"/>
    <x v="1"/>
    <s v="Art"/>
    <s v="Newell 322"/>
    <n v="3.64"/>
  </r>
  <r>
    <n v="8518"/>
    <s v="CA-2018-149720"/>
    <d v="2018-06-04T00:00:00"/>
    <d v="2018-06-07T00:00:00"/>
    <s v="Second Class"/>
    <s v="EM-14065"/>
    <s v="Erin Mull"/>
    <s v="Consumer"/>
    <s v="United States"/>
    <s v="Frisco"/>
    <x v="5"/>
    <x v="405"/>
    <x v="2"/>
    <s v="FUR-FU-10002501"/>
    <x v="0"/>
    <s v="Furnishings"/>
    <s v="Nu-Dell Executive Frame"/>
    <n v="30.335999999999999"/>
  </r>
  <r>
    <n v="8519"/>
    <s v="CA-2018-118003"/>
    <d v="2018-12-04T00:00:00"/>
    <d v="2018-12-10T00:00:00"/>
    <s v="Standard Class"/>
    <s v="DO-13645"/>
    <s v="Doug O'Connell"/>
    <s v="Consumer"/>
    <s v="United States"/>
    <s v="Paterson"/>
    <x v="30"/>
    <x v="334"/>
    <x v="3"/>
    <s v="FUR-FU-10002506"/>
    <x v="0"/>
    <s v="Furnishings"/>
    <s v="Tensor &quot;Hersey Kiss&quot; Styled Floor Lamp"/>
    <n v="12.99"/>
  </r>
  <r>
    <n v="8520"/>
    <s v="CA-2018-118003"/>
    <d v="2018-12-04T00:00:00"/>
    <d v="2018-12-10T00:00:00"/>
    <s v="Standard Class"/>
    <s v="DO-13645"/>
    <s v="Doug O'Connell"/>
    <s v="Consumer"/>
    <s v="United States"/>
    <s v="Paterson"/>
    <x v="30"/>
    <x v="334"/>
    <x v="3"/>
    <s v="FUR-CH-10003817"/>
    <x v="0"/>
    <s v="Chairs"/>
    <s v="Global Value Steno Chair, Gray"/>
    <n v="182.22"/>
  </r>
  <r>
    <n v="8521"/>
    <s v="CA-2018-118003"/>
    <d v="2018-12-04T00:00:00"/>
    <d v="2018-12-10T00:00:00"/>
    <s v="Standard Class"/>
    <s v="DO-13645"/>
    <s v="Doug O'Connell"/>
    <s v="Consumer"/>
    <s v="United States"/>
    <s v="Paterson"/>
    <x v="30"/>
    <x v="334"/>
    <x v="3"/>
    <s v="FUR-CH-10004860"/>
    <x v="0"/>
    <s v="Chairs"/>
    <s v="Global Low Back Tilter Chair"/>
    <n v="302.94"/>
  </r>
  <r>
    <n v="8522"/>
    <s v="CA-2017-141887"/>
    <d v="2017-01-11T00:00:00"/>
    <d v="2017-01-15T00:00:00"/>
    <s v="Standard Class"/>
    <s v="MP-17470"/>
    <s v="Mark Packer"/>
    <s v="Home Office"/>
    <s v="United States"/>
    <s v="Columbus"/>
    <x v="24"/>
    <x v="47"/>
    <x v="3"/>
    <s v="FUR-FU-10002268"/>
    <x v="0"/>
    <s v="Furnishings"/>
    <s v="Ultra Door Push Plate"/>
    <n v="54.991999999999997"/>
  </r>
  <r>
    <n v="8523"/>
    <s v="US-2017-160206"/>
    <d v="2017-04-01T00:00:00"/>
    <d v="2017-04-07T00:00:00"/>
    <s v="Standard Class"/>
    <s v="MY-18295"/>
    <s v="Muhammed Yedwab"/>
    <s v="Corporate"/>
    <s v="United States"/>
    <s v="Milwaukee"/>
    <x v="6"/>
    <x v="201"/>
    <x v="2"/>
    <s v="TEC-PH-10000148"/>
    <x v="2"/>
    <s v="Phones"/>
    <s v="Cyber Acoustics AC-202b Speech Recognition Stereo Headset"/>
    <n v="12.99"/>
  </r>
  <r>
    <n v="8524"/>
    <s v="CA-2018-133074"/>
    <d v="2018-09-21T00:00:00"/>
    <d v="2018-09-25T00:00:00"/>
    <s v="Standard Class"/>
    <s v="DB-13615"/>
    <s v="Doug Bickford"/>
    <s v="Consumer"/>
    <s v="United States"/>
    <s v="San Francisco"/>
    <x v="1"/>
    <x v="9"/>
    <x v="1"/>
    <s v="OFF-PA-10004082"/>
    <x v="1"/>
    <s v="Paper"/>
    <s v="Adams Telephone Message Book w/Frequently-Called Numbers Space, 400 Messages per Book"/>
    <n v="55.86"/>
  </r>
  <r>
    <n v="8525"/>
    <s v="CA-2018-161172"/>
    <d v="2018-03-16T00:00:00"/>
    <d v="2018-03-16T00:00:00"/>
    <s v="Same Day"/>
    <s v="SP-20920"/>
    <s v="Susan Pistek"/>
    <s v="Consumer"/>
    <s v="United States"/>
    <s v="Columbus"/>
    <x v="24"/>
    <x v="47"/>
    <x v="3"/>
    <s v="TEC-PH-10004348"/>
    <x v="2"/>
    <s v="Phones"/>
    <s v="OtterBox Defender Series Case - iPhone 5c"/>
    <n v="44.375999999999998"/>
  </r>
  <r>
    <n v="8526"/>
    <s v="CA-2018-161172"/>
    <d v="2018-03-16T00:00:00"/>
    <d v="2018-03-16T00:00:00"/>
    <s v="Same Day"/>
    <s v="SP-20920"/>
    <s v="Susan Pistek"/>
    <s v="Consumer"/>
    <s v="United States"/>
    <s v="Columbus"/>
    <x v="24"/>
    <x v="47"/>
    <x v="3"/>
    <s v="FUR-FU-10003424"/>
    <x v="0"/>
    <s v="Furnishings"/>
    <s v="Nu-Dell Oak Frame"/>
    <n v="51.264000000000003"/>
  </r>
  <r>
    <n v="8527"/>
    <s v="CA-2018-161172"/>
    <d v="2018-03-16T00:00:00"/>
    <d v="2018-03-16T00:00:00"/>
    <s v="Same Day"/>
    <s v="SP-20920"/>
    <s v="Susan Pistek"/>
    <s v="Consumer"/>
    <s v="United States"/>
    <s v="Columbus"/>
    <x v="24"/>
    <x v="47"/>
    <x v="3"/>
    <s v="OFF-BI-10004654"/>
    <x v="1"/>
    <s v="Binders"/>
    <s v="Avery Binding System Hidden Tab Executive Style Index Sets"/>
    <n v="5.1929999999999996"/>
  </r>
  <r>
    <n v="8528"/>
    <s v="CA-2018-161172"/>
    <d v="2018-03-16T00:00:00"/>
    <d v="2018-03-16T00:00:00"/>
    <s v="Same Day"/>
    <s v="SP-20920"/>
    <s v="Susan Pistek"/>
    <s v="Consumer"/>
    <s v="United States"/>
    <s v="Columbus"/>
    <x v="24"/>
    <x v="47"/>
    <x v="3"/>
    <s v="TEC-AC-10004571"/>
    <x v="2"/>
    <s v="Accessories"/>
    <s v="Logitech G700s Rechargeable Gaming Mouse"/>
    <n v="159.98400000000001"/>
  </r>
  <r>
    <n v="8529"/>
    <s v="CA-2018-161172"/>
    <d v="2018-03-16T00:00:00"/>
    <d v="2018-03-16T00:00:00"/>
    <s v="Same Day"/>
    <s v="SP-20920"/>
    <s v="Susan Pistek"/>
    <s v="Consumer"/>
    <s v="United States"/>
    <s v="Columbus"/>
    <x v="24"/>
    <x v="47"/>
    <x v="3"/>
    <s v="OFF-ST-10000675"/>
    <x v="1"/>
    <s v="Storage"/>
    <s v="File Shuttle II and Handi-File, Black"/>
    <n v="54.223999999999997"/>
  </r>
  <r>
    <n v="8530"/>
    <s v="CA-2018-137624"/>
    <d v="2018-11-10T00:00:00"/>
    <d v="2018-11-17T00:00:00"/>
    <s v="Standard Class"/>
    <s v="ME-17320"/>
    <s v="Maria Etezadi"/>
    <s v="Home Office"/>
    <s v="United States"/>
    <s v="Los Angeles"/>
    <x v="1"/>
    <x v="141"/>
    <x v="1"/>
    <s v="FUR-CH-10001714"/>
    <x v="0"/>
    <s v="Chairs"/>
    <s v="Global Leather &amp; Oak Executive Chair, Burgundy"/>
    <n v="241.42400000000001"/>
  </r>
  <r>
    <n v="8531"/>
    <s v="CA-2017-156748"/>
    <d v="2017-11-30T00:00:00"/>
    <d v="2017-12-06T00:00:00"/>
    <s v="Standard Class"/>
    <s v="BS-11755"/>
    <s v="Bruce Stewart"/>
    <s v="Consumer"/>
    <s v="United States"/>
    <s v="Detroit"/>
    <x v="12"/>
    <x v="83"/>
    <x v="2"/>
    <s v="OFF-PA-10000380"/>
    <x v="1"/>
    <s v="Paper"/>
    <s v="REDIFORM Incoming/Outgoing Call Register, 11&quot; X 8 1/2&quot;, 100 Messages"/>
    <n v="33.36"/>
  </r>
  <r>
    <n v="8532"/>
    <s v="CA-2017-156748"/>
    <d v="2017-11-30T00:00:00"/>
    <d v="2017-12-06T00:00:00"/>
    <s v="Standard Class"/>
    <s v="BS-11755"/>
    <s v="Bruce Stewart"/>
    <s v="Consumer"/>
    <s v="United States"/>
    <s v="Detroit"/>
    <x v="12"/>
    <x v="83"/>
    <x v="2"/>
    <s v="OFF-PA-10002713"/>
    <x v="1"/>
    <s v="Paper"/>
    <s v="Adams Phone Message Book, 200 Message Capacity, 8 1/16â€ x 11â€"/>
    <n v="13.76"/>
  </r>
  <r>
    <n v="8533"/>
    <s v="CA-2017-156748"/>
    <d v="2017-11-30T00:00:00"/>
    <d v="2017-12-06T00:00:00"/>
    <s v="Standard Class"/>
    <s v="BS-11755"/>
    <s v="Bruce Stewart"/>
    <s v="Consumer"/>
    <s v="United States"/>
    <s v="Detroit"/>
    <x v="12"/>
    <x v="83"/>
    <x v="2"/>
    <s v="OFF-ST-10001370"/>
    <x v="1"/>
    <s v="Storage"/>
    <s v="Sensible Storage WireTech Storage Systems"/>
    <n v="496.86"/>
  </r>
  <r>
    <n v="8534"/>
    <s v="CA-2017-156748"/>
    <d v="2017-11-30T00:00:00"/>
    <d v="2017-12-06T00:00:00"/>
    <s v="Standard Class"/>
    <s v="BS-11755"/>
    <s v="Bruce Stewart"/>
    <s v="Consumer"/>
    <s v="United States"/>
    <s v="Detroit"/>
    <x v="12"/>
    <x v="83"/>
    <x v="2"/>
    <s v="FUR-CH-10000513"/>
    <x v="0"/>
    <s v="Chairs"/>
    <s v="High-Back Leather Manager's Chair"/>
    <n v="389.97"/>
  </r>
  <r>
    <n v="8535"/>
    <s v="CA-2016-169677"/>
    <d v="2016-01-13T00:00:00"/>
    <d v="2016-01-15T00:00:00"/>
    <s v="Second Class"/>
    <s v="KS-16300"/>
    <s v="Karen Seio"/>
    <s v="Corporate"/>
    <s v="United States"/>
    <s v="Columbus"/>
    <x v="32"/>
    <x v="112"/>
    <x v="0"/>
    <s v="OFF-LA-10003223"/>
    <x v="1"/>
    <s v="Labels"/>
    <s v="Avery 508"/>
    <n v="9.82"/>
  </r>
  <r>
    <n v="8536"/>
    <s v="US-2015-163146"/>
    <d v="2015-05-16T00:00:00"/>
    <d v="2015-05-20T00:00:00"/>
    <s v="Standard Class"/>
    <s v="CC-12475"/>
    <s v="Cindy Chapman"/>
    <s v="Consumer"/>
    <s v="United States"/>
    <s v="San Francisco"/>
    <x v="1"/>
    <x v="34"/>
    <x v="1"/>
    <s v="TEC-AC-10002217"/>
    <x v="2"/>
    <s v="Accessories"/>
    <s v="ImationÂ Clip USBÂ flash driveÂ - 8 GB"/>
    <n v="56.4"/>
  </r>
  <r>
    <n v="8537"/>
    <s v="CA-2016-157343"/>
    <d v="2016-06-07T00:00:00"/>
    <d v="2016-06-11T00:00:00"/>
    <s v="Standard Class"/>
    <s v="HD-14785"/>
    <s v="Harold Dahlen"/>
    <s v="Home Office"/>
    <s v="United States"/>
    <s v="Philadelphia"/>
    <x v="9"/>
    <x v="105"/>
    <x v="3"/>
    <s v="OFF-BI-10003707"/>
    <x v="1"/>
    <s v="Binders"/>
    <s v="Aluminum Screw Posts"/>
    <n v="18.312000000000001"/>
  </r>
  <r>
    <n v="8538"/>
    <s v="CA-2016-157343"/>
    <d v="2016-06-07T00:00:00"/>
    <d v="2016-06-11T00:00:00"/>
    <s v="Standard Class"/>
    <s v="HD-14785"/>
    <s v="Harold Dahlen"/>
    <s v="Home Office"/>
    <s v="United States"/>
    <s v="Philadelphia"/>
    <x v="9"/>
    <x v="105"/>
    <x v="3"/>
    <s v="OFF-PA-10000552"/>
    <x v="1"/>
    <s v="Paper"/>
    <s v="Xerox 200"/>
    <n v="25.92"/>
  </r>
  <r>
    <n v="8539"/>
    <s v="CA-2016-157343"/>
    <d v="2016-06-07T00:00:00"/>
    <d v="2016-06-11T00:00:00"/>
    <s v="Standard Class"/>
    <s v="HD-14785"/>
    <s v="Harold Dahlen"/>
    <s v="Home Office"/>
    <s v="United States"/>
    <s v="Philadelphia"/>
    <x v="9"/>
    <x v="105"/>
    <x v="3"/>
    <s v="OFF-AR-10003183"/>
    <x v="1"/>
    <s v="Art"/>
    <s v="Avery Fluorescent Highlighter Four-Color Set"/>
    <n v="8.016"/>
  </r>
  <r>
    <n v="8540"/>
    <s v="CA-2018-147354"/>
    <d v="2018-03-09T00:00:00"/>
    <d v="2018-03-13T00:00:00"/>
    <s v="Standard Class"/>
    <s v="KB-16315"/>
    <s v="Karl Braun"/>
    <s v="Consumer"/>
    <s v="United States"/>
    <s v="Los Angeles"/>
    <x v="1"/>
    <x v="141"/>
    <x v="1"/>
    <s v="TEC-CO-10000971"/>
    <x v="2"/>
    <s v="Copiers"/>
    <s v="Hewlett Packard 310 Color Digital Copier"/>
    <n v="479.98399999999998"/>
  </r>
  <r>
    <n v="8541"/>
    <s v="CA-2018-147354"/>
    <d v="2018-03-09T00:00:00"/>
    <d v="2018-03-13T00:00:00"/>
    <s v="Standard Class"/>
    <s v="KB-16315"/>
    <s v="Karl Braun"/>
    <s v="Consumer"/>
    <s v="United States"/>
    <s v="Los Angeles"/>
    <x v="1"/>
    <x v="141"/>
    <x v="1"/>
    <s v="OFF-BI-10003910"/>
    <x v="1"/>
    <s v="Binders"/>
    <s v="DXL Angle-View Binders with Locking Rings by Samsill"/>
    <n v="30.84"/>
  </r>
  <r>
    <n v="8542"/>
    <s v="CA-2016-157287"/>
    <d v="2016-12-22T00:00:00"/>
    <d v="2016-12-23T00:00:00"/>
    <s v="First Class"/>
    <s v="HR-14830"/>
    <s v="Harold Ryan"/>
    <s v="Corporate"/>
    <s v="United States"/>
    <s v="Philadelphia"/>
    <x v="9"/>
    <x v="11"/>
    <x v="3"/>
    <s v="OFF-ST-10001172"/>
    <x v="1"/>
    <s v="Storage"/>
    <s v="Tennsco Lockers, Sand"/>
    <n v="33.567999999999998"/>
  </r>
  <r>
    <n v="8543"/>
    <s v="CA-2016-157287"/>
    <d v="2016-12-22T00:00:00"/>
    <d v="2016-12-23T00:00:00"/>
    <s v="First Class"/>
    <s v="HR-14830"/>
    <s v="Harold Ryan"/>
    <s v="Corporate"/>
    <s v="United States"/>
    <s v="Philadelphia"/>
    <x v="9"/>
    <x v="11"/>
    <x v="3"/>
    <s v="FUR-CH-10001270"/>
    <x v="0"/>
    <s v="Chairs"/>
    <s v="Harbour Creations Steel Folding Chair"/>
    <n v="422.625"/>
  </r>
  <r>
    <n v="8544"/>
    <s v="CA-2015-137575"/>
    <d v="2015-08-06T00:00:00"/>
    <d v="2015-08-11T00:00:00"/>
    <s v="Standard Class"/>
    <s v="TB-21625"/>
    <s v="Trudy Brown"/>
    <s v="Consumer"/>
    <s v="United States"/>
    <s v="New York City"/>
    <x v="15"/>
    <x v="45"/>
    <x v="3"/>
    <s v="TEC-AC-10004571"/>
    <x v="2"/>
    <s v="Accessories"/>
    <s v="Logitech G700s Rechargeable Gaming Mouse"/>
    <n v="199.98"/>
  </r>
  <r>
    <n v="8545"/>
    <s v="CA-2017-119074"/>
    <d v="2017-03-27T00:00:00"/>
    <d v="2017-03-31T00:00:00"/>
    <s v="Standard Class"/>
    <s v="DS-13180"/>
    <s v="David Smith"/>
    <s v="Corporate"/>
    <s v="United States"/>
    <s v="Columbus"/>
    <x v="32"/>
    <x v="112"/>
    <x v="0"/>
    <s v="FUR-FU-10004053"/>
    <x v="0"/>
    <s v="Furnishings"/>
    <s v="DAX Two-Tone Silver Metal Document Frame"/>
    <n v="20.239999999999998"/>
  </r>
  <r>
    <n v="8546"/>
    <s v="CA-2017-119074"/>
    <d v="2017-03-27T00:00:00"/>
    <d v="2017-03-31T00:00:00"/>
    <s v="Standard Class"/>
    <s v="DS-13180"/>
    <s v="David Smith"/>
    <s v="Corporate"/>
    <s v="United States"/>
    <s v="Columbus"/>
    <x v="32"/>
    <x v="112"/>
    <x v="0"/>
    <s v="FUR-FU-10003731"/>
    <x v="0"/>
    <s v="Furnishings"/>
    <s v="Eldon Expressions Wood and Plastic Desk Accessories, Oak"/>
    <n v="39.92"/>
  </r>
  <r>
    <n v="8547"/>
    <s v="CA-2017-119074"/>
    <d v="2017-03-27T00:00:00"/>
    <d v="2017-03-31T00:00:00"/>
    <s v="Standard Class"/>
    <s v="DS-13180"/>
    <s v="David Smith"/>
    <s v="Corporate"/>
    <s v="United States"/>
    <s v="Columbus"/>
    <x v="32"/>
    <x v="112"/>
    <x v="0"/>
    <s v="OFF-BI-10000962"/>
    <x v="1"/>
    <s v="Binders"/>
    <s v="Acco Flexible ACCOHIDE Square Ring Data Binder, Dark Blue, 11 1/2&quot; X 14&quot; 7/8&quot;"/>
    <n v="32.54"/>
  </r>
  <r>
    <n v="8548"/>
    <s v="CA-2016-149566"/>
    <d v="2016-12-05T00:00:00"/>
    <d v="2016-12-10T00:00:00"/>
    <s v="Standard Class"/>
    <s v="GB-14530"/>
    <s v="George Bell"/>
    <s v="Corporate"/>
    <s v="United States"/>
    <s v="Los Angeles"/>
    <x v="1"/>
    <x v="13"/>
    <x v="1"/>
    <s v="TEC-AC-10001266"/>
    <x v="2"/>
    <s v="Accessories"/>
    <s v="Memorex Micro Travel Drive 8 GB"/>
    <n v="39"/>
  </r>
  <r>
    <n v="8549"/>
    <s v="CA-2016-149566"/>
    <d v="2016-12-05T00:00:00"/>
    <d v="2016-12-10T00:00:00"/>
    <s v="Standard Class"/>
    <s v="GB-14530"/>
    <s v="George Bell"/>
    <s v="Corporate"/>
    <s v="United States"/>
    <s v="Los Angeles"/>
    <x v="1"/>
    <x v="13"/>
    <x v="1"/>
    <s v="OFF-LA-10000452"/>
    <x v="1"/>
    <s v="Labels"/>
    <s v="Avery 488"/>
    <n v="12.6"/>
  </r>
  <r>
    <n v="8550"/>
    <s v="CA-2016-126186"/>
    <d v="2016-09-11T00:00:00"/>
    <d v="2016-09-12T00:00:00"/>
    <s v="First Class"/>
    <s v="GB-14530"/>
    <s v="George Bell"/>
    <s v="Corporate"/>
    <s v="United States"/>
    <s v="Aurora"/>
    <x v="22"/>
    <x v="42"/>
    <x v="1"/>
    <s v="FUR-FU-10000073"/>
    <x v="0"/>
    <s v="Furnishings"/>
    <s v="Deflect-O Glasstique Clear Desk Accessories"/>
    <n v="24.64"/>
  </r>
  <r>
    <n v="8551"/>
    <s v="CA-2016-121132"/>
    <d v="2016-07-17T00:00:00"/>
    <d v="2016-07-24T00:00:00"/>
    <s v="Standard Class"/>
    <s v="VB-21745"/>
    <s v="Victoria Brennan"/>
    <s v="Corporate"/>
    <s v="United States"/>
    <s v="Houston"/>
    <x v="5"/>
    <x v="16"/>
    <x v="2"/>
    <s v="OFF-LA-10002368"/>
    <x v="1"/>
    <s v="Labels"/>
    <s v="Avery 479"/>
    <n v="6.2640000000000002"/>
  </r>
  <r>
    <n v="8552"/>
    <s v="CA-2016-121132"/>
    <d v="2016-07-17T00:00:00"/>
    <d v="2016-07-24T00:00:00"/>
    <s v="Standard Class"/>
    <s v="VB-21745"/>
    <s v="Victoria Brennan"/>
    <s v="Corporate"/>
    <s v="United States"/>
    <s v="Houston"/>
    <x v="5"/>
    <x v="16"/>
    <x v="2"/>
    <s v="OFF-FA-10004248"/>
    <x v="1"/>
    <s v="Fasteners"/>
    <s v="Advantus T-Pin Paper Clips"/>
    <n v="14.432"/>
  </r>
  <r>
    <n v="8553"/>
    <s v="CA-2015-140473"/>
    <d v="2015-05-30T00:00:00"/>
    <d v="2015-06-03T00:00:00"/>
    <s v="Standard Class"/>
    <s v="MC-17425"/>
    <s v="Mark Cousins"/>
    <s v="Corporate"/>
    <s v="United States"/>
    <s v="Chicago"/>
    <x v="10"/>
    <x v="36"/>
    <x v="2"/>
    <s v="TEC-CO-10004202"/>
    <x v="2"/>
    <s v="Copiers"/>
    <s v="Brother DCP1000 Digital 3 in 1 Multifunction Machine"/>
    <n v="719.976"/>
  </r>
  <r>
    <n v="8554"/>
    <s v="US-2018-102904"/>
    <d v="2018-11-13T00:00:00"/>
    <d v="2018-11-20T00:00:00"/>
    <s v="Standard Class"/>
    <s v="CB-12025"/>
    <s v="Cassandra Brandow"/>
    <s v="Consumer"/>
    <s v="United States"/>
    <s v="Decatur"/>
    <x v="19"/>
    <x v="33"/>
    <x v="0"/>
    <s v="TEC-AC-10000927"/>
    <x v="2"/>
    <s v="Accessories"/>
    <s v="Anker Ultrathin Bluetooth Wireless Keyboard Aluminum Cover with Stand"/>
    <n v="239.92"/>
  </r>
  <r>
    <n v="8555"/>
    <s v="CA-2017-102092"/>
    <d v="2017-12-09T00:00:00"/>
    <d v="2017-12-11T00:00:00"/>
    <s v="First Class"/>
    <s v="PM-18940"/>
    <s v="Paul MacIntyre"/>
    <s v="Consumer"/>
    <s v="United States"/>
    <s v="Springfield"/>
    <x v="17"/>
    <x v="28"/>
    <x v="0"/>
    <s v="FUR-TA-10002530"/>
    <x v="0"/>
    <s v="Tables"/>
    <s v="Iceberg OfficeWorks 42&quot; Round Tables"/>
    <n v="1056.8599999999999"/>
  </r>
  <r>
    <n v="8556"/>
    <s v="CA-2016-117884"/>
    <d v="2016-03-22T00:00:00"/>
    <d v="2016-03-22T00:00:00"/>
    <s v="Same Day"/>
    <s v="DC-13285"/>
    <s v="Debra Catini"/>
    <s v="Consumer"/>
    <s v="United States"/>
    <s v="Plantation"/>
    <x v="2"/>
    <x v="452"/>
    <x v="0"/>
    <s v="TEC-AC-10002567"/>
    <x v="2"/>
    <s v="Accessories"/>
    <s v="Logitech G602 Wireless Gaming Mouse"/>
    <n v="447.94400000000002"/>
  </r>
  <r>
    <n v="8557"/>
    <s v="CA-2016-117884"/>
    <d v="2016-03-22T00:00:00"/>
    <d v="2016-03-22T00:00:00"/>
    <s v="Same Day"/>
    <s v="DC-13285"/>
    <s v="Debra Catini"/>
    <s v="Consumer"/>
    <s v="United States"/>
    <s v="Plantation"/>
    <x v="2"/>
    <x v="452"/>
    <x v="0"/>
    <s v="OFF-ST-10002182"/>
    <x v="1"/>
    <s v="Storage"/>
    <s v="Iris 3-Drawer Stacking Bin, Black"/>
    <n v="150.40799999999999"/>
  </r>
  <r>
    <n v="8558"/>
    <s v="CA-2017-132829"/>
    <d v="2017-12-23T00:00:00"/>
    <d v="2017-12-26T00:00:00"/>
    <s v="Second Class"/>
    <s v="LA-16780"/>
    <s v="Laura Armstrong"/>
    <s v="Corporate"/>
    <s v="United States"/>
    <s v="Houston"/>
    <x v="5"/>
    <x v="16"/>
    <x v="2"/>
    <s v="TEC-PH-10004539"/>
    <x v="2"/>
    <s v="Phones"/>
    <s v="Wireless Extenders zBoost YX545 SOHO Signal Booster"/>
    <n v="453.57600000000002"/>
  </r>
  <r>
    <n v="8559"/>
    <s v="CA-2017-132829"/>
    <d v="2017-12-23T00:00:00"/>
    <d v="2017-12-26T00:00:00"/>
    <s v="Second Class"/>
    <s v="LA-16780"/>
    <s v="Laura Armstrong"/>
    <s v="Corporate"/>
    <s v="United States"/>
    <s v="Houston"/>
    <x v="5"/>
    <x v="16"/>
    <x v="2"/>
    <s v="OFF-LA-10002945"/>
    <x v="1"/>
    <s v="Labels"/>
    <s v="Permanent Self-Adhesive File Folder Labels for Typewriters, 1 1/8 x 3 1/2, White"/>
    <n v="45.36"/>
  </r>
  <r>
    <n v="8560"/>
    <s v="CA-2017-132829"/>
    <d v="2017-12-23T00:00:00"/>
    <d v="2017-12-26T00:00:00"/>
    <s v="Second Class"/>
    <s v="LA-16780"/>
    <s v="Laura Armstrong"/>
    <s v="Corporate"/>
    <s v="United States"/>
    <s v="Houston"/>
    <x v="5"/>
    <x v="16"/>
    <x v="2"/>
    <s v="TEC-PH-10004345"/>
    <x v="2"/>
    <s v="Phones"/>
    <s v="Cisco SPA 502G IP Phone"/>
    <n v="287.88"/>
  </r>
  <r>
    <n v="8561"/>
    <s v="CA-2017-132829"/>
    <d v="2017-12-23T00:00:00"/>
    <d v="2017-12-26T00:00:00"/>
    <s v="Second Class"/>
    <s v="LA-16780"/>
    <s v="Laura Armstrong"/>
    <s v="Corporate"/>
    <s v="United States"/>
    <s v="Houston"/>
    <x v="5"/>
    <x v="16"/>
    <x v="2"/>
    <s v="TEC-PH-10004912"/>
    <x v="2"/>
    <s v="Phones"/>
    <s v="Cisco SPA112 2 Port Phone Adapter"/>
    <n v="131.88"/>
  </r>
  <r>
    <n v="8562"/>
    <s v="CA-2017-132829"/>
    <d v="2017-12-23T00:00:00"/>
    <d v="2017-12-26T00:00:00"/>
    <s v="Second Class"/>
    <s v="LA-16780"/>
    <s v="Laura Armstrong"/>
    <s v="Corporate"/>
    <s v="United States"/>
    <s v="Houston"/>
    <x v="5"/>
    <x v="16"/>
    <x v="2"/>
    <s v="FUR-FU-10000206"/>
    <x v="0"/>
    <s v="Furnishings"/>
    <s v="GE General Purpose, Extra Long Life, Showcase &amp; Floodlight Incandescent Bulbs"/>
    <n v="2.3279999999999998"/>
  </r>
  <r>
    <n v="8563"/>
    <s v="CA-2017-123540"/>
    <d v="2017-04-02T00:00:00"/>
    <d v="2017-04-06T00:00:00"/>
    <s v="Second Class"/>
    <s v="DJ-13420"/>
    <s v="Denny Joy"/>
    <s v="Corporate"/>
    <s v="United States"/>
    <s v="Milwaukee"/>
    <x v="6"/>
    <x v="201"/>
    <x v="2"/>
    <s v="FUR-CH-10000847"/>
    <x v="0"/>
    <s v="Chairs"/>
    <s v="Global Executive Mid-Back Manager's Chair"/>
    <n v="1454.9"/>
  </r>
  <r>
    <n v="8564"/>
    <s v="US-2018-108315"/>
    <d v="2018-04-30T00:00:00"/>
    <d v="2018-05-04T00:00:00"/>
    <s v="Standard Class"/>
    <s v="MH-18115"/>
    <s v="Mick Hernandez"/>
    <s v="Home Office"/>
    <s v="United States"/>
    <s v="Sanford"/>
    <x v="2"/>
    <x v="605"/>
    <x v="0"/>
    <s v="OFF-BI-10000822"/>
    <x v="1"/>
    <s v="Binders"/>
    <s v="Acco PRESSTEX Data Binder with Storage Hooks, Light Blue, 9 1/2&quot; X 11&quot;"/>
    <n v="4.8419999999999996"/>
  </r>
  <r>
    <n v="8565"/>
    <s v="US-2018-108315"/>
    <d v="2018-04-30T00:00:00"/>
    <d v="2018-05-04T00:00:00"/>
    <s v="Standard Class"/>
    <s v="MH-18115"/>
    <s v="Mick Hernandez"/>
    <s v="Home Office"/>
    <s v="United States"/>
    <s v="Sanford"/>
    <x v="2"/>
    <x v="605"/>
    <x v="0"/>
    <s v="FUR-FU-10000747"/>
    <x v="0"/>
    <s v="Furnishings"/>
    <s v="Tenex B1-RE Series Chair Mats for Low Pile Carpets"/>
    <n v="220.70400000000001"/>
  </r>
  <r>
    <n v="8566"/>
    <s v="CA-2017-134110"/>
    <d v="2017-11-17T00:00:00"/>
    <d v="2017-11-18T00:00:00"/>
    <s v="First Class"/>
    <s v="BG-11035"/>
    <s v="Barry Gonzalez"/>
    <s v="Consumer"/>
    <s v="United States"/>
    <s v="The Colony"/>
    <x v="5"/>
    <x v="484"/>
    <x v="2"/>
    <s v="TEC-PH-10002350"/>
    <x v="2"/>
    <s v="Phones"/>
    <s v="Apple EarPods with Remote and Mic"/>
    <n v="67.176000000000002"/>
  </r>
  <r>
    <n v="8567"/>
    <s v="CA-2017-134110"/>
    <d v="2017-11-17T00:00:00"/>
    <d v="2017-11-18T00:00:00"/>
    <s v="First Class"/>
    <s v="BG-11035"/>
    <s v="Barry Gonzalez"/>
    <s v="Consumer"/>
    <s v="United States"/>
    <s v="The Colony"/>
    <x v="5"/>
    <x v="484"/>
    <x v="2"/>
    <s v="OFF-PA-10000697"/>
    <x v="1"/>
    <s v="Paper"/>
    <s v="TOPS Voice Message Log Book, Flash Format"/>
    <n v="15.231999999999999"/>
  </r>
  <r>
    <n v="8568"/>
    <s v="US-2017-136581"/>
    <d v="2017-11-10T00:00:00"/>
    <d v="2017-11-12T00:00:00"/>
    <s v="First Class"/>
    <s v="SV-20365"/>
    <s v="Seth Vernon"/>
    <s v="Consumer"/>
    <s v="United States"/>
    <s v="Troy"/>
    <x v="24"/>
    <x v="411"/>
    <x v="3"/>
    <s v="OFF-PA-10002787"/>
    <x v="1"/>
    <s v="Paper"/>
    <s v="Xerox 227"/>
    <n v="31.103999999999999"/>
  </r>
  <r>
    <n v="8569"/>
    <s v="CA-2017-162390"/>
    <d v="2017-12-06T00:00:00"/>
    <d v="2017-12-12T00:00:00"/>
    <s v="Standard Class"/>
    <s v="DP-13105"/>
    <s v="Dave Poirier"/>
    <s v="Corporate"/>
    <s v="United States"/>
    <s v="Hempstead"/>
    <x v="15"/>
    <x v="418"/>
    <x v="3"/>
    <s v="OFF-BI-10004318"/>
    <x v="1"/>
    <s v="Binders"/>
    <s v="Ibico EB-19 Dual Function Manual Binding System"/>
    <n v="968.74400000000003"/>
  </r>
  <r>
    <n v="8570"/>
    <s v="CA-2017-162390"/>
    <d v="2017-12-06T00:00:00"/>
    <d v="2017-12-12T00:00:00"/>
    <s v="Standard Class"/>
    <s v="DP-13105"/>
    <s v="Dave Poirier"/>
    <s v="Corporate"/>
    <s v="United States"/>
    <s v="Hempstead"/>
    <x v="15"/>
    <x v="418"/>
    <x v="3"/>
    <s v="OFF-BI-10001721"/>
    <x v="1"/>
    <s v="Binders"/>
    <s v="Trimflex Flexible Post Binders"/>
    <n v="222.352"/>
  </r>
  <r>
    <n v="8571"/>
    <s v="CA-2017-162390"/>
    <d v="2017-12-06T00:00:00"/>
    <d v="2017-12-12T00:00:00"/>
    <s v="Standard Class"/>
    <s v="DP-13105"/>
    <s v="Dave Poirier"/>
    <s v="Corporate"/>
    <s v="United States"/>
    <s v="Hempstead"/>
    <x v="15"/>
    <x v="418"/>
    <x v="3"/>
    <s v="TEC-CO-10004202"/>
    <x v="2"/>
    <s v="Copiers"/>
    <s v="Brother DCP1000 Digital 3 in 1 Multifunction Machine"/>
    <n v="479.98399999999998"/>
  </r>
  <r>
    <n v="8572"/>
    <s v="CA-2017-162222"/>
    <d v="2017-04-03T00:00:00"/>
    <d v="2017-04-03T00:00:00"/>
    <s v="Same Day"/>
    <s v="SR-20740"/>
    <s v="Steven Roelle"/>
    <s v="Home Office"/>
    <s v="United States"/>
    <s v="Dallas"/>
    <x v="5"/>
    <x v="176"/>
    <x v="2"/>
    <s v="OFF-PA-10003893"/>
    <x v="1"/>
    <s v="Paper"/>
    <s v="Xerox 1962"/>
    <n v="10.272"/>
  </r>
  <r>
    <n v="8573"/>
    <s v="CA-2015-121629"/>
    <d v="2015-11-28T00:00:00"/>
    <d v="2015-12-02T00:00:00"/>
    <s v="Standard Class"/>
    <s v="BT-11680"/>
    <s v="Brian Thompson"/>
    <s v="Consumer"/>
    <s v="United States"/>
    <s v="Houston"/>
    <x v="5"/>
    <x v="16"/>
    <x v="2"/>
    <s v="TEC-MA-10004679"/>
    <x v="2"/>
    <s v="Machines"/>
    <s v="StarTech.com 10/100 VDSL2 Ethernet Extender Kit"/>
    <n v="998.85"/>
  </r>
  <r>
    <n v="8574"/>
    <s v="CA-2016-164623"/>
    <d v="2016-10-20T00:00:00"/>
    <d v="2016-10-22T00:00:00"/>
    <s v="First Class"/>
    <s v="MS-17770"/>
    <s v="Maxwell Schwartz"/>
    <s v="Consumer"/>
    <s v="United States"/>
    <s v="New York City"/>
    <x v="15"/>
    <x v="45"/>
    <x v="3"/>
    <s v="OFF-PA-10000249"/>
    <x v="1"/>
    <s v="Paper"/>
    <s v="Easy-staple paper"/>
    <n v="24.56"/>
  </r>
  <r>
    <n v="8575"/>
    <s v="CA-2015-159849"/>
    <d v="2015-09-19T00:00:00"/>
    <d v="2015-09-19T00:00:00"/>
    <s v="Same Day"/>
    <s v="JK-15640"/>
    <s v="Jim Kriz"/>
    <s v="Home Office"/>
    <s v="United States"/>
    <s v="San Francisco"/>
    <x v="1"/>
    <x v="94"/>
    <x v="1"/>
    <s v="OFF-FA-10000053"/>
    <x v="1"/>
    <s v="Fasteners"/>
    <s v="Revere Boxed Rubber Bands by Revere"/>
    <n v="5.67"/>
  </r>
  <r>
    <n v="8576"/>
    <s v="CA-2018-101273"/>
    <d v="2018-08-27T00:00:00"/>
    <d v="2018-08-30T00:00:00"/>
    <s v="Second Class"/>
    <s v="ST-20530"/>
    <s v="Shui Tom"/>
    <s v="Consumer"/>
    <s v="United States"/>
    <s v="Port Saint Lucie"/>
    <x v="2"/>
    <x v="453"/>
    <x v="0"/>
    <s v="OFF-AP-10000804"/>
    <x v="1"/>
    <s v="Appliances"/>
    <s v="Hoover Portapower Portable Vacuum"/>
    <n v="14.336"/>
  </r>
  <r>
    <n v="8577"/>
    <s v="CA-2018-106747"/>
    <d v="2018-07-03T00:00:00"/>
    <d v="2018-07-04T00:00:00"/>
    <s v="First Class"/>
    <s v="TS-21505"/>
    <s v="Tony Sayre"/>
    <s v="Consumer"/>
    <s v="United States"/>
    <s v="Concord"/>
    <x v="38"/>
    <x v="208"/>
    <x v="3"/>
    <s v="FUR-FU-10004188"/>
    <x v="0"/>
    <s v="Furnishings"/>
    <s v="Luxo Professional Combination Clamp-On Lamps"/>
    <n v="102.3"/>
  </r>
  <r>
    <n v="8578"/>
    <s v="CA-2018-146164"/>
    <d v="2018-12-22T00:00:00"/>
    <d v="2018-12-26T00:00:00"/>
    <s v="Standard Class"/>
    <s v="CM-12190"/>
    <s v="Charlotte Melton"/>
    <s v="Consumer"/>
    <s v="United States"/>
    <s v="Rochester"/>
    <x v="11"/>
    <x v="38"/>
    <x v="2"/>
    <s v="FUR-TA-10004915"/>
    <x v="0"/>
    <s v="Tables"/>
    <s v="Office Impressions End Table, 20-1/2&quot;H x 24&quot;W x 20&quot;D"/>
    <n v="607.52"/>
  </r>
  <r>
    <n v="8579"/>
    <s v="CA-2018-146164"/>
    <d v="2018-12-22T00:00:00"/>
    <d v="2018-12-26T00:00:00"/>
    <s v="Standard Class"/>
    <s v="CM-12190"/>
    <s v="Charlotte Melton"/>
    <s v="Consumer"/>
    <s v="United States"/>
    <s v="Rochester"/>
    <x v="11"/>
    <x v="38"/>
    <x v="2"/>
    <s v="OFF-ST-10001228"/>
    <x v="1"/>
    <s v="Storage"/>
    <s v="Personal File Boxes with Fold-Down Carry Handle"/>
    <n v="31.16"/>
  </r>
  <r>
    <n v="8580"/>
    <s v="CA-2017-111605"/>
    <d v="2017-12-27T00:00:00"/>
    <d v="2018-01-02T00:00:00"/>
    <s v="Standard Class"/>
    <s v="JW-15955"/>
    <s v="Joni Wasserman"/>
    <s v="Consumer"/>
    <s v="United States"/>
    <s v="Louisville"/>
    <x v="0"/>
    <x v="175"/>
    <x v="0"/>
    <s v="OFF-LA-10002368"/>
    <x v="1"/>
    <s v="Labels"/>
    <s v="Avery 479"/>
    <n v="2.61"/>
  </r>
  <r>
    <n v="8581"/>
    <s v="CA-2015-130673"/>
    <d v="2015-05-20T00:00:00"/>
    <d v="2015-05-22T00:00:00"/>
    <s v="Second Class"/>
    <s v="MC-17590"/>
    <s v="Matt Collister"/>
    <s v="Corporate"/>
    <s v="United States"/>
    <s v="San Marcos"/>
    <x v="5"/>
    <x v="606"/>
    <x v="2"/>
    <s v="FUR-FU-10003489"/>
    <x v="0"/>
    <s v="Furnishings"/>
    <s v="Contemporary Borderless Frame"/>
    <n v="10.332000000000001"/>
  </r>
  <r>
    <n v="8582"/>
    <s v="CA-2015-130673"/>
    <d v="2015-05-20T00:00:00"/>
    <d v="2015-05-22T00:00:00"/>
    <s v="Second Class"/>
    <s v="MC-17590"/>
    <s v="Matt Collister"/>
    <s v="Corporate"/>
    <s v="United States"/>
    <s v="San Marcos"/>
    <x v="5"/>
    <x v="606"/>
    <x v="2"/>
    <s v="OFF-PA-10000289"/>
    <x v="1"/>
    <s v="Paper"/>
    <s v="Xerox 213"/>
    <n v="10.368"/>
  </r>
  <r>
    <n v="8583"/>
    <s v="CA-2015-130673"/>
    <d v="2015-05-20T00:00:00"/>
    <d v="2015-05-22T00:00:00"/>
    <s v="Second Class"/>
    <s v="MC-17590"/>
    <s v="Matt Collister"/>
    <s v="Corporate"/>
    <s v="United States"/>
    <s v="San Marcos"/>
    <x v="5"/>
    <x v="606"/>
    <x v="2"/>
    <s v="TEC-AC-10004227"/>
    <x v="2"/>
    <s v="Accessories"/>
    <s v="SanDisk Ultra 16 GB MicroSDHC Class 10 Memory Card"/>
    <n v="20.783999999999999"/>
  </r>
  <r>
    <n v="8584"/>
    <s v="CA-2015-130673"/>
    <d v="2015-05-20T00:00:00"/>
    <d v="2015-05-22T00:00:00"/>
    <s v="Second Class"/>
    <s v="MC-17590"/>
    <s v="Matt Collister"/>
    <s v="Corporate"/>
    <s v="United States"/>
    <s v="San Marcos"/>
    <x v="5"/>
    <x v="606"/>
    <x v="2"/>
    <s v="OFF-ST-10000636"/>
    <x v="1"/>
    <s v="Storage"/>
    <s v="Rogers Profile Extra Capacity Storage Tub"/>
    <n v="66.959999999999994"/>
  </r>
  <r>
    <n v="8585"/>
    <s v="CA-2015-104808"/>
    <d v="2015-02-04T00:00:00"/>
    <d v="2015-02-08T00:00:00"/>
    <s v="Second Class"/>
    <s v="MH-17440"/>
    <s v="Mark Haberlin"/>
    <s v="Corporate"/>
    <s v="United States"/>
    <s v="Escondido"/>
    <x v="1"/>
    <x v="245"/>
    <x v="1"/>
    <s v="OFF-BI-10003676"/>
    <x v="1"/>
    <s v="Binders"/>
    <s v="GBC Standard Recycled Report Covers, Clear Plastic Sheets"/>
    <n v="17.248000000000001"/>
  </r>
  <r>
    <n v="8586"/>
    <s v="US-2018-132927"/>
    <d v="2018-12-09T00:00:00"/>
    <d v="2018-12-15T00:00:00"/>
    <s v="Standard Class"/>
    <s v="RD-19720"/>
    <s v="Roger Demir"/>
    <s v="Consumer"/>
    <s v="United States"/>
    <s v="Philadelphia"/>
    <x v="9"/>
    <x v="63"/>
    <x v="3"/>
    <s v="OFF-BI-10001116"/>
    <x v="1"/>
    <s v="Binders"/>
    <s v="Wilson Jones 1&quot; Hanging DublLock Ring Binders"/>
    <n v="11.087999999999999"/>
  </r>
  <r>
    <n v="8587"/>
    <s v="CA-2018-162015"/>
    <d v="2018-07-11T00:00:00"/>
    <d v="2018-07-18T00:00:00"/>
    <s v="Standard Class"/>
    <s v="KB-16240"/>
    <s v="Karen Bern"/>
    <s v="Corporate"/>
    <s v="United States"/>
    <s v="Los Angeles"/>
    <x v="1"/>
    <x v="13"/>
    <x v="1"/>
    <s v="TEC-AC-10003832"/>
    <x v="2"/>
    <s v="Accessories"/>
    <s v="LogitechÂ P710e Mobile Speakerphone"/>
    <n v="1287.45"/>
  </r>
  <r>
    <n v="8588"/>
    <s v="CA-2018-162015"/>
    <d v="2018-07-11T00:00:00"/>
    <d v="2018-07-18T00:00:00"/>
    <s v="Standard Class"/>
    <s v="KB-16240"/>
    <s v="Karen Bern"/>
    <s v="Corporate"/>
    <s v="United States"/>
    <s v="Los Angeles"/>
    <x v="1"/>
    <x v="13"/>
    <x v="1"/>
    <s v="OFF-AP-10003040"/>
    <x v="1"/>
    <s v="Appliances"/>
    <s v="Fellowes 8 Outlet Superior Workstation Surge Protector w/o Phone/Fax/Modem Protection"/>
    <n v="168.1"/>
  </r>
  <r>
    <n v="8589"/>
    <s v="CA-2016-138492"/>
    <d v="2016-05-15T00:00:00"/>
    <d v="2016-05-22T00:00:00"/>
    <s v="Standard Class"/>
    <s v="FC-14335"/>
    <s v="Fred Chung"/>
    <s v="Corporate"/>
    <s v="United States"/>
    <s v="Philadelphia"/>
    <x v="9"/>
    <x v="11"/>
    <x v="3"/>
    <s v="OFF-ST-10002583"/>
    <x v="1"/>
    <s v="Storage"/>
    <s v="Fellowes Neat Ideas Storage Cubes"/>
    <n v="51.968000000000004"/>
  </r>
  <r>
    <n v="8590"/>
    <s v="CA-2018-145338"/>
    <d v="2018-01-29T00:00:00"/>
    <d v="2018-02-01T00:00:00"/>
    <s v="First Class"/>
    <s v="BD-11770"/>
    <s v="Bryan Davis"/>
    <s v="Consumer"/>
    <s v="United States"/>
    <s v="Philadelphia"/>
    <x v="9"/>
    <x v="74"/>
    <x v="3"/>
    <s v="OFF-AR-10002053"/>
    <x v="1"/>
    <s v="Art"/>
    <s v="Premium Writing Pencils, Soft, #2 by Central Association for the Blind"/>
    <n v="4.7679999999999998"/>
  </r>
  <r>
    <n v="8591"/>
    <s v="CA-2018-126676"/>
    <d v="2018-09-29T00:00:00"/>
    <d v="2018-10-01T00:00:00"/>
    <s v="First Class"/>
    <s v="FH-14365"/>
    <s v="Fred Hopkins"/>
    <s v="Corporate"/>
    <s v="United States"/>
    <s v="Hempstead"/>
    <x v="15"/>
    <x v="418"/>
    <x v="3"/>
    <s v="OFF-EN-10004846"/>
    <x v="1"/>
    <s v="Envelopes"/>
    <s v="Letter or Legal Size Expandable Poly String Tie Envelopes"/>
    <n v="7.98"/>
  </r>
  <r>
    <n v="8592"/>
    <s v="CA-2018-101700"/>
    <d v="2018-04-23T00:00:00"/>
    <d v="2018-04-26T00:00:00"/>
    <s v="First Class"/>
    <s v="SO-20335"/>
    <s v="Sean O'Donnell"/>
    <s v="Consumer"/>
    <s v="United States"/>
    <s v="Greeley"/>
    <x v="22"/>
    <x v="607"/>
    <x v="1"/>
    <s v="OFF-EN-10003134"/>
    <x v="1"/>
    <s v="Envelopes"/>
    <s v="Staple envelope"/>
    <n v="18.687999999999999"/>
  </r>
  <r>
    <n v="8593"/>
    <s v="CA-2018-101700"/>
    <d v="2018-04-23T00:00:00"/>
    <d v="2018-04-26T00:00:00"/>
    <s v="First Class"/>
    <s v="SO-20335"/>
    <s v="Sean O'Donnell"/>
    <s v="Consumer"/>
    <s v="United States"/>
    <s v="Greeley"/>
    <x v="22"/>
    <x v="607"/>
    <x v="1"/>
    <s v="FUR-FU-10001025"/>
    <x v="0"/>
    <s v="Furnishings"/>
    <s v="Eldon ImÃ ge Series Desk Accessories, Clear"/>
    <n v="11.664"/>
  </r>
  <r>
    <n v="8594"/>
    <s v="CA-2018-159667"/>
    <d v="2018-11-09T00:00:00"/>
    <d v="2018-11-13T00:00:00"/>
    <s v="Standard Class"/>
    <s v="PM-19135"/>
    <s v="Peter McVee"/>
    <s v="Home Office"/>
    <s v="United States"/>
    <s v="Jacksonville"/>
    <x v="2"/>
    <x v="133"/>
    <x v="0"/>
    <s v="TEC-AC-10002567"/>
    <x v="2"/>
    <s v="Accessories"/>
    <s v="Logitech G602 Wireless Gaming Mouse"/>
    <n v="191.976"/>
  </r>
  <r>
    <n v="8595"/>
    <s v="CA-2018-159667"/>
    <d v="2018-11-09T00:00:00"/>
    <d v="2018-11-13T00:00:00"/>
    <s v="Standard Class"/>
    <s v="PM-19135"/>
    <s v="Peter McVee"/>
    <s v="Home Office"/>
    <s v="United States"/>
    <s v="Jacksonville"/>
    <x v="2"/>
    <x v="133"/>
    <x v="0"/>
    <s v="TEC-PH-10004094"/>
    <x v="2"/>
    <s v="Phones"/>
    <s v="Motorola L703CM"/>
    <n v="499.16800000000001"/>
  </r>
  <r>
    <n v="8596"/>
    <s v="CA-2015-111934"/>
    <d v="2015-05-05T00:00:00"/>
    <d v="2015-05-07T00:00:00"/>
    <s v="First Class"/>
    <s v="GD-14590"/>
    <s v="Giulietta Dortch"/>
    <s v="Corporate"/>
    <s v="United States"/>
    <s v="Arlington"/>
    <x v="17"/>
    <x v="101"/>
    <x v="0"/>
    <s v="OFF-BI-10004364"/>
    <x v="1"/>
    <s v="Binders"/>
    <s v="Storex Dura Pro Binders"/>
    <n v="11.88"/>
  </r>
  <r>
    <n v="8597"/>
    <s v="CA-2015-111934"/>
    <d v="2015-05-05T00:00:00"/>
    <d v="2015-05-07T00:00:00"/>
    <s v="First Class"/>
    <s v="GD-14590"/>
    <s v="Giulietta Dortch"/>
    <s v="Corporate"/>
    <s v="United States"/>
    <s v="Arlington"/>
    <x v="17"/>
    <x v="101"/>
    <x v="0"/>
    <s v="OFF-PA-10000474"/>
    <x v="1"/>
    <s v="Paper"/>
    <s v="Easy-staple paper"/>
    <n v="35.44"/>
  </r>
  <r>
    <n v="8598"/>
    <s v="US-2017-117387"/>
    <d v="2017-10-27T00:00:00"/>
    <d v="2017-10-31T00:00:00"/>
    <s v="Standard Class"/>
    <s v="PA-19060"/>
    <s v="Pete Armstrong"/>
    <s v="Home Office"/>
    <s v="United States"/>
    <s v="San Francisco"/>
    <x v="1"/>
    <x v="34"/>
    <x v="1"/>
    <s v="OFF-BI-10004308"/>
    <x v="1"/>
    <s v="Binders"/>
    <s v="Avery Legal 4-Ring Binder"/>
    <n v="67.135999999999996"/>
  </r>
  <r>
    <n v="8599"/>
    <s v="CA-2015-141110"/>
    <d v="2015-11-26T00:00:00"/>
    <d v="2015-12-01T00:00:00"/>
    <s v="Standard Class"/>
    <s v="LS-17200"/>
    <s v="Luke Schmidt"/>
    <s v="Corporate"/>
    <s v="United States"/>
    <s v="Fresno"/>
    <x v="1"/>
    <x v="252"/>
    <x v="1"/>
    <s v="OFF-BI-10002012"/>
    <x v="1"/>
    <s v="Binders"/>
    <s v="Wilson Jones Easy Flow II Sheet Lifters"/>
    <n v="4.32"/>
  </r>
  <r>
    <n v="8600"/>
    <s v="CA-2015-141110"/>
    <d v="2015-11-26T00:00:00"/>
    <d v="2015-12-01T00:00:00"/>
    <s v="Standard Class"/>
    <s v="LS-17200"/>
    <s v="Luke Schmidt"/>
    <s v="Corporate"/>
    <s v="United States"/>
    <s v="Fresno"/>
    <x v="1"/>
    <x v="252"/>
    <x v="1"/>
    <s v="OFF-PA-10002586"/>
    <x v="1"/>
    <s v="Paper"/>
    <s v="Xerox 1970"/>
    <n v="14.94"/>
  </r>
  <r>
    <n v="8601"/>
    <s v="CA-2015-141110"/>
    <d v="2015-11-26T00:00:00"/>
    <d v="2015-12-01T00:00:00"/>
    <s v="Standard Class"/>
    <s v="LS-17200"/>
    <s v="Luke Schmidt"/>
    <s v="Corporate"/>
    <s v="United States"/>
    <s v="Fresno"/>
    <x v="1"/>
    <x v="252"/>
    <x v="1"/>
    <s v="OFF-AP-10000692"/>
    <x v="1"/>
    <s v="Appliances"/>
    <s v="Fellowes Mighty 8 Compact Surge Protector"/>
    <n v="40.54"/>
  </r>
  <r>
    <n v="8602"/>
    <s v="CA-2015-141110"/>
    <d v="2015-11-26T00:00:00"/>
    <d v="2015-12-01T00:00:00"/>
    <s v="Standard Class"/>
    <s v="LS-17200"/>
    <s v="Luke Schmidt"/>
    <s v="Corporate"/>
    <s v="United States"/>
    <s v="Fresno"/>
    <x v="1"/>
    <x v="252"/>
    <x v="1"/>
    <s v="OFF-BI-10001553"/>
    <x v="1"/>
    <s v="Binders"/>
    <s v="SpineVue Locking Slant-D Ring Binders by Cardinal"/>
    <n v="7.3120000000000003"/>
  </r>
  <r>
    <n v="8603"/>
    <s v="US-2015-133949"/>
    <d v="2015-12-31T00:00:00"/>
    <d v="2015-12-31T00:00:00"/>
    <s v="Same Day"/>
    <s v="JL-15175"/>
    <s v="James Lanier"/>
    <s v="Home Office"/>
    <s v="United States"/>
    <s v="Reno"/>
    <x v="33"/>
    <x v="243"/>
    <x v="1"/>
    <s v="TEC-PH-10004908"/>
    <x v="2"/>
    <s v="Phones"/>
    <s v="Panasonic KX TS3282W Corded phone"/>
    <n v="475.94400000000002"/>
  </r>
  <r>
    <n v="8604"/>
    <s v="US-2017-116365"/>
    <d v="2017-01-03T00:00:00"/>
    <d v="2017-01-08T00:00:00"/>
    <s v="Standard Class"/>
    <s v="CA-12310"/>
    <s v="Christine Abelman"/>
    <s v="Corporate"/>
    <s v="United States"/>
    <s v="San Antonio"/>
    <x v="5"/>
    <x v="65"/>
    <x v="2"/>
    <s v="TEC-AC-10002217"/>
    <x v="2"/>
    <s v="Accessories"/>
    <s v="ImationÂ Clip USBÂ flash driveÂ - 8 GB"/>
    <n v="30.08"/>
  </r>
  <r>
    <n v="8605"/>
    <s v="US-2017-116365"/>
    <d v="2017-01-03T00:00:00"/>
    <d v="2017-01-08T00:00:00"/>
    <s v="Standard Class"/>
    <s v="CA-12310"/>
    <s v="Christine Abelman"/>
    <s v="Corporate"/>
    <s v="United States"/>
    <s v="San Antonio"/>
    <x v="5"/>
    <x v="65"/>
    <x v="2"/>
    <s v="TEC-AC-10002942"/>
    <x v="2"/>
    <s v="Accessories"/>
    <s v="WD My Passport Ultra 1TB Portable External Hard Drive"/>
    <n v="165.6"/>
  </r>
  <r>
    <n v="8606"/>
    <s v="US-2017-116365"/>
    <d v="2017-01-03T00:00:00"/>
    <d v="2017-01-08T00:00:00"/>
    <s v="Standard Class"/>
    <s v="CA-12310"/>
    <s v="Christine Abelman"/>
    <s v="Corporate"/>
    <s v="United States"/>
    <s v="San Antonio"/>
    <x v="5"/>
    <x v="65"/>
    <x v="2"/>
    <s v="TEC-PH-10002890"/>
    <x v="2"/>
    <s v="Phones"/>
    <s v="AT&amp;T 17929 Lendline Telephone"/>
    <n v="180.96"/>
  </r>
  <r>
    <n v="8607"/>
    <s v="CA-2018-162936"/>
    <d v="2018-08-18T00:00:00"/>
    <d v="2018-08-22T00:00:00"/>
    <s v="Standard Class"/>
    <s v="CM-12160"/>
    <s v="Charles McCrossin"/>
    <s v="Consumer"/>
    <s v="United States"/>
    <s v="New Bedford"/>
    <x v="31"/>
    <x v="272"/>
    <x v="3"/>
    <s v="TEC-AC-10003614"/>
    <x v="2"/>
    <s v="Accessories"/>
    <s v="Verbatim 25 GB 6x Blu-ray Single Layer Recordable Disc, 10/Pack"/>
    <n v="23.18"/>
  </r>
  <r>
    <n v="8608"/>
    <s v="CA-2015-151946"/>
    <d v="2015-06-04T00:00:00"/>
    <d v="2015-06-09T00:00:00"/>
    <s v="Standard Class"/>
    <s v="BT-11440"/>
    <s v="Bobby Trafton"/>
    <s v="Consumer"/>
    <s v="United States"/>
    <s v="New York City"/>
    <x v="15"/>
    <x v="45"/>
    <x v="3"/>
    <s v="FUR-FU-10002878"/>
    <x v="0"/>
    <s v="Furnishings"/>
    <s v="Seth Thomas 14&quot; Day/Date Wall Clock"/>
    <n v="56.96"/>
  </r>
  <r>
    <n v="8609"/>
    <s v="CA-2015-151946"/>
    <d v="2015-06-04T00:00:00"/>
    <d v="2015-06-09T00:00:00"/>
    <s v="Standard Class"/>
    <s v="BT-11440"/>
    <s v="Bobby Trafton"/>
    <s v="Consumer"/>
    <s v="United States"/>
    <s v="New York City"/>
    <x v="15"/>
    <x v="45"/>
    <x v="3"/>
    <s v="OFF-AP-10001626"/>
    <x v="1"/>
    <s v="Appliances"/>
    <s v="Commercial WindTunnel Clean Air Upright Vacuum, Replacement Belts, Filtration Bags"/>
    <n v="15.56"/>
  </r>
  <r>
    <n v="8610"/>
    <s v="CA-2015-151946"/>
    <d v="2015-06-04T00:00:00"/>
    <d v="2015-06-09T00:00:00"/>
    <s v="Standard Class"/>
    <s v="BT-11440"/>
    <s v="Bobby Trafton"/>
    <s v="Consumer"/>
    <s v="United States"/>
    <s v="New York City"/>
    <x v="15"/>
    <x v="45"/>
    <x v="3"/>
    <s v="FUR-BO-10003272"/>
    <x v="0"/>
    <s v="Bookcases"/>
    <s v="O'Sullivan Living Dimensions 5-Shelf Bookcases"/>
    <n v="353.56799999999998"/>
  </r>
  <r>
    <n v="8611"/>
    <s v="CA-2015-151946"/>
    <d v="2015-06-04T00:00:00"/>
    <d v="2015-06-09T00:00:00"/>
    <s v="Standard Class"/>
    <s v="BT-11440"/>
    <s v="Bobby Trafton"/>
    <s v="Consumer"/>
    <s v="United States"/>
    <s v="New York City"/>
    <x v="15"/>
    <x v="45"/>
    <x v="3"/>
    <s v="FUR-FU-10002191"/>
    <x v="0"/>
    <s v="Furnishings"/>
    <s v="G.E. Halogen Desk Lamp Bulbs"/>
    <n v="13.96"/>
  </r>
  <r>
    <n v="8612"/>
    <s v="CA-2018-123624"/>
    <d v="2018-11-13T00:00:00"/>
    <d v="2018-11-17T00:00:00"/>
    <s v="Second Class"/>
    <s v="SE-20110"/>
    <s v="Sanjit Engle"/>
    <s v="Consumer"/>
    <s v="United States"/>
    <s v="Oxnard"/>
    <x v="1"/>
    <x v="568"/>
    <x v="1"/>
    <s v="TEC-AC-10000682"/>
    <x v="2"/>
    <s v="Accessories"/>
    <s v="Kensington K72356US Mouse-in-a-Box USB Desktop Mouse"/>
    <n v="82.95"/>
  </r>
  <r>
    <n v="8613"/>
    <s v="CA-2017-146437"/>
    <d v="2017-01-28T00:00:00"/>
    <d v="2017-02-01T00:00:00"/>
    <s v="Second Class"/>
    <s v="HG-14965"/>
    <s v="Henry Goldwyn"/>
    <s v="Corporate"/>
    <s v="United States"/>
    <s v="Los Angeles"/>
    <x v="1"/>
    <x v="1"/>
    <x v="1"/>
    <s v="OFF-AR-10000588"/>
    <x v="1"/>
    <s v="Art"/>
    <s v="Newell 345"/>
    <n v="39.68"/>
  </r>
  <r>
    <n v="8614"/>
    <s v="CA-2017-138233"/>
    <d v="2017-11-09T00:00:00"/>
    <d v="2017-11-14T00:00:00"/>
    <s v="Standard Class"/>
    <s v="PF-19165"/>
    <s v="Philip Fox"/>
    <s v="Consumer"/>
    <s v="United States"/>
    <s v="Oakland"/>
    <x v="1"/>
    <x v="232"/>
    <x v="1"/>
    <s v="TEC-AC-10002001"/>
    <x v="2"/>
    <s v="Accessories"/>
    <s v="Logitech Wireless Gaming Headset G930"/>
    <n v="479.97"/>
  </r>
  <r>
    <n v="8615"/>
    <s v="CA-2017-165918"/>
    <d v="2017-09-10T00:00:00"/>
    <d v="2017-09-14T00:00:00"/>
    <s v="Standard Class"/>
    <s v="BD-11770"/>
    <s v="Bryan Davis"/>
    <s v="Consumer"/>
    <s v="United States"/>
    <s v="Edmonds"/>
    <x v="4"/>
    <x v="199"/>
    <x v="1"/>
    <s v="OFF-LA-10003720"/>
    <x v="1"/>
    <s v="Labels"/>
    <s v="Avery 487"/>
    <n v="7.38"/>
  </r>
  <r>
    <n v="8616"/>
    <s v="CA-2017-165918"/>
    <d v="2017-09-10T00:00:00"/>
    <d v="2017-09-14T00:00:00"/>
    <s v="Standard Class"/>
    <s v="BD-11770"/>
    <s v="Bryan Davis"/>
    <s v="Consumer"/>
    <s v="United States"/>
    <s v="Edmonds"/>
    <x v="4"/>
    <x v="199"/>
    <x v="1"/>
    <s v="OFF-BI-10004364"/>
    <x v="1"/>
    <s v="Binders"/>
    <s v="Storex Dura Pro Binders"/>
    <n v="14.256"/>
  </r>
  <r>
    <n v="8617"/>
    <s v="CA-2017-165918"/>
    <d v="2017-09-10T00:00:00"/>
    <d v="2017-09-14T00:00:00"/>
    <s v="Standard Class"/>
    <s v="BD-11770"/>
    <s v="Bryan Davis"/>
    <s v="Consumer"/>
    <s v="United States"/>
    <s v="Edmonds"/>
    <x v="4"/>
    <x v="199"/>
    <x v="1"/>
    <s v="OFF-PA-10000100"/>
    <x v="1"/>
    <s v="Paper"/>
    <s v="Xerox 1945"/>
    <n v="81.98"/>
  </r>
  <r>
    <n v="8618"/>
    <s v="CA-2017-165918"/>
    <d v="2017-09-10T00:00:00"/>
    <d v="2017-09-14T00:00:00"/>
    <s v="Standard Class"/>
    <s v="BD-11770"/>
    <s v="Bryan Davis"/>
    <s v="Consumer"/>
    <s v="United States"/>
    <s v="Edmonds"/>
    <x v="4"/>
    <x v="199"/>
    <x v="1"/>
    <s v="OFF-BI-10004826"/>
    <x v="1"/>
    <s v="Binders"/>
    <s v="JM Magazine Binder"/>
    <n v="39.624000000000002"/>
  </r>
  <r>
    <n v="8619"/>
    <s v="CA-2018-117513"/>
    <d v="2018-03-03T00:00:00"/>
    <d v="2018-03-08T00:00:00"/>
    <s v="Standard Class"/>
    <s v="BT-11395"/>
    <s v="Bill Tyler"/>
    <s v="Corporate"/>
    <s v="United States"/>
    <s v="Los Angeles"/>
    <x v="1"/>
    <x v="25"/>
    <x v="1"/>
    <s v="FUR-TA-10001520"/>
    <x v="0"/>
    <s v="Tables"/>
    <s v="Lesro Sheffield Collection Coffee Table, End Table, Center Table, Corner Table"/>
    <n v="399.67200000000003"/>
  </r>
  <r>
    <n v="8620"/>
    <s v="CA-2018-132437"/>
    <d v="2018-09-08T00:00:00"/>
    <d v="2018-09-13T00:00:00"/>
    <s v="Second Class"/>
    <s v="EM-14095"/>
    <s v="Eudokia Martin"/>
    <s v="Corporate"/>
    <s v="United States"/>
    <s v="New York City"/>
    <x v="15"/>
    <x v="23"/>
    <x v="3"/>
    <s v="OFF-ST-10001031"/>
    <x v="1"/>
    <s v="Storage"/>
    <s v="Adjustable Personal File Tote"/>
    <n v="65.12"/>
  </r>
  <r>
    <n v="8621"/>
    <s v="US-2018-119319"/>
    <d v="2018-11-06T00:00:00"/>
    <d v="2018-11-09T00:00:00"/>
    <s v="Second Class"/>
    <s v="LC-17050"/>
    <s v="Liz Carlisle"/>
    <s v="Consumer"/>
    <s v="United States"/>
    <s v="Dallas"/>
    <x v="5"/>
    <x v="162"/>
    <x v="2"/>
    <s v="FUR-FU-10003878"/>
    <x v="0"/>
    <s v="Furnishings"/>
    <s v="Linden 10&quot; Round Wall Clock, Black"/>
    <n v="30.56"/>
  </r>
  <r>
    <n v="8622"/>
    <s v="CA-2018-104318"/>
    <d v="2018-05-13T00:00:00"/>
    <d v="2018-05-18T00:00:00"/>
    <s v="Standard Class"/>
    <s v="FH-14275"/>
    <s v="Frank Hawley"/>
    <s v="Corporate"/>
    <s v="United States"/>
    <s v="Franklin"/>
    <x v="18"/>
    <x v="78"/>
    <x v="0"/>
    <s v="OFF-AP-10000358"/>
    <x v="1"/>
    <s v="Appliances"/>
    <s v="Fellowes Basic Home/Office Series Surge Protectors"/>
    <n v="20.768000000000001"/>
  </r>
  <r>
    <n v="8623"/>
    <s v="US-2017-114230"/>
    <d v="2017-11-27T00:00:00"/>
    <d v="2017-12-01T00:00:00"/>
    <s v="Standard Class"/>
    <s v="CM-12235"/>
    <s v="Chris McAfee"/>
    <s v="Consumer"/>
    <s v="United States"/>
    <s v="Phoenix"/>
    <x v="16"/>
    <x v="51"/>
    <x v="1"/>
    <s v="OFF-ST-10000876"/>
    <x v="1"/>
    <s v="Storage"/>
    <s v="Eldon Simplefile Box Office"/>
    <n v="39.808"/>
  </r>
  <r>
    <n v="8624"/>
    <s v="CA-2016-136147"/>
    <d v="2016-11-13T00:00:00"/>
    <d v="2016-11-18T00:00:00"/>
    <s v="Standard Class"/>
    <s v="FM-14380"/>
    <s v="Fred McMath"/>
    <s v="Consumer"/>
    <s v="United States"/>
    <s v="Miami"/>
    <x v="2"/>
    <x v="327"/>
    <x v="0"/>
    <s v="OFF-BI-10004224"/>
    <x v="1"/>
    <s v="Binders"/>
    <s v="Catalog Binders with Expanding Posts"/>
    <n v="121.104"/>
  </r>
  <r>
    <n v="8625"/>
    <s v="CA-2016-136147"/>
    <d v="2016-11-13T00:00:00"/>
    <d v="2016-11-18T00:00:00"/>
    <s v="Standard Class"/>
    <s v="FM-14380"/>
    <s v="Fred McMath"/>
    <s v="Consumer"/>
    <s v="United States"/>
    <s v="Miami"/>
    <x v="2"/>
    <x v="327"/>
    <x v="0"/>
    <s v="TEC-AC-10004568"/>
    <x v="2"/>
    <s v="Accessories"/>
    <s v="MaxellÂ LTO Ultrium - 800 GB"/>
    <n v="111.96"/>
  </r>
  <r>
    <n v="8626"/>
    <s v="CA-2016-156118"/>
    <d v="2016-12-08T00:00:00"/>
    <d v="2016-12-12T00:00:00"/>
    <s v="Standard Class"/>
    <s v="HG-14965"/>
    <s v="Henry Goldwyn"/>
    <s v="Corporate"/>
    <s v="United States"/>
    <s v="Colorado Springs"/>
    <x v="22"/>
    <x v="97"/>
    <x v="1"/>
    <s v="OFF-PA-10000533"/>
    <x v="1"/>
    <s v="Paper"/>
    <s v="Southworth Parchment Paper &amp; Envelopes"/>
    <n v="15.696"/>
  </r>
  <r>
    <n v="8627"/>
    <s v="CA-2016-164084"/>
    <d v="2016-09-07T00:00:00"/>
    <d v="2016-09-12T00:00:00"/>
    <s v="Standard Class"/>
    <s v="AG-10525"/>
    <s v="Andy Gerbode"/>
    <s v="Corporate"/>
    <s v="United States"/>
    <s v="New York City"/>
    <x v="15"/>
    <x v="164"/>
    <x v="3"/>
    <s v="OFF-ST-10003638"/>
    <x v="1"/>
    <s v="Storage"/>
    <s v="Mobile Personal File Cube"/>
    <n v="70.260000000000005"/>
  </r>
  <r>
    <n v="8628"/>
    <s v="CA-2016-164084"/>
    <d v="2016-09-07T00:00:00"/>
    <d v="2016-09-12T00:00:00"/>
    <s v="Standard Class"/>
    <s v="AG-10525"/>
    <s v="Andy Gerbode"/>
    <s v="Corporate"/>
    <s v="United States"/>
    <s v="New York City"/>
    <x v="15"/>
    <x v="164"/>
    <x v="3"/>
    <s v="TEC-AC-10002305"/>
    <x v="2"/>
    <s v="Accessories"/>
    <s v="KeyTronicÂ E03601U1 -Â KeyboardÂ - Beige"/>
    <n v="90"/>
  </r>
  <r>
    <n v="8629"/>
    <s v="CA-2016-164084"/>
    <d v="2016-09-07T00:00:00"/>
    <d v="2016-09-12T00:00:00"/>
    <s v="Standard Class"/>
    <s v="AG-10525"/>
    <s v="Andy Gerbode"/>
    <s v="Corporate"/>
    <s v="United States"/>
    <s v="New York City"/>
    <x v="15"/>
    <x v="164"/>
    <x v="3"/>
    <s v="OFF-BI-10000605"/>
    <x v="1"/>
    <s v="Binders"/>
    <s v="Acco Pressboard Covers with Storage Hooks, 9 1/2&quot; x 11&quot;, Executive Red"/>
    <n v="6.0960000000000001"/>
  </r>
  <r>
    <n v="8630"/>
    <s v="CA-2016-164084"/>
    <d v="2016-09-07T00:00:00"/>
    <d v="2016-09-12T00:00:00"/>
    <s v="Standard Class"/>
    <s v="AG-10525"/>
    <s v="Andy Gerbode"/>
    <s v="Corporate"/>
    <s v="United States"/>
    <s v="New York City"/>
    <x v="15"/>
    <x v="164"/>
    <x v="3"/>
    <s v="FUR-TA-10003569"/>
    <x v="0"/>
    <s v="Tables"/>
    <s v="Bretford CR8500 Series Meeting Room Furniture"/>
    <n v="481.17599999999999"/>
  </r>
  <r>
    <n v="8631"/>
    <s v="CA-2016-164084"/>
    <d v="2016-09-07T00:00:00"/>
    <d v="2016-09-12T00:00:00"/>
    <s v="Standard Class"/>
    <s v="AG-10525"/>
    <s v="Andy Gerbode"/>
    <s v="Corporate"/>
    <s v="United States"/>
    <s v="New York City"/>
    <x v="15"/>
    <x v="164"/>
    <x v="3"/>
    <s v="OFF-FA-10003059"/>
    <x v="1"/>
    <s v="Fasteners"/>
    <s v="Assorted Color Push Pins"/>
    <n v="7.24"/>
  </r>
  <r>
    <n v="8632"/>
    <s v="CA-2017-107783"/>
    <d v="2017-07-28T00:00:00"/>
    <d v="2017-07-29T00:00:00"/>
    <s v="First Class"/>
    <s v="OT-18730"/>
    <s v="Olvera Toch"/>
    <s v="Consumer"/>
    <s v="United States"/>
    <s v="Bethlehem"/>
    <x v="9"/>
    <x v="528"/>
    <x v="3"/>
    <s v="FUR-BO-10004409"/>
    <x v="0"/>
    <s v="Bookcases"/>
    <s v="Safco Value Mate Series Steel Bookcases, Baked Enamel Finish on Steel, Gray"/>
    <n v="177.45"/>
  </r>
  <r>
    <n v="8633"/>
    <s v="CA-2017-107783"/>
    <d v="2017-07-28T00:00:00"/>
    <d v="2017-07-29T00:00:00"/>
    <s v="First Class"/>
    <s v="OT-18730"/>
    <s v="Olvera Toch"/>
    <s v="Consumer"/>
    <s v="United States"/>
    <s v="Bethlehem"/>
    <x v="9"/>
    <x v="528"/>
    <x v="3"/>
    <s v="OFF-BI-10000545"/>
    <x v="1"/>
    <s v="Binders"/>
    <s v="GBC Ibimaster 500 Manual ProClick Binding System"/>
    <n v="1369.7639999999999"/>
  </r>
  <r>
    <n v="8634"/>
    <s v="CA-2017-107783"/>
    <d v="2017-07-28T00:00:00"/>
    <d v="2017-07-29T00:00:00"/>
    <s v="First Class"/>
    <s v="OT-18730"/>
    <s v="Olvera Toch"/>
    <s v="Consumer"/>
    <s v="United States"/>
    <s v="Bethlehem"/>
    <x v="9"/>
    <x v="528"/>
    <x v="3"/>
    <s v="OFF-AP-10004052"/>
    <x v="1"/>
    <s v="Appliances"/>
    <s v="Hoover Replacement Belts For Soft Guard &amp; Commercial Ltweight Upright Vacs, 2/Pk"/>
    <n v="9.48"/>
  </r>
  <r>
    <n v="8635"/>
    <s v="CA-2018-159793"/>
    <d v="2018-08-25T00:00:00"/>
    <d v="2018-08-29T00:00:00"/>
    <s v="Standard Class"/>
    <s v="SV-20365"/>
    <s v="Seth Vernon"/>
    <s v="Consumer"/>
    <s v="United States"/>
    <s v="Philadelphia"/>
    <x v="9"/>
    <x v="11"/>
    <x v="3"/>
    <s v="FUR-BO-10001798"/>
    <x v="0"/>
    <s v="Bookcases"/>
    <s v="Bush Somerset Collection Bookcase"/>
    <n v="130.97999999999999"/>
  </r>
  <r>
    <n v="8636"/>
    <s v="CA-2015-160094"/>
    <d v="2015-04-30T00:00:00"/>
    <d v="2015-05-02T00:00:00"/>
    <s v="First Class"/>
    <s v="JM-16195"/>
    <s v="Justin MacKendrick"/>
    <s v="Consumer"/>
    <s v="United States"/>
    <s v="Louisville"/>
    <x v="0"/>
    <x v="175"/>
    <x v="0"/>
    <s v="OFF-AR-10004010"/>
    <x v="1"/>
    <s v="Art"/>
    <s v="Hunt Boston Vacuum Mount KS Pencil Sharpener"/>
    <n v="174.95"/>
  </r>
  <r>
    <n v="8637"/>
    <s v="CA-2015-160094"/>
    <d v="2015-04-30T00:00:00"/>
    <d v="2015-05-02T00:00:00"/>
    <s v="First Class"/>
    <s v="JM-16195"/>
    <s v="Justin MacKendrick"/>
    <s v="Consumer"/>
    <s v="United States"/>
    <s v="Louisville"/>
    <x v="0"/>
    <x v="175"/>
    <x v="0"/>
    <s v="OFF-ST-10000585"/>
    <x v="1"/>
    <s v="Storage"/>
    <s v="Economy Rollaway Files"/>
    <n v="826"/>
  </r>
  <r>
    <n v="8638"/>
    <s v="CA-2018-151281"/>
    <d v="2018-04-27T00:00:00"/>
    <d v="2018-05-02T00:00:00"/>
    <s v="Standard Class"/>
    <s v="HM-14980"/>
    <s v="Henry MacAllister"/>
    <s v="Consumer"/>
    <s v="United States"/>
    <s v="Seattle"/>
    <x v="4"/>
    <x v="59"/>
    <x v="1"/>
    <s v="FUR-FU-10000397"/>
    <x v="0"/>
    <s v="Furnishings"/>
    <s v="Luxo Economy Swing Arm Lamp"/>
    <n v="139.58000000000001"/>
  </r>
  <r>
    <n v="8639"/>
    <s v="CA-2018-118346"/>
    <d v="2018-07-23T00:00:00"/>
    <d v="2018-07-24T00:00:00"/>
    <s v="First Class"/>
    <s v="PO-19180"/>
    <s v="Philisse Overcash"/>
    <s v="Home Office"/>
    <s v="United States"/>
    <s v="Kenosha"/>
    <x v="6"/>
    <x v="308"/>
    <x v="2"/>
    <s v="TEC-AC-10000736"/>
    <x v="2"/>
    <s v="Accessories"/>
    <s v="Logitech G600 MMO Gaming Mouse"/>
    <n v="399.95"/>
  </r>
  <r>
    <n v="8640"/>
    <s v="CA-2015-129819"/>
    <d v="2015-12-13T00:00:00"/>
    <d v="2015-12-15T00:00:00"/>
    <s v="Second Class"/>
    <s v="KC-16675"/>
    <s v="Kimberly Carter"/>
    <s v="Corporate"/>
    <s v="United States"/>
    <s v="Henderson"/>
    <x v="0"/>
    <x v="0"/>
    <x v="0"/>
    <s v="OFF-BI-10004970"/>
    <x v="1"/>
    <s v="Binders"/>
    <s v="ACCOHIDE 3-Ring Binder, Blue, 1&quot;"/>
    <n v="12.39"/>
  </r>
  <r>
    <n v="8641"/>
    <s v="US-2018-148551"/>
    <d v="2018-01-12T00:00:00"/>
    <d v="2018-01-16T00:00:00"/>
    <s v="Standard Class"/>
    <s v="DB-13120"/>
    <s v="David Bremer"/>
    <s v="Corporate"/>
    <s v="United States"/>
    <s v="Dallas"/>
    <x v="5"/>
    <x v="162"/>
    <x v="2"/>
    <s v="OFF-BI-10000545"/>
    <x v="1"/>
    <s v="Binders"/>
    <s v="GBC Ibimaster 500 Manual ProClick Binding System"/>
    <n v="760.98"/>
  </r>
  <r>
    <n v="8642"/>
    <s v="CA-2018-147767"/>
    <d v="2018-12-02T00:00:00"/>
    <d v="2018-12-02T00:00:00"/>
    <s v="Same Day"/>
    <s v="SV-20935"/>
    <s v="Susan Vittorini"/>
    <s v="Consumer"/>
    <s v="United States"/>
    <s v="Peoria"/>
    <x v="16"/>
    <x v="344"/>
    <x v="1"/>
    <s v="OFF-BI-10001670"/>
    <x v="1"/>
    <s v="Binders"/>
    <s v="Vinyl Sectional Post Binders"/>
    <n v="67.86"/>
  </r>
  <r>
    <n v="8643"/>
    <s v="CA-2016-108259"/>
    <d v="2016-11-08T00:00:00"/>
    <d v="2016-11-15T00:00:00"/>
    <s v="Standard Class"/>
    <s v="NS-18640"/>
    <s v="Noel Staavos"/>
    <s v="Corporate"/>
    <s v="United States"/>
    <s v="Jacksonville"/>
    <x v="3"/>
    <x v="222"/>
    <x v="0"/>
    <s v="OFF-FA-10000624"/>
    <x v="1"/>
    <s v="Fasteners"/>
    <s v="OIC Binder Clips"/>
    <n v="31.504000000000001"/>
  </r>
  <r>
    <n v="8644"/>
    <s v="CA-2016-108259"/>
    <d v="2016-11-08T00:00:00"/>
    <d v="2016-11-15T00:00:00"/>
    <s v="Standard Class"/>
    <s v="NS-18640"/>
    <s v="Noel Staavos"/>
    <s v="Corporate"/>
    <s v="United States"/>
    <s v="Jacksonville"/>
    <x v="3"/>
    <x v="222"/>
    <x v="0"/>
    <s v="OFF-LA-10002945"/>
    <x v="1"/>
    <s v="Labels"/>
    <s v="Permanent Self-Adhesive File Folder Labels for Typewriters, 1 1/8 x 3 1/2, White"/>
    <n v="5.04"/>
  </r>
  <r>
    <n v="8645"/>
    <s v="CA-2016-108259"/>
    <d v="2016-11-08T00:00:00"/>
    <d v="2016-11-15T00:00:00"/>
    <s v="Standard Class"/>
    <s v="NS-18640"/>
    <s v="Noel Staavos"/>
    <s v="Corporate"/>
    <s v="United States"/>
    <s v="Jacksonville"/>
    <x v="3"/>
    <x v="222"/>
    <x v="0"/>
    <s v="OFF-BI-10000315"/>
    <x v="1"/>
    <s v="Binders"/>
    <s v="Poly Designer Cover &amp; Back"/>
    <n v="39.878999999999998"/>
  </r>
  <r>
    <n v="8646"/>
    <s v="CA-2016-108259"/>
    <d v="2016-11-08T00:00:00"/>
    <d v="2016-11-15T00:00:00"/>
    <s v="Standard Class"/>
    <s v="NS-18640"/>
    <s v="Noel Staavos"/>
    <s v="Corporate"/>
    <s v="United States"/>
    <s v="Jacksonville"/>
    <x v="3"/>
    <x v="222"/>
    <x v="0"/>
    <s v="FUR-FU-10000023"/>
    <x v="0"/>
    <s v="Furnishings"/>
    <s v="Eldon Wave Desk Accessories"/>
    <n v="4.7119999999999997"/>
  </r>
  <r>
    <n v="8647"/>
    <s v="CA-2017-113341"/>
    <d v="2017-11-25T00:00:00"/>
    <d v="2017-11-29T00:00:00"/>
    <s v="Standard Class"/>
    <s v="MH-17455"/>
    <s v="Mark Hamilton"/>
    <s v="Consumer"/>
    <s v="United States"/>
    <s v="Los Angeles"/>
    <x v="1"/>
    <x v="3"/>
    <x v="1"/>
    <s v="FUR-CH-10004698"/>
    <x v="0"/>
    <s v="Chairs"/>
    <s v="Padded Folding Chairs, Black, 4/Carton"/>
    <n v="194.352"/>
  </r>
  <r>
    <n v="8648"/>
    <s v="US-2016-131842"/>
    <d v="2016-12-05T00:00:00"/>
    <d v="2016-12-08T00:00:00"/>
    <s v="First Class"/>
    <s v="RR-19525"/>
    <s v="Rick Reed"/>
    <s v="Corporate"/>
    <s v="United States"/>
    <s v="Nashville"/>
    <x v="18"/>
    <x v="394"/>
    <x v="0"/>
    <s v="FUR-CH-10004477"/>
    <x v="0"/>
    <s v="Chairs"/>
    <s v="Global Push Button Manager's Chair, Indigo"/>
    <n v="97.424000000000007"/>
  </r>
  <r>
    <n v="8649"/>
    <s v="CA-2017-164574"/>
    <d v="2017-07-29T00:00:00"/>
    <d v="2017-08-03T00:00:00"/>
    <s v="Standard Class"/>
    <s v="RH-19555"/>
    <s v="Ritsa Hightower"/>
    <s v="Consumer"/>
    <s v="United States"/>
    <s v="Charlotte"/>
    <x v="3"/>
    <x v="43"/>
    <x v="0"/>
    <s v="OFF-ST-10003816"/>
    <x v="1"/>
    <s v="Storage"/>
    <s v="Fellowes High-Stak Drawer Files"/>
    <n v="704.76"/>
  </r>
  <r>
    <n v="8650"/>
    <s v="CA-2017-164574"/>
    <d v="2017-07-29T00:00:00"/>
    <d v="2017-08-03T00:00:00"/>
    <s v="Standard Class"/>
    <s v="RH-19555"/>
    <s v="Ritsa Hightower"/>
    <s v="Consumer"/>
    <s v="United States"/>
    <s v="Charlotte"/>
    <x v="3"/>
    <x v="43"/>
    <x v="0"/>
    <s v="OFF-BI-10002429"/>
    <x v="1"/>
    <s v="Binders"/>
    <s v="Premier Elliptical Ring Binder, Black"/>
    <n v="27.396000000000001"/>
  </r>
  <r>
    <n v="8651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OFF-FA-10000840"/>
    <x v="1"/>
    <s v="Fasteners"/>
    <s v="OIC Thumb-Tacks"/>
    <n v="5.7"/>
  </r>
  <r>
    <n v="8652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FUR-FU-10001918"/>
    <x v="0"/>
    <s v="Furnishings"/>
    <s v="C-Line Cubicle Keepers Polyproplyene Holder With Velcro Backings"/>
    <n v="14.19"/>
  </r>
  <r>
    <n v="8653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OFF-SU-10001574"/>
    <x v="1"/>
    <s v="Supplies"/>
    <s v="Acme Value Line Scissors"/>
    <n v="7.3"/>
  </r>
  <r>
    <n v="8654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TEC-AC-10001606"/>
    <x v="2"/>
    <s v="Accessories"/>
    <s v="Logitech Wireless Performance Mouse MX for PC and Mac"/>
    <n v="199.98"/>
  </r>
  <r>
    <n v="8655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TEC-AC-10003399"/>
    <x v="2"/>
    <s v="Accessories"/>
    <s v="Memorex Mini Travel Drive 64 GB USB 2.0 Flash Drive"/>
    <n v="144.96"/>
  </r>
  <r>
    <n v="8656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TEC-AC-10000865"/>
    <x v="2"/>
    <s v="Accessories"/>
    <s v="WD My Passport Ultra 500GB Portable External Hard Drive"/>
    <n v="118"/>
  </r>
  <r>
    <n v="8657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OFF-PA-10002923"/>
    <x v="1"/>
    <s v="Paper"/>
    <s v="Xerox 1942"/>
    <n v="48.94"/>
  </r>
  <r>
    <n v="8658"/>
    <s v="CA-2015-142769"/>
    <d v="2015-09-13T00:00:00"/>
    <d v="2015-09-13T00:00:00"/>
    <s v="Same Day"/>
    <s v="RP-19390"/>
    <s v="Resi PÃ¶lking"/>
    <s v="Consumer"/>
    <s v="United States"/>
    <s v="Seattle"/>
    <x v="4"/>
    <x v="5"/>
    <x v="1"/>
    <s v="OFF-AP-10004785"/>
    <x v="1"/>
    <s v="Appliances"/>
    <s v="Holmes Replacement Filter for HEPA Air Cleaner, Medium Room"/>
    <n v="22.66"/>
  </r>
  <r>
    <n v="8659"/>
    <s v="CA-2017-168361"/>
    <d v="2017-06-21T00:00:00"/>
    <d v="2017-06-25T00:00:00"/>
    <s v="Standard Class"/>
    <s v="KB-16600"/>
    <s v="Ken Brennan"/>
    <s v="Corporate"/>
    <s v="United States"/>
    <s v="Chicago"/>
    <x v="10"/>
    <x v="36"/>
    <x v="2"/>
    <s v="OFF-BI-10003727"/>
    <x v="1"/>
    <s v="Binders"/>
    <s v="Avery Durable Slant Ring Binders With Label Holder"/>
    <n v="0.83599999999999997"/>
  </r>
  <r>
    <n v="8660"/>
    <s v="CA-2017-153185"/>
    <d v="2017-09-03T00:00:00"/>
    <d v="2017-09-08T00:00:00"/>
    <s v="Standard Class"/>
    <s v="MH-17620"/>
    <s v="Matt Hagelstein"/>
    <s v="Corporate"/>
    <s v="United States"/>
    <s v="Cincinnati"/>
    <x v="24"/>
    <x v="93"/>
    <x v="3"/>
    <s v="OFF-PA-10002246"/>
    <x v="1"/>
    <s v="Paper"/>
    <s v="Wirebound Four 2-3/4 x 5 Forms per Page, 400 Sets per Book"/>
    <n v="30.96"/>
  </r>
  <r>
    <n v="8661"/>
    <s v="CA-2018-124765"/>
    <d v="2018-11-25T00:00:00"/>
    <d v="2018-11-30T00:00:00"/>
    <s v="Standard Class"/>
    <s v="HZ-14950"/>
    <s v="Henia Zydlo"/>
    <s v="Consumer"/>
    <s v="United States"/>
    <s v="Fort Lauderdale"/>
    <x v="2"/>
    <x v="2"/>
    <x v="0"/>
    <s v="FUR-BO-10003965"/>
    <x v="0"/>
    <s v="Bookcases"/>
    <s v="O'Sullivan Manor Hill 2-Door Library in Brianna Oak"/>
    <n v="723.92"/>
  </r>
  <r>
    <n v="8662"/>
    <s v="CA-2016-131856"/>
    <d v="2016-05-12T00:00:00"/>
    <d v="2016-05-17T00:00:00"/>
    <s v="Standard Class"/>
    <s v="JG-15160"/>
    <s v="James Galang"/>
    <s v="Consumer"/>
    <s v="United States"/>
    <s v="Houston"/>
    <x v="5"/>
    <x v="16"/>
    <x v="2"/>
    <s v="FUR-FU-10000175"/>
    <x v="0"/>
    <s v="Furnishings"/>
    <s v="DAX Wood Document Frame."/>
    <n v="21.968"/>
  </r>
  <r>
    <n v="8663"/>
    <s v="CA-2016-131856"/>
    <d v="2016-05-12T00:00:00"/>
    <d v="2016-05-17T00:00:00"/>
    <s v="Standard Class"/>
    <s v="JG-15160"/>
    <s v="James Galang"/>
    <s v="Consumer"/>
    <s v="United States"/>
    <s v="Houston"/>
    <x v="5"/>
    <x v="16"/>
    <x v="2"/>
    <s v="TEC-PH-10001336"/>
    <x v="2"/>
    <s v="Phones"/>
    <s v="Digium D40 VoIP phone"/>
    <n v="619.15200000000004"/>
  </r>
  <r>
    <n v="8664"/>
    <s v="CA-2016-131856"/>
    <d v="2016-05-12T00:00:00"/>
    <d v="2016-05-17T00:00:00"/>
    <s v="Standard Class"/>
    <s v="JG-15160"/>
    <s v="James Galang"/>
    <s v="Consumer"/>
    <s v="United States"/>
    <s v="Houston"/>
    <x v="5"/>
    <x v="16"/>
    <x v="2"/>
    <s v="OFF-PA-10001954"/>
    <x v="1"/>
    <s v="Paper"/>
    <s v="Xerox 1964"/>
    <n v="127.904"/>
  </r>
  <r>
    <n v="8665"/>
    <s v="CA-2018-126634"/>
    <d v="2018-03-30T00:00:00"/>
    <d v="2018-04-01T00:00:00"/>
    <s v="Second Class"/>
    <s v="AB-10165"/>
    <s v="Alan Barnes"/>
    <s v="Consumer"/>
    <s v="United States"/>
    <s v="Lakewood"/>
    <x v="1"/>
    <x v="467"/>
    <x v="1"/>
    <s v="FUR-FU-10004973"/>
    <x v="0"/>
    <s v="Furnishings"/>
    <s v="Flat Face Poster Frame"/>
    <n v="94.2"/>
  </r>
  <r>
    <n v="8666"/>
    <s v="CA-2017-118500"/>
    <d v="2017-11-17T00:00:00"/>
    <d v="2017-11-18T00:00:00"/>
    <s v="First Class"/>
    <s v="HJ-14875"/>
    <s v="Heather Jas"/>
    <s v="Home Office"/>
    <s v="United States"/>
    <s v="San Francisco"/>
    <x v="1"/>
    <x v="34"/>
    <x v="1"/>
    <s v="OFF-SU-10004231"/>
    <x v="1"/>
    <s v="Supplies"/>
    <s v="Acme Tagit Stainless Steel Antibacterial Scissors"/>
    <n v="49.5"/>
  </r>
  <r>
    <n v="8667"/>
    <s v="CA-2017-163951"/>
    <d v="2017-12-30T00:00:00"/>
    <d v="2018-01-02T00:00:00"/>
    <s v="First Class"/>
    <s v="CJ-11875"/>
    <s v="Carl Jackson"/>
    <s v="Corporate"/>
    <s v="United States"/>
    <s v="Philadelphia"/>
    <x v="9"/>
    <x v="11"/>
    <x v="3"/>
    <s v="OFF-AR-10004269"/>
    <x v="1"/>
    <s v="Art"/>
    <s v="Newell 31"/>
    <n v="16.52"/>
  </r>
  <r>
    <n v="8668"/>
    <s v="CA-2017-149916"/>
    <d v="2017-12-22T00:00:00"/>
    <d v="2017-12-24T00:00:00"/>
    <s v="Second Class"/>
    <s v="ED-13885"/>
    <s v="Emily Ducich"/>
    <s v="Home Office"/>
    <s v="United States"/>
    <s v="Seattle"/>
    <x v="4"/>
    <x v="60"/>
    <x v="1"/>
    <s v="OFF-BI-10004002"/>
    <x v="1"/>
    <s v="Binders"/>
    <s v="Wilson Jones International Size A4 Ring Binders"/>
    <n v="55.36"/>
  </r>
  <r>
    <n v="8669"/>
    <s v="CA-2017-149916"/>
    <d v="2017-12-22T00:00:00"/>
    <d v="2017-12-24T00:00:00"/>
    <s v="Second Class"/>
    <s v="ED-13885"/>
    <s v="Emily Ducich"/>
    <s v="Home Office"/>
    <s v="United States"/>
    <s v="Seattle"/>
    <x v="4"/>
    <x v="60"/>
    <x v="1"/>
    <s v="TEC-MA-10000752"/>
    <x v="2"/>
    <s v="Machines"/>
    <s v="Texas Instrument TI-15 Fraction Calculator"/>
    <n v="11.56"/>
  </r>
  <r>
    <n v="8670"/>
    <s v="CA-2016-158918"/>
    <d v="2016-12-20T00:00:00"/>
    <d v="2016-12-25T00:00:00"/>
    <s v="Second Class"/>
    <s v="AI-10855"/>
    <s v="Arianne Irving"/>
    <s v="Consumer"/>
    <s v="United States"/>
    <s v="Los Angeles"/>
    <x v="1"/>
    <x v="1"/>
    <x v="1"/>
    <s v="OFF-PA-10004947"/>
    <x v="1"/>
    <s v="Paper"/>
    <s v="Easy-staple paper"/>
    <n v="17.12"/>
  </r>
  <r>
    <n v="8671"/>
    <s v="US-2015-159611"/>
    <d v="2015-12-27T00:00:00"/>
    <d v="2016-01-01T00:00:00"/>
    <s v="Second Class"/>
    <s v="KB-16315"/>
    <s v="Karl Braun"/>
    <s v="Consumer"/>
    <s v="United States"/>
    <s v="Cleveland"/>
    <x v="24"/>
    <x v="177"/>
    <x v="3"/>
    <s v="FUR-FU-10004904"/>
    <x v="0"/>
    <s v="Furnishings"/>
    <s v="Eldon &quot;L&quot; Workstation Diamond Chairmat"/>
    <n v="182.352"/>
  </r>
  <r>
    <n v="8672"/>
    <s v="US-2015-159611"/>
    <d v="2015-12-27T00:00:00"/>
    <d v="2016-01-01T00:00:00"/>
    <s v="Second Class"/>
    <s v="KB-16315"/>
    <s v="Karl Braun"/>
    <s v="Consumer"/>
    <s v="United States"/>
    <s v="Cleveland"/>
    <x v="24"/>
    <x v="177"/>
    <x v="3"/>
    <s v="OFF-ST-10002790"/>
    <x v="1"/>
    <s v="Storage"/>
    <s v="Safco Industrial Shelving"/>
    <n v="118.16"/>
  </r>
  <r>
    <n v="8673"/>
    <s v="CA-2018-163265"/>
    <d v="2018-02-16T00:00:00"/>
    <d v="2018-02-21T00:00:00"/>
    <s v="Standard Class"/>
    <s v="JS-16030"/>
    <s v="Joy Smith"/>
    <s v="Consumer"/>
    <s v="United States"/>
    <s v="Decatur"/>
    <x v="10"/>
    <x v="67"/>
    <x v="2"/>
    <s v="OFF-FA-10004854"/>
    <x v="1"/>
    <s v="Fasteners"/>
    <s v="Vinyl Coated Wire Paper Clips in Organizer Box, 800/Box"/>
    <n v="18.367999999999999"/>
  </r>
  <r>
    <n v="8674"/>
    <s v="CA-2018-163265"/>
    <d v="2018-02-16T00:00:00"/>
    <d v="2018-02-21T00:00:00"/>
    <s v="Standard Class"/>
    <s v="JS-16030"/>
    <s v="Joy Smith"/>
    <s v="Consumer"/>
    <s v="United States"/>
    <s v="Decatur"/>
    <x v="10"/>
    <x v="67"/>
    <x v="2"/>
    <s v="FUR-CH-10004063"/>
    <x v="0"/>
    <s v="Chairs"/>
    <s v="Global Deluxe High-Back Manager's Chair"/>
    <n v="600.55799999999999"/>
  </r>
  <r>
    <n v="8675"/>
    <s v="CA-2018-163265"/>
    <d v="2018-02-16T00:00:00"/>
    <d v="2018-02-21T00:00:00"/>
    <s v="Standard Class"/>
    <s v="JS-16030"/>
    <s v="Joy Smith"/>
    <s v="Consumer"/>
    <s v="United States"/>
    <s v="Decatur"/>
    <x v="10"/>
    <x v="67"/>
    <x v="2"/>
    <s v="OFF-ST-10000642"/>
    <x v="1"/>
    <s v="Storage"/>
    <s v="Tennsco Lockers, Gray"/>
    <n v="50.351999999999997"/>
  </r>
  <r>
    <n v="8676"/>
    <s v="CA-2018-163265"/>
    <d v="2018-02-16T00:00:00"/>
    <d v="2018-02-21T00:00:00"/>
    <s v="Standard Class"/>
    <s v="JS-16030"/>
    <s v="Joy Smith"/>
    <s v="Consumer"/>
    <s v="United States"/>
    <s v="Decatur"/>
    <x v="10"/>
    <x v="67"/>
    <x v="2"/>
    <s v="OFF-AR-10004078"/>
    <x v="1"/>
    <s v="Art"/>
    <s v="Newell 312"/>
    <n v="28.032"/>
  </r>
  <r>
    <n v="8677"/>
    <s v="CA-2018-163265"/>
    <d v="2018-02-16T00:00:00"/>
    <d v="2018-02-21T00:00:00"/>
    <s v="Standard Class"/>
    <s v="JS-16030"/>
    <s v="Joy Smith"/>
    <s v="Consumer"/>
    <s v="United States"/>
    <s v="Decatur"/>
    <x v="10"/>
    <x v="67"/>
    <x v="2"/>
    <s v="FUR-FU-10004270"/>
    <x v="0"/>
    <s v="Furnishings"/>
    <s v="Executive Impressions 13&quot; Clairmont Wall Clock"/>
    <n v="7.6920000000000002"/>
  </r>
  <r>
    <n v="8678"/>
    <s v="CA-2018-141705"/>
    <d v="2018-10-24T00:00:00"/>
    <d v="2018-10-26T00:00:00"/>
    <s v="First Class"/>
    <s v="PO-18850"/>
    <s v="Patrick O'Brill"/>
    <s v="Consumer"/>
    <s v="United States"/>
    <s v="Mansfield"/>
    <x v="5"/>
    <x v="608"/>
    <x v="2"/>
    <s v="FUR-TA-10004607"/>
    <x v="0"/>
    <s v="Tables"/>
    <s v="Hon 2111 Invitation Series Straight Table"/>
    <n v="517.40499999999997"/>
  </r>
  <r>
    <n v="8679"/>
    <s v="CA-2017-112739"/>
    <d v="2017-09-02T00:00:00"/>
    <d v="2017-09-07T00:00:00"/>
    <s v="Second Class"/>
    <s v="RD-19810"/>
    <s v="Ross DeVincentis"/>
    <s v="Home Office"/>
    <s v="United States"/>
    <s v="Houston"/>
    <x v="5"/>
    <x v="32"/>
    <x v="2"/>
    <s v="OFF-BI-10001132"/>
    <x v="1"/>
    <s v="Binders"/>
    <s v="Acco PRESSTEX Data Binder with Storage Hooks, Dark Blue, 9 1/2&quot; X 11&quot;"/>
    <n v="8.6080000000000005"/>
  </r>
  <r>
    <n v="8680"/>
    <s v="CA-2017-112739"/>
    <d v="2017-09-02T00:00:00"/>
    <d v="2017-09-07T00:00:00"/>
    <s v="Second Class"/>
    <s v="RD-19810"/>
    <s v="Ross DeVincentis"/>
    <s v="Home Office"/>
    <s v="United States"/>
    <s v="Houston"/>
    <x v="5"/>
    <x v="32"/>
    <x v="2"/>
    <s v="TEC-AC-10001714"/>
    <x v="2"/>
    <s v="Accessories"/>
    <s v="LogitechÂ MX Performance Wireless Mouse"/>
    <n v="159.56"/>
  </r>
  <r>
    <n v="8681"/>
    <s v="CA-2017-143805"/>
    <d v="2017-12-01T00:00:00"/>
    <d v="2017-12-03T00:00:00"/>
    <s v="Second Class"/>
    <s v="JD-15895"/>
    <s v="Jonathan Doherty"/>
    <s v="Corporate"/>
    <s v="United States"/>
    <s v="Richmond"/>
    <x v="17"/>
    <x v="195"/>
    <x v="0"/>
    <s v="OFF-AP-10002945"/>
    <x v="1"/>
    <s v="Appliances"/>
    <s v="Honeywell Enviracaire Portable HEPA Air Cleaner for 17' x 22' Room"/>
    <n v="2104.5500000000002"/>
  </r>
  <r>
    <n v="8682"/>
    <s v="CA-2017-143805"/>
    <d v="2017-12-01T00:00:00"/>
    <d v="2017-12-03T00:00:00"/>
    <s v="Second Class"/>
    <s v="JD-15895"/>
    <s v="Jonathan Doherty"/>
    <s v="Corporate"/>
    <s v="United States"/>
    <s v="Richmond"/>
    <x v="17"/>
    <x v="195"/>
    <x v="0"/>
    <s v="OFF-SU-10004664"/>
    <x v="1"/>
    <s v="Supplies"/>
    <s v="Acme Softgrip Scissors"/>
    <n v="40.700000000000003"/>
  </r>
  <r>
    <n v="8683"/>
    <s v="CA-2015-133634"/>
    <d v="2015-11-05T00:00:00"/>
    <d v="2015-11-10T00:00:00"/>
    <s v="Standard Class"/>
    <s v="SR-20740"/>
    <s v="Steven Roelle"/>
    <s v="Home Office"/>
    <s v="United States"/>
    <s v="Arlington"/>
    <x v="17"/>
    <x v="101"/>
    <x v="0"/>
    <s v="TEC-AC-10002550"/>
    <x v="2"/>
    <s v="Accessories"/>
    <s v="Maxell 4.7GB DVD-RW 3/Pack"/>
    <n v="47.79"/>
  </r>
  <r>
    <n v="8684"/>
    <s v="CA-2018-101665"/>
    <d v="2018-11-25T00:00:00"/>
    <d v="2018-12-01T00:00:00"/>
    <s v="Standard Class"/>
    <s v="TZ-21580"/>
    <s v="Tracy Zic"/>
    <s v="Consumer"/>
    <s v="United States"/>
    <s v="San Francisco"/>
    <x v="1"/>
    <x v="34"/>
    <x v="1"/>
    <s v="OFF-AR-10002335"/>
    <x v="1"/>
    <s v="Art"/>
    <s v="DIXON Oriole Pencils"/>
    <n v="5.16"/>
  </r>
  <r>
    <n v="8685"/>
    <s v="CA-2017-155446"/>
    <d v="2017-12-16T00:00:00"/>
    <d v="2017-12-23T00:00:00"/>
    <s v="Standard Class"/>
    <s v="TN-21040"/>
    <s v="Tanja Norvell"/>
    <s v="Home Office"/>
    <s v="United States"/>
    <s v="San Diego"/>
    <x v="1"/>
    <x v="142"/>
    <x v="1"/>
    <s v="TEC-AC-10001445"/>
    <x v="2"/>
    <s v="Accessories"/>
    <s v="ImationÂ USB 2.0 SwivelÂ Flash DriveÂ USBÂ flash driveÂ - 4 GB - Pink"/>
    <n v="21.21"/>
  </r>
  <r>
    <n v="8686"/>
    <s v="CA-2018-137323"/>
    <d v="2018-11-14T00:00:00"/>
    <d v="2018-11-18T00:00:00"/>
    <s v="Second Class"/>
    <s v="PW-19030"/>
    <s v="Pauline Webber"/>
    <s v="Corporate"/>
    <s v="United States"/>
    <s v="Watertown"/>
    <x v="15"/>
    <x v="289"/>
    <x v="3"/>
    <s v="OFF-ST-10003996"/>
    <x v="1"/>
    <s v="Storage"/>
    <s v="Letter/Legal File Tote with Clear Snap-On Lid, Black Granite"/>
    <n v="96.36"/>
  </r>
  <r>
    <n v="8687"/>
    <s v="CA-2017-144015"/>
    <d v="2017-06-26T00:00:00"/>
    <d v="2017-06-26T00:00:00"/>
    <s v="Same Day"/>
    <s v="AH-10075"/>
    <s v="Adam Hart"/>
    <s v="Corporate"/>
    <s v="United States"/>
    <s v="Los Angeles"/>
    <x v="1"/>
    <x v="1"/>
    <x v="1"/>
    <s v="OFF-SU-10003505"/>
    <x v="1"/>
    <s v="Supplies"/>
    <s v="Premier Electric Letter Opener"/>
    <n v="231.72"/>
  </r>
  <r>
    <n v="8688"/>
    <s v="CA-2017-144015"/>
    <d v="2017-06-26T00:00:00"/>
    <d v="2017-06-26T00:00:00"/>
    <s v="Same Day"/>
    <s v="AH-10075"/>
    <s v="Adam Hart"/>
    <s v="Corporate"/>
    <s v="United States"/>
    <s v="Los Angeles"/>
    <x v="1"/>
    <x v="1"/>
    <x v="1"/>
    <s v="OFF-FA-10000624"/>
    <x v="1"/>
    <s v="Fasteners"/>
    <s v="OIC Binder Clips"/>
    <n v="17.899999999999999"/>
  </r>
  <r>
    <n v="8689"/>
    <s v="CA-2017-144015"/>
    <d v="2017-06-26T00:00:00"/>
    <d v="2017-06-26T00:00:00"/>
    <s v="Same Day"/>
    <s v="AH-10075"/>
    <s v="Adam Hart"/>
    <s v="Corporate"/>
    <s v="United States"/>
    <s v="Los Angeles"/>
    <x v="1"/>
    <x v="1"/>
    <x v="1"/>
    <s v="OFF-PA-10002870"/>
    <x v="1"/>
    <s v="Paper"/>
    <s v="Ampad Phone Message Book, Recycled, 400 Message Capacity, 5 Â¾â€ x 11â€"/>
    <n v="12.48"/>
  </r>
  <r>
    <n v="8690"/>
    <s v="CA-2015-101427"/>
    <d v="2015-12-26T00:00:00"/>
    <d v="2015-12-30T00:00:00"/>
    <s v="Standard Class"/>
    <s v="AY-10555"/>
    <s v="Andy Yotov"/>
    <s v="Corporate"/>
    <s v="United States"/>
    <s v="Philadelphia"/>
    <x v="9"/>
    <x v="11"/>
    <x v="3"/>
    <s v="OFF-AR-10002257"/>
    <x v="1"/>
    <s v="Art"/>
    <s v="Eldon Spacemaker Box, Quick-Snap Lid, Clear"/>
    <n v="8.016"/>
  </r>
  <r>
    <n v="8691"/>
    <s v="CA-2017-136770"/>
    <d v="2017-08-14T00:00:00"/>
    <d v="2017-08-18T00:00:00"/>
    <s v="Standard Class"/>
    <s v="SP-20650"/>
    <s v="Stephanie Phelps"/>
    <s v="Corporate"/>
    <s v="United States"/>
    <s v="Akron"/>
    <x v="24"/>
    <x v="75"/>
    <x v="3"/>
    <s v="TEC-PH-10003580"/>
    <x v="2"/>
    <s v="Phones"/>
    <s v="Cisco IP Phone 7961G-GE VoIP phone"/>
    <n v="259.89600000000002"/>
  </r>
  <r>
    <n v="8692"/>
    <s v="CA-2017-136770"/>
    <d v="2017-08-14T00:00:00"/>
    <d v="2017-08-18T00:00:00"/>
    <s v="Standard Class"/>
    <s v="SP-20650"/>
    <s v="Stephanie Phelps"/>
    <s v="Corporate"/>
    <s v="United States"/>
    <s v="Akron"/>
    <x v="24"/>
    <x v="75"/>
    <x v="3"/>
    <s v="TEC-PH-10001530"/>
    <x v="2"/>
    <s v="Phones"/>
    <s v="Plantronics Voyager Pro Legend"/>
    <n v="247.18799999999999"/>
  </r>
  <r>
    <n v="8693"/>
    <s v="CA-2017-136770"/>
    <d v="2017-08-14T00:00:00"/>
    <d v="2017-08-18T00:00:00"/>
    <s v="Standard Class"/>
    <s v="SP-20650"/>
    <s v="Stephanie Phelps"/>
    <s v="Corporate"/>
    <s v="United States"/>
    <s v="Akron"/>
    <x v="24"/>
    <x v="75"/>
    <x v="3"/>
    <s v="TEC-AC-10000420"/>
    <x v="2"/>
    <s v="Accessories"/>
    <s v="Logitech G500s Laser Gaming Mouse with Adjustable Weight Tuning"/>
    <n v="279.95999999999998"/>
  </r>
  <r>
    <n v="8694"/>
    <s v="CA-2017-118311"/>
    <d v="2017-10-24T00:00:00"/>
    <d v="2017-10-28T00:00:00"/>
    <s v="Standard Class"/>
    <s v="ED-13885"/>
    <s v="Emily Ducich"/>
    <s v="Home Office"/>
    <s v="United States"/>
    <s v="San Francisco"/>
    <x v="1"/>
    <x v="94"/>
    <x v="1"/>
    <s v="TEC-AC-10000892"/>
    <x v="2"/>
    <s v="Accessories"/>
    <s v="NETGEAR N750 Dual Band Wi-Fi Gigabit Router"/>
    <n v="450"/>
  </r>
  <r>
    <n v="8695"/>
    <s v="US-2015-112795"/>
    <d v="2015-08-23T00:00:00"/>
    <d v="2015-08-28T00:00:00"/>
    <s v="Second Class"/>
    <s v="CR-12625"/>
    <s v="Corey Roper"/>
    <s v="Home Office"/>
    <s v="United States"/>
    <s v="Grand Rapids"/>
    <x v="12"/>
    <x v="436"/>
    <x v="2"/>
    <s v="OFF-PA-10001934"/>
    <x v="1"/>
    <s v="Paper"/>
    <s v="Xerox 1993"/>
    <n v="19.440000000000001"/>
  </r>
  <r>
    <n v="8696"/>
    <s v="CA-2018-127096"/>
    <d v="2018-09-15T00:00:00"/>
    <d v="2018-09-17T00:00:00"/>
    <s v="Second Class"/>
    <s v="CS-12400"/>
    <s v="Christopher Schild"/>
    <s v="Home Office"/>
    <s v="United States"/>
    <s v="San Francisco"/>
    <x v="1"/>
    <x v="9"/>
    <x v="1"/>
    <s v="FUR-TA-10003473"/>
    <x v="0"/>
    <s v="Tables"/>
    <s v="Bretford Rectangular Conference Table Tops"/>
    <n v="300.904"/>
  </r>
  <r>
    <n v="8697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TEC-PH-10001051"/>
    <x v="2"/>
    <s v="Phones"/>
    <s v="HTC One"/>
    <n v="239.976"/>
  </r>
  <r>
    <n v="8698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FUR-FU-10004351"/>
    <x v="0"/>
    <s v="Furnishings"/>
    <s v="Staple-based wall hangings"/>
    <n v="31.167999999999999"/>
  </r>
  <r>
    <n v="8699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FUR-TA-10004152"/>
    <x v="0"/>
    <s v="Tables"/>
    <s v="Barricks 18&quot; x 48&quot; Non-Folding Utility Table with Bottom Storage Shelf"/>
    <n v="120.96"/>
  </r>
  <r>
    <n v="8700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TEC-PH-10000560"/>
    <x v="2"/>
    <s v="Phones"/>
    <s v="Samsung Galaxy S III - 16GB - pebble blue (T-Mobile)"/>
    <n v="2239.9360000000001"/>
  </r>
  <r>
    <n v="8701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OFF-AP-10004249"/>
    <x v="1"/>
    <s v="Appliances"/>
    <s v="Staple holder"/>
    <n v="76.608000000000004"/>
  </r>
  <r>
    <n v="8702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OFF-ST-10001490"/>
    <x v="1"/>
    <s v="Storage"/>
    <s v="Hot File 7-Pocket, Floor Stand"/>
    <n v="142.77600000000001"/>
  </r>
  <r>
    <n v="8703"/>
    <s v="CA-2018-119284"/>
    <d v="2018-06-15T00:00:00"/>
    <d v="2018-06-20T00:00:00"/>
    <s v="Standard Class"/>
    <s v="TS-21205"/>
    <s v="Thomas Seio"/>
    <s v="Corporate"/>
    <s v="United States"/>
    <s v="Nashville"/>
    <x v="18"/>
    <x v="394"/>
    <x v="0"/>
    <s v="OFF-PA-10000312"/>
    <x v="1"/>
    <s v="Paper"/>
    <s v="Xerox 1955"/>
    <n v="91.36"/>
  </r>
  <r>
    <n v="8704"/>
    <s v="CA-2016-133494"/>
    <d v="2016-03-01T00:00:00"/>
    <d v="2016-03-05T00:00:00"/>
    <s v="Standard Class"/>
    <s v="RP-19390"/>
    <s v="Resi PÃ¶lking"/>
    <s v="Consumer"/>
    <s v="United States"/>
    <s v="Philadelphia"/>
    <x v="9"/>
    <x v="74"/>
    <x v="3"/>
    <s v="OFF-AP-10002906"/>
    <x v="1"/>
    <s v="Appliances"/>
    <s v="Hoover Replacement Belt for Commercial Guardsman Heavy-Duty Upright Vacuum"/>
    <n v="3.552"/>
  </r>
  <r>
    <n v="8705"/>
    <s v="CA-2017-111318"/>
    <d v="2017-07-23T00:00:00"/>
    <d v="2017-07-26T00:00:00"/>
    <s v="First Class"/>
    <s v="IL-15100"/>
    <s v="Ivan Liston"/>
    <s v="Consumer"/>
    <s v="United States"/>
    <s v="Houston"/>
    <x v="5"/>
    <x v="16"/>
    <x v="2"/>
    <s v="TEC-PH-10004100"/>
    <x v="2"/>
    <s v="Phones"/>
    <s v="Griffin GC17055 Auxiliary Audio Cable"/>
    <n v="115.136"/>
  </r>
  <r>
    <n v="8706"/>
    <s v="US-2015-132745"/>
    <d v="2015-10-01T00:00:00"/>
    <d v="2015-10-05T00:00:00"/>
    <s v="Standard Class"/>
    <s v="NF-18475"/>
    <s v="Neil FranzÃ¶sisch"/>
    <s v="Home Office"/>
    <s v="United States"/>
    <s v="Reno"/>
    <x v="33"/>
    <x v="243"/>
    <x v="1"/>
    <s v="OFF-FA-10000254"/>
    <x v="1"/>
    <s v="Fasteners"/>
    <s v="Sterling Rubber Bands by Alliance"/>
    <n v="4.71"/>
  </r>
  <r>
    <n v="8707"/>
    <s v="CA-2015-146815"/>
    <d v="2015-09-08T00:00:00"/>
    <d v="2015-09-13T00:00:00"/>
    <s v="Standard Class"/>
    <s v="PP-18955"/>
    <s v="Paul Prost"/>
    <s v="Home Office"/>
    <s v="United States"/>
    <s v="New York City"/>
    <x v="15"/>
    <x v="29"/>
    <x v="3"/>
    <s v="FUR-CH-10004289"/>
    <x v="0"/>
    <s v="Chairs"/>
    <s v="Global Super Steno Chair"/>
    <n v="172.76400000000001"/>
  </r>
  <r>
    <n v="8708"/>
    <s v="CA-2015-146815"/>
    <d v="2015-09-08T00:00:00"/>
    <d v="2015-09-13T00:00:00"/>
    <s v="Standard Class"/>
    <s v="PP-18955"/>
    <s v="Paul Prost"/>
    <s v="Home Office"/>
    <s v="United States"/>
    <s v="New York City"/>
    <x v="15"/>
    <x v="29"/>
    <x v="3"/>
    <s v="OFF-AR-10003469"/>
    <x v="1"/>
    <s v="Art"/>
    <s v="Nontoxic Chalk"/>
    <n v="3.52"/>
  </r>
  <r>
    <n v="8709"/>
    <s v="CA-2015-119144"/>
    <d v="2015-11-16T00:00:00"/>
    <d v="2015-11-18T00:00:00"/>
    <s v="First Class"/>
    <s v="JD-16150"/>
    <s v="Justin Deggeller"/>
    <s v="Corporate"/>
    <s v="United States"/>
    <s v="Los Angeles"/>
    <x v="1"/>
    <x v="141"/>
    <x v="1"/>
    <s v="TEC-PH-10004188"/>
    <x v="2"/>
    <s v="Phones"/>
    <s v="OtterBox Commuter Series Case - Samsung Galaxy S4"/>
    <n v="79.968000000000004"/>
  </r>
  <r>
    <n v="8710"/>
    <s v="CA-2015-119144"/>
    <d v="2015-11-16T00:00:00"/>
    <d v="2015-11-18T00:00:00"/>
    <s v="First Class"/>
    <s v="JD-16150"/>
    <s v="Justin Deggeller"/>
    <s v="Corporate"/>
    <s v="United States"/>
    <s v="Los Angeles"/>
    <x v="1"/>
    <x v="141"/>
    <x v="1"/>
    <s v="FUR-BO-10004015"/>
    <x v="0"/>
    <s v="Bookcases"/>
    <s v="Bush Andora Bookcase, Maple/Graphite Gray Finish"/>
    <n v="305.97449999999998"/>
  </r>
  <r>
    <n v="8711"/>
    <s v="CA-2015-119144"/>
    <d v="2015-11-16T00:00:00"/>
    <d v="2015-11-18T00:00:00"/>
    <s v="First Class"/>
    <s v="JD-16150"/>
    <s v="Justin Deggeller"/>
    <s v="Corporate"/>
    <s v="United States"/>
    <s v="Los Angeles"/>
    <x v="1"/>
    <x v="141"/>
    <x v="1"/>
    <s v="OFF-ST-10000991"/>
    <x v="1"/>
    <s v="Storage"/>
    <s v="Space Solutions HD Industrial Steel Shelving."/>
    <n v="344.91"/>
  </r>
  <r>
    <n v="8712"/>
    <s v="CA-2015-105648"/>
    <d v="2015-03-03T00:00:00"/>
    <d v="2015-03-07T00:00:00"/>
    <s v="Standard Class"/>
    <s v="EJ-14155"/>
    <s v="Eva Jacobs"/>
    <s v="Consumer"/>
    <s v="United States"/>
    <s v="San Diego"/>
    <x v="1"/>
    <x v="88"/>
    <x v="1"/>
    <s v="FUR-TA-10002958"/>
    <x v="0"/>
    <s v="Tables"/>
    <s v="Bevis Oval Conference Table, Walnut"/>
    <n v="626.35199999999998"/>
  </r>
  <r>
    <n v="8713"/>
    <s v="US-2016-145422"/>
    <d v="2016-12-03T00:00:00"/>
    <d v="2016-12-07T00:00:00"/>
    <s v="Standard Class"/>
    <s v="PW-19240"/>
    <s v="Pierre Wener"/>
    <s v="Consumer"/>
    <s v="United States"/>
    <s v="San Francisco"/>
    <x v="1"/>
    <x v="94"/>
    <x v="1"/>
    <s v="FUR-BO-10002213"/>
    <x v="0"/>
    <s v="Bookcases"/>
    <s v="Sauder Forest Hills Library, Woodland Oak Finish"/>
    <n v="359.49900000000002"/>
  </r>
  <r>
    <n v="8714"/>
    <s v="CA-2018-136623"/>
    <d v="2018-07-11T00:00:00"/>
    <d v="2018-07-16T00:00:00"/>
    <s v="Standard Class"/>
    <s v="TS-21430"/>
    <s v="Tom Stivers"/>
    <s v="Corporate"/>
    <s v="United States"/>
    <s v="San Diego"/>
    <x v="1"/>
    <x v="188"/>
    <x v="1"/>
    <s v="TEC-PH-10000004"/>
    <x v="2"/>
    <s v="Phones"/>
    <s v="Belkin iPhone and iPad Lightning Cable"/>
    <n v="71.951999999999998"/>
  </r>
  <r>
    <n v="8715"/>
    <s v="CA-2018-136623"/>
    <d v="2018-07-11T00:00:00"/>
    <d v="2018-07-16T00:00:00"/>
    <s v="Standard Class"/>
    <s v="TS-21430"/>
    <s v="Tom Stivers"/>
    <s v="Corporate"/>
    <s v="United States"/>
    <s v="San Diego"/>
    <x v="1"/>
    <x v="188"/>
    <x v="1"/>
    <s v="OFF-BI-10003708"/>
    <x v="1"/>
    <s v="Binders"/>
    <s v="Acco Four Pocket Poly Ring Binder with Label Holder, Smoke, 1&quot;"/>
    <n v="29.8"/>
  </r>
  <r>
    <n v="8716"/>
    <s v="CA-2018-121678"/>
    <d v="2018-11-16T00:00:00"/>
    <d v="2018-11-20T00:00:00"/>
    <s v="Second Class"/>
    <s v="BM-11650"/>
    <s v="Brian Moss"/>
    <s v="Corporate"/>
    <s v="United States"/>
    <s v="Elyria"/>
    <x v="24"/>
    <x v="609"/>
    <x v="3"/>
    <s v="OFF-BI-10002949"/>
    <x v="1"/>
    <s v="Binders"/>
    <s v="Prestige Round Ring Binders"/>
    <n v="1.8240000000000001"/>
  </r>
  <r>
    <n v="8717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OFF-AP-10001242"/>
    <x v="1"/>
    <s v="Appliances"/>
    <s v="APC 7 Outlet Network SurgeArrest Surge Protector"/>
    <n v="64.384"/>
  </r>
  <r>
    <n v="8718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FUR-FU-10001424"/>
    <x v="0"/>
    <s v="Furnishings"/>
    <s v="Dax Clear Box Frame"/>
    <n v="6.984"/>
  </r>
  <r>
    <n v="8719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OFF-AR-10003469"/>
    <x v="1"/>
    <s v="Art"/>
    <s v="Nontoxic Chalk"/>
    <n v="11.263999999999999"/>
  </r>
  <r>
    <n v="8720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OFF-PA-10000232"/>
    <x v="1"/>
    <s v="Paper"/>
    <s v="Xerox 1975"/>
    <n v="15.552"/>
  </r>
  <r>
    <n v="8721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FUR-CH-10000229"/>
    <x v="0"/>
    <s v="Chairs"/>
    <s v="Global Enterprise Series Seating High-Back Swivel/Tilt Chairs"/>
    <n v="379.37200000000001"/>
  </r>
  <r>
    <n v="8722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OFF-ST-10002562"/>
    <x v="1"/>
    <s v="Storage"/>
    <s v="Staple magnet"/>
    <n v="67.536000000000001"/>
  </r>
  <r>
    <n v="8723"/>
    <s v="CA-2017-120824"/>
    <d v="2017-06-12T00:00:00"/>
    <d v="2017-06-16T00:00:00"/>
    <s v="Second Class"/>
    <s v="AW-10930"/>
    <s v="Arthur Wiediger"/>
    <s v="Home Office"/>
    <s v="United States"/>
    <s v="Houston"/>
    <x v="5"/>
    <x v="32"/>
    <x v="2"/>
    <s v="OFF-BI-10001525"/>
    <x v="1"/>
    <s v="Binders"/>
    <s v="Acco Pressboard Covers with Storage Hooks, 14 7/8&quot; x 11&quot;, Executive Red"/>
    <n v="1.524"/>
  </r>
  <r>
    <n v="8724"/>
    <s v="US-2017-135209"/>
    <d v="2017-12-29T00:00:00"/>
    <d v="2017-12-31T00:00:00"/>
    <s v="Second Class"/>
    <s v="MH-17290"/>
    <s v="Marc Harrigan"/>
    <s v="Home Office"/>
    <s v="United States"/>
    <s v="Miami"/>
    <x v="2"/>
    <x v="327"/>
    <x v="0"/>
    <s v="OFF-PA-10002986"/>
    <x v="1"/>
    <s v="Paper"/>
    <s v="Xerox 1898"/>
    <n v="37.408000000000001"/>
  </r>
  <r>
    <n v="8725"/>
    <s v="US-2017-135209"/>
    <d v="2017-12-29T00:00:00"/>
    <d v="2017-12-31T00:00:00"/>
    <s v="Second Class"/>
    <s v="MH-17290"/>
    <s v="Marc Harrigan"/>
    <s v="Home Office"/>
    <s v="United States"/>
    <s v="Miami"/>
    <x v="2"/>
    <x v="327"/>
    <x v="0"/>
    <s v="OFF-PA-10000143"/>
    <x v="1"/>
    <s v="Paper"/>
    <s v="Astroparche Fine Business Paper"/>
    <n v="25.344000000000001"/>
  </r>
  <r>
    <n v="8726"/>
    <s v="CA-2018-148145"/>
    <d v="2018-03-18T00:00:00"/>
    <d v="2018-03-23T00:00:00"/>
    <s v="Standard Class"/>
    <s v="SW-20275"/>
    <s v="Scott Williamson"/>
    <s v="Consumer"/>
    <s v="United States"/>
    <s v="Seattle"/>
    <x v="4"/>
    <x v="60"/>
    <x v="1"/>
    <s v="OFF-AR-10003752"/>
    <x v="1"/>
    <s v="Art"/>
    <s v="Deluxe Chalkboard Eraser Cleaner"/>
    <n v="46.2"/>
  </r>
  <r>
    <n v="8727"/>
    <s v="CA-2016-103870"/>
    <d v="2016-12-27T00:00:00"/>
    <d v="2016-12-31T00:00:00"/>
    <s v="Standard Class"/>
    <s v="SP-20860"/>
    <s v="Sung Pak"/>
    <s v="Corporate"/>
    <s v="United States"/>
    <s v="Murfreesboro"/>
    <x v="18"/>
    <x v="108"/>
    <x v="0"/>
    <s v="TEC-AC-10002370"/>
    <x v="2"/>
    <s v="Accessories"/>
    <s v="Maxell CD-R Discs"/>
    <n v="4.7279999999999998"/>
  </r>
  <r>
    <n v="8728"/>
    <s v="CA-2016-103870"/>
    <d v="2016-12-27T00:00:00"/>
    <d v="2016-12-31T00:00:00"/>
    <s v="Standard Class"/>
    <s v="SP-20860"/>
    <s v="Sung Pak"/>
    <s v="Corporate"/>
    <s v="United States"/>
    <s v="Murfreesboro"/>
    <x v="18"/>
    <x v="108"/>
    <x v="0"/>
    <s v="FUR-FU-10002030"/>
    <x v="0"/>
    <s v="Furnishings"/>
    <s v="Executive Impressions 14&quot; Contract Wall Clock with Quartz Movement"/>
    <n v="53.351999999999997"/>
  </r>
  <r>
    <n v="8729"/>
    <s v="CA-2016-103870"/>
    <d v="2016-12-27T00:00:00"/>
    <d v="2016-12-31T00:00:00"/>
    <s v="Standard Class"/>
    <s v="SP-20860"/>
    <s v="Sung Pak"/>
    <s v="Corporate"/>
    <s v="United States"/>
    <s v="Murfreesboro"/>
    <x v="18"/>
    <x v="108"/>
    <x v="0"/>
    <s v="FUR-BO-10002853"/>
    <x v="0"/>
    <s v="Bookcases"/>
    <s v="O'Sullivan 5-Shelf Heavy-Duty Bookcases"/>
    <n v="131.10400000000001"/>
  </r>
  <r>
    <n v="8730"/>
    <s v="CA-2016-103870"/>
    <d v="2016-12-27T00:00:00"/>
    <d v="2016-12-31T00:00:00"/>
    <s v="Standard Class"/>
    <s v="SP-20860"/>
    <s v="Sung Pak"/>
    <s v="Corporate"/>
    <s v="United States"/>
    <s v="Murfreesboro"/>
    <x v="18"/>
    <x v="108"/>
    <x v="0"/>
    <s v="OFF-ST-10002562"/>
    <x v="1"/>
    <s v="Storage"/>
    <s v="Staple magnet"/>
    <n v="22.512"/>
  </r>
  <r>
    <n v="8731"/>
    <s v="CA-2016-103870"/>
    <d v="2016-12-27T00:00:00"/>
    <d v="2016-12-31T00:00:00"/>
    <s v="Standard Class"/>
    <s v="SP-20860"/>
    <s v="Sung Pak"/>
    <s v="Corporate"/>
    <s v="United States"/>
    <s v="Murfreesboro"/>
    <x v="18"/>
    <x v="108"/>
    <x v="0"/>
    <s v="TEC-AC-10004227"/>
    <x v="2"/>
    <s v="Accessories"/>
    <s v="SanDisk Ultra 16 GB MicroSDHC Class 10 Memory Card"/>
    <n v="72.744"/>
  </r>
  <r>
    <n v="8732"/>
    <s v="CA-2016-111017"/>
    <d v="2016-07-31T00:00:00"/>
    <d v="2016-08-06T00:00:00"/>
    <s v="Standard Class"/>
    <s v="SC-20695"/>
    <s v="Steve Chapman"/>
    <s v="Corporate"/>
    <s v="United States"/>
    <s v="Saint Louis"/>
    <x v="25"/>
    <x v="357"/>
    <x v="2"/>
    <s v="OFF-SU-10002573"/>
    <x v="1"/>
    <s v="Supplies"/>
    <s v="Acme 10&quot; Easy Grip Assistive Scissors"/>
    <n v="52.59"/>
  </r>
  <r>
    <n v="8733"/>
    <s v="CA-2018-116988"/>
    <d v="2018-06-27T00:00:00"/>
    <d v="2018-06-29T00:00:00"/>
    <s v="Second Class"/>
    <s v="PW-19030"/>
    <s v="Pauline Webber"/>
    <s v="Corporate"/>
    <s v="United States"/>
    <s v="Seattle"/>
    <x v="4"/>
    <x v="59"/>
    <x v="1"/>
    <s v="OFF-PA-10003848"/>
    <x v="1"/>
    <s v="Paper"/>
    <s v="Xerox 1997"/>
    <n v="19.440000000000001"/>
  </r>
  <r>
    <n v="8734"/>
    <s v="CA-2018-116988"/>
    <d v="2018-06-27T00:00:00"/>
    <d v="2018-06-29T00:00:00"/>
    <s v="Second Class"/>
    <s v="PW-19030"/>
    <s v="Pauline Webber"/>
    <s v="Corporate"/>
    <s v="United States"/>
    <s v="Seattle"/>
    <x v="4"/>
    <x v="59"/>
    <x v="1"/>
    <s v="FUR-FU-10001290"/>
    <x v="0"/>
    <s v="Furnishings"/>
    <s v="Executive Impressions Supervisor Wall Clock"/>
    <n v="126.3"/>
  </r>
  <r>
    <n v="8735"/>
    <s v="CA-2018-116988"/>
    <d v="2018-06-27T00:00:00"/>
    <d v="2018-06-29T00:00:00"/>
    <s v="Second Class"/>
    <s v="PW-19030"/>
    <s v="Pauline Webber"/>
    <s v="Corporate"/>
    <s v="United States"/>
    <s v="Seattle"/>
    <x v="4"/>
    <x v="59"/>
    <x v="1"/>
    <s v="TEC-AC-10003832"/>
    <x v="2"/>
    <s v="Accessories"/>
    <s v="LogitechÂ P710e Mobile Speakerphone"/>
    <n v="1287.45"/>
  </r>
  <r>
    <n v="8736"/>
    <s v="US-2015-169390"/>
    <d v="2015-02-07T00:00:00"/>
    <d v="2015-02-10T00:00:00"/>
    <s v="Second Class"/>
    <s v="CS-12250"/>
    <s v="Chris Selesnick"/>
    <s v="Corporate"/>
    <s v="United States"/>
    <s v="New York City"/>
    <x v="15"/>
    <x v="23"/>
    <x v="3"/>
    <s v="OFF-ST-10001558"/>
    <x v="1"/>
    <s v="Storage"/>
    <s v="Acco Perma 4000 Stacking Storage Drawers"/>
    <n v="64.959999999999994"/>
  </r>
  <r>
    <n v="8737"/>
    <s v="CA-2017-168774"/>
    <d v="2017-09-04T00:00:00"/>
    <d v="2017-09-09T00:00:00"/>
    <s v="Standard Class"/>
    <s v="RP-19855"/>
    <s v="Roy Phan"/>
    <s v="Corporate"/>
    <s v="United States"/>
    <s v="Woodbury"/>
    <x v="11"/>
    <x v="531"/>
    <x v="2"/>
    <s v="OFF-ST-10001490"/>
    <x v="1"/>
    <s v="Storage"/>
    <s v="Hot File 7-Pocket, Floor Stand"/>
    <n v="535.41"/>
  </r>
  <r>
    <n v="8738"/>
    <s v="CA-2018-161592"/>
    <d v="2018-04-06T00:00:00"/>
    <d v="2018-04-10T00:00:00"/>
    <s v="Standard Class"/>
    <s v="CS-12175"/>
    <s v="Charles Sheldon"/>
    <s v="Corporate"/>
    <s v="United States"/>
    <s v="Chattanooga"/>
    <x v="18"/>
    <x v="427"/>
    <x v="0"/>
    <s v="OFF-BI-10003669"/>
    <x v="1"/>
    <s v="Binders"/>
    <s v="3M Organizer Strips"/>
    <n v="8.1"/>
  </r>
  <r>
    <n v="8739"/>
    <s v="US-2018-131961"/>
    <d v="2018-12-08T00:00:00"/>
    <d v="2018-12-11T00:00:00"/>
    <s v="First Class"/>
    <s v="MJ-17740"/>
    <s v="Max Jones"/>
    <s v="Consumer"/>
    <s v="United States"/>
    <s v="Philadelphia"/>
    <x v="9"/>
    <x v="11"/>
    <x v="3"/>
    <s v="OFF-AR-10004441"/>
    <x v="1"/>
    <s v="Art"/>
    <s v="BIC Brite Liner Highlighters"/>
    <n v="13.247999999999999"/>
  </r>
  <r>
    <n v="8740"/>
    <s v="US-2018-131961"/>
    <d v="2018-12-08T00:00:00"/>
    <d v="2018-12-11T00:00:00"/>
    <s v="First Class"/>
    <s v="MJ-17740"/>
    <s v="Max Jones"/>
    <s v="Consumer"/>
    <s v="United States"/>
    <s v="Philadelphia"/>
    <x v="9"/>
    <x v="11"/>
    <x v="3"/>
    <s v="TEC-PH-10001924"/>
    <x v="2"/>
    <s v="Phones"/>
    <s v="iHome FM Clock Radio with Lightning Dock"/>
    <n v="83.988"/>
  </r>
  <r>
    <n v="8741"/>
    <s v="CA-2017-102498"/>
    <d v="2017-07-24T00:00:00"/>
    <d v="2017-07-25T00:00:00"/>
    <s v="First Class"/>
    <s v="JG-15160"/>
    <s v="James Galang"/>
    <s v="Consumer"/>
    <s v="United States"/>
    <s v="Lafayette"/>
    <x v="28"/>
    <x v="298"/>
    <x v="0"/>
    <s v="OFF-AR-10004456"/>
    <x v="1"/>
    <s v="Art"/>
    <s v="Panasonic KP-4ABK Battery-Operated Pencil Sharpener"/>
    <n v="73.2"/>
  </r>
  <r>
    <n v="8742"/>
    <s v="CA-2016-113222"/>
    <d v="2016-11-09T00:00:00"/>
    <d v="2016-11-09T00:00:00"/>
    <s v="Same Day"/>
    <s v="AG-10765"/>
    <s v="Anthony Garverick"/>
    <s v="Home Office"/>
    <s v="United States"/>
    <s v="Lawrence"/>
    <x v="14"/>
    <x v="451"/>
    <x v="2"/>
    <s v="OFF-BI-10001890"/>
    <x v="1"/>
    <s v="Binders"/>
    <s v="Avery Poly Binder Pockets"/>
    <n v="10.74"/>
  </r>
  <r>
    <n v="8743"/>
    <s v="US-2016-144771"/>
    <d v="2016-10-02T00:00:00"/>
    <d v="2016-10-04T00:00:00"/>
    <s v="First Class"/>
    <s v="CK-12205"/>
    <s v="Chloris Kastensmidt"/>
    <s v="Consumer"/>
    <s v="United States"/>
    <s v="Hillsboro"/>
    <x v="21"/>
    <x v="587"/>
    <x v="1"/>
    <s v="FUR-FU-10000629"/>
    <x v="0"/>
    <s v="Furnishings"/>
    <s v="9-3/4 Diameter Round Wall Clock"/>
    <n v="11.032"/>
  </r>
  <r>
    <n v="8744"/>
    <s v="US-2016-144771"/>
    <d v="2016-10-02T00:00:00"/>
    <d v="2016-10-04T00:00:00"/>
    <s v="First Class"/>
    <s v="CK-12205"/>
    <s v="Chloris Kastensmidt"/>
    <s v="Consumer"/>
    <s v="United States"/>
    <s v="Hillsboro"/>
    <x v="21"/>
    <x v="587"/>
    <x v="1"/>
    <s v="TEC-AC-10002323"/>
    <x v="2"/>
    <s v="Accessories"/>
    <s v="SanDisk Ultra 32 GB MicroSDHC Class 10 Memory Card"/>
    <n v="53.04"/>
  </r>
  <r>
    <n v="8745"/>
    <s v="CA-2016-162376"/>
    <d v="2016-11-22T00:00:00"/>
    <d v="2016-11-25T00:00:00"/>
    <s v="Second Class"/>
    <s v="HD-14785"/>
    <s v="Harold Dahlen"/>
    <s v="Home Office"/>
    <s v="United States"/>
    <s v="Cambridge"/>
    <x v="31"/>
    <x v="564"/>
    <x v="3"/>
    <s v="OFF-AR-10003056"/>
    <x v="1"/>
    <s v="Art"/>
    <s v="Newell 341"/>
    <n v="17.12"/>
  </r>
  <r>
    <n v="8746"/>
    <s v="CA-2016-162376"/>
    <d v="2016-11-22T00:00:00"/>
    <d v="2016-11-25T00:00:00"/>
    <s v="Second Class"/>
    <s v="HD-14785"/>
    <s v="Harold Dahlen"/>
    <s v="Home Office"/>
    <s v="United States"/>
    <s v="Cambridge"/>
    <x v="31"/>
    <x v="564"/>
    <x v="3"/>
    <s v="OFF-PA-10000300"/>
    <x v="1"/>
    <s v="Paper"/>
    <s v="Xerox 1936"/>
    <n v="59.94"/>
  </r>
  <r>
    <n v="8747"/>
    <s v="CA-2018-128076"/>
    <d v="2018-02-02T00:00:00"/>
    <d v="2018-02-07T00:00:00"/>
    <s v="Standard Class"/>
    <s v="BO-11350"/>
    <s v="Bill Overfelt"/>
    <s v="Corporate"/>
    <s v="United States"/>
    <s v="San Diego"/>
    <x v="1"/>
    <x v="188"/>
    <x v="1"/>
    <s v="FUR-FU-10000293"/>
    <x v="0"/>
    <s v="Furnishings"/>
    <s v="Eldon Antistatic Chair Mats for Low to Medium Pile Carpets"/>
    <n v="210.58"/>
  </r>
  <r>
    <n v="8748"/>
    <s v="CA-2018-128076"/>
    <d v="2018-02-02T00:00:00"/>
    <d v="2018-02-07T00:00:00"/>
    <s v="Standard Class"/>
    <s v="BO-11350"/>
    <s v="Bill Overfelt"/>
    <s v="Corporate"/>
    <s v="United States"/>
    <s v="San Diego"/>
    <x v="1"/>
    <x v="188"/>
    <x v="1"/>
    <s v="OFF-BI-10003638"/>
    <x v="1"/>
    <s v="Binders"/>
    <s v="GBC Durable Plastic Covers"/>
    <n v="30.96"/>
  </r>
  <r>
    <n v="8749"/>
    <s v="CA-2018-128076"/>
    <d v="2018-02-02T00:00:00"/>
    <d v="2018-02-07T00:00:00"/>
    <s v="Standard Class"/>
    <s v="BO-11350"/>
    <s v="Bill Overfelt"/>
    <s v="Corporate"/>
    <s v="United States"/>
    <s v="San Diego"/>
    <x v="1"/>
    <x v="188"/>
    <x v="1"/>
    <s v="TEC-MA-10002109"/>
    <x v="2"/>
    <s v="Machines"/>
    <s v="HP Officejet Pro 8600 e-All-In-One Printer, Copier, Scanner, Fax"/>
    <n v="239.98400000000001"/>
  </r>
  <r>
    <n v="8750"/>
    <s v="US-2016-163825"/>
    <d v="2016-06-16T00:00:00"/>
    <d v="2016-06-19T00:00:00"/>
    <s v="First Class"/>
    <s v="LC-16885"/>
    <s v="Lena Creighton"/>
    <s v="Consumer"/>
    <s v="United States"/>
    <s v="New York City"/>
    <x v="15"/>
    <x v="29"/>
    <x v="3"/>
    <s v="OFF-BI-10003527"/>
    <x v="1"/>
    <s v="Binders"/>
    <s v="Fellowes PB500 Electric Punch Plastic Comb Binding Machine with Manual Bind"/>
    <n v="3050.3760000000002"/>
  </r>
  <r>
    <n v="8751"/>
    <s v="US-2016-163825"/>
    <d v="2016-06-16T00:00:00"/>
    <d v="2016-06-19T00:00:00"/>
    <s v="First Class"/>
    <s v="LC-16885"/>
    <s v="Lena Creighton"/>
    <s v="Consumer"/>
    <s v="United States"/>
    <s v="New York City"/>
    <x v="15"/>
    <x v="29"/>
    <x v="3"/>
    <s v="TEC-PH-10004922"/>
    <x v="2"/>
    <s v="Phones"/>
    <s v="RCA Visys Integrated PBX 8-Line Router"/>
    <n v="133.97999999999999"/>
  </r>
  <r>
    <n v="8752"/>
    <s v="CA-2017-105662"/>
    <d v="2017-05-05T00:00:00"/>
    <d v="2017-05-09T00:00:00"/>
    <s v="Standard Class"/>
    <s v="RB-19465"/>
    <s v="Rick Bensley"/>
    <s v="Home Office"/>
    <s v="United States"/>
    <s v="Tallahassee"/>
    <x v="2"/>
    <x v="393"/>
    <x v="0"/>
    <s v="OFF-PA-10001001"/>
    <x v="1"/>
    <s v="Paper"/>
    <s v="Snap-A-Way Black Print Carbonless Speed Message, No Reply Area, Duplicate"/>
    <n v="93.248000000000005"/>
  </r>
  <r>
    <n v="8753"/>
    <s v="CA-2017-105662"/>
    <d v="2017-05-05T00:00:00"/>
    <d v="2017-05-09T00:00:00"/>
    <s v="Standard Class"/>
    <s v="RB-19465"/>
    <s v="Rick Bensley"/>
    <s v="Home Office"/>
    <s v="United States"/>
    <s v="Tallahassee"/>
    <x v="2"/>
    <x v="393"/>
    <x v="0"/>
    <s v="TEC-PH-10001198"/>
    <x v="2"/>
    <s v="Phones"/>
    <s v="Avaya 4621SW VoIP phone"/>
    <n v="177.48"/>
  </r>
  <r>
    <n v="8754"/>
    <s v="CA-2018-152198"/>
    <d v="2018-09-09T00:00:00"/>
    <d v="2018-09-10T00:00:00"/>
    <s v="First Class"/>
    <s v="JD-16015"/>
    <s v="Joy Daniels"/>
    <s v="Consumer"/>
    <s v="United States"/>
    <s v="Toledo"/>
    <x v="24"/>
    <x v="213"/>
    <x v="3"/>
    <s v="OFF-LA-10000443"/>
    <x v="1"/>
    <s v="Labels"/>
    <s v="Avery 501"/>
    <n v="17.712"/>
  </r>
  <r>
    <n v="8755"/>
    <s v="CA-2018-152198"/>
    <d v="2018-09-09T00:00:00"/>
    <d v="2018-09-10T00:00:00"/>
    <s v="First Class"/>
    <s v="JD-16015"/>
    <s v="Joy Daniels"/>
    <s v="Consumer"/>
    <s v="United States"/>
    <s v="Toledo"/>
    <x v="24"/>
    <x v="213"/>
    <x v="3"/>
    <s v="OFF-BI-10003669"/>
    <x v="1"/>
    <s v="Binders"/>
    <s v="3M Organizer Strips"/>
    <n v="4.8600000000000003"/>
  </r>
  <r>
    <n v="8756"/>
    <s v="CA-2018-152198"/>
    <d v="2018-09-09T00:00:00"/>
    <d v="2018-09-10T00:00:00"/>
    <s v="First Class"/>
    <s v="JD-16015"/>
    <s v="Joy Daniels"/>
    <s v="Consumer"/>
    <s v="United States"/>
    <s v="Toledo"/>
    <x v="24"/>
    <x v="213"/>
    <x v="3"/>
    <s v="OFF-BI-10001628"/>
    <x v="1"/>
    <s v="Binders"/>
    <s v="Acco Data Flex Cable Posts For Top &amp; Bottom Load Binders, 6&quot; Capacity"/>
    <n v="6.258"/>
  </r>
  <r>
    <n v="8757"/>
    <s v="CA-2017-114307"/>
    <d v="2017-07-22T00:00:00"/>
    <d v="2017-07-26T00:00:00"/>
    <s v="Standard Class"/>
    <s v="MF-17665"/>
    <s v="Maureen Fritzler"/>
    <s v="Corporate"/>
    <s v="United States"/>
    <s v="Columbia"/>
    <x v="39"/>
    <x v="209"/>
    <x v="3"/>
    <s v="OFF-AP-10002350"/>
    <x v="1"/>
    <s v="Appliances"/>
    <s v="Belkin F9H710-06 7 Outlet SurgeMaster Surge Protector"/>
    <n v="37.68"/>
  </r>
  <r>
    <n v="8758"/>
    <s v="CA-2017-114307"/>
    <d v="2017-07-22T00:00:00"/>
    <d v="2017-07-26T00:00:00"/>
    <s v="Standard Class"/>
    <s v="MF-17665"/>
    <s v="Maureen Fritzler"/>
    <s v="Corporate"/>
    <s v="United States"/>
    <s v="Columbia"/>
    <x v="39"/>
    <x v="209"/>
    <x v="3"/>
    <s v="OFF-PA-10004100"/>
    <x v="1"/>
    <s v="Paper"/>
    <s v="Xerox 216"/>
    <n v="51.84"/>
  </r>
  <r>
    <n v="8759"/>
    <s v="CA-2017-114307"/>
    <d v="2017-07-22T00:00:00"/>
    <d v="2017-07-26T00:00:00"/>
    <s v="Standard Class"/>
    <s v="MF-17665"/>
    <s v="Maureen Fritzler"/>
    <s v="Corporate"/>
    <s v="United States"/>
    <s v="Columbia"/>
    <x v="39"/>
    <x v="209"/>
    <x v="3"/>
    <s v="FUR-FU-10000794"/>
    <x v="0"/>
    <s v="Furnishings"/>
    <s v="Eldon Stackable Tray, Side-Load, Legal, Smoke"/>
    <n v="27.42"/>
  </r>
  <r>
    <n v="8760"/>
    <s v="CA-2017-114307"/>
    <d v="2017-07-22T00:00:00"/>
    <d v="2017-07-26T00:00:00"/>
    <s v="Standard Class"/>
    <s v="MF-17665"/>
    <s v="Maureen Fritzler"/>
    <s v="Corporate"/>
    <s v="United States"/>
    <s v="Columbia"/>
    <x v="39"/>
    <x v="209"/>
    <x v="3"/>
    <s v="OFF-BI-10002012"/>
    <x v="1"/>
    <s v="Binders"/>
    <s v="Wilson Jones Easy Flow II Sheet Lifters"/>
    <n v="5.4"/>
  </r>
  <r>
    <n v="8761"/>
    <s v="CA-2017-159891"/>
    <d v="2017-01-31T00:00:00"/>
    <d v="2017-02-06T00:00:00"/>
    <s v="Standard Class"/>
    <s v="BF-11170"/>
    <s v="Ben Ferrer"/>
    <s v="Home Office"/>
    <s v="United States"/>
    <s v="Atlanta"/>
    <x v="32"/>
    <x v="148"/>
    <x v="0"/>
    <s v="OFF-BI-10003527"/>
    <x v="1"/>
    <s v="Binders"/>
    <s v="Fellowes PB500 Electric Punch Plastic Comb Binding Machine with Manual Bind"/>
    <n v="1270.99"/>
  </r>
  <r>
    <n v="8762"/>
    <s v="CA-2017-159891"/>
    <d v="2017-01-31T00:00:00"/>
    <d v="2017-02-06T00:00:00"/>
    <s v="Standard Class"/>
    <s v="BF-11170"/>
    <s v="Ben Ferrer"/>
    <s v="Home Office"/>
    <s v="United States"/>
    <s v="Atlanta"/>
    <x v="32"/>
    <x v="148"/>
    <x v="0"/>
    <s v="OFF-EN-10004483"/>
    <x v="1"/>
    <s v="Envelopes"/>
    <s v="#10 White Business Envelopes,4 1/8 x 9 1/2"/>
    <n v="125.36"/>
  </r>
  <r>
    <n v="8763"/>
    <s v="CA-2017-112578"/>
    <d v="2017-12-29T00:00:00"/>
    <d v="2018-01-02T00:00:00"/>
    <s v="Standard Class"/>
    <s v="FO-14305"/>
    <s v="Frank Olsen"/>
    <s v="Consumer"/>
    <s v="United States"/>
    <s v="Sacramento"/>
    <x v="1"/>
    <x v="378"/>
    <x v="1"/>
    <s v="OFF-ST-10003722"/>
    <x v="1"/>
    <s v="Storage"/>
    <s v="Project Tote Personal File"/>
    <n v="14.03"/>
  </r>
  <r>
    <n v="8764"/>
    <s v="CA-2017-112578"/>
    <d v="2017-12-29T00:00:00"/>
    <d v="2018-01-02T00:00:00"/>
    <s v="Standard Class"/>
    <s v="FO-14305"/>
    <s v="Frank Olsen"/>
    <s v="Consumer"/>
    <s v="United States"/>
    <s v="Sacramento"/>
    <x v="1"/>
    <x v="378"/>
    <x v="1"/>
    <s v="OFF-SU-10002557"/>
    <x v="1"/>
    <s v="Supplies"/>
    <s v="Fiskars Spring-Action Scissors"/>
    <n v="27.96"/>
  </r>
  <r>
    <n v="8765"/>
    <s v="CA-2016-107083"/>
    <d v="2016-11-21T00:00:00"/>
    <d v="2016-11-27T00:00:00"/>
    <s v="Standard Class"/>
    <s v="BB-11545"/>
    <s v="Brenda Bowman"/>
    <s v="Corporate"/>
    <s v="United States"/>
    <s v="Fort Worth"/>
    <x v="5"/>
    <x v="6"/>
    <x v="2"/>
    <s v="OFF-AR-10002257"/>
    <x v="1"/>
    <s v="Art"/>
    <s v="Eldon Spacemaker Box, Quick-Snap Lid, Clear"/>
    <n v="5.3440000000000003"/>
  </r>
  <r>
    <n v="8766"/>
    <s v="CA-2016-107083"/>
    <d v="2016-11-21T00:00:00"/>
    <d v="2016-11-27T00:00:00"/>
    <s v="Standard Class"/>
    <s v="BB-11545"/>
    <s v="Brenda Bowman"/>
    <s v="Corporate"/>
    <s v="United States"/>
    <s v="Fort Worth"/>
    <x v="5"/>
    <x v="6"/>
    <x v="2"/>
    <s v="OFF-BI-10000756"/>
    <x v="1"/>
    <s v="Binders"/>
    <s v="Storex DuraTech Recycled Plastic Frosted Binders"/>
    <n v="1.696"/>
  </r>
  <r>
    <n v="8767"/>
    <s v="CA-2016-107083"/>
    <d v="2016-11-21T00:00:00"/>
    <d v="2016-11-27T00:00:00"/>
    <s v="Standard Class"/>
    <s v="BB-11545"/>
    <s v="Brenda Bowman"/>
    <s v="Corporate"/>
    <s v="United States"/>
    <s v="Fort Worth"/>
    <x v="5"/>
    <x v="6"/>
    <x v="2"/>
    <s v="OFF-AP-10004136"/>
    <x v="1"/>
    <s v="Appliances"/>
    <s v="Kensington 6 Outlet SmartSocket Surge Protector"/>
    <n v="24.588000000000001"/>
  </r>
  <r>
    <n v="8768"/>
    <s v="CA-2016-107083"/>
    <d v="2016-11-21T00:00:00"/>
    <d v="2016-11-27T00:00:00"/>
    <s v="Standard Class"/>
    <s v="BB-11545"/>
    <s v="Brenda Bowman"/>
    <s v="Corporate"/>
    <s v="United States"/>
    <s v="Fort Worth"/>
    <x v="5"/>
    <x v="6"/>
    <x v="2"/>
    <s v="OFF-BI-10002194"/>
    <x v="1"/>
    <s v="Binders"/>
    <s v="Cardinal Hold-It CD Pocket"/>
    <n v="7.98"/>
  </r>
  <r>
    <n v="8769"/>
    <s v="CA-2016-151722"/>
    <d v="2016-10-05T00:00:00"/>
    <d v="2016-10-09T00:00:00"/>
    <s v="Standard Class"/>
    <s v="IL-15100"/>
    <s v="Ivan Liston"/>
    <s v="Consumer"/>
    <s v="United States"/>
    <s v="Columbus"/>
    <x v="24"/>
    <x v="47"/>
    <x v="3"/>
    <s v="TEC-AC-10000892"/>
    <x v="2"/>
    <s v="Accessories"/>
    <s v="NETGEAR N750 Dual Band Wi-Fi Gigabit Router"/>
    <n v="288"/>
  </r>
  <r>
    <n v="8770"/>
    <s v="CA-2017-151148"/>
    <d v="2017-09-12T00:00:00"/>
    <d v="2017-09-13T00:00:00"/>
    <s v="Same Day"/>
    <s v="PO-19180"/>
    <s v="Philisse Overcash"/>
    <s v="Home Office"/>
    <s v="United States"/>
    <s v="Louisville"/>
    <x v="22"/>
    <x v="127"/>
    <x v="1"/>
    <s v="TEC-PH-10001870"/>
    <x v="2"/>
    <s v="Phones"/>
    <s v="Lunatik TT5L-002 Taktik Strike Impact Protection System for iPhone 5"/>
    <n v="146.952"/>
  </r>
  <r>
    <n v="8771"/>
    <s v="CA-2017-151148"/>
    <d v="2017-09-12T00:00:00"/>
    <d v="2017-09-13T00:00:00"/>
    <s v="Same Day"/>
    <s v="PO-19180"/>
    <s v="Philisse Overcash"/>
    <s v="Home Office"/>
    <s v="United States"/>
    <s v="Louisville"/>
    <x v="22"/>
    <x v="127"/>
    <x v="1"/>
    <s v="FUR-CH-10002304"/>
    <x v="0"/>
    <s v="Chairs"/>
    <s v="Global Stack Chair without Arms, Black"/>
    <n v="83.135999999999996"/>
  </r>
  <r>
    <n v="8772"/>
    <s v="CA-2018-115882"/>
    <d v="2018-09-14T00:00:00"/>
    <d v="2018-09-17T00:00:00"/>
    <s v="First Class"/>
    <s v="DB-13555"/>
    <s v="Dorothy Badders"/>
    <s v="Corporate"/>
    <s v="United States"/>
    <s v="Raleigh"/>
    <x v="3"/>
    <x v="313"/>
    <x v="0"/>
    <s v="OFF-AP-10002534"/>
    <x v="1"/>
    <s v="Appliances"/>
    <s v="3.6 Cubic Foot Counter Height Office Refrigerator"/>
    <n v="942.78399999999999"/>
  </r>
  <r>
    <n v="8773"/>
    <s v="CA-2018-115882"/>
    <d v="2018-09-14T00:00:00"/>
    <d v="2018-09-17T00:00:00"/>
    <s v="First Class"/>
    <s v="DB-13555"/>
    <s v="Dorothy Badders"/>
    <s v="Corporate"/>
    <s v="United States"/>
    <s v="Raleigh"/>
    <x v="3"/>
    <x v="313"/>
    <x v="0"/>
    <s v="OFF-PA-10001125"/>
    <x v="1"/>
    <s v="Paper"/>
    <s v="Xerox 1988"/>
    <n v="74.352000000000004"/>
  </r>
  <r>
    <n v="8774"/>
    <s v="CA-2016-132276"/>
    <d v="2016-02-23T00:00:00"/>
    <d v="2016-02-28T00:00:00"/>
    <s v="Standard Class"/>
    <s v="LC-16960"/>
    <s v="Lindsay Castell"/>
    <s v="Home Office"/>
    <s v="United States"/>
    <s v="New York City"/>
    <x v="15"/>
    <x v="23"/>
    <x v="3"/>
    <s v="OFF-AP-10000804"/>
    <x v="1"/>
    <s v="Appliances"/>
    <s v="Hoover Portapower Portable Vacuum"/>
    <n v="26.88"/>
  </r>
  <r>
    <n v="8775"/>
    <s v="CA-2016-132276"/>
    <d v="2016-02-23T00:00:00"/>
    <d v="2016-02-28T00:00:00"/>
    <s v="Standard Class"/>
    <s v="LC-16960"/>
    <s v="Lindsay Castell"/>
    <s v="Home Office"/>
    <s v="United States"/>
    <s v="New York City"/>
    <x v="15"/>
    <x v="23"/>
    <x v="3"/>
    <s v="OFF-BI-10002982"/>
    <x v="1"/>
    <s v="Binders"/>
    <s v="Avery Self-Adhesive Photo Pockets for Polaroid Photos"/>
    <n v="10.896000000000001"/>
  </r>
  <r>
    <n v="8776"/>
    <s v="CA-2017-163636"/>
    <d v="2017-12-05T00:00:00"/>
    <d v="2017-12-09T00:00:00"/>
    <s v="Second Class"/>
    <s v="MP-18175"/>
    <s v="Mike Pelletier"/>
    <s v="Home Office"/>
    <s v="United States"/>
    <s v="Chicago"/>
    <x v="10"/>
    <x v="36"/>
    <x v="2"/>
    <s v="OFF-AR-10001547"/>
    <x v="1"/>
    <s v="Art"/>
    <s v="Newell 311"/>
    <n v="3.536"/>
  </r>
  <r>
    <n v="8777"/>
    <s v="CA-2017-102813"/>
    <d v="2017-07-02T00:00:00"/>
    <d v="2017-07-03T00:00:00"/>
    <s v="First Class"/>
    <s v="EA-14035"/>
    <s v="Erin Ashbrook"/>
    <s v="Corporate"/>
    <s v="United States"/>
    <s v="Huntsville"/>
    <x v="5"/>
    <x v="143"/>
    <x v="2"/>
    <s v="FUR-CH-10000665"/>
    <x v="0"/>
    <s v="Chairs"/>
    <s v="Global Airflow Leather Mesh Back Chair, Black"/>
    <n v="528.42999999999995"/>
  </r>
  <r>
    <n v="8778"/>
    <s v="CA-2017-102813"/>
    <d v="2017-07-02T00:00:00"/>
    <d v="2017-07-03T00:00:00"/>
    <s v="First Class"/>
    <s v="EA-14035"/>
    <s v="Erin Ashbrook"/>
    <s v="Corporate"/>
    <s v="United States"/>
    <s v="Huntsville"/>
    <x v="5"/>
    <x v="143"/>
    <x v="2"/>
    <s v="OFF-PA-10000520"/>
    <x v="1"/>
    <s v="Paper"/>
    <s v="Xerox 201"/>
    <n v="41.472000000000001"/>
  </r>
  <r>
    <n v="8779"/>
    <s v="CA-2018-135377"/>
    <d v="2018-12-13T00:00:00"/>
    <d v="2018-12-18T00:00:00"/>
    <s v="Standard Class"/>
    <s v="BP-11095"/>
    <s v="Bart Pistole"/>
    <s v="Corporate"/>
    <s v="United States"/>
    <s v="New York City"/>
    <x v="15"/>
    <x v="23"/>
    <x v="3"/>
    <s v="FUR-BO-10004015"/>
    <x v="0"/>
    <s v="Bookcases"/>
    <s v="Bush Andora Bookcase, Maple/Graphite Gray Finish"/>
    <n v="287.976"/>
  </r>
  <r>
    <n v="8780"/>
    <s v="CA-2016-165813"/>
    <d v="2016-03-20T00:00:00"/>
    <d v="2016-03-22T00:00:00"/>
    <s v="Second Class"/>
    <s v="BM-11785"/>
    <s v="Bryan Mills"/>
    <s v="Consumer"/>
    <s v="United States"/>
    <s v="Salem"/>
    <x v="21"/>
    <x v="160"/>
    <x v="1"/>
    <s v="OFF-ST-10004258"/>
    <x v="1"/>
    <s v="Storage"/>
    <s v="Portable Personal File Box"/>
    <n v="29.303999999999998"/>
  </r>
  <r>
    <n v="8781"/>
    <s v="CA-2016-133585"/>
    <d v="2016-03-01T00:00:00"/>
    <d v="2016-03-04T00:00:00"/>
    <s v="First Class"/>
    <s v="CM-12715"/>
    <s v="Craig Molinari"/>
    <s v="Corporate"/>
    <s v="United States"/>
    <s v="Houston"/>
    <x v="5"/>
    <x v="32"/>
    <x v="2"/>
    <s v="OFF-AR-10003696"/>
    <x v="1"/>
    <s v="Art"/>
    <s v="Panasonic KP-350BK Electric Pencil Sharpener with Auto Stop"/>
    <n v="55.328000000000003"/>
  </r>
  <r>
    <n v="8782"/>
    <s v="CA-2016-133585"/>
    <d v="2016-03-01T00:00:00"/>
    <d v="2016-03-04T00:00:00"/>
    <s v="First Class"/>
    <s v="CM-12715"/>
    <s v="Craig Molinari"/>
    <s v="Corporate"/>
    <s v="United States"/>
    <s v="Houston"/>
    <x v="5"/>
    <x v="32"/>
    <x v="2"/>
    <s v="FUR-BO-10001811"/>
    <x v="0"/>
    <s v="Bookcases"/>
    <s v="Atlantic Metals Mobile 5-Shelf Bookcases, Custom Colors"/>
    <n v="1227.9983999999999"/>
  </r>
  <r>
    <n v="8783"/>
    <s v="CA-2017-116911"/>
    <d v="2017-09-15T00:00:00"/>
    <d v="2017-09-20T00:00:00"/>
    <s v="Standard Class"/>
    <s v="JD-16150"/>
    <s v="Justin Deggeller"/>
    <s v="Corporate"/>
    <s v="United States"/>
    <s v="Twin Falls"/>
    <x v="45"/>
    <x v="610"/>
    <x v="1"/>
    <s v="OFF-BI-10001249"/>
    <x v="1"/>
    <s v="Binders"/>
    <s v="Avery Heavy-Duty EZD View Binder with Locking Rings"/>
    <n v="20.416"/>
  </r>
  <r>
    <n v="8784"/>
    <s v="CA-2017-116911"/>
    <d v="2017-09-15T00:00:00"/>
    <d v="2017-09-20T00:00:00"/>
    <s v="Standard Class"/>
    <s v="JD-16150"/>
    <s v="Justin Deggeller"/>
    <s v="Corporate"/>
    <s v="United States"/>
    <s v="Twin Falls"/>
    <x v="45"/>
    <x v="610"/>
    <x v="1"/>
    <s v="FUR-TA-10003473"/>
    <x v="0"/>
    <s v="Tables"/>
    <s v="Bretford Rectangular Conference Table Tops"/>
    <n v="1128.3900000000001"/>
  </r>
  <r>
    <n v="8785"/>
    <s v="US-2018-129224"/>
    <d v="2018-03-17T00:00:00"/>
    <d v="2018-03-23T00:00:00"/>
    <s v="Standard Class"/>
    <s v="AS-10630"/>
    <s v="Ann Steele"/>
    <s v="Home Office"/>
    <s v="United States"/>
    <s v="Knoxville"/>
    <x v="18"/>
    <x v="364"/>
    <x v="0"/>
    <s v="OFF-LA-10003190"/>
    <x v="1"/>
    <s v="Labels"/>
    <s v="Avery 474"/>
    <n v="4.6079999999999997"/>
  </r>
  <r>
    <n v="8786"/>
    <s v="CA-2018-145765"/>
    <d v="2018-05-28T00:00:00"/>
    <d v="2018-06-02T00:00:00"/>
    <s v="Standard Class"/>
    <s v="CM-11815"/>
    <s v="Candace McMahon"/>
    <s v="Corporate"/>
    <s v="United States"/>
    <s v="Phoenix"/>
    <x v="16"/>
    <x v="51"/>
    <x v="1"/>
    <s v="TEC-PH-10001305"/>
    <x v="2"/>
    <s v="Phones"/>
    <s v="Panasonic KX TS208W Corded phone"/>
    <n v="195.96"/>
  </r>
  <r>
    <n v="8787"/>
    <s v="CA-2018-145765"/>
    <d v="2018-05-28T00:00:00"/>
    <d v="2018-06-02T00:00:00"/>
    <s v="Standard Class"/>
    <s v="CM-11815"/>
    <s v="Candace McMahon"/>
    <s v="Corporate"/>
    <s v="United States"/>
    <s v="Phoenix"/>
    <x v="16"/>
    <x v="51"/>
    <x v="1"/>
    <s v="OFF-PA-10001534"/>
    <x v="1"/>
    <s v="Paper"/>
    <s v="Xerox 230"/>
    <n v="15.552"/>
  </r>
  <r>
    <n v="8788"/>
    <s v="CA-2018-145765"/>
    <d v="2018-05-28T00:00:00"/>
    <d v="2018-06-02T00:00:00"/>
    <s v="Standard Class"/>
    <s v="CM-11815"/>
    <s v="Candace McMahon"/>
    <s v="Corporate"/>
    <s v="United States"/>
    <s v="Phoenix"/>
    <x v="16"/>
    <x v="51"/>
    <x v="1"/>
    <s v="TEC-AC-10000844"/>
    <x v="2"/>
    <s v="Accessories"/>
    <s v="LogitechÂ Gaming G510s - Keyboard"/>
    <n v="271.96800000000002"/>
  </r>
  <r>
    <n v="8789"/>
    <s v="CA-2018-126914"/>
    <d v="2018-06-15T00:00:00"/>
    <d v="2018-06-19T00:00:00"/>
    <s v="Standard Class"/>
    <s v="JE-15715"/>
    <s v="Joe Elijah"/>
    <s v="Consumer"/>
    <s v="United States"/>
    <s v="Monroe"/>
    <x v="3"/>
    <x v="233"/>
    <x v="0"/>
    <s v="FUR-CH-10000847"/>
    <x v="0"/>
    <s v="Chairs"/>
    <s v="Global Executive Mid-Back Manager's Chair"/>
    <n v="698.35199999999998"/>
  </r>
  <r>
    <n v="8790"/>
    <s v="CA-2018-126914"/>
    <d v="2018-06-15T00:00:00"/>
    <d v="2018-06-19T00:00:00"/>
    <s v="Standard Class"/>
    <s v="JE-15715"/>
    <s v="Joe Elijah"/>
    <s v="Consumer"/>
    <s v="United States"/>
    <s v="Monroe"/>
    <x v="3"/>
    <x v="233"/>
    <x v="0"/>
    <s v="FUR-BO-10000468"/>
    <x v="0"/>
    <s v="Bookcases"/>
    <s v="O'Sullivan 2-Shelf Heavy-Duty Bookcases"/>
    <n v="77.727999999999994"/>
  </r>
  <r>
    <n v="8791"/>
    <s v="CA-2016-169572"/>
    <d v="2016-09-06T00:00:00"/>
    <d v="2016-09-12T00:00:00"/>
    <s v="Standard Class"/>
    <s v="AG-10525"/>
    <s v="Andy Gerbode"/>
    <s v="Corporate"/>
    <s v="United States"/>
    <s v="Richmond"/>
    <x v="17"/>
    <x v="195"/>
    <x v="0"/>
    <s v="OFF-BI-10002799"/>
    <x v="1"/>
    <s v="Binders"/>
    <s v="SlimView Poly Binder, 3/8&quot;"/>
    <n v="46.62"/>
  </r>
  <r>
    <n v="8792"/>
    <s v="CA-2018-162075"/>
    <d v="2018-03-18T00:00:00"/>
    <d v="2018-03-24T00:00:00"/>
    <s v="Standard Class"/>
    <s v="TT-21220"/>
    <s v="Thomas Thornton"/>
    <s v="Consumer"/>
    <s v="United States"/>
    <s v="Houston"/>
    <x v="5"/>
    <x v="16"/>
    <x v="2"/>
    <s v="TEC-PH-10001557"/>
    <x v="2"/>
    <s v="Phones"/>
    <s v="Pyle PMP37LED"/>
    <n v="537.54399999999998"/>
  </r>
  <r>
    <n v="8793"/>
    <s v="CA-2015-162992"/>
    <d v="2015-12-19T00:00:00"/>
    <d v="2015-12-21T00:00:00"/>
    <s v="First Class"/>
    <s v="BP-11095"/>
    <s v="Bart Pistole"/>
    <s v="Corporate"/>
    <s v="United States"/>
    <s v="Los Angeles"/>
    <x v="1"/>
    <x v="141"/>
    <x v="1"/>
    <s v="OFF-LA-10001934"/>
    <x v="1"/>
    <s v="Labels"/>
    <s v="Avery 516"/>
    <n v="14.62"/>
  </r>
  <r>
    <n v="8794"/>
    <s v="CA-2015-162992"/>
    <d v="2015-12-19T00:00:00"/>
    <d v="2015-12-21T00:00:00"/>
    <s v="First Class"/>
    <s v="BP-11095"/>
    <s v="Bart Pistole"/>
    <s v="Corporate"/>
    <s v="United States"/>
    <s v="Los Angeles"/>
    <x v="1"/>
    <x v="141"/>
    <x v="1"/>
    <s v="OFF-FA-10004248"/>
    <x v="1"/>
    <s v="Fasteners"/>
    <s v="Advantus T-Pin Paper Clips"/>
    <n v="22.55"/>
  </r>
  <r>
    <n v="8795"/>
    <s v="CA-2015-162992"/>
    <d v="2015-12-19T00:00:00"/>
    <d v="2015-12-21T00:00:00"/>
    <s v="First Class"/>
    <s v="BP-11095"/>
    <s v="Bart Pistole"/>
    <s v="Corporate"/>
    <s v="United States"/>
    <s v="Los Angeles"/>
    <x v="1"/>
    <x v="141"/>
    <x v="1"/>
    <s v="TEC-PH-10001944"/>
    <x v="2"/>
    <s v="Phones"/>
    <s v="Wi-Ex zBoost YX540 Cellular Phone Signal Booster"/>
    <n v="583.79999999999995"/>
  </r>
  <r>
    <n v="8796"/>
    <s v="CA-2015-162992"/>
    <d v="2015-12-19T00:00:00"/>
    <d v="2015-12-21T00:00:00"/>
    <s v="First Class"/>
    <s v="BP-11095"/>
    <s v="Bart Pistole"/>
    <s v="Corporate"/>
    <s v="United States"/>
    <s v="Los Angeles"/>
    <x v="1"/>
    <x v="141"/>
    <x v="1"/>
    <s v="TEC-PH-10002085"/>
    <x v="2"/>
    <s v="Phones"/>
    <s v="Clarity 53712"/>
    <n v="211.16800000000001"/>
  </r>
  <r>
    <n v="8797"/>
    <s v="CA-2017-106397"/>
    <d v="2017-07-07T00:00:00"/>
    <d v="2017-07-13T00:00:00"/>
    <s v="Standard Class"/>
    <s v="MJ-17740"/>
    <s v="Max Jones"/>
    <s v="Consumer"/>
    <s v="United States"/>
    <s v="Orem"/>
    <x v="7"/>
    <x v="12"/>
    <x v="1"/>
    <s v="OFF-PA-10003441"/>
    <x v="1"/>
    <s v="Paper"/>
    <s v="Xerox 226"/>
    <n v="12.96"/>
  </r>
  <r>
    <n v="8798"/>
    <s v="CA-2017-106397"/>
    <d v="2017-07-07T00:00:00"/>
    <d v="2017-07-13T00:00:00"/>
    <s v="Standard Class"/>
    <s v="MJ-17740"/>
    <s v="Max Jones"/>
    <s v="Consumer"/>
    <s v="United States"/>
    <s v="Orem"/>
    <x v="7"/>
    <x v="12"/>
    <x v="1"/>
    <s v="OFF-AR-10004602"/>
    <x v="1"/>
    <s v="Art"/>
    <s v="Boston KS Multi-Size Manual Pencil Sharpener"/>
    <n v="45.98"/>
  </r>
  <r>
    <n v="8799"/>
    <s v="US-2017-150140"/>
    <d v="2017-04-06T00:00:00"/>
    <d v="2017-04-10T00:00:00"/>
    <s v="Standard Class"/>
    <s v="VM-21685"/>
    <s v="Valerie Mitchum"/>
    <s v="Home Office"/>
    <s v="United States"/>
    <s v="Burlington"/>
    <x v="42"/>
    <x v="369"/>
    <x v="3"/>
    <s v="TEC-PH-10002555"/>
    <x v="2"/>
    <s v="Phones"/>
    <s v="Nortel Meridian M5316 Digital phone"/>
    <n v="1294.75"/>
  </r>
  <r>
    <n v="8800"/>
    <s v="CA-2015-116666"/>
    <d v="2015-05-08T00:00:00"/>
    <d v="2015-05-10T00:00:00"/>
    <s v="First Class"/>
    <s v="KT-16480"/>
    <s v="Kean Thornton"/>
    <s v="Consumer"/>
    <s v="United States"/>
    <s v="Philadelphia"/>
    <x v="9"/>
    <x v="63"/>
    <x v="3"/>
    <s v="TEC-CO-10001449"/>
    <x v="2"/>
    <s v="Copiers"/>
    <s v="Hewlett Packard LaserJet 3310 Copier"/>
    <n v="1799.97"/>
  </r>
  <r>
    <n v="8801"/>
    <s v="CA-2018-148992"/>
    <d v="2018-11-23T00:00:00"/>
    <d v="2018-11-27T00:00:00"/>
    <s v="Standard Class"/>
    <s v="CS-12250"/>
    <s v="Chris Selesnick"/>
    <s v="Corporate"/>
    <s v="United States"/>
    <s v="Chicago"/>
    <x v="10"/>
    <x v="36"/>
    <x v="2"/>
    <s v="OFF-PA-10004285"/>
    <x v="1"/>
    <s v="Paper"/>
    <s v="Xerox 1959"/>
    <n v="10.688000000000001"/>
  </r>
  <r>
    <n v="8802"/>
    <s v="CA-2017-140935"/>
    <d v="2017-11-10T00:00:00"/>
    <d v="2017-11-12T00:00:00"/>
    <s v="First Class"/>
    <s v="AB-10015"/>
    <s v="Aaron Bergman"/>
    <s v="Consumer"/>
    <s v="United States"/>
    <s v="Oklahoma City"/>
    <x v="26"/>
    <x v="335"/>
    <x v="2"/>
    <s v="TEC-PH-10000562"/>
    <x v="2"/>
    <s v="Phones"/>
    <s v="Samsung Convoy 3"/>
    <n v="221.98"/>
  </r>
  <r>
    <n v="8803"/>
    <s v="CA-2017-140935"/>
    <d v="2017-11-10T00:00:00"/>
    <d v="2017-11-12T00:00:00"/>
    <s v="First Class"/>
    <s v="AB-10015"/>
    <s v="Aaron Bergman"/>
    <s v="Consumer"/>
    <s v="United States"/>
    <s v="Oklahoma City"/>
    <x v="26"/>
    <x v="335"/>
    <x v="2"/>
    <s v="FUR-BO-10003966"/>
    <x v="0"/>
    <s v="Bookcases"/>
    <s v="Sauder Facets Collection Library, Sky Alder Finish"/>
    <n v="341.96"/>
  </r>
  <r>
    <n v="8804"/>
    <s v="CA-2015-157644"/>
    <d v="2015-12-31T00:00:00"/>
    <d v="2016-01-01T00:00:00"/>
    <s v="First Class"/>
    <s v="AH-10030"/>
    <s v="Aaron Hawkins"/>
    <s v="Corporate"/>
    <s v="United States"/>
    <s v="New York City"/>
    <x v="15"/>
    <x v="45"/>
    <x v="3"/>
    <s v="TEC-AC-10003614"/>
    <x v="2"/>
    <s v="Accessories"/>
    <s v="Verbatim 25 GB 6x Blu-ray Single Layer Recordable Disc, 10/Pack"/>
    <n v="34.770000000000003"/>
  </r>
  <r>
    <n v="8805"/>
    <s v="CA-2015-157644"/>
    <d v="2015-12-31T00:00:00"/>
    <d v="2016-01-01T00:00:00"/>
    <s v="First Class"/>
    <s v="AH-10030"/>
    <s v="Aaron Hawkins"/>
    <s v="Corporate"/>
    <s v="United States"/>
    <s v="New York City"/>
    <x v="15"/>
    <x v="45"/>
    <x v="3"/>
    <s v="OFF-LA-10003148"/>
    <x v="1"/>
    <s v="Labels"/>
    <s v="Avery 51"/>
    <n v="18.899999999999999"/>
  </r>
  <r>
    <n v="8806"/>
    <s v="US-2018-100398"/>
    <d v="2018-08-19T00:00:00"/>
    <d v="2018-08-23T00:00:00"/>
    <s v="Standard Class"/>
    <s v="DO-13435"/>
    <s v="Denny Ordway"/>
    <s v="Consumer"/>
    <s v="United States"/>
    <s v="Salt Lake City"/>
    <x v="7"/>
    <x v="362"/>
    <x v="1"/>
    <s v="OFF-BI-10002133"/>
    <x v="1"/>
    <s v="Binders"/>
    <s v="Wilson Jones Elliptical Ring 3 1/2&quot; Capacity Binders, 800 sheets"/>
    <n v="102.72"/>
  </r>
  <r>
    <n v="8807"/>
    <s v="CA-2017-113082"/>
    <d v="2017-09-12T00:00:00"/>
    <d v="2017-09-16T00:00:00"/>
    <s v="Standard Class"/>
    <s v="MC-17590"/>
    <s v="Matt Collister"/>
    <s v="Corporate"/>
    <s v="United States"/>
    <s v="Utica"/>
    <x v="15"/>
    <x v="549"/>
    <x v="3"/>
    <s v="FUR-FU-10002813"/>
    <x v="0"/>
    <s v="Furnishings"/>
    <s v="DAX Contemporary Wood Frame with Silver Metal Mat, Desktop, 11 x 14 Size"/>
    <n v="40.479999999999997"/>
  </r>
  <r>
    <n v="8808"/>
    <s v="US-2018-110646"/>
    <d v="2018-10-26T00:00:00"/>
    <d v="2018-10-31T00:00:00"/>
    <s v="Standard Class"/>
    <s v="JF-15190"/>
    <s v="Jamie Frazer"/>
    <s v="Consumer"/>
    <s v="United States"/>
    <s v="Philadelphia"/>
    <x v="9"/>
    <x v="63"/>
    <x v="3"/>
    <s v="OFF-BI-10004330"/>
    <x v="1"/>
    <s v="Binders"/>
    <s v="GBC Velobind Prepunched Cover Sets, Regency Series"/>
    <n v="33.281999999999996"/>
  </r>
  <r>
    <n v="8809"/>
    <s v="US-2018-110646"/>
    <d v="2018-10-26T00:00:00"/>
    <d v="2018-10-31T00:00:00"/>
    <s v="Standard Class"/>
    <s v="JF-15190"/>
    <s v="Jamie Frazer"/>
    <s v="Consumer"/>
    <s v="United States"/>
    <s v="Philadelphia"/>
    <x v="9"/>
    <x v="63"/>
    <x v="3"/>
    <s v="TEC-PH-10002807"/>
    <x v="2"/>
    <s v="Phones"/>
    <s v="Motorla HX550 Universal Bluetooth Headset"/>
    <n v="118.65"/>
  </r>
  <r>
    <n v="8810"/>
    <s v="US-2018-110646"/>
    <d v="2018-10-26T00:00:00"/>
    <d v="2018-10-31T00:00:00"/>
    <s v="Standard Class"/>
    <s v="JF-15190"/>
    <s v="Jamie Frazer"/>
    <s v="Consumer"/>
    <s v="United States"/>
    <s v="Philadelphia"/>
    <x v="9"/>
    <x v="63"/>
    <x v="3"/>
    <s v="OFF-LA-10001404"/>
    <x v="1"/>
    <s v="Labels"/>
    <s v="Avery 517"/>
    <n v="14.76"/>
  </r>
  <r>
    <n v="8811"/>
    <s v="CA-2018-120614"/>
    <d v="2018-05-30T00:00:00"/>
    <d v="2018-06-04T00:00:00"/>
    <s v="Standard Class"/>
    <s v="SM-20950"/>
    <s v="Suzanne McNair"/>
    <s v="Corporate"/>
    <s v="United States"/>
    <s v="Los Angeles"/>
    <x v="1"/>
    <x v="25"/>
    <x v="1"/>
    <s v="OFF-PA-10004911"/>
    <x v="1"/>
    <s v="Paper"/>
    <s v="Rediform S.O.S. 1-Up Phone Message Bk, 4-1/4x3-1/16 Bk, 1 Form/Pg, 40 Messages/Bk, 3/Pk"/>
    <n v="37.520000000000003"/>
  </r>
  <r>
    <n v="8812"/>
    <s v="US-2017-140172"/>
    <d v="2017-03-08T00:00:00"/>
    <d v="2017-03-13T00:00:00"/>
    <s v="Standard Class"/>
    <s v="SP-20650"/>
    <s v="Stephanie Phelps"/>
    <s v="Corporate"/>
    <s v="United States"/>
    <s v="Jackson"/>
    <x v="12"/>
    <x v="30"/>
    <x v="2"/>
    <s v="OFF-AP-10004233"/>
    <x v="1"/>
    <s v="Appliances"/>
    <s v="Honeywell Enviracaire Portable Air Cleaner for up to 8 x 10 Room"/>
    <n v="207.14400000000001"/>
  </r>
  <r>
    <n v="8813"/>
    <s v="US-2017-140172"/>
    <d v="2017-03-08T00:00:00"/>
    <d v="2017-03-13T00:00:00"/>
    <s v="Standard Class"/>
    <s v="SP-20650"/>
    <s v="Stephanie Phelps"/>
    <s v="Corporate"/>
    <s v="United States"/>
    <s v="Jackson"/>
    <x v="12"/>
    <x v="30"/>
    <x v="2"/>
    <s v="OFF-AR-10002766"/>
    <x v="1"/>
    <s v="Art"/>
    <s v="Prang Drawing Pencil Set"/>
    <n v="13.9"/>
  </r>
  <r>
    <n v="8814"/>
    <s v="CA-2016-127754"/>
    <d v="2016-07-26T00:00:00"/>
    <d v="2016-07-31T00:00:00"/>
    <s v="Standard Class"/>
    <s v="CK-12760"/>
    <s v="Cyma Kinney"/>
    <s v="Corporate"/>
    <s v="United States"/>
    <s v="Glendale"/>
    <x v="16"/>
    <x v="275"/>
    <x v="1"/>
    <s v="FUR-CH-10003199"/>
    <x v="0"/>
    <s v="Chairs"/>
    <s v="Office Star - Contemporary Task Swivel Chair"/>
    <n v="266.35199999999998"/>
  </r>
  <r>
    <n v="8815"/>
    <s v="CA-2016-144274"/>
    <d v="2016-11-23T00:00:00"/>
    <d v="2016-11-25T00:00:00"/>
    <s v="Second Class"/>
    <s v="PW-19240"/>
    <s v="Pierre Wener"/>
    <s v="Consumer"/>
    <s v="United States"/>
    <s v="Wilmington"/>
    <x v="13"/>
    <x v="49"/>
    <x v="3"/>
    <s v="TEC-PH-10003012"/>
    <x v="2"/>
    <s v="Phones"/>
    <s v="Nortel Meridian M3904 Professional Digital phone"/>
    <n v="307.98"/>
  </r>
  <r>
    <n v="8816"/>
    <s v="CA-2016-144274"/>
    <d v="2016-11-23T00:00:00"/>
    <d v="2016-11-25T00:00:00"/>
    <s v="Second Class"/>
    <s v="PW-19240"/>
    <s v="Pierre Wener"/>
    <s v="Consumer"/>
    <s v="United States"/>
    <s v="Wilmington"/>
    <x v="13"/>
    <x v="49"/>
    <x v="3"/>
    <s v="OFF-PA-10001583"/>
    <x v="1"/>
    <s v="Paper"/>
    <s v="1/4 Fold Party Design Invitations &amp; White Envelopes, 24 8-1/2&quot; X 11&quot; Cards, 25 Env./Pack"/>
    <n v="44.1"/>
  </r>
  <r>
    <n v="8817"/>
    <s v="CA-2016-144274"/>
    <d v="2016-11-23T00:00:00"/>
    <d v="2016-11-25T00:00:00"/>
    <s v="Second Class"/>
    <s v="PW-19240"/>
    <s v="Pierre Wener"/>
    <s v="Consumer"/>
    <s v="United States"/>
    <s v="Wilmington"/>
    <x v="13"/>
    <x v="49"/>
    <x v="3"/>
    <s v="OFF-AR-10001940"/>
    <x v="1"/>
    <s v="Art"/>
    <s v="Sanford Colorific Eraseable Coloring Pencils, 12 Count"/>
    <n v="13.12"/>
  </r>
  <r>
    <n v="8818"/>
    <s v="CA-2016-144274"/>
    <d v="2016-11-23T00:00:00"/>
    <d v="2016-11-25T00:00:00"/>
    <s v="Second Class"/>
    <s v="PW-19240"/>
    <s v="Pierre Wener"/>
    <s v="Consumer"/>
    <s v="United States"/>
    <s v="Wilmington"/>
    <x v="13"/>
    <x v="49"/>
    <x v="3"/>
    <s v="OFF-EN-10003286"/>
    <x v="1"/>
    <s v="Envelopes"/>
    <s v="Staple envelope"/>
    <n v="16.559999999999999"/>
  </r>
  <r>
    <n v="8819"/>
    <s v="CA-2016-144274"/>
    <d v="2016-11-23T00:00:00"/>
    <d v="2016-11-25T00:00:00"/>
    <s v="Second Class"/>
    <s v="PW-19240"/>
    <s v="Pierre Wener"/>
    <s v="Consumer"/>
    <s v="United States"/>
    <s v="Wilmington"/>
    <x v="13"/>
    <x v="49"/>
    <x v="3"/>
    <s v="OFF-PA-10003441"/>
    <x v="1"/>
    <s v="Paper"/>
    <s v="Xerox 226"/>
    <n v="38.880000000000003"/>
  </r>
  <r>
    <n v="8820"/>
    <s v="CA-2016-142930"/>
    <d v="2016-11-28T00:00:00"/>
    <d v="2016-12-02T00:00:00"/>
    <s v="Standard Class"/>
    <s v="EB-14170"/>
    <s v="Evan Bailliet"/>
    <s v="Consumer"/>
    <s v="United States"/>
    <s v="Austin"/>
    <x v="5"/>
    <x v="110"/>
    <x v="2"/>
    <s v="OFF-PA-10003395"/>
    <x v="1"/>
    <s v="Paper"/>
    <s v="Xerox 1941"/>
    <n v="335.52"/>
  </r>
  <r>
    <n v="8821"/>
    <s v="CA-2018-100622"/>
    <d v="2018-11-03T00:00:00"/>
    <d v="2018-11-07T00:00:00"/>
    <s v="Standard Class"/>
    <s v="DK-13090"/>
    <s v="Dave Kipp"/>
    <s v="Consumer"/>
    <s v="United States"/>
    <s v="Orlando"/>
    <x v="2"/>
    <x v="414"/>
    <x v="0"/>
    <s v="TEC-CO-10003236"/>
    <x v="2"/>
    <s v="Copiers"/>
    <s v="Canon Image Class D660 Copier"/>
    <n v="959.98400000000004"/>
  </r>
  <r>
    <n v="8822"/>
    <s v="CA-2018-100622"/>
    <d v="2018-11-03T00:00:00"/>
    <d v="2018-11-07T00:00:00"/>
    <s v="Standard Class"/>
    <s v="DK-13090"/>
    <s v="Dave Kipp"/>
    <s v="Consumer"/>
    <s v="United States"/>
    <s v="Orlando"/>
    <x v="2"/>
    <x v="414"/>
    <x v="0"/>
    <s v="OFF-BI-10002982"/>
    <x v="1"/>
    <s v="Binders"/>
    <s v="Avery Self-Adhesive Photo Pockets for Polaroid Photos"/>
    <n v="4.0860000000000003"/>
  </r>
  <r>
    <n v="8823"/>
    <s v="CA-2018-100622"/>
    <d v="2018-11-03T00:00:00"/>
    <d v="2018-11-07T00:00:00"/>
    <s v="Standard Class"/>
    <s v="DK-13090"/>
    <s v="Dave Kipp"/>
    <s v="Consumer"/>
    <s v="United States"/>
    <s v="Orlando"/>
    <x v="2"/>
    <x v="414"/>
    <x v="0"/>
    <s v="OFF-AR-10004010"/>
    <x v="1"/>
    <s v="Art"/>
    <s v="Hunt Boston Vacuum Mount KS Pencil Sharpener"/>
    <n v="55.984000000000002"/>
  </r>
  <r>
    <n v="8824"/>
    <s v="CA-2018-100622"/>
    <d v="2018-11-03T00:00:00"/>
    <d v="2018-11-07T00:00:00"/>
    <s v="Standard Class"/>
    <s v="DK-13090"/>
    <s v="Dave Kipp"/>
    <s v="Consumer"/>
    <s v="United States"/>
    <s v="Orlando"/>
    <x v="2"/>
    <x v="414"/>
    <x v="0"/>
    <s v="OFF-PA-10002947"/>
    <x v="1"/>
    <s v="Paper"/>
    <s v="Xerox 1923"/>
    <n v="10.688000000000001"/>
  </r>
  <r>
    <n v="8825"/>
    <s v="CA-2018-117156"/>
    <d v="2018-03-21T00:00:00"/>
    <d v="2018-03-23T00:00:00"/>
    <s v="Second Class"/>
    <s v="TB-21055"/>
    <s v="Ted Butterfield"/>
    <s v="Consumer"/>
    <s v="United States"/>
    <s v="Reading"/>
    <x v="9"/>
    <x v="331"/>
    <x v="3"/>
    <s v="OFF-EN-10003845"/>
    <x v="1"/>
    <s v="Envelopes"/>
    <s v="Colored Envelopes"/>
    <n v="8.8559999999999999"/>
  </r>
  <r>
    <n v="8826"/>
    <s v="CA-2016-115399"/>
    <d v="2016-12-19T00:00:00"/>
    <d v="2016-12-22T00:00:00"/>
    <s v="First Class"/>
    <s v="AG-10900"/>
    <s v="Arthur Gainer"/>
    <s v="Consumer"/>
    <s v="United States"/>
    <s v="Philadelphia"/>
    <x v="9"/>
    <x v="63"/>
    <x v="3"/>
    <s v="OFF-LA-10003190"/>
    <x v="1"/>
    <s v="Labels"/>
    <s v="Avery 474"/>
    <n v="6.9119999999999999"/>
  </r>
  <r>
    <n v="8827"/>
    <s v="US-2015-157847"/>
    <d v="2015-04-02T00:00:00"/>
    <d v="2015-04-06T00:00:00"/>
    <s v="Second Class"/>
    <s v="SC-20020"/>
    <s v="Sam Craven"/>
    <s v="Consumer"/>
    <s v="United States"/>
    <s v="Houston"/>
    <x v="5"/>
    <x v="14"/>
    <x v="2"/>
    <s v="OFF-PA-10002986"/>
    <x v="1"/>
    <s v="Paper"/>
    <s v="Xerox 1898"/>
    <n v="26.72"/>
  </r>
  <r>
    <n v="8828"/>
    <s v="US-2015-157847"/>
    <d v="2015-04-02T00:00:00"/>
    <d v="2015-04-06T00:00:00"/>
    <s v="Second Class"/>
    <s v="SC-20020"/>
    <s v="Sam Craven"/>
    <s v="Consumer"/>
    <s v="United States"/>
    <s v="Houston"/>
    <x v="5"/>
    <x v="14"/>
    <x v="2"/>
    <s v="OFF-PA-10001593"/>
    <x v="1"/>
    <s v="Paper"/>
    <s v="Xerox 1947"/>
    <n v="33.488"/>
  </r>
  <r>
    <n v="8829"/>
    <s v="CA-2016-115168"/>
    <d v="2016-06-05T00:00:00"/>
    <d v="2016-06-09T00:00:00"/>
    <s v="Standard Class"/>
    <s v="BB-11545"/>
    <s v="Brenda Bowman"/>
    <s v="Corporate"/>
    <s v="United States"/>
    <s v="Saint Charles"/>
    <x v="25"/>
    <x v="584"/>
    <x v="2"/>
    <s v="OFF-PA-10000528"/>
    <x v="1"/>
    <s v="Paper"/>
    <s v="Xerox 1981"/>
    <n v="10.56"/>
  </r>
  <r>
    <n v="8830"/>
    <s v="CA-2015-109680"/>
    <d v="2015-10-06T00:00:00"/>
    <d v="2015-10-09T00:00:00"/>
    <s v="First Class"/>
    <s v="VP-21760"/>
    <s v="Victoria Pisteka"/>
    <s v="Corporate"/>
    <s v="United States"/>
    <s v="Indianapolis"/>
    <x v="14"/>
    <x v="303"/>
    <x v="2"/>
    <s v="OFF-ST-10001932"/>
    <x v="1"/>
    <s v="Storage"/>
    <s v="Fellowes Staxonsteel Drawer Files"/>
    <n v="386.34"/>
  </r>
  <r>
    <n v="8831"/>
    <s v="CA-2017-167983"/>
    <d v="2017-08-21T00:00:00"/>
    <d v="2017-08-24T00:00:00"/>
    <s v="Second Class"/>
    <s v="RP-19270"/>
    <s v="Rachel Payne"/>
    <s v="Corporate"/>
    <s v="United States"/>
    <s v="Seattle"/>
    <x v="4"/>
    <x v="60"/>
    <x v="1"/>
    <s v="OFF-BI-10003727"/>
    <x v="1"/>
    <s v="Binders"/>
    <s v="Avery Durable Slant Ring Binders With Label Holder"/>
    <n v="33.44"/>
  </r>
  <r>
    <n v="8832"/>
    <s v="CA-2016-145324"/>
    <d v="2016-11-15T00:00:00"/>
    <d v="2016-11-19T00:00:00"/>
    <s v="Standard Class"/>
    <s v="DH-13675"/>
    <s v="Duane Huffman"/>
    <s v="Home Office"/>
    <s v="United States"/>
    <s v="Harrisonburg"/>
    <x v="17"/>
    <x v="244"/>
    <x v="0"/>
    <s v="FUR-FU-10002759"/>
    <x v="0"/>
    <s v="Furnishings"/>
    <s v="12-1/2 Diameter Round Wall Clock"/>
    <n v="39.96"/>
  </r>
  <r>
    <n v="8833"/>
    <s v="CA-2016-153423"/>
    <d v="2016-06-22T00:00:00"/>
    <d v="2016-06-27T00:00:00"/>
    <s v="Standard Class"/>
    <s v="SW-20455"/>
    <s v="Shaun Weien"/>
    <s v="Consumer"/>
    <s v="United States"/>
    <s v="Rochester"/>
    <x v="15"/>
    <x v="144"/>
    <x v="3"/>
    <s v="OFF-BI-10000545"/>
    <x v="1"/>
    <s v="Binders"/>
    <s v="GBC Ibimaster 500 Manual ProClick Binding System"/>
    <n v="1217.568"/>
  </r>
  <r>
    <n v="8834"/>
    <s v="US-2018-132675"/>
    <d v="2018-09-24T00:00:00"/>
    <d v="2018-09-28T00:00:00"/>
    <s v="Standard Class"/>
    <s v="KF-16285"/>
    <s v="Karen Ferguson"/>
    <s v="Home Office"/>
    <s v="United States"/>
    <s v="Sandy Springs"/>
    <x v="32"/>
    <x v="493"/>
    <x v="0"/>
    <s v="OFF-ST-10004950"/>
    <x v="1"/>
    <s v="Storage"/>
    <s v="Tenex Personal Filing Tote With Secure Closure Lid, Black/Frost"/>
    <n v="15.51"/>
  </r>
  <r>
    <n v="8835"/>
    <s v="US-2018-132675"/>
    <d v="2018-09-24T00:00:00"/>
    <d v="2018-09-28T00:00:00"/>
    <s v="Standard Class"/>
    <s v="KF-16285"/>
    <s v="Karen Ferguson"/>
    <s v="Home Office"/>
    <s v="United States"/>
    <s v="Sandy Springs"/>
    <x v="32"/>
    <x v="493"/>
    <x v="0"/>
    <s v="TEC-PH-10003171"/>
    <x v="2"/>
    <s v="Phones"/>
    <s v="Plantronics Encore H101 Dual EarpiecesÂ Headset"/>
    <n v="89.9"/>
  </r>
  <r>
    <n v="8836"/>
    <s v="US-2018-132675"/>
    <d v="2018-09-24T00:00:00"/>
    <d v="2018-09-28T00:00:00"/>
    <s v="Standard Class"/>
    <s v="KF-16285"/>
    <s v="Karen Ferguson"/>
    <s v="Home Office"/>
    <s v="United States"/>
    <s v="Sandy Springs"/>
    <x v="32"/>
    <x v="493"/>
    <x v="0"/>
    <s v="OFF-AR-10000614"/>
    <x v="1"/>
    <s v="Art"/>
    <s v="Barrel Sharpener"/>
    <n v="14.28"/>
  </r>
  <r>
    <n v="8837"/>
    <s v="US-2018-132675"/>
    <d v="2018-09-24T00:00:00"/>
    <d v="2018-09-28T00:00:00"/>
    <s v="Standard Class"/>
    <s v="KF-16285"/>
    <s v="Karen Ferguson"/>
    <s v="Home Office"/>
    <s v="United States"/>
    <s v="Sandy Springs"/>
    <x v="32"/>
    <x v="493"/>
    <x v="0"/>
    <s v="OFF-AR-10000034"/>
    <x v="1"/>
    <s v="Art"/>
    <s v="BIC Brite Liner Grip Highlighters, Assorted, 5/Pack"/>
    <n v="12.72"/>
  </r>
  <r>
    <n v="8838"/>
    <s v="US-2018-132675"/>
    <d v="2018-09-24T00:00:00"/>
    <d v="2018-09-28T00:00:00"/>
    <s v="Standard Class"/>
    <s v="KF-16285"/>
    <s v="Karen Ferguson"/>
    <s v="Home Office"/>
    <s v="United States"/>
    <s v="Sandy Springs"/>
    <x v="32"/>
    <x v="493"/>
    <x v="0"/>
    <s v="OFF-LA-10003766"/>
    <x v="1"/>
    <s v="Labels"/>
    <s v="Self-Adhesive Removable Labels"/>
    <n v="15.75"/>
  </r>
  <r>
    <n v="8839"/>
    <s v="CA-2015-153808"/>
    <d v="2015-04-06T00:00:00"/>
    <d v="2015-04-10T00:00:00"/>
    <s v="Second Class"/>
    <s v="FH-14275"/>
    <s v="Frank Hawley"/>
    <s v="Corporate"/>
    <s v="United States"/>
    <s v="Los Angeles"/>
    <x v="1"/>
    <x v="25"/>
    <x v="1"/>
    <s v="OFF-AR-10001725"/>
    <x v="1"/>
    <s v="Art"/>
    <s v="Boston Home &amp; Office Model 2000 Electric Pencil Sharpeners"/>
    <n v="70.95"/>
  </r>
  <r>
    <n v="8840"/>
    <s v="CA-2015-153808"/>
    <d v="2015-04-06T00:00:00"/>
    <d v="2015-04-10T00:00:00"/>
    <s v="Second Class"/>
    <s v="FH-14275"/>
    <s v="Frank Hawley"/>
    <s v="Corporate"/>
    <s v="United States"/>
    <s v="Los Angeles"/>
    <x v="1"/>
    <x v="25"/>
    <x v="1"/>
    <s v="OFF-BI-10002794"/>
    <x v="1"/>
    <s v="Binders"/>
    <s v="Avery Trapezoid Ring Binder, 3&quot; Capacity, Black, 1040 sheets"/>
    <n v="65.567999999999998"/>
  </r>
  <r>
    <n v="8841"/>
    <s v="CA-2015-153808"/>
    <d v="2015-04-06T00:00:00"/>
    <d v="2015-04-10T00:00:00"/>
    <s v="Second Class"/>
    <s v="FH-14275"/>
    <s v="Frank Hawley"/>
    <s v="Corporate"/>
    <s v="United States"/>
    <s v="Los Angeles"/>
    <x v="1"/>
    <x v="25"/>
    <x v="1"/>
    <s v="TEC-AC-10004171"/>
    <x v="2"/>
    <s v="Accessories"/>
    <s v="Razer Kraken 7.1 Surround Sound Over Ear USB Gaming Headset"/>
    <n v="299.97000000000003"/>
  </r>
  <r>
    <n v="8842"/>
    <s v="US-2017-112396"/>
    <d v="2017-02-09T00:00:00"/>
    <d v="2017-02-13T00:00:00"/>
    <s v="Standard Class"/>
    <s v="JR-16210"/>
    <s v="Justin Ritter"/>
    <s v="Corporate"/>
    <s v="United States"/>
    <s v="San Francisco"/>
    <x v="1"/>
    <x v="94"/>
    <x v="1"/>
    <s v="TEC-AC-10003628"/>
    <x v="2"/>
    <s v="Accessories"/>
    <s v="Logitech 910-002974 M325 Wireless Mouse for Web Scrolling"/>
    <n v="89.97"/>
  </r>
  <r>
    <n v="8843"/>
    <s v="US-2017-112396"/>
    <d v="2017-02-09T00:00:00"/>
    <d v="2017-02-13T00:00:00"/>
    <s v="Standard Class"/>
    <s v="JR-16210"/>
    <s v="Justin Ritter"/>
    <s v="Corporate"/>
    <s v="United States"/>
    <s v="San Francisco"/>
    <x v="1"/>
    <x v="94"/>
    <x v="1"/>
    <s v="TEC-AC-10004761"/>
    <x v="2"/>
    <s v="Accessories"/>
    <s v="Maxell 4.7GB DVD+RW 3/Pack"/>
    <n v="31.86"/>
  </r>
  <r>
    <n v="8844"/>
    <s v="CA-2015-141173"/>
    <d v="2015-11-18T00:00:00"/>
    <d v="2015-11-20T00:00:00"/>
    <s v="Second Class"/>
    <s v="JC-16105"/>
    <s v="Julie Creighton"/>
    <s v="Corporate"/>
    <s v="United States"/>
    <s v="Minneapolis"/>
    <x v="11"/>
    <x v="39"/>
    <x v="2"/>
    <s v="OFF-ST-10000885"/>
    <x v="1"/>
    <s v="Storage"/>
    <s v="Fellowes Desktop Hanging File Manager"/>
    <n v="67.150000000000006"/>
  </r>
  <r>
    <n v="8845"/>
    <s v="CA-2018-156664"/>
    <d v="2018-12-18T00:00:00"/>
    <d v="2018-12-23T00:00:00"/>
    <s v="Standard Class"/>
    <s v="BP-11290"/>
    <s v="Beth Paige"/>
    <s v="Consumer"/>
    <s v="United States"/>
    <s v="Columbus"/>
    <x v="24"/>
    <x v="47"/>
    <x v="3"/>
    <s v="OFF-BI-10004209"/>
    <x v="1"/>
    <s v="Binders"/>
    <s v="Fellowes Twister Kit, Gray/Clear, 3/pkg"/>
    <n v="7.2359999999999998"/>
  </r>
  <r>
    <n v="8846"/>
    <s v="CA-2018-156664"/>
    <d v="2018-12-18T00:00:00"/>
    <d v="2018-12-23T00:00:00"/>
    <s v="Standard Class"/>
    <s v="BP-11290"/>
    <s v="Beth Paige"/>
    <s v="Consumer"/>
    <s v="United States"/>
    <s v="Columbus"/>
    <x v="24"/>
    <x v="47"/>
    <x v="3"/>
    <s v="OFF-FA-10002988"/>
    <x v="1"/>
    <s v="Fasteners"/>
    <s v="Ideal Clamps"/>
    <n v="4.8239999999999998"/>
  </r>
  <r>
    <n v="8847"/>
    <s v="CA-2018-156664"/>
    <d v="2018-12-18T00:00:00"/>
    <d v="2018-12-23T00:00:00"/>
    <s v="Standard Class"/>
    <s v="BP-11290"/>
    <s v="Beth Paige"/>
    <s v="Consumer"/>
    <s v="United States"/>
    <s v="Columbus"/>
    <x v="24"/>
    <x v="47"/>
    <x v="3"/>
    <s v="OFF-PA-10002222"/>
    <x v="1"/>
    <s v="Paper"/>
    <s v="Xerox Color Copier Paper, 11&quot; x 17&quot;, Ream"/>
    <n v="91.36"/>
  </r>
  <r>
    <n v="8848"/>
    <s v="CA-2018-156664"/>
    <d v="2018-12-18T00:00:00"/>
    <d v="2018-12-23T00:00:00"/>
    <s v="Standard Class"/>
    <s v="BP-11290"/>
    <s v="Beth Paige"/>
    <s v="Consumer"/>
    <s v="United States"/>
    <s v="Columbus"/>
    <x v="24"/>
    <x v="47"/>
    <x v="3"/>
    <s v="OFF-AP-10004487"/>
    <x v="1"/>
    <s v="Appliances"/>
    <s v="Kensington 4 Outlet MasterPiece Compact Power Control Center"/>
    <n v="130.11199999999999"/>
  </r>
  <r>
    <n v="8849"/>
    <s v="CA-2016-140718"/>
    <d v="2016-07-02T00:00:00"/>
    <d v="2016-07-04T00:00:00"/>
    <s v="First Class"/>
    <s v="FA-14230"/>
    <s v="Frank Atkinson"/>
    <s v="Corporate"/>
    <s v="United States"/>
    <s v="Raleigh"/>
    <x v="3"/>
    <x v="313"/>
    <x v="0"/>
    <s v="TEC-PH-10003505"/>
    <x v="2"/>
    <s v="Phones"/>
    <s v="Geemarc AmpliPOWER60"/>
    <n v="74.239999999999995"/>
  </r>
  <r>
    <n v="8850"/>
    <s v="CA-2016-140718"/>
    <d v="2016-07-02T00:00:00"/>
    <d v="2016-07-04T00:00:00"/>
    <s v="First Class"/>
    <s v="FA-14230"/>
    <s v="Frank Atkinson"/>
    <s v="Corporate"/>
    <s v="United States"/>
    <s v="Raleigh"/>
    <x v="3"/>
    <x v="313"/>
    <x v="0"/>
    <s v="FUR-FU-10000076"/>
    <x v="0"/>
    <s v="Furnishings"/>
    <s v="24-Hour Round Wall Clock"/>
    <n v="159.84"/>
  </r>
  <r>
    <n v="8851"/>
    <s v="CA-2016-140718"/>
    <d v="2016-07-02T00:00:00"/>
    <d v="2016-07-04T00:00:00"/>
    <s v="First Class"/>
    <s v="FA-14230"/>
    <s v="Frank Atkinson"/>
    <s v="Corporate"/>
    <s v="United States"/>
    <s v="Raleigh"/>
    <x v="3"/>
    <x v="313"/>
    <x v="0"/>
    <s v="OFF-BI-10004728"/>
    <x v="1"/>
    <s v="Binders"/>
    <s v="Wilson Jones Turn Tabs Binder Tool for Ring Binders"/>
    <n v="2.8919999999999999"/>
  </r>
  <r>
    <n v="8852"/>
    <s v="CA-2016-140718"/>
    <d v="2016-07-02T00:00:00"/>
    <d v="2016-07-04T00:00:00"/>
    <s v="First Class"/>
    <s v="FA-14230"/>
    <s v="Frank Atkinson"/>
    <s v="Corporate"/>
    <s v="United States"/>
    <s v="Raleigh"/>
    <x v="3"/>
    <x v="313"/>
    <x v="0"/>
    <s v="OFF-PA-10002250"/>
    <x v="1"/>
    <s v="Paper"/>
    <s v="Things To Do Today Pad"/>
    <n v="9.3919999999999995"/>
  </r>
  <r>
    <n v="8853"/>
    <s v="CA-2015-119977"/>
    <d v="2015-10-08T00:00:00"/>
    <d v="2015-10-13T00:00:00"/>
    <s v="Second Class"/>
    <s v="DN-13690"/>
    <s v="Duane Noonan"/>
    <s v="Consumer"/>
    <s v="United States"/>
    <s v="New York City"/>
    <x v="15"/>
    <x v="164"/>
    <x v="3"/>
    <s v="OFF-PA-10003823"/>
    <x v="1"/>
    <s v="Paper"/>
    <s v="Xerox 197"/>
    <n v="123.92"/>
  </r>
  <r>
    <n v="8854"/>
    <s v="US-2016-115343"/>
    <d v="2016-09-22T00:00:00"/>
    <d v="2016-09-25T00:00:00"/>
    <s v="First Class"/>
    <s v="FO-14305"/>
    <s v="Frank Olsen"/>
    <s v="Consumer"/>
    <s v="United States"/>
    <s v="Philadelphia"/>
    <x v="9"/>
    <x v="105"/>
    <x v="3"/>
    <s v="OFF-SU-10000898"/>
    <x v="1"/>
    <s v="Supplies"/>
    <s v="Acme Hot Forged Carbon Steel Scissors with Nickel-Plated Handles, 3 7/8&quot; Cut, 8&quot;L"/>
    <n v="55.6"/>
  </r>
  <r>
    <n v="8855"/>
    <s v="US-2016-115343"/>
    <d v="2016-09-22T00:00:00"/>
    <d v="2016-09-25T00:00:00"/>
    <s v="First Class"/>
    <s v="FO-14305"/>
    <s v="Frank Olsen"/>
    <s v="Consumer"/>
    <s v="United States"/>
    <s v="Philadelphia"/>
    <x v="9"/>
    <x v="105"/>
    <x v="3"/>
    <s v="TEC-AC-10003832"/>
    <x v="2"/>
    <s v="Accessories"/>
    <s v="LogitechÂ P710e Mobile Speakerphone"/>
    <n v="617.976"/>
  </r>
  <r>
    <n v="8856"/>
    <s v="CA-2018-163671"/>
    <d v="2018-12-24T00:00:00"/>
    <d v="2018-12-30T00:00:00"/>
    <s v="Standard Class"/>
    <s v="DP-13105"/>
    <s v="Dave Poirier"/>
    <s v="Corporate"/>
    <s v="United States"/>
    <s v="Meridian"/>
    <x v="45"/>
    <x v="428"/>
    <x v="1"/>
    <s v="OFF-BI-10001679"/>
    <x v="1"/>
    <s v="Binders"/>
    <s v="GBC Instant Index System for Binding Systems"/>
    <n v="21.312000000000001"/>
  </r>
  <r>
    <n v="8857"/>
    <s v="CA-2018-135909"/>
    <d v="2018-10-13T00:00:00"/>
    <d v="2018-10-20T00:00:00"/>
    <s v="Standard Class"/>
    <s v="JW-15220"/>
    <s v="Jane Waco"/>
    <s v="Corporate"/>
    <s v="United States"/>
    <s v="Sacramento"/>
    <x v="1"/>
    <x v="378"/>
    <x v="1"/>
    <s v="TEC-AC-10002335"/>
    <x v="2"/>
    <s v="Accessories"/>
    <s v="Logitech Media Keyboard K200"/>
    <n v="209.94"/>
  </r>
  <r>
    <n v="8858"/>
    <s v="CA-2018-135909"/>
    <d v="2018-10-13T00:00:00"/>
    <d v="2018-10-20T00:00:00"/>
    <s v="Standard Class"/>
    <s v="JW-15220"/>
    <s v="Jane Waco"/>
    <s v="Corporate"/>
    <s v="United States"/>
    <s v="Sacramento"/>
    <x v="1"/>
    <x v="378"/>
    <x v="1"/>
    <s v="TEC-PH-10003187"/>
    <x v="2"/>
    <s v="Phones"/>
    <s v="Anker Astro Mini 3000mAh Ultra-Compact Portable Charger"/>
    <n v="31.984000000000002"/>
  </r>
  <r>
    <n v="8859"/>
    <s v="CA-2018-135909"/>
    <d v="2018-10-13T00:00:00"/>
    <d v="2018-10-20T00:00:00"/>
    <s v="Standard Class"/>
    <s v="JW-15220"/>
    <s v="Jane Waco"/>
    <s v="Corporate"/>
    <s v="United States"/>
    <s v="Sacramento"/>
    <x v="1"/>
    <x v="378"/>
    <x v="1"/>
    <s v="OFF-BI-10003527"/>
    <x v="1"/>
    <s v="Binders"/>
    <s v="Fellowes PB500 Electric Punch Plastic Comb Binding Machine with Manual Bind"/>
    <n v="5083.96"/>
  </r>
  <r>
    <n v="8860"/>
    <s v="US-2018-114356"/>
    <d v="2018-08-20T00:00:00"/>
    <d v="2018-08-26T00:00:00"/>
    <s v="Standard Class"/>
    <s v="TT-21460"/>
    <s v="Tonja Turnell"/>
    <s v="Home Office"/>
    <s v="United States"/>
    <s v="Charlotte"/>
    <x v="3"/>
    <x v="43"/>
    <x v="0"/>
    <s v="TEC-PH-10003171"/>
    <x v="2"/>
    <s v="Phones"/>
    <s v="Plantronics Encore H101 Dual EarpiecesÂ Headset"/>
    <n v="35.96"/>
  </r>
  <r>
    <n v="8861"/>
    <s v="CA-2016-125934"/>
    <d v="2016-09-11T00:00:00"/>
    <d v="2016-09-18T00:00:00"/>
    <s v="Standard Class"/>
    <s v="SN-20560"/>
    <s v="Skye Norling"/>
    <s v="Home Office"/>
    <s v="United States"/>
    <s v="Paterson"/>
    <x v="30"/>
    <x v="334"/>
    <x v="3"/>
    <s v="OFF-LA-10000414"/>
    <x v="1"/>
    <s v="Labels"/>
    <s v="Avery 503"/>
    <n v="31.05"/>
  </r>
  <r>
    <n v="8862"/>
    <s v="CA-2016-125934"/>
    <d v="2016-09-11T00:00:00"/>
    <d v="2016-09-18T00:00:00"/>
    <s v="Standard Class"/>
    <s v="SN-20560"/>
    <s v="Skye Norling"/>
    <s v="Home Office"/>
    <s v="United States"/>
    <s v="Paterson"/>
    <x v="30"/>
    <x v="334"/>
    <x v="3"/>
    <s v="FUR-FU-10002107"/>
    <x v="0"/>
    <s v="Furnishings"/>
    <s v="Eldon Pizzaz Desk Accessories"/>
    <n v="8.92"/>
  </r>
  <r>
    <n v="8863"/>
    <s v="CA-2016-125934"/>
    <d v="2016-09-11T00:00:00"/>
    <d v="2016-09-18T00:00:00"/>
    <s v="Standard Class"/>
    <s v="SN-20560"/>
    <s v="Skye Norling"/>
    <s v="Home Office"/>
    <s v="United States"/>
    <s v="Paterson"/>
    <x v="30"/>
    <x v="334"/>
    <x v="3"/>
    <s v="OFF-BI-10004593"/>
    <x v="1"/>
    <s v="Binders"/>
    <s v="Ibico Laser Imprintable Binding System Covers"/>
    <n v="209.6"/>
  </r>
  <r>
    <n v="8864"/>
    <s v="CA-2016-125934"/>
    <d v="2016-09-11T00:00:00"/>
    <d v="2016-09-18T00:00:00"/>
    <s v="Standard Class"/>
    <s v="SN-20560"/>
    <s v="Skye Norling"/>
    <s v="Home Office"/>
    <s v="United States"/>
    <s v="Paterson"/>
    <x v="30"/>
    <x v="334"/>
    <x v="3"/>
    <s v="OFF-AP-10003860"/>
    <x v="1"/>
    <s v="Appliances"/>
    <s v="Fellowes Advanced 8 Outlet Surge Suppressor with Phone/Fax Protection"/>
    <n v="111.04"/>
  </r>
  <r>
    <n v="8865"/>
    <s v="CA-2016-125934"/>
    <d v="2016-09-11T00:00:00"/>
    <d v="2016-09-18T00:00:00"/>
    <s v="Standard Class"/>
    <s v="SN-20560"/>
    <s v="Skye Norling"/>
    <s v="Home Office"/>
    <s v="United States"/>
    <s v="Paterson"/>
    <x v="30"/>
    <x v="334"/>
    <x v="3"/>
    <s v="OFF-PA-10000556"/>
    <x v="1"/>
    <s v="Paper"/>
    <s v="Xerox 208"/>
    <n v="38.880000000000003"/>
  </r>
  <r>
    <n v="8866"/>
    <s v="CA-2016-158148"/>
    <d v="2016-12-20T00:00:00"/>
    <d v="2016-12-26T00:00:00"/>
    <s v="Standard Class"/>
    <s v="JM-15865"/>
    <s v="John Murray"/>
    <s v="Consumer"/>
    <s v="United States"/>
    <s v="Arlington"/>
    <x v="17"/>
    <x v="101"/>
    <x v="0"/>
    <s v="OFF-AP-10003281"/>
    <x v="1"/>
    <s v="Appliances"/>
    <s v="Acco 6 Outlet Guardian Standard Surge Suppressor"/>
    <n v="36.270000000000003"/>
  </r>
  <r>
    <n v="8867"/>
    <s v="CA-2015-120411"/>
    <d v="2015-09-20T00:00:00"/>
    <d v="2015-09-23T00:00:00"/>
    <s v="First Class"/>
    <s v="SB-20185"/>
    <s v="Sarah Brown"/>
    <s v="Consumer"/>
    <s v="United States"/>
    <s v="Chicago"/>
    <x v="10"/>
    <x v="155"/>
    <x v="2"/>
    <s v="FUR-BO-10004218"/>
    <x v="0"/>
    <s v="Bookcases"/>
    <s v="Bush Heritage Pine Collection 5-Shelf Bookcase, Albany Pine Finish, *Special Order"/>
    <n v="493.43"/>
  </r>
  <r>
    <n v="8868"/>
    <s v="CA-2015-120411"/>
    <d v="2015-09-20T00:00:00"/>
    <d v="2015-09-23T00:00:00"/>
    <s v="First Class"/>
    <s v="SB-20185"/>
    <s v="Sarah Brown"/>
    <s v="Consumer"/>
    <s v="United States"/>
    <s v="Chicago"/>
    <x v="10"/>
    <x v="155"/>
    <x v="2"/>
    <s v="TEC-PH-10002185"/>
    <x v="2"/>
    <s v="Phones"/>
    <s v="QVS USB Car Charger 2-Port 2.1Amp for iPod/iPhone/iPad/iPad 2/iPad 3"/>
    <n v="11.12"/>
  </r>
  <r>
    <n v="8869"/>
    <s v="CA-2017-158260"/>
    <d v="2017-11-04T00:00:00"/>
    <d v="2017-11-08T00:00:00"/>
    <s v="Standard Class"/>
    <s v="CC-12475"/>
    <s v="Cindy Chapman"/>
    <s v="Consumer"/>
    <s v="United States"/>
    <s v="San Diego"/>
    <x v="1"/>
    <x v="88"/>
    <x v="1"/>
    <s v="TEC-MA-10003176"/>
    <x v="2"/>
    <s v="Machines"/>
    <s v="Okidata B400 Printer"/>
    <n v="686.4"/>
  </r>
  <r>
    <n v="8870"/>
    <s v="CA-2018-101805"/>
    <d v="2018-12-01T00:00:00"/>
    <d v="2018-12-06T00:00:00"/>
    <s v="Standard Class"/>
    <s v="SH-19975"/>
    <s v="Sally Hughsby"/>
    <s v="Corporate"/>
    <s v="United States"/>
    <s v="Seattle"/>
    <x v="4"/>
    <x v="59"/>
    <x v="1"/>
    <s v="OFF-BI-10002003"/>
    <x v="1"/>
    <s v="Binders"/>
    <s v="Ibico Presentation Index for Binding Systems"/>
    <n v="15.92"/>
  </r>
  <r>
    <n v="8871"/>
    <s v="CA-2018-101805"/>
    <d v="2018-12-01T00:00:00"/>
    <d v="2018-12-06T00:00:00"/>
    <s v="Standard Class"/>
    <s v="SH-19975"/>
    <s v="Sally Hughsby"/>
    <s v="Corporate"/>
    <s v="United States"/>
    <s v="Seattle"/>
    <x v="4"/>
    <x v="59"/>
    <x v="1"/>
    <s v="FUR-FU-10000023"/>
    <x v="0"/>
    <s v="Furnishings"/>
    <s v="Eldon Wave Desk Accessories"/>
    <n v="70.680000000000007"/>
  </r>
  <r>
    <n v="8872"/>
    <s v="CA-2018-101805"/>
    <d v="2018-12-01T00:00:00"/>
    <d v="2018-12-06T00:00:00"/>
    <s v="Standard Class"/>
    <s v="SH-19975"/>
    <s v="Sally Hughsby"/>
    <s v="Corporate"/>
    <s v="United States"/>
    <s v="Seattle"/>
    <x v="4"/>
    <x v="59"/>
    <x v="1"/>
    <s v="OFF-ST-10002756"/>
    <x v="1"/>
    <s v="Storage"/>
    <s v="Tennsco Stur-D-Stor Boltless Shelving, 5 Shelves, 24&quot; Deep, Sand"/>
    <n v="541.24"/>
  </r>
  <r>
    <n v="8873"/>
    <s v="US-2015-105137"/>
    <d v="2015-10-10T00:00:00"/>
    <d v="2015-10-10T00:00:00"/>
    <s v="Same Day"/>
    <s v="RB-19435"/>
    <s v="Richard Bierner"/>
    <s v="Consumer"/>
    <s v="United States"/>
    <s v="Columbus"/>
    <x v="24"/>
    <x v="47"/>
    <x v="3"/>
    <s v="TEC-MA-10002694"/>
    <x v="2"/>
    <s v="Machines"/>
    <s v="Hewlett-Packard Deskjet F4180 All-in-One Color Ink-jet - Printer / copier / scanner"/>
    <n v="101.994"/>
  </r>
  <r>
    <n v="8874"/>
    <s v="US-2015-105137"/>
    <d v="2015-10-10T00:00:00"/>
    <d v="2015-10-10T00:00:00"/>
    <s v="Same Day"/>
    <s v="RB-19435"/>
    <s v="Richard Bierner"/>
    <s v="Consumer"/>
    <s v="United States"/>
    <s v="Columbus"/>
    <x v="24"/>
    <x v="47"/>
    <x v="3"/>
    <s v="OFF-BI-10002429"/>
    <x v="1"/>
    <s v="Binders"/>
    <s v="Premier Elliptical Ring Binder, Black"/>
    <n v="18.263999999999999"/>
  </r>
  <r>
    <n v="8875"/>
    <s v="CA-2018-142489"/>
    <d v="2018-11-14T00:00:00"/>
    <d v="2018-11-16T00:00:00"/>
    <s v="Second Class"/>
    <s v="TC-21295"/>
    <s v="Toby Carlisle"/>
    <s v="Consumer"/>
    <s v="United States"/>
    <s v="Houston"/>
    <x v="5"/>
    <x v="14"/>
    <x v="2"/>
    <s v="OFF-BI-10003684"/>
    <x v="1"/>
    <s v="Binders"/>
    <s v="Wilson Jones Legal Size Ring Binders"/>
    <n v="21.99"/>
  </r>
  <r>
    <n v="8876"/>
    <s v="US-2017-141264"/>
    <d v="2017-08-13T00:00:00"/>
    <d v="2017-08-19T00:00:00"/>
    <s v="Standard Class"/>
    <s v="CT-11995"/>
    <s v="Carol Triggs"/>
    <s v="Consumer"/>
    <s v="United States"/>
    <s v="Irving"/>
    <x v="5"/>
    <x v="273"/>
    <x v="2"/>
    <s v="OFF-SU-10003505"/>
    <x v="1"/>
    <s v="Supplies"/>
    <s v="Premier Electric Letter Opener"/>
    <n v="185.376"/>
  </r>
  <r>
    <n v="8877"/>
    <s v="US-2017-141264"/>
    <d v="2017-08-13T00:00:00"/>
    <d v="2017-08-19T00:00:00"/>
    <s v="Standard Class"/>
    <s v="CT-11995"/>
    <s v="Carol Triggs"/>
    <s v="Consumer"/>
    <s v="United States"/>
    <s v="Irving"/>
    <x v="5"/>
    <x v="273"/>
    <x v="2"/>
    <s v="OFF-AP-10002534"/>
    <x v="1"/>
    <s v="Appliances"/>
    <s v="3.6 Cubic Foot Counter Height Office Refrigerator"/>
    <n v="58.923999999999999"/>
  </r>
  <r>
    <n v="8878"/>
    <s v="CA-2018-126928"/>
    <d v="2018-09-17T00:00:00"/>
    <d v="2018-09-23T00:00:00"/>
    <s v="Standard Class"/>
    <s v="GZ-14470"/>
    <s v="Gary Zandusky"/>
    <s v="Consumer"/>
    <s v="United States"/>
    <s v="Morristown"/>
    <x v="30"/>
    <x v="92"/>
    <x v="3"/>
    <s v="TEC-MA-10004626"/>
    <x v="2"/>
    <s v="Machines"/>
    <s v="Lexmark 20R1285 X6650 Wireless All-in-One Printer"/>
    <n v="480"/>
  </r>
  <r>
    <n v="8879"/>
    <s v="CA-2018-126928"/>
    <d v="2018-09-17T00:00:00"/>
    <d v="2018-09-23T00:00:00"/>
    <s v="Standard Class"/>
    <s v="GZ-14470"/>
    <s v="Gary Zandusky"/>
    <s v="Consumer"/>
    <s v="United States"/>
    <s v="Morristown"/>
    <x v="30"/>
    <x v="92"/>
    <x v="3"/>
    <s v="OFF-ST-10000615"/>
    <x v="1"/>
    <s v="Storage"/>
    <s v="SimpliFile Personal File, Black Granite, 15w x 6-15/16d x 11-1/4h"/>
    <n v="34.049999999999997"/>
  </r>
  <r>
    <n v="8880"/>
    <s v="US-2016-107944"/>
    <d v="2016-03-23T00:00:00"/>
    <d v="2016-03-25T00:00:00"/>
    <s v="First Class"/>
    <s v="AM-10360"/>
    <s v="Alice McCarthy"/>
    <s v="Corporate"/>
    <s v="United States"/>
    <s v="Los Angeles"/>
    <x v="1"/>
    <x v="141"/>
    <x v="1"/>
    <s v="OFF-PA-10000659"/>
    <x v="1"/>
    <s v="Paper"/>
    <s v="TOPS Carbonless Receipt Book, Four 2-3/4 x 7-1/4 Money Receipts per Page"/>
    <n v="192.72"/>
  </r>
  <r>
    <n v="8881"/>
    <s v="US-2016-107944"/>
    <d v="2016-03-23T00:00:00"/>
    <d v="2016-03-25T00:00:00"/>
    <s v="First Class"/>
    <s v="AM-10360"/>
    <s v="Alice McCarthy"/>
    <s v="Corporate"/>
    <s v="United States"/>
    <s v="Los Angeles"/>
    <x v="1"/>
    <x v="141"/>
    <x v="1"/>
    <s v="TEC-AC-10000736"/>
    <x v="2"/>
    <s v="Accessories"/>
    <s v="Logitech G600 MMO Gaming Mouse"/>
    <n v="239.97"/>
  </r>
  <r>
    <n v="8882"/>
    <s v="CA-2017-135594"/>
    <d v="2017-06-30T00:00:00"/>
    <d v="2017-07-03T00:00:00"/>
    <s v="Second Class"/>
    <s v="AH-10120"/>
    <s v="Adrian Hane"/>
    <s v="Home Office"/>
    <s v="United States"/>
    <s v="Aurora"/>
    <x v="10"/>
    <x v="173"/>
    <x v="2"/>
    <s v="TEC-AC-10003038"/>
    <x v="2"/>
    <s v="Accessories"/>
    <s v="Kingston Digital DataTraveler 16GB USB 2.0"/>
    <n v="50.12"/>
  </r>
  <r>
    <n v="8883"/>
    <s v="US-2018-115252"/>
    <d v="2018-10-20T00:00:00"/>
    <d v="2018-10-25T00:00:00"/>
    <s v="Standard Class"/>
    <s v="MY-18295"/>
    <s v="Muhammed Yedwab"/>
    <s v="Corporate"/>
    <s v="United States"/>
    <s v="Durham"/>
    <x v="3"/>
    <x v="35"/>
    <x v="0"/>
    <s v="TEC-PH-10004071"/>
    <x v="2"/>
    <s v="Phones"/>
    <s v="PayAnywhere Card Reader"/>
    <n v="15.984"/>
  </r>
  <r>
    <n v="8884"/>
    <s v="US-2018-115252"/>
    <d v="2018-10-20T00:00:00"/>
    <d v="2018-10-25T00:00:00"/>
    <s v="Standard Class"/>
    <s v="MY-18295"/>
    <s v="Muhammed Yedwab"/>
    <s v="Corporate"/>
    <s v="United States"/>
    <s v="Durham"/>
    <x v="3"/>
    <x v="35"/>
    <x v="0"/>
    <s v="OFF-PA-10001667"/>
    <x v="1"/>
    <s v="Paper"/>
    <s v="Great White Multi-Use Recycled Paper (20Lb. and 84 Bright)"/>
    <n v="14.352"/>
  </r>
  <r>
    <n v="8885"/>
    <s v="CA-2015-107398"/>
    <d v="2015-08-25T00:00:00"/>
    <d v="2015-08-30T00:00:00"/>
    <s v="Standard Class"/>
    <s v="BS-11590"/>
    <s v="Brendan Sweed"/>
    <s v="Corporate"/>
    <s v="United States"/>
    <s v="Columbus"/>
    <x v="24"/>
    <x v="47"/>
    <x v="3"/>
    <s v="OFF-BI-10001982"/>
    <x v="1"/>
    <s v="Binders"/>
    <s v="Wilson Jones Custom Binder Spines &amp; Labels"/>
    <n v="6.5279999999999996"/>
  </r>
  <r>
    <n v="8886"/>
    <s v="CA-2015-107398"/>
    <d v="2015-08-25T00:00:00"/>
    <d v="2015-08-30T00:00:00"/>
    <s v="Standard Class"/>
    <s v="BS-11590"/>
    <s v="Brendan Sweed"/>
    <s v="Corporate"/>
    <s v="United States"/>
    <s v="Columbus"/>
    <x v="24"/>
    <x v="47"/>
    <x v="3"/>
    <s v="OFF-BI-10004141"/>
    <x v="1"/>
    <s v="Binders"/>
    <s v="Insertable Tab Indexes For Data Binders"/>
    <n v="2.8620000000000001"/>
  </r>
  <r>
    <n v="8887"/>
    <s v="CA-2015-107398"/>
    <d v="2015-08-25T00:00:00"/>
    <d v="2015-08-30T00:00:00"/>
    <s v="Standard Class"/>
    <s v="BS-11590"/>
    <s v="Brendan Sweed"/>
    <s v="Corporate"/>
    <s v="United States"/>
    <s v="Columbus"/>
    <x v="24"/>
    <x v="47"/>
    <x v="3"/>
    <s v="OFF-BI-10002103"/>
    <x v="1"/>
    <s v="Binders"/>
    <s v="Cardinal Slant-D Ring Binder, Heavy Gauge Vinyl"/>
    <n v="20.856000000000002"/>
  </r>
  <r>
    <n v="8888"/>
    <s v="CA-2015-169642"/>
    <d v="2015-07-27T00:00:00"/>
    <d v="2015-07-30T00:00:00"/>
    <s v="Second Class"/>
    <s v="BB-10990"/>
    <s v="Barry Blumstein"/>
    <s v="Corporate"/>
    <s v="United States"/>
    <s v="Los Angeles"/>
    <x v="1"/>
    <x v="1"/>
    <x v="1"/>
    <s v="OFF-ST-10002574"/>
    <x v="1"/>
    <s v="Storage"/>
    <s v="SAFCO Commercial Wire Shelving, Black"/>
    <n v="276.27999999999997"/>
  </r>
  <r>
    <n v="8889"/>
    <s v="CA-2018-103968"/>
    <d v="2018-12-01T00:00:00"/>
    <d v="2018-12-07T00:00:00"/>
    <s v="Standard Class"/>
    <s v="ML-17755"/>
    <s v="Max Ludwig"/>
    <s v="Home Office"/>
    <s v="United States"/>
    <s v="Stockton"/>
    <x v="1"/>
    <x v="351"/>
    <x v="1"/>
    <s v="FUR-FU-10003394"/>
    <x v="0"/>
    <s v="Furnishings"/>
    <s v="Tenex &quot;The Solids&quot; Textured Chair Mats"/>
    <n v="629.64"/>
  </r>
  <r>
    <n v="8890"/>
    <s v="CA-2017-147256"/>
    <d v="2017-10-17T00:00:00"/>
    <d v="2017-10-21T00:00:00"/>
    <s v="Second Class"/>
    <s v="FC-14245"/>
    <s v="Frank Carlisle"/>
    <s v="Home Office"/>
    <s v="United States"/>
    <s v="Columbia"/>
    <x v="25"/>
    <x v="338"/>
    <x v="2"/>
    <s v="TEC-PH-10003072"/>
    <x v="2"/>
    <s v="Phones"/>
    <s v="Panasonic KX-TG9541B DECT 6.0 Digital 2-Line Expandable Cordless Phone With Digital Answering System"/>
    <n v="449.97"/>
  </r>
  <r>
    <n v="8891"/>
    <s v="CA-2017-147256"/>
    <d v="2017-10-17T00:00:00"/>
    <d v="2017-10-21T00:00:00"/>
    <s v="Second Class"/>
    <s v="FC-14245"/>
    <s v="Frank Carlisle"/>
    <s v="Home Office"/>
    <s v="United States"/>
    <s v="Columbia"/>
    <x v="25"/>
    <x v="338"/>
    <x v="2"/>
    <s v="OFF-AP-10003057"/>
    <x v="1"/>
    <s v="Appliances"/>
    <s v="Honeywell Enviracaire Portable HEPA Air Cleaner for 16' x 20' Room"/>
    <n v="1927.59"/>
  </r>
  <r>
    <n v="8892"/>
    <s v="CA-2017-162159"/>
    <d v="2017-09-16T00:00:00"/>
    <d v="2017-09-18T00:00:00"/>
    <s v="First Class"/>
    <s v="CR-12625"/>
    <s v="Corey Roper"/>
    <s v="Home Office"/>
    <s v="United States"/>
    <s v="Columbus"/>
    <x v="32"/>
    <x v="112"/>
    <x v="0"/>
    <s v="FUR-CH-10001146"/>
    <x v="0"/>
    <s v="Chairs"/>
    <s v="Global Value Mid-Back Manager's Chair, Gray"/>
    <n v="121.78"/>
  </r>
  <r>
    <n v="8893"/>
    <s v="CA-2016-111038"/>
    <d v="2016-12-01T00:00:00"/>
    <d v="2016-12-06T00:00:00"/>
    <s v="Standard Class"/>
    <s v="LC-16960"/>
    <s v="Lindsay Castell"/>
    <s v="Home Office"/>
    <s v="United States"/>
    <s v="San Diego"/>
    <x v="1"/>
    <x v="88"/>
    <x v="1"/>
    <s v="FUR-CH-10003973"/>
    <x v="0"/>
    <s v="Chairs"/>
    <s v="GuestStacker Chair with Chrome Finish Legs"/>
    <n v="2676.672"/>
  </r>
  <r>
    <n v="8894"/>
    <s v="CA-2015-124723"/>
    <d v="2015-08-05T00:00:00"/>
    <d v="2015-08-12T00:00:00"/>
    <s v="Standard Class"/>
    <s v="GZ-14470"/>
    <s v="Gary Zandusky"/>
    <s v="Consumer"/>
    <s v="United States"/>
    <s v="Texas City"/>
    <x v="5"/>
    <x v="573"/>
    <x v="2"/>
    <s v="FUR-TA-10001307"/>
    <x v="0"/>
    <s v="Tables"/>
    <s v="SAFCO PlanMaster Heigh-Adjustable Drafting Table Base, 43w x 30d x 30-37h, Black"/>
    <n v="489.23"/>
  </r>
  <r>
    <n v="8895"/>
    <s v="CA-2017-167241"/>
    <d v="2017-08-15T00:00:00"/>
    <d v="2017-08-22T00:00:00"/>
    <s v="Standard Class"/>
    <s v="BD-11320"/>
    <s v="Bill Donatelli"/>
    <s v="Consumer"/>
    <s v="United States"/>
    <s v="Los Angeles"/>
    <x v="1"/>
    <x v="25"/>
    <x v="1"/>
    <s v="FUR-FU-10004071"/>
    <x v="0"/>
    <s v="Furnishings"/>
    <s v="Luxo Professional Magnifying Clamp-On Fluorescent Lamps"/>
    <n v="312.02999999999997"/>
  </r>
  <r>
    <n v="8896"/>
    <s v="CA-2017-167241"/>
    <d v="2017-08-15T00:00:00"/>
    <d v="2017-08-22T00:00:00"/>
    <s v="Standard Class"/>
    <s v="BD-11320"/>
    <s v="Bill Donatelli"/>
    <s v="Consumer"/>
    <s v="United States"/>
    <s v="Los Angeles"/>
    <x v="1"/>
    <x v="25"/>
    <x v="1"/>
    <s v="OFF-ST-10001505"/>
    <x v="1"/>
    <s v="Storage"/>
    <s v="Perma STOR-ALL Hanging File Box, 13 1/8&quot;W x 12 1/4&quot;D x 10 1/2&quot;H"/>
    <n v="17.940000000000001"/>
  </r>
  <r>
    <n v="8897"/>
    <s v="CA-2017-167241"/>
    <d v="2017-08-15T00:00:00"/>
    <d v="2017-08-22T00:00:00"/>
    <s v="Standard Class"/>
    <s v="BD-11320"/>
    <s v="Bill Donatelli"/>
    <s v="Consumer"/>
    <s v="United States"/>
    <s v="Los Angeles"/>
    <x v="1"/>
    <x v="25"/>
    <x v="1"/>
    <s v="TEC-PH-10004614"/>
    <x v="2"/>
    <s v="Phones"/>
    <s v="AT&amp;T 841000 Phone"/>
    <n v="165.6"/>
  </r>
  <r>
    <n v="8898"/>
    <s v="CA-2017-167241"/>
    <d v="2017-08-15T00:00:00"/>
    <d v="2017-08-22T00:00:00"/>
    <s v="Standard Class"/>
    <s v="BD-11320"/>
    <s v="Bill Donatelli"/>
    <s v="Consumer"/>
    <s v="United States"/>
    <s v="Los Angeles"/>
    <x v="1"/>
    <x v="25"/>
    <x v="1"/>
    <s v="OFF-PA-10004911"/>
    <x v="1"/>
    <s v="Paper"/>
    <s v="Rediform S.O.S. 1-Up Phone Message Bk, 4-1/4x3-1/16 Bk, 1 Form/Pg, 40 Messages/Bk, 3/Pk"/>
    <n v="37.520000000000003"/>
  </r>
  <r>
    <n v="8899"/>
    <s v="CA-2016-163237"/>
    <d v="2016-08-07T00:00:00"/>
    <d v="2016-08-09T00:00:00"/>
    <s v="Second Class"/>
    <s v="EM-14095"/>
    <s v="Eudokia Martin"/>
    <s v="Corporate"/>
    <s v="United States"/>
    <s v="Springfield"/>
    <x v="17"/>
    <x v="28"/>
    <x v="0"/>
    <s v="TEC-PH-10003601"/>
    <x v="2"/>
    <s v="Phones"/>
    <s v="Ativa D5772 2-Line 5.8GHz Digital Expandable Corded/Cordless Phone System with Answering &amp; Caller ID/Call Waiting, Black/Silver"/>
    <n v="494.97"/>
  </r>
  <r>
    <n v="8900"/>
    <s v="CA-2016-163237"/>
    <d v="2016-08-07T00:00:00"/>
    <d v="2016-08-09T00:00:00"/>
    <s v="Second Class"/>
    <s v="EM-14095"/>
    <s v="Eudokia Martin"/>
    <s v="Corporate"/>
    <s v="United States"/>
    <s v="Springfield"/>
    <x v="17"/>
    <x v="28"/>
    <x v="0"/>
    <s v="OFF-LA-10004545"/>
    <x v="1"/>
    <s v="Labels"/>
    <s v="Avery 50"/>
    <n v="25.06"/>
  </r>
  <r>
    <n v="8901"/>
    <s v="CA-2017-150483"/>
    <d v="2017-05-31T00:00:00"/>
    <d v="2017-06-04T00:00:00"/>
    <s v="Standard Class"/>
    <s v="BP-11290"/>
    <s v="Beth Paige"/>
    <s v="Consumer"/>
    <s v="United States"/>
    <s v="Decatur"/>
    <x v="10"/>
    <x v="67"/>
    <x v="2"/>
    <s v="FUR-FU-10001379"/>
    <x v="0"/>
    <s v="Furnishings"/>
    <s v="Executive Impressions 16-1/2&quot; Circular Wall Clock"/>
    <n v="32.064"/>
  </r>
  <r>
    <n v="8902"/>
    <s v="CA-2017-150483"/>
    <d v="2017-05-31T00:00:00"/>
    <d v="2017-06-04T00:00:00"/>
    <s v="Standard Class"/>
    <s v="BP-11290"/>
    <s v="Beth Paige"/>
    <s v="Consumer"/>
    <s v="United States"/>
    <s v="Decatur"/>
    <x v="10"/>
    <x v="67"/>
    <x v="2"/>
    <s v="OFF-PA-10001846"/>
    <x v="1"/>
    <s v="Paper"/>
    <s v="Xerox 1899"/>
    <n v="18.495999999999999"/>
  </r>
  <r>
    <n v="8903"/>
    <s v="CA-2017-150483"/>
    <d v="2017-05-31T00:00:00"/>
    <d v="2017-06-04T00:00:00"/>
    <s v="Standard Class"/>
    <s v="BP-11290"/>
    <s v="Beth Paige"/>
    <s v="Consumer"/>
    <s v="United States"/>
    <s v="Decatur"/>
    <x v="10"/>
    <x v="67"/>
    <x v="2"/>
    <s v="FUR-CH-10000422"/>
    <x v="0"/>
    <s v="Chairs"/>
    <s v="Global Highback Leather Tilter in Burgundy"/>
    <n v="191.07900000000001"/>
  </r>
  <r>
    <n v="8904"/>
    <s v="CA-2017-150483"/>
    <d v="2017-05-31T00:00:00"/>
    <d v="2017-06-04T00:00:00"/>
    <s v="Standard Class"/>
    <s v="BP-11290"/>
    <s v="Beth Paige"/>
    <s v="Consumer"/>
    <s v="United States"/>
    <s v="Decatur"/>
    <x v="10"/>
    <x v="67"/>
    <x v="2"/>
    <s v="OFF-PA-10004621"/>
    <x v="1"/>
    <s v="Paper"/>
    <s v="Xerox 212"/>
    <n v="10.368"/>
  </r>
  <r>
    <n v="8905"/>
    <s v="US-2017-126431"/>
    <d v="2017-07-01T00:00:00"/>
    <d v="2017-07-01T00:00:00"/>
    <s v="Same Day"/>
    <s v="SU-20665"/>
    <s v="Stephanie Ulpright"/>
    <s v="Home Office"/>
    <s v="United States"/>
    <s v="New York City"/>
    <x v="15"/>
    <x v="29"/>
    <x v="3"/>
    <s v="OFF-LA-10001474"/>
    <x v="1"/>
    <s v="Labels"/>
    <s v="Avery 477"/>
    <n v="30.53"/>
  </r>
  <r>
    <n v="8906"/>
    <s v="US-2017-126431"/>
    <d v="2017-07-01T00:00:00"/>
    <d v="2017-07-01T00:00:00"/>
    <s v="Same Day"/>
    <s v="SU-20665"/>
    <s v="Stephanie Ulpright"/>
    <s v="Home Office"/>
    <s v="United States"/>
    <s v="New York City"/>
    <x v="15"/>
    <x v="29"/>
    <x v="3"/>
    <s v="TEC-AC-10001635"/>
    <x v="2"/>
    <s v="Accessories"/>
    <s v="KeyTronicÂ KT400U2 -Â KeyboardÂ - Black"/>
    <n v="30.84"/>
  </r>
  <r>
    <n v="8907"/>
    <s v="US-2017-126431"/>
    <d v="2017-07-01T00:00:00"/>
    <d v="2017-07-01T00:00:00"/>
    <s v="Same Day"/>
    <s v="SU-20665"/>
    <s v="Stephanie Ulpright"/>
    <s v="Home Office"/>
    <s v="United States"/>
    <s v="New York City"/>
    <x v="15"/>
    <x v="29"/>
    <x v="3"/>
    <s v="OFF-PA-10001950"/>
    <x v="1"/>
    <s v="Paper"/>
    <s v="Southworth 25% Cotton Antique Laid Paper &amp; Envelopes"/>
    <n v="75.06"/>
  </r>
  <r>
    <n v="8908"/>
    <s v="CA-2017-139934"/>
    <d v="2017-12-18T00:00:00"/>
    <d v="2017-12-20T00:00:00"/>
    <s v="First Class"/>
    <s v="AY-10555"/>
    <s v="Andy Yotov"/>
    <s v="Corporate"/>
    <s v="United States"/>
    <s v="San Francisco"/>
    <x v="1"/>
    <x v="94"/>
    <x v="1"/>
    <s v="TEC-PH-10001552"/>
    <x v="2"/>
    <s v="Phones"/>
    <s v="I Need's 3d Hello Kitty Hybrid Silicone Case Cover for HTC One X 4g with 3d Hello Kitty Stylus Pen Green/pink"/>
    <n v="66.975999999999999"/>
  </r>
  <r>
    <n v="8909"/>
    <s v="CA-2016-109603"/>
    <d v="2016-01-26T00:00:00"/>
    <d v="2016-02-01T00:00:00"/>
    <s v="Standard Class"/>
    <s v="EM-13825"/>
    <s v="Elizabeth Moffitt"/>
    <s v="Corporate"/>
    <s v="United States"/>
    <s v="Moreno Valley"/>
    <x v="1"/>
    <x v="519"/>
    <x v="1"/>
    <s v="OFF-PA-10003790"/>
    <x v="1"/>
    <s v="Paper"/>
    <s v="Xerox 1991"/>
    <n v="182.72"/>
  </r>
  <r>
    <n v="8910"/>
    <s v="CA-2018-160661"/>
    <d v="2018-10-28T00:00:00"/>
    <d v="2018-11-01T00:00:00"/>
    <s v="Standard Class"/>
    <s v="SA-20830"/>
    <s v="Sue Ann Reed"/>
    <s v="Consumer"/>
    <s v="United States"/>
    <s v="Everett"/>
    <x v="31"/>
    <x v="288"/>
    <x v="3"/>
    <s v="OFF-LA-10002475"/>
    <x v="1"/>
    <s v="Labels"/>
    <s v="Avery 519"/>
    <n v="21.93"/>
  </r>
  <r>
    <n v="8911"/>
    <s v="CA-2018-102610"/>
    <d v="2018-11-04T00:00:00"/>
    <d v="2018-11-08T00:00:00"/>
    <s v="Standard Class"/>
    <s v="CA-12265"/>
    <s v="Christina Anderson"/>
    <s v="Consumer"/>
    <s v="United States"/>
    <s v="Chattanooga"/>
    <x v="18"/>
    <x v="427"/>
    <x v="0"/>
    <s v="TEC-AC-10000303"/>
    <x v="2"/>
    <s v="Accessories"/>
    <s v="Logitech M510 Wireless Mouse"/>
    <n v="95.975999999999999"/>
  </r>
  <r>
    <n v="8912"/>
    <s v="CA-2018-102610"/>
    <d v="2018-11-04T00:00:00"/>
    <d v="2018-11-08T00:00:00"/>
    <s v="Standard Class"/>
    <s v="CA-12265"/>
    <s v="Christina Anderson"/>
    <s v="Consumer"/>
    <s v="United States"/>
    <s v="Chattanooga"/>
    <x v="18"/>
    <x v="427"/>
    <x v="0"/>
    <s v="TEC-PH-10000127"/>
    <x v="2"/>
    <s v="Phones"/>
    <s v="iOttie XL Car Mount"/>
    <n v="143.928"/>
  </r>
  <r>
    <n v="8913"/>
    <s v="CA-2018-102610"/>
    <d v="2018-11-04T00:00:00"/>
    <d v="2018-11-08T00:00:00"/>
    <s v="Standard Class"/>
    <s v="CA-12265"/>
    <s v="Christina Anderson"/>
    <s v="Consumer"/>
    <s v="United States"/>
    <s v="Chattanooga"/>
    <x v="18"/>
    <x v="427"/>
    <x v="0"/>
    <s v="OFF-BI-10004364"/>
    <x v="1"/>
    <s v="Binders"/>
    <s v="Storex Dura Pro Binders"/>
    <n v="3.5640000000000001"/>
  </r>
  <r>
    <n v="8914"/>
    <s v="CA-2018-102610"/>
    <d v="2018-11-04T00:00:00"/>
    <d v="2018-11-08T00:00:00"/>
    <s v="Standard Class"/>
    <s v="CA-12265"/>
    <s v="Christina Anderson"/>
    <s v="Consumer"/>
    <s v="United States"/>
    <s v="Chattanooga"/>
    <x v="18"/>
    <x v="427"/>
    <x v="0"/>
    <s v="OFF-LA-10002195"/>
    <x v="1"/>
    <s v="Labels"/>
    <s v="Avery 481"/>
    <n v="4.9279999999999999"/>
  </r>
  <r>
    <n v="8915"/>
    <s v="US-2017-144057"/>
    <d v="2017-05-09T00:00:00"/>
    <d v="2017-05-13T00:00:00"/>
    <s v="Standard Class"/>
    <s v="CV-12805"/>
    <s v="Cynthia Voltz"/>
    <s v="Corporate"/>
    <s v="United States"/>
    <s v="Austin"/>
    <x v="5"/>
    <x v="110"/>
    <x v="2"/>
    <s v="OFF-ST-10001490"/>
    <x v="1"/>
    <s v="Storage"/>
    <s v="Hot File 7-Pocket, Floor Stand"/>
    <n v="856.65599999999995"/>
  </r>
  <r>
    <n v="8916"/>
    <s v="US-2017-144057"/>
    <d v="2017-05-09T00:00:00"/>
    <d v="2017-05-13T00:00:00"/>
    <s v="Standard Class"/>
    <s v="CV-12805"/>
    <s v="Cynthia Voltz"/>
    <s v="Corporate"/>
    <s v="United States"/>
    <s v="Austin"/>
    <x v="5"/>
    <x v="110"/>
    <x v="2"/>
    <s v="OFF-BI-10002852"/>
    <x v="1"/>
    <s v="Binders"/>
    <s v="Ibico Standard Transparent Covers"/>
    <n v="13.183999999999999"/>
  </r>
  <r>
    <n v="8917"/>
    <s v="US-2017-144057"/>
    <d v="2017-05-09T00:00:00"/>
    <d v="2017-05-13T00:00:00"/>
    <s v="Standard Class"/>
    <s v="CV-12805"/>
    <s v="Cynthia Voltz"/>
    <s v="Corporate"/>
    <s v="United States"/>
    <s v="Austin"/>
    <x v="5"/>
    <x v="110"/>
    <x v="2"/>
    <s v="OFF-AP-10000390"/>
    <x v="1"/>
    <s v="Appliances"/>
    <s v="Euro Pro Shark Stick Mini Vacuum"/>
    <n v="48.783999999999999"/>
  </r>
  <r>
    <n v="8918"/>
    <s v="US-2017-144057"/>
    <d v="2017-05-09T00:00:00"/>
    <d v="2017-05-13T00:00:00"/>
    <s v="Standard Class"/>
    <s v="CV-12805"/>
    <s v="Cynthia Voltz"/>
    <s v="Corporate"/>
    <s v="United States"/>
    <s v="Austin"/>
    <x v="5"/>
    <x v="110"/>
    <x v="2"/>
    <s v="OFF-PA-10004327"/>
    <x v="1"/>
    <s v="Paper"/>
    <s v="Xerox 1911"/>
    <n v="76.64"/>
  </r>
  <r>
    <n v="8919"/>
    <s v="US-2017-144057"/>
    <d v="2017-05-09T00:00:00"/>
    <d v="2017-05-13T00:00:00"/>
    <s v="Standard Class"/>
    <s v="CV-12805"/>
    <s v="Cynthia Voltz"/>
    <s v="Corporate"/>
    <s v="United States"/>
    <s v="Austin"/>
    <x v="5"/>
    <x v="110"/>
    <x v="2"/>
    <s v="OFF-BI-10002353"/>
    <x v="1"/>
    <s v="Binders"/>
    <s v="GBC VeloBind Cover Sets"/>
    <n v="18.527999999999999"/>
  </r>
  <r>
    <n v="8920"/>
    <s v="CA-2015-160276"/>
    <d v="2015-04-02T00:00:00"/>
    <d v="2015-04-08T00:00:00"/>
    <s v="Standard Class"/>
    <s v="AH-10690"/>
    <s v="Anna HÃ¤berlin"/>
    <s v="Corporate"/>
    <s v="United States"/>
    <s v="Virginia Beach"/>
    <x v="17"/>
    <x v="220"/>
    <x v="0"/>
    <s v="FUR-FU-10003192"/>
    <x v="0"/>
    <s v="Furnishings"/>
    <s v="Luxo Adjustable Task Clamp Lamp"/>
    <n v="177.68"/>
  </r>
  <r>
    <n v="8921"/>
    <s v="CA-2015-132983"/>
    <d v="2015-04-28T00:00:00"/>
    <d v="2015-05-03T00:00:00"/>
    <s v="Standard Class"/>
    <s v="DS-13180"/>
    <s v="David Smith"/>
    <s v="Corporate"/>
    <s v="United States"/>
    <s v="Jamestown"/>
    <x v="15"/>
    <x v="389"/>
    <x v="3"/>
    <s v="TEC-AC-10000736"/>
    <x v="2"/>
    <s v="Accessories"/>
    <s v="Logitech G600 MMO Gaming Mouse"/>
    <n v="159.97999999999999"/>
  </r>
  <r>
    <n v="8922"/>
    <s v="CA-2017-145709"/>
    <d v="2017-10-04T00:00:00"/>
    <d v="2017-10-08T00:00:00"/>
    <s v="Standard Class"/>
    <s v="AH-10690"/>
    <s v="Anna HÃ¤berlin"/>
    <s v="Corporate"/>
    <s v="United States"/>
    <s v="Coral Gables"/>
    <x v="2"/>
    <x v="611"/>
    <x v="0"/>
    <s v="TEC-PH-10003095"/>
    <x v="2"/>
    <s v="Phones"/>
    <s v="Samsung HM1900 Bluetooth Headset"/>
    <n v="52.68"/>
  </r>
  <r>
    <n v="8923"/>
    <s v="CA-2017-145709"/>
    <d v="2017-10-04T00:00:00"/>
    <d v="2017-10-08T00:00:00"/>
    <s v="Standard Class"/>
    <s v="AH-10690"/>
    <s v="Anna HÃ¤berlin"/>
    <s v="Corporate"/>
    <s v="United States"/>
    <s v="Coral Gables"/>
    <x v="2"/>
    <x v="611"/>
    <x v="0"/>
    <s v="FUR-FU-10002885"/>
    <x v="0"/>
    <s v="Furnishings"/>
    <s v="Magna Visual Magnetic Picture Hangers"/>
    <n v="11.568"/>
  </r>
  <r>
    <n v="8924"/>
    <s v="CA-2018-133928"/>
    <d v="2018-06-11T00:00:00"/>
    <d v="2018-06-17T00:00:00"/>
    <s v="Standard Class"/>
    <s v="ZC-21910"/>
    <s v="Zuschuss Carroll"/>
    <s v="Consumer"/>
    <s v="United States"/>
    <s v="Hickory"/>
    <x v="3"/>
    <x v="447"/>
    <x v="0"/>
    <s v="OFF-BI-10001525"/>
    <x v="1"/>
    <s v="Binders"/>
    <s v="Acco Pressboard Covers with Storage Hooks, 14 7/8&quot; x 11&quot;, Executive Red"/>
    <n v="4.5720000000000001"/>
  </r>
  <r>
    <n v="8925"/>
    <s v="CA-2017-168032"/>
    <d v="2017-01-30T00:00:00"/>
    <d v="2017-02-03T00:00:00"/>
    <s v="Standard Class"/>
    <s v="DF-13135"/>
    <s v="David Flashing"/>
    <s v="Consumer"/>
    <s v="United States"/>
    <s v="Rockford"/>
    <x v="10"/>
    <x v="228"/>
    <x v="2"/>
    <s v="TEC-PH-10004241"/>
    <x v="2"/>
    <s v="Phones"/>
    <s v="Nokia Lumia 1020"/>
    <n v="1439.9680000000001"/>
  </r>
  <r>
    <n v="8926"/>
    <s v="CA-2017-168032"/>
    <d v="2017-01-30T00:00:00"/>
    <d v="2017-02-03T00:00:00"/>
    <s v="Standard Class"/>
    <s v="DF-13135"/>
    <s v="David Flashing"/>
    <s v="Consumer"/>
    <s v="United States"/>
    <s v="Rockford"/>
    <x v="10"/>
    <x v="228"/>
    <x v="2"/>
    <s v="OFF-BI-10000546"/>
    <x v="1"/>
    <s v="Binders"/>
    <s v="Avery Durable Binders"/>
    <n v="1.728"/>
  </r>
  <r>
    <n v="8927"/>
    <s v="CA-2017-168032"/>
    <d v="2017-01-30T00:00:00"/>
    <d v="2017-02-03T00:00:00"/>
    <s v="Standard Class"/>
    <s v="DF-13135"/>
    <s v="David Flashing"/>
    <s v="Consumer"/>
    <s v="United States"/>
    <s v="Rockford"/>
    <x v="10"/>
    <x v="228"/>
    <x v="2"/>
    <s v="FUR-TA-10004256"/>
    <x v="0"/>
    <s v="Tables"/>
    <s v="Bretford â€œJust In Timeâ€ Height-Adjustable Multi-Task Work Tables"/>
    <n v="626.1"/>
  </r>
  <r>
    <n v="8928"/>
    <s v="CA-2016-143616"/>
    <d v="2016-09-27T00:00:00"/>
    <d v="2016-09-29T00:00:00"/>
    <s v="Second Class"/>
    <s v="SS-20140"/>
    <s v="Saphhira Shifley"/>
    <s v="Corporate"/>
    <s v="United States"/>
    <s v="Seattle"/>
    <x v="4"/>
    <x v="5"/>
    <x v="1"/>
    <s v="OFF-AR-10002067"/>
    <x v="1"/>
    <s v="Art"/>
    <s v="Newell 334"/>
    <n v="99.2"/>
  </r>
  <r>
    <n v="8929"/>
    <s v="US-2016-168704"/>
    <d v="2016-04-13T00:00:00"/>
    <d v="2016-04-17T00:00:00"/>
    <s v="Standard Class"/>
    <s v="FP-14320"/>
    <s v="Frank Preis"/>
    <s v="Consumer"/>
    <s v="United States"/>
    <s v="Huntsville"/>
    <x v="5"/>
    <x v="143"/>
    <x v="2"/>
    <s v="FUR-TA-10000688"/>
    <x v="0"/>
    <s v="Tables"/>
    <s v="Chromcraft Bull-Nose Wood Round Conference Table Top, Wood Base"/>
    <n v="609.98"/>
  </r>
  <r>
    <n v="8930"/>
    <s v="US-2016-168704"/>
    <d v="2016-04-13T00:00:00"/>
    <d v="2016-04-17T00:00:00"/>
    <s v="Standard Class"/>
    <s v="FP-14320"/>
    <s v="Frank Preis"/>
    <s v="Consumer"/>
    <s v="United States"/>
    <s v="Huntsville"/>
    <x v="5"/>
    <x v="143"/>
    <x v="2"/>
    <s v="FUR-TA-10002530"/>
    <x v="0"/>
    <s v="Tables"/>
    <s v="Iceberg OfficeWorks 42&quot; Round Tables"/>
    <n v="211.37200000000001"/>
  </r>
  <r>
    <n v="8931"/>
    <s v="US-2016-168704"/>
    <d v="2016-04-13T00:00:00"/>
    <d v="2016-04-17T00:00:00"/>
    <s v="Standard Class"/>
    <s v="FP-14320"/>
    <s v="Frank Preis"/>
    <s v="Consumer"/>
    <s v="United States"/>
    <s v="Huntsville"/>
    <x v="5"/>
    <x v="143"/>
    <x v="2"/>
    <s v="TEC-PH-10001061"/>
    <x v="2"/>
    <s v="Phones"/>
    <s v="Apple iPhone 5C"/>
    <n v="239.976"/>
  </r>
  <r>
    <n v="8932"/>
    <s v="CA-2018-143252"/>
    <d v="2018-12-18T00:00:00"/>
    <d v="2018-12-24T00:00:00"/>
    <s v="Standard Class"/>
    <s v="HE-14800"/>
    <s v="Harold Engle"/>
    <s v="Corporate"/>
    <s v="United States"/>
    <s v="Milwaukee"/>
    <x v="6"/>
    <x v="201"/>
    <x v="2"/>
    <s v="FUR-FU-10001057"/>
    <x v="0"/>
    <s v="Furnishings"/>
    <s v="Tensor Track Tree Floor Lamp"/>
    <n v="99.95"/>
  </r>
  <r>
    <n v="8933"/>
    <s v="CA-2018-143252"/>
    <d v="2018-12-18T00:00:00"/>
    <d v="2018-12-24T00:00:00"/>
    <s v="Standard Class"/>
    <s v="HE-14800"/>
    <s v="Harold Engle"/>
    <s v="Corporate"/>
    <s v="United States"/>
    <s v="Milwaukee"/>
    <x v="6"/>
    <x v="201"/>
    <x v="2"/>
    <s v="TEC-AC-10002331"/>
    <x v="2"/>
    <s v="Accessories"/>
    <s v="Maxell 74 Minute CDR, 10/Pack"/>
    <n v="29.34"/>
  </r>
  <r>
    <n v="8934"/>
    <s v="CA-2017-102134"/>
    <d v="2017-03-14T00:00:00"/>
    <d v="2017-03-19T00:00:00"/>
    <s v="Standard Class"/>
    <s v="SP-20545"/>
    <s v="Sibella Parks"/>
    <s v="Corporate"/>
    <s v="United States"/>
    <s v="Green Bay"/>
    <x v="6"/>
    <x v="156"/>
    <x v="2"/>
    <s v="FUR-FU-10003724"/>
    <x v="0"/>
    <s v="Furnishings"/>
    <s v="Westinghouse Clip-On Gooseneck Lamps"/>
    <n v="16.739999999999998"/>
  </r>
  <r>
    <n v="8935"/>
    <s v="CA-2018-130036"/>
    <d v="2018-08-27T00:00:00"/>
    <d v="2018-08-27T00:00:00"/>
    <s v="Same Day"/>
    <s v="BP-11185"/>
    <s v="Ben Peterman"/>
    <s v="Corporate"/>
    <s v="United States"/>
    <s v="Philadelphia"/>
    <x v="9"/>
    <x v="74"/>
    <x v="3"/>
    <s v="OFF-PA-10000528"/>
    <x v="1"/>
    <s v="Paper"/>
    <s v="Xerox 1981"/>
    <n v="12.672000000000001"/>
  </r>
  <r>
    <n v="8936"/>
    <s v="CA-2018-130036"/>
    <d v="2018-08-27T00:00:00"/>
    <d v="2018-08-27T00:00:00"/>
    <s v="Same Day"/>
    <s v="BP-11185"/>
    <s v="Ben Peterman"/>
    <s v="Corporate"/>
    <s v="United States"/>
    <s v="Philadelphia"/>
    <x v="9"/>
    <x v="74"/>
    <x v="3"/>
    <s v="TEC-AC-10001908"/>
    <x v="2"/>
    <s v="Accessories"/>
    <s v="Logitech Wireless Headset h800"/>
    <n v="1119.8879999999999"/>
  </r>
  <r>
    <n v="8937"/>
    <s v="CA-2016-134117"/>
    <d v="2016-12-17T00:00:00"/>
    <d v="2016-12-19T00:00:00"/>
    <s v="Second Class"/>
    <s v="PG-18895"/>
    <s v="Paul Gonzalez"/>
    <s v="Consumer"/>
    <s v="United States"/>
    <s v="Los Angeles"/>
    <x v="1"/>
    <x v="141"/>
    <x v="1"/>
    <s v="OFF-AR-10003903"/>
    <x v="1"/>
    <s v="Art"/>
    <s v="Sanford 52201 APSCO Electric Pencil Sharpener"/>
    <n v="204.85"/>
  </r>
  <r>
    <n v="8938"/>
    <s v="CA-2016-134117"/>
    <d v="2016-12-17T00:00:00"/>
    <d v="2016-12-19T00:00:00"/>
    <s v="Second Class"/>
    <s v="PG-18895"/>
    <s v="Paul Gonzalez"/>
    <s v="Consumer"/>
    <s v="United States"/>
    <s v="Los Angeles"/>
    <x v="1"/>
    <x v="141"/>
    <x v="1"/>
    <s v="TEC-PH-10004908"/>
    <x v="2"/>
    <s v="Phones"/>
    <s v="Panasonic KX TS3282W Corded phone"/>
    <n v="135.98400000000001"/>
  </r>
  <r>
    <n v="8939"/>
    <s v="CA-2016-134117"/>
    <d v="2016-12-17T00:00:00"/>
    <d v="2016-12-19T00:00:00"/>
    <s v="Second Class"/>
    <s v="PG-18895"/>
    <s v="Paul Gonzalez"/>
    <s v="Consumer"/>
    <s v="United States"/>
    <s v="Los Angeles"/>
    <x v="1"/>
    <x v="141"/>
    <x v="1"/>
    <s v="OFF-AR-10001940"/>
    <x v="1"/>
    <s v="Art"/>
    <s v="Sanford Colorific Eraseable Coloring Pencils, 12 Count"/>
    <n v="16.399999999999999"/>
  </r>
  <r>
    <n v="8940"/>
    <s v="CA-2016-134117"/>
    <d v="2016-12-17T00:00:00"/>
    <d v="2016-12-19T00:00:00"/>
    <s v="Second Class"/>
    <s v="PG-18895"/>
    <s v="Paul Gonzalez"/>
    <s v="Consumer"/>
    <s v="United States"/>
    <s v="Los Angeles"/>
    <x v="1"/>
    <x v="141"/>
    <x v="1"/>
    <s v="OFF-BI-10002026"/>
    <x v="1"/>
    <s v="Binders"/>
    <s v="Avery Arch Ring Binders"/>
    <n v="92.96"/>
  </r>
  <r>
    <n v="8941"/>
    <s v="CA-2015-130918"/>
    <d v="2015-08-22T00:00:00"/>
    <d v="2015-08-24T00:00:00"/>
    <s v="Second Class"/>
    <s v="JP-15520"/>
    <s v="Jeremy Pistek"/>
    <s v="Consumer"/>
    <s v="United States"/>
    <s v="North Miami"/>
    <x v="2"/>
    <x v="450"/>
    <x v="0"/>
    <s v="OFF-SU-10003936"/>
    <x v="1"/>
    <s v="Supplies"/>
    <s v="Acme Serrated Blade Letter Opener"/>
    <n v="7.6319999999999997"/>
  </r>
  <r>
    <n v="8942"/>
    <s v="CA-2017-159023"/>
    <d v="2017-11-03T00:00:00"/>
    <d v="2017-11-05T00:00:00"/>
    <s v="First Class"/>
    <s v="NW-18400"/>
    <s v="Natalie Webber"/>
    <s v="Consumer"/>
    <s v="United States"/>
    <s v="Portland"/>
    <x v="21"/>
    <x v="40"/>
    <x v="1"/>
    <s v="OFF-BI-10002813"/>
    <x v="1"/>
    <s v="Binders"/>
    <s v="Avery Reinforcements for Hole-Punch Pages"/>
    <n v="4.1580000000000004"/>
  </r>
  <r>
    <n v="8943"/>
    <s v="CA-2017-159023"/>
    <d v="2017-11-03T00:00:00"/>
    <d v="2017-11-05T00:00:00"/>
    <s v="First Class"/>
    <s v="NW-18400"/>
    <s v="Natalie Webber"/>
    <s v="Consumer"/>
    <s v="United States"/>
    <s v="Portland"/>
    <x v="21"/>
    <x v="40"/>
    <x v="1"/>
    <s v="TEC-MA-10003337"/>
    <x v="2"/>
    <s v="Machines"/>
    <s v="Okidata B401 Printer"/>
    <n v="179.99100000000001"/>
  </r>
  <r>
    <n v="8944"/>
    <s v="CA-2018-111717"/>
    <d v="2018-10-10T00:00:00"/>
    <d v="2018-10-16T00:00:00"/>
    <s v="Standard Class"/>
    <s v="SW-20245"/>
    <s v="Scot Wooten"/>
    <s v="Consumer"/>
    <s v="United States"/>
    <s v="Aurora"/>
    <x v="10"/>
    <x v="173"/>
    <x v="2"/>
    <s v="FUR-CH-10001545"/>
    <x v="0"/>
    <s v="Chairs"/>
    <s v="Hon Comfortask Task/Swivel Chairs"/>
    <n v="239.358"/>
  </r>
  <r>
    <n v="8945"/>
    <s v="CA-2015-154592"/>
    <d v="2015-12-07T00:00:00"/>
    <d v="2015-12-08T00:00:00"/>
    <s v="First Class"/>
    <s v="EH-14005"/>
    <s v="Erica Hernandez"/>
    <s v="Home Office"/>
    <s v="United States"/>
    <s v="San Francisco"/>
    <x v="1"/>
    <x v="9"/>
    <x v="1"/>
    <s v="OFF-PA-10000062"/>
    <x v="1"/>
    <s v="Paper"/>
    <s v="Green Bar Computer Printout Paper"/>
    <n v="164.88"/>
  </r>
  <r>
    <n v="8946"/>
    <s v="CA-2015-128622"/>
    <d v="2015-11-15T00:00:00"/>
    <d v="2015-11-17T00:00:00"/>
    <s v="Second Class"/>
    <s v="SC-20260"/>
    <s v="Scott Cohen"/>
    <s v="Corporate"/>
    <s v="United States"/>
    <s v="San Francisco"/>
    <x v="1"/>
    <x v="94"/>
    <x v="1"/>
    <s v="OFF-SU-10001574"/>
    <x v="1"/>
    <s v="Supplies"/>
    <s v="Acme Value Line Scissors"/>
    <n v="10.95"/>
  </r>
  <r>
    <n v="8947"/>
    <s v="CA-2018-148355"/>
    <d v="2018-12-24T00:00:00"/>
    <d v="2018-12-28T00:00:00"/>
    <s v="Standard Class"/>
    <s v="NC-18535"/>
    <s v="Nick Crebassa"/>
    <s v="Corporate"/>
    <s v="United States"/>
    <s v="New Bedford"/>
    <x v="31"/>
    <x v="272"/>
    <x v="3"/>
    <s v="OFF-PA-10001972"/>
    <x v="1"/>
    <s v="Paper"/>
    <s v="Xerox 214"/>
    <n v="19.440000000000001"/>
  </r>
  <r>
    <n v="8948"/>
    <s v="CA-2018-148355"/>
    <d v="2018-12-24T00:00:00"/>
    <d v="2018-12-28T00:00:00"/>
    <s v="Standard Class"/>
    <s v="NC-18535"/>
    <s v="Nick Crebassa"/>
    <s v="Corporate"/>
    <s v="United States"/>
    <s v="New Bedford"/>
    <x v="31"/>
    <x v="272"/>
    <x v="3"/>
    <s v="OFF-BI-10000201"/>
    <x v="1"/>
    <s v="Binders"/>
    <s v="Avery Triangle Shaped Sheet Lifters, Black, 2/Pack"/>
    <n v="12.3"/>
  </r>
  <r>
    <n v="8949"/>
    <s v="CA-2015-132913"/>
    <d v="2015-12-24T00:00:00"/>
    <d v="2015-12-26T00:00:00"/>
    <s v="First Class"/>
    <s v="AS-10090"/>
    <s v="Adam Shillingsburg"/>
    <s v="Consumer"/>
    <s v="United States"/>
    <s v="San Diego"/>
    <x v="1"/>
    <x v="88"/>
    <x v="1"/>
    <s v="OFF-AP-10003278"/>
    <x v="1"/>
    <s v="Appliances"/>
    <s v="Belkin 7-Outlet SurgeMaster Home Series"/>
    <n v="13.97"/>
  </r>
  <r>
    <n v="8950"/>
    <s v="CA-2018-150910"/>
    <d v="2018-12-22T00:00:00"/>
    <d v="2018-12-28T00:00:00"/>
    <s v="Standard Class"/>
    <s v="JL-15130"/>
    <s v="Jack Lebron"/>
    <s v="Consumer"/>
    <s v="United States"/>
    <s v="Jackson"/>
    <x v="18"/>
    <x v="279"/>
    <x v="0"/>
    <s v="FUR-TA-10002903"/>
    <x v="0"/>
    <s v="Tables"/>
    <s v="Bevis Round Bullnose 29&quot; High Table Top"/>
    <n v="934.95600000000002"/>
  </r>
  <r>
    <n v="8951"/>
    <s v="CA-2018-150910"/>
    <d v="2018-12-22T00:00:00"/>
    <d v="2018-12-28T00:00:00"/>
    <s v="Standard Class"/>
    <s v="JL-15130"/>
    <s v="Jack Lebron"/>
    <s v="Consumer"/>
    <s v="United States"/>
    <s v="Jackson"/>
    <x v="18"/>
    <x v="279"/>
    <x v="0"/>
    <s v="TEC-AC-10001013"/>
    <x v="2"/>
    <s v="Accessories"/>
    <s v="Logitech ClearChat Comfort/USB Headset H390"/>
    <n v="46.863999999999997"/>
  </r>
  <r>
    <n v="8952"/>
    <s v="CA-2018-150910"/>
    <d v="2018-12-22T00:00:00"/>
    <d v="2018-12-28T00:00:00"/>
    <s v="Standard Class"/>
    <s v="JL-15130"/>
    <s v="Jack Lebron"/>
    <s v="Consumer"/>
    <s v="United States"/>
    <s v="Jackson"/>
    <x v="18"/>
    <x v="279"/>
    <x v="0"/>
    <s v="OFF-ST-10000918"/>
    <x v="1"/>
    <s v="Storage"/>
    <s v="Crate-A-Files"/>
    <n v="26.16"/>
  </r>
  <r>
    <n v="8953"/>
    <s v="CA-2018-150910"/>
    <d v="2018-12-22T00:00:00"/>
    <d v="2018-12-28T00:00:00"/>
    <s v="Standard Class"/>
    <s v="JL-15130"/>
    <s v="Jack Lebron"/>
    <s v="Consumer"/>
    <s v="United States"/>
    <s v="Jackson"/>
    <x v="18"/>
    <x v="279"/>
    <x v="0"/>
    <s v="OFF-AR-10001419"/>
    <x v="1"/>
    <s v="Art"/>
    <s v="Newell 325"/>
    <n v="23.128"/>
  </r>
  <r>
    <n v="8954"/>
    <s v="CA-2018-150910"/>
    <d v="2018-12-22T00:00:00"/>
    <d v="2018-12-28T00:00:00"/>
    <s v="Standard Class"/>
    <s v="JL-15130"/>
    <s v="Jack Lebron"/>
    <s v="Consumer"/>
    <s v="United States"/>
    <s v="Jackson"/>
    <x v="18"/>
    <x v="279"/>
    <x v="0"/>
    <s v="OFF-AP-10003266"/>
    <x v="1"/>
    <s v="Appliances"/>
    <s v="Holmes Replacement Filter for HEPA Air Cleaner, Large Room"/>
    <n v="59.24"/>
  </r>
  <r>
    <n v="8955"/>
    <s v="CA-2015-156790"/>
    <d v="2015-08-08T00:00:00"/>
    <d v="2015-08-10T00:00:00"/>
    <s v="Second Class"/>
    <s v="VG-21790"/>
    <s v="Vivek Gonzalez"/>
    <s v="Consumer"/>
    <s v="United States"/>
    <s v="Jacksonville"/>
    <x v="2"/>
    <x v="133"/>
    <x v="0"/>
    <s v="FUR-BO-10000468"/>
    <x v="0"/>
    <s v="Bookcases"/>
    <s v="O'Sullivan 2-Shelf Heavy-Duty Bookcases"/>
    <n v="155.45599999999999"/>
  </r>
  <r>
    <n v="8956"/>
    <s v="CA-2015-126480"/>
    <d v="2015-09-20T00:00:00"/>
    <d v="2015-09-24T00:00:00"/>
    <s v="Standard Class"/>
    <s v="HG-14965"/>
    <s v="Henry Goldwyn"/>
    <s v="Corporate"/>
    <s v="United States"/>
    <s v="San Diego"/>
    <x v="1"/>
    <x v="142"/>
    <x v="1"/>
    <s v="OFF-PA-10004610"/>
    <x v="1"/>
    <s v="Paper"/>
    <s v="Xerox 1900"/>
    <n v="8.56"/>
  </r>
  <r>
    <n v="8957"/>
    <s v="CA-2018-105620"/>
    <d v="2018-12-25T00:00:00"/>
    <d v="2018-12-28T00:00:00"/>
    <s v="First Class"/>
    <s v="JH-15430"/>
    <s v="Jennifer Halladay"/>
    <s v="Consumer"/>
    <s v="United States"/>
    <s v="Hialeah"/>
    <x v="2"/>
    <x v="186"/>
    <x v="0"/>
    <s v="FUR-FU-10004963"/>
    <x v="0"/>
    <s v="Furnishings"/>
    <s v="Eldon 400 Class Desk Accessories, Black Carbon"/>
    <n v="21"/>
  </r>
  <r>
    <n v="8958"/>
    <s v="CA-2018-105620"/>
    <d v="2018-12-25T00:00:00"/>
    <d v="2018-12-28T00:00:00"/>
    <s v="First Class"/>
    <s v="JH-15430"/>
    <s v="Jennifer Halladay"/>
    <s v="Consumer"/>
    <s v="United States"/>
    <s v="Hialeah"/>
    <x v="2"/>
    <x v="186"/>
    <x v="0"/>
    <s v="TEC-MA-10004626"/>
    <x v="2"/>
    <s v="Machines"/>
    <s v="Lexmark 20R1285 X6650 Wireless All-in-One Printer"/>
    <n v="120"/>
  </r>
  <r>
    <n v="8959"/>
    <s v="CA-2018-150266"/>
    <d v="2018-11-25T00:00:00"/>
    <d v="2018-11-30T00:00:00"/>
    <s v="Standard Class"/>
    <s v="RO-19780"/>
    <s v="Rose O'Brian"/>
    <s v="Consumer"/>
    <s v="United States"/>
    <s v="Houston"/>
    <x v="5"/>
    <x v="32"/>
    <x v="2"/>
    <s v="TEC-PH-10003437"/>
    <x v="2"/>
    <s v="Phones"/>
    <s v="Blue Parrot B250XT Professional Grade Wireless BluetoothÂ HeadsetÂ with"/>
    <n v="299.95999999999998"/>
  </r>
  <r>
    <n v="8960"/>
    <s v="CA-2018-150266"/>
    <d v="2018-11-25T00:00:00"/>
    <d v="2018-11-30T00:00:00"/>
    <s v="Standard Class"/>
    <s v="RO-19780"/>
    <s v="Rose O'Brian"/>
    <s v="Consumer"/>
    <s v="United States"/>
    <s v="Houston"/>
    <x v="5"/>
    <x v="32"/>
    <x v="2"/>
    <s v="OFF-AP-10002867"/>
    <x v="1"/>
    <s v="Appliances"/>
    <s v="Fellowes Command Center 5-outlet power strip"/>
    <n v="67.84"/>
  </r>
  <r>
    <n v="8961"/>
    <s v="CA-2018-150266"/>
    <d v="2018-11-25T00:00:00"/>
    <d v="2018-11-30T00:00:00"/>
    <s v="Standard Class"/>
    <s v="RO-19780"/>
    <s v="Rose O'Brian"/>
    <s v="Consumer"/>
    <s v="United States"/>
    <s v="Houston"/>
    <x v="5"/>
    <x v="32"/>
    <x v="2"/>
    <s v="FUR-CH-10002126"/>
    <x v="0"/>
    <s v="Chairs"/>
    <s v="Hon Deluxe Fabric Upholstered Stacking Chairs"/>
    <n v="853.93"/>
  </r>
  <r>
    <n v="8962"/>
    <s v="CA-2018-150266"/>
    <d v="2018-11-25T00:00:00"/>
    <d v="2018-11-30T00:00:00"/>
    <s v="Standard Class"/>
    <s v="RO-19780"/>
    <s v="Rose O'Brian"/>
    <s v="Consumer"/>
    <s v="United States"/>
    <s v="Houston"/>
    <x v="5"/>
    <x v="32"/>
    <x v="2"/>
    <s v="OFF-AR-10001761"/>
    <x v="1"/>
    <s v="Art"/>
    <s v="Avery Hi-Liter Smear-Safe Highlighters"/>
    <n v="18.687999999999999"/>
  </r>
  <r>
    <n v="8963"/>
    <s v="CA-2017-157280"/>
    <d v="2017-11-05T00:00:00"/>
    <d v="2017-11-07T00:00:00"/>
    <s v="First Class"/>
    <s v="LW-17125"/>
    <s v="Liz Willingham"/>
    <s v="Consumer"/>
    <s v="United States"/>
    <s v="Virginia Beach"/>
    <x v="17"/>
    <x v="220"/>
    <x v="0"/>
    <s v="FUR-FU-10004665"/>
    <x v="0"/>
    <s v="Furnishings"/>
    <s v="3M Polarizing Task Lamp with Clamp Arm, Light Gray"/>
    <n v="273.95999999999998"/>
  </r>
  <r>
    <n v="8964"/>
    <s v="CA-2017-157280"/>
    <d v="2017-11-05T00:00:00"/>
    <d v="2017-11-07T00:00:00"/>
    <s v="First Class"/>
    <s v="LW-17125"/>
    <s v="Liz Willingham"/>
    <s v="Consumer"/>
    <s v="United States"/>
    <s v="Virginia Beach"/>
    <x v="17"/>
    <x v="220"/>
    <x v="0"/>
    <s v="TEC-AC-10000057"/>
    <x v="2"/>
    <s v="Accessories"/>
    <s v="Microsoft Natural Ergonomic Keyboard 4000"/>
    <n v="89.97"/>
  </r>
  <r>
    <n v="8965"/>
    <s v="CA-2017-157280"/>
    <d v="2017-11-05T00:00:00"/>
    <d v="2017-11-07T00:00:00"/>
    <s v="First Class"/>
    <s v="LW-17125"/>
    <s v="Liz Willingham"/>
    <s v="Consumer"/>
    <s v="United States"/>
    <s v="Virginia Beach"/>
    <x v="17"/>
    <x v="220"/>
    <x v="0"/>
    <s v="FUR-FU-10003806"/>
    <x v="0"/>
    <s v="Furnishings"/>
    <s v="Tenex Chairmat w/ Average Lip, 45&quot; x 53&quot;"/>
    <n v="756.8"/>
  </r>
  <r>
    <n v="8966"/>
    <s v="CA-2018-106691"/>
    <d v="2018-11-06T00:00:00"/>
    <d v="2018-11-12T00:00:00"/>
    <s v="Standard Class"/>
    <s v="CC-12370"/>
    <s v="Christopher Conant"/>
    <s v="Consumer"/>
    <s v="United States"/>
    <s v="Houston"/>
    <x v="5"/>
    <x v="32"/>
    <x v="2"/>
    <s v="OFF-BI-10000145"/>
    <x v="1"/>
    <s v="Binders"/>
    <s v="Zipper Ring Binder Pockets"/>
    <n v="1.248"/>
  </r>
  <r>
    <n v="8967"/>
    <s v="CA-2017-134180"/>
    <d v="2017-11-03T00:00:00"/>
    <d v="2017-11-07T00:00:00"/>
    <s v="Standard Class"/>
    <s v="JP-16135"/>
    <s v="Julie Prescott"/>
    <s v="Home Office"/>
    <s v="United States"/>
    <s v="Philadelphia"/>
    <x v="9"/>
    <x v="74"/>
    <x v="3"/>
    <s v="TEC-AC-10000892"/>
    <x v="2"/>
    <s v="Accessories"/>
    <s v="NETGEAR N750 Dual Band Wi-Fi Gigabit Router"/>
    <n v="72"/>
  </r>
  <r>
    <n v="8968"/>
    <s v="CA-2017-134180"/>
    <d v="2017-11-03T00:00:00"/>
    <d v="2017-11-07T00:00:00"/>
    <s v="Standard Class"/>
    <s v="JP-16135"/>
    <s v="Julie Prescott"/>
    <s v="Home Office"/>
    <s v="United States"/>
    <s v="Philadelphia"/>
    <x v="9"/>
    <x v="74"/>
    <x v="3"/>
    <s v="FUR-CH-10004886"/>
    <x v="0"/>
    <s v="Chairs"/>
    <s v="Bevis Steel Folding Chairs"/>
    <n v="470.15499999999997"/>
  </r>
  <r>
    <n v="8969"/>
    <s v="CA-2015-166730"/>
    <d v="2015-12-30T00:00:00"/>
    <d v="2016-01-01T00:00:00"/>
    <s v="First Class"/>
    <s v="DD-13570"/>
    <s v="Dorothy Dickinson"/>
    <s v="Consumer"/>
    <s v="United States"/>
    <s v="Memphis"/>
    <x v="18"/>
    <x v="31"/>
    <x v="0"/>
    <s v="OFF-ST-10002554"/>
    <x v="1"/>
    <s v="Storage"/>
    <s v="Tennsco Industrial Shelving"/>
    <n v="39.128"/>
  </r>
  <r>
    <n v="8970"/>
    <s v="CA-2018-157469"/>
    <d v="2018-12-02T00:00:00"/>
    <d v="2018-12-07T00:00:00"/>
    <s v="Standard Class"/>
    <s v="ES-14080"/>
    <s v="Erin Smith"/>
    <s v="Corporate"/>
    <s v="United States"/>
    <s v="Lakewood"/>
    <x v="24"/>
    <x v="345"/>
    <x v="3"/>
    <s v="OFF-AR-10001662"/>
    <x v="1"/>
    <s v="Art"/>
    <s v="Rogers Handheld Barrel Pencil Sharpener"/>
    <n v="19.728000000000002"/>
  </r>
  <r>
    <n v="8971"/>
    <s v="CA-2018-157469"/>
    <d v="2018-12-02T00:00:00"/>
    <d v="2018-12-07T00:00:00"/>
    <s v="Standard Class"/>
    <s v="ES-14080"/>
    <s v="Erin Smith"/>
    <s v="Corporate"/>
    <s v="United States"/>
    <s v="Lakewood"/>
    <x v="24"/>
    <x v="345"/>
    <x v="3"/>
    <s v="TEC-PH-10004531"/>
    <x v="2"/>
    <s v="Phones"/>
    <s v="AT&amp;T CL2909"/>
    <n v="151.18799999999999"/>
  </r>
  <r>
    <n v="8972"/>
    <s v="CA-2018-122308"/>
    <d v="2018-03-24T00:00:00"/>
    <d v="2018-03-28T00:00:00"/>
    <s v="Standard Class"/>
    <s v="MV-17485"/>
    <s v="Mark Van Huff"/>
    <s v="Consumer"/>
    <s v="United States"/>
    <s v="New York City"/>
    <x v="15"/>
    <x v="164"/>
    <x v="3"/>
    <s v="FUR-CH-10000665"/>
    <x v="0"/>
    <s v="Chairs"/>
    <s v="Global Airflow Leather Mesh Back Chair, Black"/>
    <n v="271.76400000000001"/>
  </r>
  <r>
    <n v="8973"/>
    <s v="US-2015-149034"/>
    <d v="2015-11-19T00:00:00"/>
    <d v="2015-11-21T00:00:00"/>
    <s v="First Class"/>
    <s v="RD-19900"/>
    <s v="Ruben Dartt"/>
    <s v="Consumer"/>
    <s v="United States"/>
    <s v="Philadelphia"/>
    <x v="9"/>
    <x v="74"/>
    <x v="3"/>
    <s v="TEC-AC-10003023"/>
    <x v="2"/>
    <s v="Accessories"/>
    <s v="Logitech G105 Gaming Keyboard"/>
    <n v="47.496000000000002"/>
  </r>
  <r>
    <n v="8974"/>
    <s v="CA-2018-159226"/>
    <d v="2018-04-25T00:00:00"/>
    <d v="2018-04-27T00:00:00"/>
    <s v="Second Class"/>
    <s v="RL-19615"/>
    <s v="Rob Lucas"/>
    <s v="Consumer"/>
    <s v="United States"/>
    <s v="Los Angeles"/>
    <x v="1"/>
    <x v="141"/>
    <x v="1"/>
    <s v="FUR-BO-10004709"/>
    <x v="0"/>
    <s v="Bookcases"/>
    <s v="Bush Westfield Collection Bookcases, Medium Cherry Finish"/>
    <n v="344.98099999999999"/>
  </r>
  <r>
    <n v="8975"/>
    <s v="CA-2018-156622"/>
    <d v="2018-11-23T00:00:00"/>
    <d v="2018-11-26T00:00:00"/>
    <s v="First Class"/>
    <s v="JP-15460"/>
    <s v="Jennifer Patt"/>
    <s v="Corporate"/>
    <s v="United States"/>
    <s v="Dallas"/>
    <x v="5"/>
    <x v="77"/>
    <x v="2"/>
    <s v="OFF-PA-10000477"/>
    <x v="1"/>
    <s v="Paper"/>
    <s v="Xerox 22"/>
    <n v="36.287999999999997"/>
  </r>
  <r>
    <n v="8976"/>
    <s v="CA-2018-156622"/>
    <d v="2018-11-23T00:00:00"/>
    <d v="2018-11-26T00:00:00"/>
    <s v="First Class"/>
    <s v="JP-15460"/>
    <s v="Jennifer Patt"/>
    <s v="Corporate"/>
    <s v="United States"/>
    <s v="Dallas"/>
    <x v="5"/>
    <x v="77"/>
    <x v="2"/>
    <s v="OFF-PA-10002923"/>
    <x v="1"/>
    <s v="Paper"/>
    <s v="Xerox 1942"/>
    <n v="78.304000000000002"/>
  </r>
  <r>
    <n v="8977"/>
    <s v="CA-2018-156622"/>
    <d v="2018-11-23T00:00:00"/>
    <d v="2018-11-26T00:00:00"/>
    <s v="First Class"/>
    <s v="JP-15460"/>
    <s v="Jennifer Patt"/>
    <s v="Corporate"/>
    <s v="United States"/>
    <s v="Dallas"/>
    <x v="5"/>
    <x v="77"/>
    <x v="2"/>
    <s v="FUR-TA-10003008"/>
    <x v="0"/>
    <s v="Tables"/>
    <s v="Lesro Round Back Collection Coffee Table, End Table"/>
    <n v="127.785"/>
  </r>
  <r>
    <n v="8978"/>
    <s v="CA-2018-156622"/>
    <d v="2018-11-23T00:00:00"/>
    <d v="2018-11-26T00:00:00"/>
    <s v="First Class"/>
    <s v="JP-15460"/>
    <s v="Jennifer Patt"/>
    <s v="Corporate"/>
    <s v="United States"/>
    <s v="Dallas"/>
    <x v="5"/>
    <x v="77"/>
    <x v="2"/>
    <s v="OFF-BI-10003707"/>
    <x v="1"/>
    <s v="Binders"/>
    <s v="Aluminum Screw Posts"/>
    <n v="6.1040000000000001"/>
  </r>
  <r>
    <n v="8979"/>
    <s v="CA-2015-119529"/>
    <d v="2015-11-03T00:00:00"/>
    <d v="2015-11-05T00:00:00"/>
    <s v="Second Class"/>
    <s v="DM-13345"/>
    <s v="Denise Monton"/>
    <s v="Corporate"/>
    <s v="United States"/>
    <s v="Orange"/>
    <x v="30"/>
    <x v="415"/>
    <x v="3"/>
    <s v="OFF-BI-10000546"/>
    <x v="1"/>
    <s v="Binders"/>
    <s v="Avery Durable Binders"/>
    <n v="5.76"/>
  </r>
  <r>
    <n v="8980"/>
    <s v="CA-2016-150413"/>
    <d v="2016-10-19T00:00:00"/>
    <d v="2016-10-24T00:00:00"/>
    <s v="Second Class"/>
    <s v="CS-11860"/>
    <s v="Cari Schnelling"/>
    <s v="Consumer"/>
    <s v="United States"/>
    <s v="Dallas"/>
    <x v="5"/>
    <x v="77"/>
    <x v="2"/>
    <s v="OFF-BI-10000404"/>
    <x v="1"/>
    <s v="Binders"/>
    <s v="Avery Printable Repositionable Plastic Tabs"/>
    <n v="1.72"/>
  </r>
  <r>
    <n v="8981"/>
    <s v="CA-2015-108182"/>
    <d v="2015-02-06T00:00:00"/>
    <d v="2015-02-10T00:00:00"/>
    <s v="Second Class"/>
    <s v="DL-13315"/>
    <s v="Delfina Latchford"/>
    <s v="Consumer"/>
    <s v="United States"/>
    <s v="Romeoville"/>
    <x v="10"/>
    <x v="612"/>
    <x v="2"/>
    <s v="OFF-BI-10001196"/>
    <x v="1"/>
    <s v="Binders"/>
    <s v="Avery Flip-Chart Easel Binder, Black"/>
    <n v="8.952"/>
  </r>
  <r>
    <n v="8982"/>
    <s v="CA-2017-110898"/>
    <d v="2017-03-06T00:00:00"/>
    <d v="2017-03-12T00:00:00"/>
    <s v="Standard Class"/>
    <s v="LC-16870"/>
    <s v="Lena Cacioppo"/>
    <s v="Consumer"/>
    <s v="United States"/>
    <s v="Chicago"/>
    <x v="10"/>
    <x v="36"/>
    <x v="2"/>
    <s v="OFF-AP-10001626"/>
    <x v="1"/>
    <s v="Appliances"/>
    <s v="Commercial WindTunnel Clean Air Upright Vacuum, Replacement Belts, Filtration Bags"/>
    <n v="2.3340000000000001"/>
  </r>
  <r>
    <n v="8983"/>
    <s v="CA-2017-110898"/>
    <d v="2017-03-06T00:00:00"/>
    <d v="2017-03-12T00:00:00"/>
    <s v="Standard Class"/>
    <s v="LC-16870"/>
    <s v="Lena Cacioppo"/>
    <s v="Consumer"/>
    <s v="United States"/>
    <s v="Chicago"/>
    <x v="10"/>
    <x v="36"/>
    <x v="2"/>
    <s v="OFF-BI-10004656"/>
    <x v="1"/>
    <s v="Binders"/>
    <s v="Peel &amp; Stick Add-On Corner Pockets"/>
    <n v="1.728"/>
  </r>
  <r>
    <n v="8984"/>
    <s v="CA-2017-110898"/>
    <d v="2017-03-06T00:00:00"/>
    <d v="2017-03-12T00:00:00"/>
    <s v="Standard Class"/>
    <s v="LC-16870"/>
    <s v="Lena Cacioppo"/>
    <s v="Consumer"/>
    <s v="United States"/>
    <s v="Chicago"/>
    <x v="10"/>
    <x v="36"/>
    <x v="2"/>
    <s v="FUR-FU-10003773"/>
    <x v="0"/>
    <s v="Furnishings"/>
    <s v="Eldon Cleatmat Plus Chair Mats for High Pile Carpets"/>
    <n v="159.04"/>
  </r>
  <r>
    <n v="8985"/>
    <s v="CA-2017-110898"/>
    <d v="2017-03-06T00:00:00"/>
    <d v="2017-03-12T00:00:00"/>
    <s v="Standard Class"/>
    <s v="LC-16870"/>
    <s v="Lena Cacioppo"/>
    <s v="Consumer"/>
    <s v="United States"/>
    <s v="Chicago"/>
    <x v="10"/>
    <x v="36"/>
    <x v="2"/>
    <s v="FUR-TA-10000849"/>
    <x v="0"/>
    <s v="Tables"/>
    <s v="Bevis Rectangular Conference Tables"/>
    <n v="145.97999999999999"/>
  </r>
  <r>
    <n v="8986"/>
    <s v="CA-2016-123092"/>
    <d v="2016-12-03T00:00:00"/>
    <d v="2016-12-07T00:00:00"/>
    <s v="Standard Class"/>
    <s v="JG-15115"/>
    <s v="Jack Garza"/>
    <s v="Consumer"/>
    <s v="United States"/>
    <s v="Jacksonville"/>
    <x v="3"/>
    <x v="222"/>
    <x v="0"/>
    <s v="FUR-FU-10000222"/>
    <x v="0"/>
    <s v="Furnishings"/>
    <s v="Seth Thomas 16&quot; Steel Case Clock"/>
    <n v="77.951999999999998"/>
  </r>
  <r>
    <n v="8987"/>
    <s v="CA-2016-123092"/>
    <d v="2016-12-03T00:00:00"/>
    <d v="2016-12-07T00:00:00"/>
    <s v="Standard Class"/>
    <s v="JG-15115"/>
    <s v="Jack Garza"/>
    <s v="Consumer"/>
    <s v="United States"/>
    <s v="Jacksonville"/>
    <x v="3"/>
    <x v="222"/>
    <x v="0"/>
    <s v="OFF-BI-10001718"/>
    <x v="1"/>
    <s v="Binders"/>
    <s v="GBC DocuBind P50 Personal Binding Machine"/>
    <n v="95.97"/>
  </r>
  <r>
    <n v="8988"/>
    <s v="CA-2016-123092"/>
    <d v="2016-12-03T00:00:00"/>
    <d v="2016-12-07T00:00:00"/>
    <s v="Standard Class"/>
    <s v="JG-15115"/>
    <s v="Jack Garza"/>
    <s v="Consumer"/>
    <s v="United States"/>
    <s v="Jacksonville"/>
    <x v="3"/>
    <x v="222"/>
    <x v="0"/>
    <s v="TEC-PH-10001700"/>
    <x v="2"/>
    <s v="Phones"/>
    <s v="Panasonic KX-TG6844B Expandable Digital Cordless Telephone"/>
    <n v="105.584"/>
  </r>
  <r>
    <n v="8989"/>
    <s v="CA-2016-123092"/>
    <d v="2016-12-03T00:00:00"/>
    <d v="2016-12-07T00:00:00"/>
    <s v="Standard Class"/>
    <s v="JG-15115"/>
    <s v="Jack Garza"/>
    <s v="Consumer"/>
    <s v="United States"/>
    <s v="Jacksonville"/>
    <x v="3"/>
    <x v="222"/>
    <x v="0"/>
    <s v="OFF-AR-10004078"/>
    <x v="1"/>
    <s v="Art"/>
    <s v="Newell 312"/>
    <n v="9.3439999999999994"/>
  </r>
  <r>
    <n v="8990"/>
    <s v="US-2016-128587"/>
    <d v="2016-12-24T00:00:00"/>
    <d v="2016-12-30T00:00:00"/>
    <s v="Standard Class"/>
    <s v="HM-14860"/>
    <s v="Harry Marie"/>
    <s v="Corporate"/>
    <s v="United States"/>
    <s v="Springfield"/>
    <x v="25"/>
    <x v="333"/>
    <x v="2"/>
    <s v="FUR-FU-10003026"/>
    <x v="0"/>
    <s v="Furnishings"/>
    <s v="Eldon Regeneration Recycled Desk Accessories, Black"/>
    <n v="9.68"/>
  </r>
  <r>
    <n v="8991"/>
    <s v="US-2016-128587"/>
    <d v="2016-12-24T00:00:00"/>
    <d v="2016-12-30T00:00:00"/>
    <s v="Standard Class"/>
    <s v="HM-14860"/>
    <s v="Harry Marie"/>
    <s v="Corporate"/>
    <s v="United States"/>
    <s v="Springfield"/>
    <x v="25"/>
    <x v="333"/>
    <x v="2"/>
    <s v="TEC-CO-10003763"/>
    <x v="2"/>
    <s v="Copiers"/>
    <s v="Canon PC1060 Personal Laser Copier"/>
    <n v="4899.93"/>
  </r>
  <r>
    <n v="8992"/>
    <s v="US-2018-139577"/>
    <d v="2018-10-01T00:00:00"/>
    <d v="2018-10-06T00:00:00"/>
    <s v="Standard Class"/>
    <s v="TN-21040"/>
    <s v="Tanja Norvell"/>
    <s v="Home Office"/>
    <s v="United States"/>
    <s v="San Francisco"/>
    <x v="1"/>
    <x v="94"/>
    <x v="1"/>
    <s v="TEC-AC-10004708"/>
    <x v="2"/>
    <s v="Accessories"/>
    <s v="Sony 32GB Class 10 Micro SDHC R40 Memory Card"/>
    <n v="104.75"/>
  </r>
  <r>
    <n v="8993"/>
    <s v="CA-2018-159100"/>
    <d v="2018-10-16T00:00:00"/>
    <d v="2018-10-21T00:00:00"/>
    <s v="Standard Class"/>
    <s v="VP-21760"/>
    <s v="Victoria Pisteka"/>
    <s v="Corporate"/>
    <s v="United States"/>
    <s v="Columbia"/>
    <x v="18"/>
    <x v="84"/>
    <x v="0"/>
    <s v="TEC-AC-10003499"/>
    <x v="2"/>
    <s v="Accessories"/>
    <s v="Memorex Mini Travel Drive 8 GB USB 2.0 Flash Drive"/>
    <n v="18.527999999999999"/>
  </r>
  <r>
    <n v="8994"/>
    <s v="CA-2018-159100"/>
    <d v="2018-10-16T00:00:00"/>
    <d v="2018-10-21T00:00:00"/>
    <s v="Standard Class"/>
    <s v="VP-21760"/>
    <s v="Victoria Pisteka"/>
    <s v="Corporate"/>
    <s v="United States"/>
    <s v="Columbia"/>
    <x v="18"/>
    <x v="84"/>
    <x v="0"/>
    <s v="FUR-TA-10001950"/>
    <x v="0"/>
    <s v="Tables"/>
    <s v="Balt Solid Wood Round Tables"/>
    <n v="1875.258"/>
  </r>
  <r>
    <n v="8995"/>
    <s v="CA-2015-109043"/>
    <d v="2015-08-15T00:00:00"/>
    <d v="2015-08-17T00:00:00"/>
    <s v="First Class"/>
    <s v="CS-12355"/>
    <s v="Christine Sundaresam"/>
    <s v="Consumer"/>
    <s v="United States"/>
    <s v="Hollywood"/>
    <x v="2"/>
    <x v="474"/>
    <x v="0"/>
    <s v="OFF-PA-10000312"/>
    <x v="1"/>
    <s v="Paper"/>
    <s v="Xerox 1955"/>
    <n v="91.36"/>
  </r>
  <r>
    <n v="8996"/>
    <s v="CA-2015-109043"/>
    <d v="2015-08-15T00:00:00"/>
    <d v="2015-08-17T00:00:00"/>
    <s v="First Class"/>
    <s v="CS-12355"/>
    <s v="Christine Sundaresam"/>
    <s v="Consumer"/>
    <s v="United States"/>
    <s v="Hollywood"/>
    <x v="2"/>
    <x v="474"/>
    <x v="0"/>
    <s v="OFF-AP-10004708"/>
    <x v="1"/>
    <s v="Appliances"/>
    <s v="Fellowes Superior 10 Outlet Split Surge Protector"/>
    <n v="152.24"/>
  </r>
  <r>
    <n v="8997"/>
    <s v="US-2018-116491"/>
    <d v="2018-11-11T00:00:00"/>
    <d v="2018-11-13T00:00:00"/>
    <s v="First Class"/>
    <s v="PG-18820"/>
    <s v="Patrick Gardner"/>
    <s v="Consumer"/>
    <s v="United States"/>
    <s v="Dallas"/>
    <x v="5"/>
    <x v="176"/>
    <x v="2"/>
    <s v="TEC-PH-10004531"/>
    <x v="2"/>
    <s v="Phones"/>
    <s v="OtterBox Commuter Series Case - iPhone 5 &amp; 5s"/>
    <n v="35.183999999999997"/>
  </r>
  <r>
    <n v="8998"/>
    <s v="CA-2018-122763"/>
    <d v="2018-03-20T00:00:00"/>
    <d v="2018-03-20T00:00:00"/>
    <s v="Same Day"/>
    <s v="HG-14845"/>
    <s v="Harry Greene"/>
    <s v="Consumer"/>
    <s v="United States"/>
    <s v="Houston"/>
    <x v="5"/>
    <x v="16"/>
    <x v="2"/>
    <s v="OFF-PA-10000474"/>
    <x v="1"/>
    <s v="Paper"/>
    <s v="Easy-staple paper"/>
    <n v="56.704000000000001"/>
  </r>
  <r>
    <n v="8999"/>
    <s v="CA-2018-122763"/>
    <d v="2018-03-20T00:00:00"/>
    <d v="2018-03-20T00:00:00"/>
    <s v="Same Day"/>
    <s v="HG-14845"/>
    <s v="Harry Greene"/>
    <s v="Consumer"/>
    <s v="United States"/>
    <s v="Houston"/>
    <x v="5"/>
    <x v="16"/>
    <x v="2"/>
    <s v="OFF-PA-10002377"/>
    <x v="1"/>
    <s v="Paper"/>
    <s v="Xerox 1916"/>
    <n v="274.06400000000002"/>
  </r>
  <r>
    <n v="9000"/>
    <s v="CA-2018-137785"/>
    <d v="2018-05-13T00:00:00"/>
    <d v="2018-05-17T00:00:00"/>
    <s v="Standard Class"/>
    <s v="MH-18115"/>
    <s v="Mick Hernandez"/>
    <s v="Home Office"/>
    <s v="United States"/>
    <s v="Philadelphia"/>
    <x v="9"/>
    <x v="11"/>
    <x v="3"/>
    <s v="FUR-CH-10001482"/>
    <x v="0"/>
    <s v="Chairs"/>
    <s v="Office Star - Mesh Screen back chair with Vinyl seat"/>
    <n v="458.43"/>
  </r>
  <r>
    <n v="9001"/>
    <s v="CA-2015-133389"/>
    <d v="2015-06-22T00:00:00"/>
    <d v="2015-06-22T00:00:00"/>
    <s v="Same Day"/>
    <s v="TB-21280"/>
    <s v="Toby Braunhardt"/>
    <s v="Consumer"/>
    <s v="United States"/>
    <s v="Phoenix"/>
    <x v="16"/>
    <x v="51"/>
    <x v="1"/>
    <s v="OFF-BI-10001553"/>
    <x v="1"/>
    <s v="Binders"/>
    <s v="SpineVue Locking Slant-D Ring Binders by Cardinal"/>
    <n v="8.2260000000000009"/>
  </r>
  <r>
    <n v="9002"/>
    <s v="CA-2015-103807"/>
    <d v="2015-12-02T00:00:00"/>
    <d v="2015-12-09T00:00:00"/>
    <s v="Standard Class"/>
    <s v="EM-13825"/>
    <s v="Elizabeth Moffitt"/>
    <s v="Corporate"/>
    <s v="United States"/>
    <s v="Sandy Springs"/>
    <x v="32"/>
    <x v="493"/>
    <x v="0"/>
    <s v="TEC-AC-10000199"/>
    <x v="2"/>
    <s v="Accessories"/>
    <s v="Kingston Digital DataTraveler 8GB USB 2.0"/>
    <n v="5.95"/>
  </r>
  <r>
    <n v="9003"/>
    <s v="CA-2015-103807"/>
    <d v="2015-12-02T00:00:00"/>
    <d v="2015-12-09T00:00:00"/>
    <s v="Standard Class"/>
    <s v="EM-13825"/>
    <s v="Elizabeth Moffitt"/>
    <s v="Corporate"/>
    <s v="United States"/>
    <s v="Sandy Springs"/>
    <x v="32"/>
    <x v="493"/>
    <x v="0"/>
    <s v="OFF-PA-10002195"/>
    <x v="1"/>
    <s v="Paper"/>
    <s v="RSVP Cards &amp; Envelopes, Blank White, 8-1/2&quot; X 11&quot;, 24 Cards/25 Envelopes/Set"/>
    <n v="15.24"/>
  </r>
  <r>
    <n v="9004"/>
    <s v="CA-2016-102855"/>
    <d v="2016-04-05T00:00:00"/>
    <d v="2016-04-06T00:00:00"/>
    <s v="Same Day"/>
    <s v="JF-15415"/>
    <s v="Jennifer Ferguson"/>
    <s v="Consumer"/>
    <s v="United States"/>
    <s v="Spokane"/>
    <x v="4"/>
    <x v="320"/>
    <x v="1"/>
    <s v="TEC-AC-10001767"/>
    <x v="2"/>
    <s v="Accessories"/>
    <s v="SanDisk Ultra 64 GB MicroSDHC Class 10 Memory Card"/>
    <n v="239.94"/>
  </r>
  <r>
    <n v="9005"/>
    <s v="CA-2016-102855"/>
    <d v="2016-04-05T00:00:00"/>
    <d v="2016-04-06T00:00:00"/>
    <s v="Same Day"/>
    <s v="JF-15415"/>
    <s v="Jennifer Ferguson"/>
    <s v="Consumer"/>
    <s v="United States"/>
    <s v="Spokane"/>
    <x v="4"/>
    <x v="320"/>
    <x v="1"/>
    <s v="OFF-AR-10002467"/>
    <x v="1"/>
    <s v="Art"/>
    <s v="Dixon Ticonderoga Pencils"/>
    <n v="23.84"/>
  </r>
  <r>
    <n v="9006"/>
    <s v="CA-2018-107825"/>
    <d v="2018-11-18T00:00:00"/>
    <d v="2018-11-18T00:00:00"/>
    <s v="Same Day"/>
    <s v="NB-18655"/>
    <s v="Nona Balk"/>
    <s v="Corporate"/>
    <s v="United States"/>
    <s v="Milwaukee"/>
    <x v="6"/>
    <x v="201"/>
    <x v="2"/>
    <s v="OFF-ST-10001321"/>
    <x v="1"/>
    <s v="Storage"/>
    <s v="Decoflex Hanging Personal Folder File, Blue"/>
    <n v="92.52"/>
  </r>
  <r>
    <n v="9007"/>
    <s v="CA-2018-107825"/>
    <d v="2018-11-18T00:00:00"/>
    <d v="2018-11-18T00:00:00"/>
    <s v="Same Day"/>
    <s v="NB-18655"/>
    <s v="Nona Balk"/>
    <s v="Corporate"/>
    <s v="United States"/>
    <s v="Milwaukee"/>
    <x v="6"/>
    <x v="201"/>
    <x v="2"/>
    <s v="OFF-ST-10000777"/>
    <x v="1"/>
    <s v="Storage"/>
    <s v="Companion Letter/Legal File, Black"/>
    <n v="37.76"/>
  </r>
  <r>
    <n v="9008"/>
    <s v="CA-2018-107825"/>
    <d v="2018-11-18T00:00:00"/>
    <d v="2018-11-18T00:00:00"/>
    <s v="Same Day"/>
    <s v="NB-18655"/>
    <s v="Nona Balk"/>
    <s v="Corporate"/>
    <s v="United States"/>
    <s v="Milwaukee"/>
    <x v="6"/>
    <x v="201"/>
    <x v="2"/>
    <s v="OFF-LA-10003720"/>
    <x v="1"/>
    <s v="Labels"/>
    <s v="Avery 487"/>
    <n v="7.38"/>
  </r>
  <r>
    <n v="9009"/>
    <s v="CA-2018-107825"/>
    <d v="2018-11-18T00:00:00"/>
    <d v="2018-11-18T00:00:00"/>
    <s v="Same Day"/>
    <s v="NB-18655"/>
    <s v="Nona Balk"/>
    <s v="Corporate"/>
    <s v="United States"/>
    <s v="Milwaukee"/>
    <x v="6"/>
    <x v="201"/>
    <x v="2"/>
    <s v="FUR-FU-10000206"/>
    <x v="0"/>
    <s v="Furnishings"/>
    <s v="GE General Purpose, Extra Long Life, Showcase &amp; Floodlight Incandescent Bulbs"/>
    <n v="5.82"/>
  </r>
  <r>
    <n v="9010"/>
    <s v="CA-2018-106047"/>
    <d v="2018-07-12T00:00:00"/>
    <d v="2018-07-18T00:00:00"/>
    <s v="Standard Class"/>
    <s v="CS-11860"/>
    <s v="Cari Schnelling"/>
    <s v="Consumer"/>
    <s v="United States"/>
    <s v="Fairfield"/>
    <x v="24"/>
    <x v="322"/>
    <x v="3"/>
    <s v="OFF-PA-10000791"/>
    <x v="1"/>
    <s v="Paper"/>
    <s v="Wirebound Message Books, Four 2 3/4 x 5 Forms per Page, 200 Sets per Book"/>
    <n v="3.8159999999999998"/>
  </r>
  <r>
    <n v="9011"/>
    <s v="CA-2018-127803"/>
    <d v="2018-05-19T00:00:00"/>
    <d v="2018-05-23T00:00:00"/>
    <s v="Standard Class"/>
    <s v="ND-18460"/>
    <s v="Neil Ducich"/>
    <s v="Corporate"/>
    <s v="United States"/>
    <s v="Huntsville"/>
    <x v="19"/>
    <x v="363"/>
    <x v="0"/>
    <s v="OFF-BI-10001787"/>
    <x v="1"/>
    <s v="Binders"/>
    <s v="Wilson Jones Four-Pocket Poly Binders"/>
    <n v="26.16"/>
  </r>
  <r>
    <n v="9012"/>
    <s v="CA-2016-137071"/>
    <d v="2016-12-20T00:00:00"/>
    <d v="2016-12-21T00:00:00"/>
    <s v="First Class"/>
    <s v="ED-13885"/>
    <s v="Emily Ducich"/>
    <s v="Home Office"/>
    <s v="United States"/>
    <s v="Houston"/>
    <x v="5"/>
    <x v="66"/>
    <x v="2"/>
    <s v="TEC-AC-10004353"/>
    <x v="2"/>
    <s v="Accessories"/>
    <s v="Hypercom P1300 Pinpad"/>
    <n v="100.8"/>
  </r>
  <r>
    <n v="9013"/>
    <s v="CA-2017-121447"/>
    <d v="2017-02-21T00:00:00"/>
    <d v="2017-02-22T00:00:00"/>
    <s v="First Class"/>
    <s v="EA-14035"/>
    <s v="Erin Ashbrook"/>
    <s v="Corporate"/>
    <s v="United States"/>
    <s v="New York City"/>
    <x v="15"/>
    <x v="164"/>
    <x v="3"/>
    <s v="FUR-FU-10001861"/>
    <x v="0"/>
    <s v="Furnishings"/>
    <s v="Floodlight Indoor Halogen Bulbs, 1 Bulb per Pack, 60 Watts"/>
    <n v="135.80000000000001"/>
  </r>
  <r>
    <n v="9014"/>
    <s v="CA-2018-143084"/>
    <d v="2018-03-18T00:00:00"/>
    <d v="2018-03-22T00:00:00"/>
    <s v="Standard Class"/>
    <s v="BP-11050"/>
    <s v="Barry Pond"/>
    <s v="Corporate"/>
    <s v="United States"/>
    <s v="Los Angeles"/>
    <x v="1"/>
    <x v="141"/>
    <x v="1"/>
    <s v="OFF-AR-10002766"/>
    <x v="1"/>
    <s v="Art"/>
    <s v="Prang Drawing Pencil Set"/>
    <n v="13.9"/>
  </r>
  <r>
    <n v="9015"/>
    <s v="CA-2018-143084"/>
    <d v="2018-03-18T00:00:00"/>
    <d v="2018-03-22T00:00:00"/>
    <s v="Standard Class"/>
    <s v="BP-11050"/>
    <s v="Barry Pond"/>
    <s v="Corporate"/>
    <s v="United States"/>
    <s v="Los Angeles"/>
    <x v="1"/>
    <x v="141"/>
    <x v="1"/>
    <s v="OFF-EN-10003072"/>
    <x v="1"/>
    <s v="Envelopes"/>
    <s v="Peel &amp; Seel Envelopes"/>
    <n v="19.399999999999999"/>
  </r>
  <r>
    <n v="9016"/>
    <s v="CA-2017-131639"/>
    <d v="2017-12-17T00:00:00"/>
    <d v="2017-12-23T00:00:00"/>
    <s v="Standard Class"/>
    <s v="NS-18640"/>
    <s v="Noel Staavos"/>
    <s v="Corporate"/>
    <s v="United States"/>
    <s v="Carlsbad"/>
    <x v="27"/>
    <x v="64"/>
    <x v="1"/>
    <s v="OFF-BI-10001636"/>
    <x v="1"/>
    <s v="Binders"/>
    <s v="Ibico Plastic and Wire Spiral Binding Combs"/>
    <n v="13.488"/>
  </r>
  <r>
    <n v="9017"/>
    <s v="CA-2017-131639"/>
    <d v="2017-12-17T00:00:00"/>
    <d v="2017-12-23T00:00:00"/>
    <s v="Standard Class"/>
    <s v="NS-18640"/>
    <s v="Noel Staavos"/>
    <s v="Corporate"/>
    <s v="United States"/>
    <s v="Carlsbad"/>
    <x v="27"/>
    <x v="64"/>
    <x v="1"/>
    <s v="OFF-BI-10000948"/>
    <x v="1"/>
    <s v="Binders"/>
    <s v="GBC Laser Imprintable Binding System Covers, Desert Sand"/>
    <n v="11.416"/>
  </r>
  <r>
    <n v="9018"/>
    <s v="CA-2017-161361"/>
    <d v="2017-03-26T00:00:00"/>
    <d v="2017-03-28T00:00:00"/>
    <s v="Second Class"/>
    <s v="MV-17485"/>
    <s v="Mark Van Huff"/>
    <s v="Consumer"/>
    <s v="United States"/>
    <s v="Pocatello"/>
    <x v="45"/>
    <x v="542"/>
    <x v="1"/>
    <s v="OFF-PA-10001838"/>
    <x v="1"/>
    <s v="Paper"/>
    <s v="Adams Telephone Message Book W/Dividers/Space For Phone Numbers, 5 1/4&quot;X8 1/2&quot;, 300/Messages"/>
    <n v="17.64"/>
  </r>
  <r>
    <n v="9019"/>
    <s v="CA-2017-161361"/>
    <d v="2017-03-26T00:00:00"/>
    <d v="2017-03-28T00:00:00"/>
    <s v="Second Class"/>
    <s v="MV-17485"/>
    <s v="Mark Van Huff"/>
    <s v="Consumer"/>
    <s v="United States"/>
    <s v="Pocatello"/>
    <x v="45"/>
    <x v="542"/>
    <x v="1"/>
    <s v="OFF-BI-10002215"/>
    <x v="1"/>
    <s v="Binders"/>
    <s v="Wilson Jones Hanging View Binder, White, 1&quot;"/>
    <n v="17.04"/>
  </r>
  <r>
    <n v="9020"/>
    <s v="CA-2015-100706"/>
    <d v="2015-12-16T00:00:00"/>
    <d v="2015-12-18T00:00:00"/>
    <s v="Second Class"/>
    <s v="LE-16810"/>
    <s v="Laurel Elliston"/>
    <s v="Consumer"/>
    <s v="United States"/>
    <s v="Springfield"/>
    <x v="17"/>
    <x v="28"/>
    <x v="0"/>
    <s v="TEC-AC-10001314"/>
    <x v="2"/>
    <s v="Accessories"/>
    <s v="Case Logic 2.4GHz Wireless Keyboard"/>
    <n v="99.98"/>
  </r>
  <r>
    <n v="9021"/>
    <s v="CA-2015-100706"/>
    <d v="2015-12-16T00:00:00"/>
    <d v="2015-12-18T00:00:00"/>
    <s v="Second Class"/>
    <s v="LE-16810"/>
    <s v="Laurel Elliston"/>
    <s v="Consumer"/>
    <s v="United States"/>
    <s v="Springfield"/>
    <x v="17"/>
    <x v="28"/>
    <x v="0"/>
    <s v="FUR-FU-10002268"/>
    <x v="0"/>
    <s v="Furnishings"/>
    <s v="Ultra Door Push Plate"/>
    <n v="29.46"/>
  </r>
  <r>
    <n v="9022"/>
    <s v="CA-2016-129525"/>
    <d v="2016-11-15T00:00:00"/>
    <d v="2016-11-20T00:00:00"/>
    <s v="Standard Class"/>
    <s v="VP-21760"/>
    <s v="Victoria Pisteka"/>
    <s v="Corporate"/>
    <s v="United States"/>
    <s v="Toledo"/>
    <x v="24"/>
    <x v="213"/>
    <x v="3"/>
    <s v="OFF-BI-10002133"/>
    <x v="1"/>
    <s v="Binders"/>
    <s v="Wilson Jones Elliptical Ring 3 1/2&quot; Capacity Binders, 800 sheets"/>
    <n v="166.92"/>
  </r>
  <r>
    <n v="9023"/>
    <s v="US-2017-141880"/>
    <d v="2017-08-22T00:00:00"/>
    <d v="2017-08-23T00:00:00"/>
    <s v="First Class"/>
    <s v="TC-21475"/>
    <s v="Tony Chapman"/>
    <s v="Home Office"/>
    <s v="United States"/>
    <s v="Fort Collins"/>
    <x v="22"/>
    <x v="375"/>
    <x v="1"/>
    <s v="FUR-FU-10001979"/>
    <x v="0"/>
    <s v="Furnishings"/>
    <s v="Dana Halogen Swing-Arm Architect Lamp"/>
    <n v="98.328000000000003"/>
  </r>
  <r>
    <n v="9024"/>
    <s v="CA-2016-165799"/>
    <d v="2016-06-29T00:00:00"/>
    <d v="2016-07-02T00:00:00"/>
    <s v="First Class"/>
    <s v="SG-20470"/>
    <s v="Sheri Gordon"/>
    <s v="Consumer"/>
    <s v="United States"/>
    <s v="New York City"/>
    <x v="15"/>
    <x v="23"/>
    <x v="3"/>
    <s v="FUR-CH-10001482"/>
    <x v="0"/>
    <s v="Chairs"/>
    <s v="Office Star - Mesh Screen back chair with Vinyl seat"/>
    <n v="117.88200000000001"/>
  </r>
  <r>
    <n v="9025"/>
    <s v="CA-2017-102127"/>
    <d v="2017-06-26T00:00:00"/>
    <d v="2017-07-02T00:00:00"/>
    <s v="Standard Class"/>
    <s v="VP-21760"/>
    <s v="Victoria Pisteka"/>
    <s v="Corporate"/>
    <s v="United States"/>
    <s v="New York City"/>
    <x v="15"/>
    <x v="45"/>
    <x v="3"/>
    <s v="TEC-AC-10002018"/>
    <x v="2"/>
    <s v="Accessories"/>
    <s v="AmazonBasics 3-Button USB Wired Mouse"/>
    <n v="20.97"/>
  </r>
  <r>
    <n v="9026"/>
    <s v="CA-2017-102127"/>
    <d v="2017-06-26T00:00:00"/>
    <d v="2017-07-02T00:00:00"/>
    <s v="Standard Class"/>
    <s v="VP-21760"/>
    <s v="Victoria Pisteka"/>
    <s v="Corporate"/>
    <s v="United States"/>
    <s v="New York City"/>
    <x v="15"/>
    <x v="45"/>
    <x v="3"/>
    <s v="TEC-AC-10000397"/>
    <x v="2"/>
    <s v="Accessories"/>
    <s v="Perixx PERIBOARD-512B, Ergonomic Split Keyboard"/>
    <n v="139.96"/>
  </r>
  <r>
    <n v="9027"/>
    <s v="CA-2017-102127"/>
    <d v="2017-06-26T00:00:00"/>
    <d v="2017-07-02T00:00:00"/>
    <s v="Standard Class"/>
    <s v="VP-21760"/>
    <s v="Victoria Pisteka"/>
    <s v="Corporate"/>
    <s v="United States"/>
    <s v="New York City"/>
    <x v="15"/>
    <x v="45"/>
    <x v="3"/>
    <s v="FUR-FU-10003976"/>
    <x v="0"/>
    <s v="Furnishings"/>
    <s v="DAX Executive Solid Wood Document Frame, Desktop or Hang, Mahogany, 5 x 7"/>
    <n v="37.74"/>
  </r>
  <r>
    <n v="9028"/>
    <s v="US-2017-152415"/>
    <d v="2017-09-17T00:00:00"/>
    <d v="2017-09-22T00:00:00"/>
    <s v="Standard Class"/>
    <s v="PO-18865"/>
    <s v="Patrick O'Donnell"/>
    <s v="Consumer"/>
    <s v="United States"/>
    <s v="Marlborough"/>
    <x v="31"/>
    <x v="613"/>
    <x v="3"/>
    <s v="FUR-FU-10002597"/>
    <x v="0"/>
    <s v="Furnishings"/>
    <s v="C-Line Magnetic Cubicle Keepers, Clear Polypropylene"/>
    <n v="14.82"/>
  </r>
  <r>
    <n v="9029"/>
    <s v="US-2017-152415"/>
    <d v="2017-09-17T00:00:00"/>
    <d v="2017-09-22T00:00:00"/>
    <s v="Standard Class"/>
    <s v="PO-18865"/>
    <s v="Patrick O'Donnell"/>
    <s v="Consumer"/>
    <s v="United States"/>
    <s v="Marlborough"/>
    <x v="31"/>
    <x v="613"/>
    <x v="3"/>
    <s v="FUR-FU-10004864"/>
    <x v="0"/>
    <s v="Furnishings"/>
    <s v="Howard Miller 14-1/2&quot; Diameter Chrome Round Wall Clock"/>
    <n v="191.82"/>
  </r>
  <r>
    <n v="9030"/>
    <s v="CA-2015-138198"/>
    <d v="2015-07-18T00:00:00"/>
    <d v="2015-07-23T00:00:00"/>
    <s v="Standard Class"/>
    <s v="JL-15130"/>
    <s v="Jack Lebron"/>
    <s v="Consumer"/>
    <s v="United States"/>
    <s v="New Rochelle"/>
    <x v="15"/>
    <x v="131"/>
    <x v="3"/>
    <s v="OFF-BI-10002103"/>
    <x v="1"/>
    <s v="Binders"/>
    <s v="Cardinal Slant-D Ring Binder, Heavy Gauge Vinyl"/>
    <n v="13.904"/>
  </r>
  <r>
    <n v="9031"/>
    <s v="CA-2018-128041"/>
    <d v="2018-09-01T00:00:00"/>
    <d v="2018-09-01T00:00:00"/>
    <s v="Same Day"/>
    <s v="RW-19540"/>
    <s v="Rick Wilson"/>
    <s v="Corporate"/>
    <s v="United States"/>
    <s v="Seattle"/>
    <x v="4"/>
    <x v="5"/>
    <x v="1"/>
    <s v="OFF-AP-10001005"/>
    <x v="1"/>
    <s v="Appliances"/>
    <s v="Honeywell Quietcare HEPA Air Cleaner"/>
    <n v="314.60000000000002"/>
  </r>
  <r>
    <n v="9032"/>
    <s v="CA-2018-128041"/>
    <d v="2018-09-01T00:00:00"/>
    <d v="2018-09-01T00:00:00"/>
    <s v="Same Day"/>
    <s v="RW-19540"/>
    <s v="Rick Wilson"/>
    <s v="Corporate"/>
    <s v="United States"/>
    <s v="Seattle"/>
    <x v="4"/>
    <x v="5"/>
    <x v="1"/>
    <s v="FUR-TA-10002607"/>
    <x v="0"/>
    <s v="Tables"/>
    <s v="KI Conference Tables"/>
    <n v="283.56"/>
  </r>
  <r>
    <n v="9033"/>
    <s v="CA-2018-105823"/>
    <d v="2018-06-22T00:00:00"/>
    <d v="2018-06-26T00:00:00"/>
    <s v="Standard Class"/>
    <s v="RB-19465"/>
    <s v="Rick Bensley"/>
    <s v="Home Office"/>
    <s v="United States"/>
    <s v="Detroit"/>
    <x v="12"/>
    <x v="83"/>
    <x v="2"/>
    <s v="FUR-CH-10000454"/>
    <x v="0"/>
    <s v="Chairs"/>
    <s v="Hon Deluxe Fabric Upholstered Stacking Chairs, Rounded Back"/>
    <n v="487.96"/>
  </r>
  <r>
    <n v="9034"/>
    <s v="CA-2015-152268"/>
    <d v="2015-09-02T00:00:00"/>
    <d v="2015-09-07T00:00:00"/>
    <s v="Standard Class"/>
    <s v="SC-20095"/>
    <s v="Sanjit Chand"/>
    <s v="Consumer"/>
    <s v="United States"/>
    <s v="Fayetteville"/>
    <x v="36"/>
    <x v="145"/>
    <x v="0"/>
    <s v="OFF-BI-10001359"/>
    <x v="1"/>
    <s v="Binders"/>
    <s v="GBC DocuBind TL300 Electric Binding System"/>
    <n v="1793.98"/>
  </r>
  <r>
    <n v="9035"/>
    <s v="CA-2016-148873"/>
    <d v="2016-10-01T00:00:00"/>
    <d v="2016-10-05T00:00:00"/>
    <s v="Standard Class"/>
    <s v="EM-13960"/>
    <s v="Eric Murdock"/>
    <s v="Consumer"/>
    <s v="United States"/>
    <s v="Quincy"/>
    <x v="10"/>
    <x v="116"/>
    <x v="2"/>
    <s v="OFF-BI-10003196"/>
    <x v="1"/>
    <s v="Binders"/>
    <s v="Accohide Poly Flexible Ring Binders"/>
    <n v="2.992"/>
  </r>
  <r>
    <n v="9036"/>
    <s v="CA-2016-148873"/>
    <d v="2016-10-01T00:00:00"/>
    <d v="2016-10-05T00:00:00"/>
    <s v="Standard Class"/>
    <s v="EM-13960"/>
    <s v="Eric Murdock"/>
    <s v="Consumer"/>
    <s v="United States"/>
    <s v="Quincy"/>
    <x v="10"/>
    <x v="116"/>
    <x v="2"/>
    <s v="TEC-AC-10003657"/>
    <x v="2"/>
    <s v="Accessories"/>
    <s v="Lenovo 17-Key USB Numeric Keypad"/>
    <n v="108.768"/>
  </r>
  <r>
    <n v="9037"/>
    <s v="CA-2016-166492"/>
    <d v="2016-04-07T00:00:00"/>
    <d v="2016-04-10T00:00:00"/>
    <s v="First Class"/>
    <s v="RP-19390"/>
    <s v="Resi PÃ¶lking"/>
    <s v="Consumer"/>
    <s v="United States"/>
    <s v="New York City"/>
    <x v="15"/>
    <x v="45"/>
    <x v="3"/>
    <s v="OFF-PA-10002262"/>
    <x v="1"/>
    <s v="Paper"/>
    <s v="Xerox 192"/>
    <n v="25.92"/>
  </r>
  <r>
    <n v="9038"/>
    <s v="CA-2016-166492"/>
    <d v="2016-04-07T00:00:00"/>
    <d v="2016-04-10T00:00:00"/>
    <s v="First Class"/>
    <s v="RP-19390"/>
    <s v="Resi PÃ¶lking"/>
    <s v="Consumer"/>
    <s v="United States"/>
    <s v="New York City"/>
    <x v="15"/>
    <x v="45"/>
    <x v="3"/>
    <s v="OFF-ST-10002214"/>
    <x v="1"/>
    <s v="Storage"/>
    <s v="X-Rack File for Hanging Folders"/>
    <n v="22.58"/>
  </r>
  <r>
    <n v="9039"/>
    <s v="CA-2018-157420"/>
    <d v="2018-11-21T00:00:00"/>
    <d v="2018-11-21T00:00:00"/>
    <s v="Same Day"/>
    <s v="HZ-14950"/>
    <s v="Henia Zydlo"/>
    <s v="Consumer"/>
    <s v="United States"/>
    <s v="Houston"/>
    <x v="5"/>
    <x v="14"/>
    <x v="2"/>
    <s v="TEC-PH-10003555"/>
    <x v="2"/>
    <s v="Phones"/>
    <s v="Motorola HK250 Universal Bluetooth Headset"/>
    <n v="55.176000000000002"/>
  </r>
  <r>
    <n v="9040"/>
    <s v="CA-2017-117121"/>
    <d v="2017-12-17T00:00:00"/>
    <d v="2017-12-21T00:00:00"/>
    <s v="Standard Class"/>
    <s v="AB-10105"/>
    <s v="Adrian Barton"/>
    <s v="Consumer"/>
    <s v="United States"/>
    <s v="Detroit"/>
    <x v="12"/>
    <x v="185"/>
    <x v="2"/>
    <s v="OFF-BI-10000545"/>
    <x v="1"/>
    <s v="Binders"/>
    <s v="GBC Ibimaster 500 Manual ProClick Binding System"/>
    <n v="9892.74"/>
  </r>
  <r>
    <n v="9041"/>
    <s v="CA-2015-138177"/>
    <d v="2015-09-19T00:00:00"/>
    <d v="2015-09-24T00:00:00"/>
    <s v="Standard Class"/>
    <s v="ND-18460"/>
    <s v="Neil Ducich"/>
    <s v="Corporate"/>
    <s v="United States"/>
    <s v="Chandler"/>
    <x v="16"/>
    <x v="522"/>
    <x v="1"/>
    <s v="FUR-TA-10004607"/>
    <x v="0"/>
    <s v="Tables"/>
    <s v="Hon 2111 Invitation Series Straight Table"/>
    <n v="73.915000000000006"/>
  </r>
  <r>
    <n v="9042"/>
    <s v="CA-2015-114335"/>
    <d v="2015-09-28T00:00:00"/>
    <d v="2015-10-03T00:00:00"/>
    <s v="Standard Class"/>
    <s v="XP-21865"/>
    <s v="Xylona Preis"/>
    <s v="Consumer"/>
    <s v="United States"/>
    <s v="Hollywood"/>
    <x v="2"/>
    <x v="474"/>
    <x v="0"/>
    <s v="FUR-FU-10000277"/>
    <x v="0"/>
    <s v="Furnishings"/>
    <s v="Deflect-o DuraMat Antistatic Studded Beveled Mat for Medium Pile Carpeting"/>
    <n v="337.08800000000002"/>
  </r>
  <r>
    <n v="9043"/>
    <s v="CA-2016-168760"/>
    <d v="2016-09-22T00:00:00"/>
    <d v="2016-09-26T00:00:00"/>
    <s v="Second Class"/>
    <s v="MM-18280"/>
    <s v="Muhammed MacIntyre"/>
    <s v="Corporate"/>
    <s v="United States"/>
    <s v="Los Angeles"/>
    <x v="1"/>
    <x v="13"/>
    <x v="1"/>
    <s v="OFF-AP-10004532"/>
    <x v="1"/>
    <s v="Appliances"/>
    <s v="Kensington 6 Outlet Guardian Standard Surge Protector"/>
    <n v="61.44"/>
  </r>
  <r>
    <n v="9044"/>
    <s v="CA-2017-168830"/>
    <d v="2017-11-07T00:00:00"/>
    <d v="2017-11-13T00:00:00"/>
    <s v="Standard Class"/>
    <s v="ML-17395"/>
    <s v="Marina Lichtenstein"/>
    <s v="Corporate"/>
    <s v="United States"/>
    <s v="San Francisco"/>
    <x v="1"/>
    <x v="34"/>
    <x v="1"/>
    <s v="TEC-AC-10003911"/>
    <x v="2"/>
    <s v="Accessories"/>
    <s v="NETGEAR AC1750 Dual Band GigabitÂ Smart WiFi Router"/>
    <n v="479.97"/>
  </r>
  <r>
    <n v="9045"/>
    <s v="CA-2018-137463"/>
    <d v="2018-12-16T00:00:00"/>
    <d v="2018-12-20T00:00:00"/>
    <s v="Second Class"/>
    <s v="KM-16225"/>
    <s v="Kalyca Meade"/>
    <s v="Corporate"/>
    <s v="United States"/>
    <s v="Sunnyvale"/>
    <x v="1"/>
    <x v="353"/>
    <x v="1"/>
    <s v="OFF-BI-10003196"/>
    <x v="1"/>
    <s v="Binders"/>
    <s v="Accohide Poly Flexible Ring Binders"/>
    <n v="5.984"/>
  </r>
  <r>
    <n v="9046"/>
    <s v="CA-2018-137463"/>
    <d v="2018-12-16T00:00:00"/>
    <d v="2018-12-20T00:00:00"/>
    <s v="Second Class"/>
    <s v="KM-16225"/>
    <s v="Kalyca Meade"/>
    <s v="Corporate"/>
    <s v="United States"/>
    <s v="Sunnyvale"/>
    <x v="1"/>
    <x v="353"/>
    <x v="1"/>
    <s v="TEC-AC-10000358"/>
    <x v="2"/>
    <s v="Accessories"/>
    <s v="ImationÂ SecureÂ DriveÂ + Hardware Encrypted USBÂ flash driveÂ - 16 GB"/>
    <n v="189.95"/>
  </r>
  <r>
    <n v="9047"/>
    <s v="CA-2018-137463"/>
    <d v="2018-12-16T00:00:00"/>
    <d v="2018-12-20T00:00:00"/>
    <s v="Second Class"/>
    <s v="KM-16225"/>
    <s v="Kalyca Meade"/>
    <s v="Corporate"/>
    <s v="United States"/>
    <s v="Sunnyvale"/>
    <x v="1"/>
    <x v="353"/>
    <x v="1"/>
    <s v="TEC-AC-10000057"/>
    <x v="2"/>
    <s v="Accessories"/>
    <s v="Microsoft Natural Ergonomic Keyboard 4000"/>
    <n v="149.94999999999999"/>
  </r>
  <r>
    <n v="9048"/>
    <s v="CA-2018-137463"/>
    <d v="2018-12-16T00:00:00"/>
    <d v="2018-12-20T00:00:00"/>
    <s v="Second Class"/>
    <s v="KM-16225"/>
    <s v="Kalyca Meade"/>
    <s v="Corporate"/>
    <s v="United States"/>
    <s v="Sunnyvale"/>
    <x v="1"/>
    <x v="353"/>
    <x v="1"/>
    <s v="OFF-AR-10001988"/>
    <x v="1"/>
    <s v="Art"/>
    <s v="Bulldog Table or Wall-Mount Pencil Sharpener"/>
    <n v="29.95"/>
  </r>
  <r>
    <n v="9049"/>
    <s v="CA-2018-137463"/>
    <d v="2018-12-16T00:00:00"/>
    <d v="2018-12-20T00:00:00"/>
    <s v="Second Class"/>
    <s v="KM-16225"/>
    <s v="Kalyca Meade"/>
    <s v="Corporate"/>
    <s v="United States"/>
    <s v="Sunnyvale"/>
    <x v="1"/>
    <x v="353"/>
    <x v="1"/>
    <s v="OFF-LA-10003498"/>
    <x v="1"/>
    <s v="Labels"/>
    <s v="Avery 475"/>
    <n v="44.4"/>
  </r>
  <r>
    <n v="9050"/>
    <s v="CA-2015-124513"/>
    <d v="2015-09-21T00:00:00"/>
    <d v="2015-09-25T00:00:00"/>
    <s v="Standard Class"/>
    <s v="SL-20155"/>
    <s v="Sara Luxemburg"/>
    <s v="Home Office"/>
    <s v="United States"/>
    <s v="New York City"/>
    <x v="15"/>
    <x v="164"/>
    <x v="3"/>
    <s v="OFF-AR-10002956"/>
    <x v="1"/>
    <s v="Art"/>
    <s v="Boston 16801 Nautilus Battery Pencil Sharpener"/>
    <n v="66.03"/>
  </r>
  <r>
    <n v="9051"/>
    <s v="CA-2016-165554"/>
    <d v="2016-05-18T00:00:00"/>
    <d v="2016-05-22T00:00:00"/>
    <s v="Standard Class"/>
    <s v="AJ-10780"/>
    <s v="Anthony Jacobs"/>
    <s v="Corporate"/>
    <s v="United States"/>
    <s v="Los Angeles"/>
    <x v="1"/>
    <x v="25"/>
    <x v="1"/>
    <s v="OFF-PA-10003724"/>
    <x v="1"/>
    <s v="Paper"/>
    <s v="Wirebound Message Book, 4 per Page"/>
    <n v="10.86"/>
  </r>
  <r>
    <n v="9052"/>
    <s v="CA-2015-141838"/>
    <d v="2015-03-26T00:00:00"/>
    <d v="2015-03-31T00:00:00"/>
    <s v="Second Class"/>
    <s v="DK-12835"/>
    <s v="Damala Kotsonis"/>
    <s v="Corporate"/>
    <s v="United States"/>
    <s v="San Francisco"/>
    <x v="1"/>
    <x v="34"/>
    <x v="1"/>
    <s v="OFF-AR-10004272"/>
    <x v="1"/>
    <s v="Art"/>
    <s v="Newell 308"/>
    <n v="3.36"/>
  </r>
  <r>
    <n v="9053"/>
    <s v="CA-2015-141838"/>
    <d v="2015-03-26T00:00:00"/>
    <d v="2015-03-31T00:00:00"/>
    <s v="Second Class"/>
    <s v="DK-12835"/>
    <s v="Damala Kotsonis"/>
    <s v="Corporate"/>
    <s v="United States"/>
    <s v="San Francisco"/>
    <x v="1"/>
    <x v="34"/>
    <x v="1"/>
    <s v="OFF-BI-10003291"/>
    <x v="1"/>
    <s v="Binders"/>
    <s v="Wilson Jones Leather-Like Binders with DublLock Round Rings"/>
    <n v="27.936"/>
  </r>
  <r>
    <n v="9054"/>
    <s v="CA-2015-141838"/>
    <d v="2015-03-26T00:00:00"/>
    <d v="2015-03-31T00:00:00"/>
    <s v="Second Class"/>
    <s v="DK-12835"/>
    <s v="Damala Kotsonis"/>
    <s v="Corporate"/>
    <s v="United States"/>
    <s v="San Francisco"/>
    <x v="1"/>
    <x v="34"/>
    <x v="1"/>
    <s v="TEC-PH-10004100"/>
    <x v="2"/>
    <s v="Phones"/>
    <s v="Griffin GC17055 Auxiliary Audio Cable"/>
    <n v="28.783999999999999"/>
  </r>
  <r>
    <n v="9055"/>
    <s v="CA-2018-117009"/>
    <d v="2018-09-22T00:00:00"/>
    <d v="2018-09-28T00:00:00"/>
    <s v="Standard Class"/>
    <s v="BK-11260"/>
    <s v="Berenike Kampe"/>
    <s v="Consumer"/>
    <s v="United States"/>
    <s v="Santa Ana"/>
    <x v="1"/>
    <x v="200"/>
    <x v="1"/>
    <s v="OFF-SU-10001218"/>
    <x v="1"/>
    <s v="Supplies"/>
    <s v="Fiskars Softgrip Scissors"/>
    <n v="21.96"/>
  </r>
  <r>
    <n v="9056"/>
    <s v="CA-2016-128993"/>
    <d v="2016-09-12T00:00:00"/>
    <d v="2016-09-17T00:00:00"/>
    <s v="Second Class"/>
    <s v="CC-12670"/>
    <s v="Craig Carreira"/>
    <s v="Consumer"/>
    <s v="United States"/>
    <s v="Seattle"/>
    <x v="4"/>
    <x v="5"/>
    <x v="1"/>
    <s v="TEC-AC-10004209"/>
    <x v="2"/>
    <s v="Accessories"/>
    <s v="Memorex Froggy Flash Drive 4 GB"/>
    <n v="21.98"/>
  </r>
  <r>
    <n v="9057"/>
    <s v="CA-2016-160227"/>
    <d v="2016-11-02T00:00:00"/>
    <d v="2016-11-04T00:00:00"/>
    <s v="First Class"/>
    <s v="ED-13885"/>
    <s v="Emily Ducich"/>
    <s v="Home Office"/>
    <s v="United States"/>
    <s v="New York City"/>
    <x v="15"/>
    <x v="164"/>
    <x v="3"/>
    <s v="FUR-CH-10002073"/>
    <x v="0"/>
    <s v="Chairs"/>
    <s v="Hon Olson Stacker Chairs"/>
    <n v="2621.3220000000001"/>
  </r>
  <r>
    <n v="9058"/>
    <s v="CA-2016-149097"/>
    <d v="2016-10-20T00:00:00"/>
    <d v="2016-10-24T00:00:00"/>
    <s v="Standard Class"/>
    <s v="SV-20785"/>
    <s v="Stewart Visinsky"/>
    <s v="Consumer"/>
    <s v="United States"/>
    <s v="Los Angeles"/>
    <x v="1"/>
    <x v="62"/>
    <x v="1"/>
    <s v="FUR-FU-10003424"/>
    <x v="0"/>
    <s v="Furnishings"/>
    <s v="Nu-Dell Oak Frame"/>
    <n v="74.760000000000005"/>
  </r>
  <r>
    <n v="9059"/>
    <s v="CA-2016-149097"/>
    <d v="2016-10-20T00:00:00"/>
    <d v="2016-10-24T00:00:00"/>
    <s v="Standard Class"/>
    <s v="SV-20785"/>
    <s v="Stewart Visinsky"/>
    <s v="Consumer"/>
    <s v="United States"/>
    <s v="Los Angeles"/>
    <x v="1"/>
    <x v="62"/>
    <x v="1"/>
    <s v="FUR-TA-10001086"/>
    <x v="0"/>
    <s v="Tables"/>
    <s v="SAFCO PlanMaster Boards, 60w x 37-1/2d, White Melamine"/>
    <n v="364.77600000000001"/>
  </r>
  <r>
    <n v="9060"/>
    <s v="CA-2017-132304"/>
    <d v="2017-06-14T00:00:00"/>
    <d v="2017-06-18T00:00:00"/>
    <s v="Standard Class"/>
    <s v="AR-10825"/>
    <s v="Anthony Rawles"/>
    <s v="Corporate"/>
    <s v="United States"/>
    <s v="Seattle"/>
    <x v="4"/>
    <x v="5"/>
    <x v="1"/>
    <s v="FUR-TA-10004619"/>
    <x v="0"/>
    <s v="Tables"/>
    <s v="Hon Non-Folding Utility Tables"/>
    <n v="1115.17"/>
  </r>
  <r>
    <n v="9061"/>
    <s v="CA-2016-136420"/>
    <d v="2016-11-20T00:00:00"/>
    <d v="2016-11-21T00:00:00"/>
    <s v="First Class"/>
    <s v="CS-12250"/>
    <s v="Chris Selesnick"/>
    <s v="Corporate"/>
    <s v="United States"/>
    <s v="San Diego"/>
    <x v="1"/>
    <x v="142"/>
    <x v="1"/>
    <s v="OFF-BI-10002854"/>
    <x v="1"/>
    <s v="Binders"/>
    <s v="Performers Binder/Pad Holder, Black"/>
    <n v="89.695999999999998"/>
  </r>
  <r>
    <n v="9062"/>
    <s v="CA-2016-136420"/>
    <d v="2016-11-20T00:00:00"/>
    <d v="2016-11-21T00:00:00"/>
    <s v="First Class"/>
    <s v="CS-12250"/>
    <s v="Chris Selesnick"/>
    <s v="Corporate"/>
    <s v="United States"/>
    <s v="San Diego"/>
    <x v="1"/>
    <x v="142"/>
    <x v="1"/>
    <s v="OFF-LA-10002762"/>
    <x v="1"/>
    <s v="Labels"/>
    <s v="Avery 485"/>
    <n v="50.12"/>
  </r>
  <r>
    <n v="9063"/>
    <s v="CA-2017-101623"/>
    <d v="2017-02-28T00:00:00"/>
    <d v="2017-03-06T00:00:00"/>
    <s v="Standard Class"/>
    <s v="RR-19525"/>
    <s v="Rick Reed"/>
    <s v="Corporate"/>
    <s v="United States"/>
    <s v="New York City"/>
    <x v="15"/>
    <x v="45"/>
    <x v="3"/>
    <s v="OFF-FA-10003495"/>
    <x v="1"/>
    <s v="Fasteners"/>
    <s v="Staples"/>
    <n v="36.479999999999997"/>
  </r>
  <r>
    <n v="9064"/>
    <s v="US-2015-151015"/>
    <d v="2015-10-14T00:00:00"/>
    <d v="2015-10-20T00:00:00"/>
    <s v="Standard Class"/>
    <s v="BD-11500"/>
    <s v="Bradley Drucker"/>
    <s v="Consumer"/>
    <s v="United States"/>
    <s v="Chicago"/>
    <x v="10"/>
    <x v="155"/>
    <x v="2"/>
    <s v="OFF-PA-10002581"/>
    <x v="1"/>
    <s v="Paper"/>
    <s v="Xerox 1951"/>
    <n v="322.19200000000001"/>
  </r>
  <r>
    <n v="9065"/>
    <s v="US-2015-151015"/>
    <d v="2015-10-14T00:00:00"/>
    <d v="2015-10-20T00:00:00"/>
    <s v="Standard Class"/>
    <s v="BD-11500"/>
    <s v="Bradley Drucker"/>
    <s v="Consumer"/>
    <s v="United States"/>
    <s v="Chicago"/>
    <x v="10"/>
    <x v="155"/>
    <x v="2"/>
    <s v="OFF-BI-10000343"/>
    <x v="1"/>
    <s v="Binders"/>
    <s v="Pressboard Covers with Storage Hooks, 9 1/2&quot; x 11&quot;, Light Blue"/>
    <n v="2.9460000000000002"/>
  </r>
  <r>
    <n v="9066"/>
    <s v="US-2015-151015"/>
    <d v="2015-10-14T00:00:00"/>
    <d v="2015-10-20T00:00:00"/>
    <s v="Standard Class"/>
    <s v="BD-11500"/>
    <s v="Bradley Drucker"/>
    <s v="Consumer"/>
    <s v="United States"/>
    <s v="Chicago"/>
    <x v="10"/>
    <x v="155"/>
    <x v="2"/>
    <s v="OFF-PA-10001184"/>
    <x v="1"/>
    <s v="Paper"/>
    <s v="Xerox 1903"/>
    <n v="19.135999999999999"/>
  </r>
  <r>
    <n v="9067"/>
    <s v="CA-2018-152968"/>
    <d v="2018-05-26T00:00:00"/>
    <d v="2018-05-30T00:00:00"/>
    <s v="Standard Class"/>
    <s v="BM-11785"/>
    <s v="Bryan Mills"/>
    <s v="Consumer"/>
    <s v="United States"/>
    <s v="Harrisonburg"/>
    <x v="17"/>
    <x v="244"/>
    <x v="0"/>
    <s v="TEC-AC-10000521"/>
    <x v="2"/>
    <s v="Accessories"/>
    <s v="Verbatim Slim CD and DVD Storage Cases, 50/Pack"/>
    <n v="23.08"/>
  </r>
  <r>
    <n v="9068"/>
    <s v="CA-2017-150077"/>
    <d v="2017-02-04T00:00:00"/>
    <d v="2017-02-10T00:00:00"/>
    <s v="Standard Class"/>
    <s v="MS-17365"/>
    <s v="Maribeth Schnelling"/>
    <s v="Consumer"/>
    <s v="United States"/>
    <s v="Rockville"/>
    <x v="39"/>
    <x v="247"/>
    <x v="3"/>
    <s v="TEC-PH-10002890"/>
    <x v="2"/>
    <s v="Phones"/>
    <s v="AT&amp;T 17929 Lendline Telephone"/>
    <n v="90.48"/>
  </r>
  <r>
    <n v="9069"/>
    <s v="CA-2017-106278"/>
    <d v="2017-09-02T00:00:00"/>
    <d v="2017-09-05T00:00:00"/>
    <s v="Second Class"/>
    <s v="BM-11140"/>
    <s v="Becky Martin"/>
    <s v="Consumer"/>
    <s v="United States"/>
    <s v="Des Moines"/>
    <x v="4"/>
    <x v="119"/>
    <x v="1"/>
    <s v="FUR-CH-10003061"/>
    <x v="0"/>
    <s v="Chairs"/>
    <s v="Global Leather Task Chair, Black"/>
    <n v="215.976"/>
  </r>
  <r>
    <n v="9070"/>
    <s v="CA-2017-106278"/>
    <d v="2017-09-02T00:00:00"/>
    <d v="2017-09-05T00:00:00"/>
    <s v="Second Class"/>
    <s v="BM-11140"/>
    <s v="Becky Martin"/>
    <s v="Consumer"/>
    <s v="United States"/>
    <s v="Des Moines"/>
    <x v="4"/>
    <x v="119"/>
    <x v="1"/>
    <s v="OFF-EN-10003567"/>
    <x v="1"/>
    <s v="Envelopes"/>
    <s v="Inter-Office Recycled Envelopes, Brown Kraft, Button-String,10&quot; x 13&quot; , 100/Box"/>
    <n v="65.94"/>
  </r>
  <r>
    <n v="9071"/>
    <s v="CA-2018-147550"/>
    <d v="2018-12-04T00:00:00"/>
    <d v="2018-12-05T00:00:00"/>
    <s v="First Class"/>
    <s v="KE-16420"/>
    <s v="Katrina Edelman"/>
    <s v="Corporate"/>
    <s v="United States"/>
    <s v="Philadelphia"/>
    <x v="9"/>
    <x v="63"/>
    <x v="3"/>
    <s v="FUR-FU-10001918"/>
    <x v="0"/>
    <s v="Furnishings"/>
    <s v="C-Line Cubicle Keepers Polyproplyene Holder With Velcro Backings"/>
    <n v="11.352"/>
  </r>
  <r>
    <n v="9072"/>
    <s v="CA-2016-136105"/>
    <d v="2016-06-12T00:00:00"/>
    <d v="2016-06-16T00:00:00"/>
    <s v="Standard Class"/>
    <s v="SZ-20035"/>
    <s v="Sam Zeldin"/>
    <s v="Home Office"/>
    <s v="United States"/>
    <s v="Columbus"/>
    <x v="14"/>
    <x v="134"/>
    <x v="2"/>
    <s v="OFF-ST-10002444"/>
    <x v="1"/>
    <s v="Storage"/>
    <s v="Recycled Eldon Regeneration Jumbo File"/>
    <n v="24.56"/>
  </r>
  <r>
    <n v="9073"/>
    <s v="CA-2017-142524"/>
    <d v="2017-09-04T00:00:00"/>
    <d v="2017-09-08T00:00:00"/>
    <s v="Standard Class"/>
    <s v="MB-18085"/>
    <s v="Mick Brown"/>
    <s v="Consumer"/>
    <s v="United States"/>
    <s v="Springfield"/>
    <x v="25"/>
    <x v="333"/>
    <x v="2"/>
    <s v="OFF-EN-10003286"/>
    <x v="1"/>
    <s v="Envelopes"/>
    <s v="Staple envelope"/>
    <n v="16.559999999999999"/>
  </r>
  <r>
    <n v="9074"/>
    <s v="CA-2017-142524"/>
    <d v="2017-09-04T00:00:00"/>
    <d v="2017-09-08T00:00:00"/>
    <s v="Standard Class"/>
    <s v="MB-18085"/>
    <s v="Mick Brown"/>
    <s v="Consumer"/>
    <s v="United States"/>
    <s v="Springfield"/>
    <x v="25"/>
    <x v="333"/>
    <x v="2"/>
    <s v="TEC-AC-10000109"/>
    <x v="2"/>
    <s v="Accessories"/>
    <s v="Sony Micro Vault Click 16 GB USB 2.0 Flash Drive"/>
    <n v="279.95"/>
  </r>
  <r>
    <n v="9075"/>
    <s v="CA-2015-136336"/>
    <d v="2015-04-21T00:00:00"/>
    <d v="2015-04-26T00:00:00"/>
    <s v="Standard Class"/>
    <s v="DB-13555"/>
    <s v="Dorothy Badders"/>
    <s v="Corporate"/>
    <s v="United States"/>
    <s v="Henderson"/>
    <x v="0"/>
    <x v="0"/>
    <x v="0"/>
    <s v="OFF-ST-10002574"/>
    <x v="1"/>
    <s v="Storage"/>
    <s v="SAFCO Commercial Wire Shelving, Black"/>
    <n v="828.84"/>
  </r>
  <r>
    <n v="9076"/>
    <s v="US-2016-136259"/>
    <d v="2016-11-05T00:00:00"/>
    <d v="2016-11-08T00:00:00"/>
    <s v="First Class"/>
    <s v="CB-12415"/>
    <s v="Christy Brittain"/>
    <s v="Consumer"/>
    <s v="United States"/>
    <s v="Lakewood"/>
    <x v="24"/>
    <x v="345"/>
    <x v="3"/>
    <s v="OFF-BI-10000773"/>
    <x v="1"/>
    <s v="Binders"/>
    <s v="Insertable Tab Post Binder Dividers"/>
    <n v="7.218"/>
  </r>
  <r>
    <n v="9077"/>
    <s v="US-2016-136259"/>
    <d v="2016-11-05T00:00:00"/>
    <d v="2016-11-08T00:00:00"/>
    <s v="First Class"/>
    <s v="CB-12415"/>
    <s v="Christy Brittain"/>
    <s v="Consumer"/>
    <s v="United States"/>
    <s v="Lakewood"/>
    <x v="24"/>
    <x v="345"/>
    <x v="3"/>
    <s v="OFF-SU-10004661"/>
    <x v="1"/>
    <s v="Supplies"/>
    <s v="Acme Titanium Bonded Scissors"/>
    <n v="27.2"/>
  </r>
  <r>
    <n v="9078"/>
    <s v="US-2015-124625"/>
    <d v="2015-11-03T00:00:00"/>
    <d v="2015-11-07T00:00:00"/>
    <s v="Standard Class"/>
    <s v="SP-20650"/>
    <s v="Stephanie Phelps"/>
    <s v="Corporate"/>
    <s v="United States"/>
    <s v="Omaha"/>
    <x v="8"/>
    <x v="198"/>
    <x v="2"/>
    <s v="TEC-AC-10003280"/>
    <x v="2"/>
    <s v="Accessories"/>
    <s v="Belkin F8E887 USB Wired Ergonomic Keyboard"/>
    <n v="89.97"/>
  </r>
  <r>
    <n v="9079"/>
    <s v="CA-2017-108105"/>
    <d v="2017-02-16T00:00:00"/>
    <d v="2017-02-23T00:00:00"/>
    <s v="Standard Class"/>
    <s v="GW-14605"/>
    <s v="Giulietta Weimer"/>
    <s v="Consumer"/>
    <s v="United States"/>
    <s v="Henderson"/>
    <x v="0"/>
    <x v="0"/>
    <x v="0"/>
    <s v="FUR-FU-10003773"/>
    <x v="0"/>
    <s v="Furnishings"/>
    <s v="Eldon Cleatmat Plus Chair Mats for High Pile Carpets"/>
    <n v="318.08"/>
  </r>
  <r>
    <n v="9080"/>
    <s v="CA-2017-108105"/>
    <d v="2017-02-16T00:00:00"/>
    <d v="2017-02-23T00:00:00"/>
    <s v="Standard Class"/>
    <s v="GW-14605"/>
    <s v="Giulietta Weimer"/>
    <s v="Consumer"/>
    <s v="United States"/>
    <s v="Henderson"/>
    <x v="0"/>
    <x v="0"/>
    <x v="0"/>
    <s v="OFF-BI-10002412"/>
    <x v="1"/>
    <s v="Binders"/>
    <s v="Wilson Jones â€œSnapâ€ Scratch Pad Binder Tool for Ring Binders"/>
    <n v="5.8"/>
  </r>
  <r>
    <n v="9081"/>
    <s v="CA-2018-166898"/>
    <d v="2018-09-11T00:00:00"/>
    <d v="2018-09-13T00:00:00"/>
    <s v="Second Class"/>
    <s v="KH-16630"/>
    <s v="Ken Heidel"/>
    <s v="Corporate"/>
    <s v="United States"/>
    <s v="Santa Ana"/>
    <x v="1"/>
    <x v="200"/>
    <x v="1"/>
    <s v="TEC-PH-10002564"/>
    <x v="2"/>
    <s v="Phones"/>
    <s v="OtterBox Defender Series Case - Samsung Galaxy S4"/>
    <n v="143.952"/>
  </r>
  <r>
    <n v="9082"/>
    <s v="CA-2018-166898"/>
    <d v="2018-09-11T00:00:00"/>
    <d v="2018-09-13T00:00:00"/>
    <s v="Second Class"/>
    <s v="KH-16630"/>
    <s v="Ken Heidel"/>
    <s v="Corporate"/>
    <s v="United States"/>
    <s v="Santa Ana"/>
    <x v="1"/>
    <x v="200"/>
    <x v="1"/>
    <s v="OFF-PA-10002262"/>
    <x v="1"/>
    <s v="Paper"/>
    <s v="Xerox 192"/>
    <n v="19.440000000000001"/>
  </r>
  <r>
    <n v="9083"/>
    <s v="CA-2018-169005"/>
    <d v="2018-11-02T00:00:00"/>
    <d v="2018-11-06T00:00:00"/>
    <s v="Standard Class"/>
    <s v="BG-11035"/>
    <s v="Barry Gonzalez"/>
    <s v="Consumer"/>
    <s v="United States"/>
    <s v="Springfield"/>
    <x v="17"/>
    <x v="28"/>
    <x v="0"/>
    <s v="OFF-AR-10000246"/>
    <x v="1"/>
    <s v="Art"/>
    <s v="Newell 318"/>
    <n v="5.56"/>
  </r>
  <r>
    <n v="9084"/>
    <s v="CA-2016-104038"/>
    <d v="2016-02-06T00:00:00"/>
    <d v="2016-02-08T00:00:00"/>
    <s v="First Class"/>
    <s v="LO-17170"/>
    <s v="Lori Olson"/>
    <s v="Corporate"/>
    <s v="United States"/>
    <s v="Suffolk"/>
    <x v="17"/>
    <x v="302"/>
    <x v="0"/>
    <s v="OFF-ST-10002554"/>
    <x v="1"/>
    <s v="Storage"/>
    <s v="Tennsco Industrial Shelving"/>
    <n v="146.72999999999999"/>
  </r>
  <r>
    <n v="9085"/>
    <s v="CA-2016-104038"/>
    <d v="2016-02-06T00:00:00"/>
    <d v="2016-02-08T00:00:00"/>
    <s v="First Class"/>
    <s v="LO-17170"/>
    <s v="Lori Olson"/>
    <s v="Corporate"/>
    <s v="United States"/>
    <s v="Suffolk"/>
    <x v="17"/>
    <x v="302"/>
    <x v="0"/>
    <s v="OFF-PA-10002751"/>
    <x v="1"/>
    <s v="Paper"/>
    <s v="Xerox 1920"/>
    <n v="29.9"/>
  </r>
  <r>
    <n v="9086"/>
    <s v="CA-2017-126102"/>
    <d v="2017-09-10T00:00:00"/>
    <d v="2017-09-12T00:00:00"/>
    <s v="Second Class"/>
    <s v="DV-13465"/>
    <s v="Dianna Vittorini"/>
    <s v="Consumer"/>
    <s v="United States"/>
    <s v="Los Angeles"/>
    <x v="1"/>
    <x v="13"/>
    <x v="1"/>
    <s v="OFF-BI-10004318"/>
    <x v="1"/>
    <s v="Binders"/>
    <s v="Ibico EB-19 Dual Function Manual Binding System"/>
    <n v="276.78399999999999"/>
  </r>
  <r>
    <n v="9087"/>
    <s v="CA-2017-143406"/>
    <d v="2017-09-26T00:00:00"/>
    <d v="2017-09-30T00:00:00"/>
    <s v="Standard Class"/>
    <s v="LR-17035"/>
    <s v="Lisa Ryan"/>
    <s v="Corporate"/>
    <s v="United States"/>
    <s v="Houston"/>
    <x v="5"/>
    <x v="16"/>
    <x v="2"/>
    <s v="OFF-AP-10001564"/>
    <x v="1"/>
    <s v="Appliances"/>
    <s v="Hoover Commercial Lightweight Upright Vacuum with E-Z Empty Dirt Cup"/>
    <n v="93.031999999999996"/>
  </r>
  <r>
    <n v="9088"/>
    <s v="CA-2017-143406"/>
    <d v="2017-09-26T00:00:00"/>
    <d v="2017-09-30T00:00:00"/>
    <s v="Standard Class"/>
    <s v="LR-17035"/>
    <s v="Lisa Ryan"/>
    <s v="Corporate"/>
    <s v="United States"/>
    <s v="Houston"/>
    <x v="5"/>
    <x v="16"/>
    <x v="2"/>
    <s v="FUR-CH-10000513"/>
    <x v="0"/>
    <s v="Chairs"/>
    <s v="High-Back Leather Manager's Chair"/>
    <n v="454.96499999999997"/>
  </r>
  <r>
    <n v="9089"/>
    <s v="CA-2016-150308"/>
    <d v="2016-12-15T00:00:00"/>
    <d v="2016-12-20T00:00:00"/>
    <s v="Standard Class"/>
    <s v="RR-19525"/>
    <s v="Rick Reed"/>
    <s v="Corporate"/>
    <s v="United States"/>
    <s v="Cary"/>
    <x v="3"/>
    <x v="182"/>
    <x v="0"/>
    <s v="TEC-PH-10001433"/>
    <x v="2"/>
    <s v="Phones"/>
    <s v="Cisco Small Business SPA 502G VoIP phone"/>
    <n v="246.16800000000001"/>
  </r>
  <r>
    <n v="9090"/>
    <s v="CA-2017-131093"/>
    <d v="2017-09-17T00:00:00"/>
    <d v="2017-09-20T00:00:00"/>
    <s v="Second Class"/>
    <s v="TS-21610"/>
    <s v="Troy Staebel"/>
    <s v="Consumer"/>
    <s v="United States"/>
    <s v="Springfield"/>
    <x v="24"/>
    <x v="157"/>
    <x v="3"/>
    <s v="OFF-ST-10002790"/>
    <x v="1"/>
    <s v="Storage"/>
    <s v="Safco Industrial Shelving"/>
    <n v="295.39999999999998"/>
  </r>
  <r>
    <n v="9091"/>
    <s v="US-2018-148831"/>
    <d v="2018-10-13T00:00:00"/>
    <d v="2018-10-15T00:00:00"/>
    <s v="First Class"/>
    <s v="AH-10210"/>
    <s v="Alan Hwang"/>
    <s v="Consumer"/>
    <s v="United States"/>
    <s v="Louisville"/>
    <x v="0"/>
    <x v="175"/>
    <x v="0"/>
    <s v="OFF-ST-10002974"/>
    <x v="1"/>
    <s v="Storage"/>
    <s v="Trav-L-File Heavy-Duty Shuttle II, Black"/>
    <n v="348.56"/>
  </r>
  <r>
    <n v="9092"/>
    <s v="CA-2016-162950"/>
    <d v="2016-06-28T00:00:00"/>
    <d v="2016-07-03T00:00:00"/>
    <s v="Second Class"/>
    <s v="DW-13585"/>
    <s v="Dorothy Wardle"/>
    <s v="Corporate"/>
    <s v="United States"/>
    <s v="Troy"/>
    <x v="24"/>
    <x v="411"/>
    <x v="3"/>
    <s v="OFF-PA-10003177"/>
    <x v="1"/>
    <s v="Paper"/>
    <s v="Xerox 1999"/>
    <n v="15.552"/>
  </r>
  <r>
    <n v="9093"/>
    <s v="CA-2016-162950"/>
    <d v="2016-06-28T00:00:00"/>
    <d v="2016-07-03T00:00:00"/>
    <s v="Second Class"/>
    <s v="DW-13585"/>
    <s v="Dorothy Wardle"/>
    <s v="Corporate"/>
    <s v="United States"/>
    <s v="Troy"/>
    <x v="24"/>
    <x v="411"/>
    <x v="3"/>
    <s v="FUR-BO-10001918"/>
    <x v="0"/>
    <s v="Bookcases"/>
    <s v="Sauder Forest Hills Library with Doors, Woodland Oak Finish"/>
    <n v="482.94"/>
  </r>
  <r>
    <n v="9094"/>
    <s v="US-2016-132836"/>
    <d v="2016-06-01T00:00:00"/>
    <d v="2016-06-05T00:00:00"/>
    <s v="Standard Class"/>
    <s v="AJ-10945"/>
    <s v="Ashley Jarboe"/>
    <s v="Consumer"/>
    <s v="United States"/>
    <s v="Detroit"/>
    <x v="12"/>
    <x v="83"/>
    <x v="2"/>
    <s v="TEC-PH-10001299"/>
    <x v="2"/>
    <s v="Phones"/>
    <s v="Polycom CX300 Desktop Phone USB VoIP phone"/>
    <n v="299.98"/>
  </r>
  <r>
    <n v="9095"/>
    <s v="US-2016-132836"/>
    <d v="2016-06-01T00:00:00"/>
    <d v="2016-06-05T00:00:00"/>
    <s v="Standard Class"/>
    <s v="AJ-10945"/>
    <s v="Ashley Jarboe"/>
    <s v="Consumer"/>
    <s v="United States"/>
    <s v="Detroit"/>
    <x v="12"/>
    <x v="83"/>
    <x v="2"/>
    <s v="OFF-BI-10004224"/>
    <x v="1"/>
    <s v="Binders"/>
    <s v="Catalog Binders with Expanding Posts"/>
    <n v="403.68"/>
  </r>
  <r>
    <n v="9096"/>
    <s v="US-2016-132836"/>
    <d v="2016-06-01T00:00:00"/>
    <d v="2016-06-05T00:00:00"/>
    <s v="Standard Class"/>
    <s v="AJ-10945"/>
    <s v="Ashley Jarboe"/>
    <s v="Consumer"/>
    <s v="United States"/>
    <s v="Detroit"/>
    <x v="12"/>
    <x v="83"/>
    <x v="2"/>
    <s v="TEC-PH-10001300"/>
    <x v="2"/>
    <s v="Phones"/>
    <s v="iKross Bluetooth Portable Keyboard + Cell Phone Stand Holder + Brush for Apple iPhone 5S 5C 5, 4S 4"/>
    <n v="41.9"/>
  </r>
  <r>
    <n v="9097"/>
    <s v="US-2016-132836"/>
    <d v="2016-06-01T00:00:00"/>
    <d v="2016-06-05T00:00:00"/>
    <s v="Standard Class"/>
    <s v="AJ-10945"/>
    <s v="Ashley Jarboe"/>
    <s v="Consumer"/>
    <s v="United States"/>
    <s v="Detroit"/>
    <x v="12"/>
    <x v="83"/>
    <x v="2"/>
    <s v="OFF-LA-10004178"/>
    <x v="1"/>
    <s v="Labels"/>
    <s v="Avery 491"/>
    <n v="28.91"/>
  </r>
  <r>
    <n v="9098"/>
    <s v="US-2015-158365"/>
    <d v="2015-04-12T00:00:00"/>
    <d v="2015-04-17T00:00:00"/>
    <s v="Standard Class"/>
    <s v="SV-20785"/>
    <s v="Stewart Visinsky"/>
    <s v="Consumer"/>
    <s v="United States"/>
    <s v="Bloomington"/>
    <x v="14"/>
    <x v="462"/>
    <x v="2"/>
    <s v="OFF-PA-10000289"/>
    <x v="1"/>
    <s v="Paper"/>
    <s v="Xerox 213"/>
    <n v="32.4"/>
  </r>
  <r>
    <n v="9099"/>
    <s v="CA-2018-152933"/>
    <d v="2018-10-12T00:00:00"/>
    <d v="2018-10-16T00:00:00"/>
    <s v="Standard Class"/>
    <s v="MG-17650"/>
    <s v="Matthew Grinstein"/>
    <s v="Home Office"/>
    <s v="United States"/>
    <s v="Dallas"/>
    <x v="5"/>
    <x v="176"/>
    <x v="2"/>
    <s v="TEC-PH-10002085"/>
    <x v="2"/>
    <s v="Phones"/>
    <s v="Clarity 53712"/>
    <n v="369.54399999999998"/>
  </r>
  <r>
    <n v="9100"/>
    <s v="CA-2018-152933"/>
    <d v="2018-10-12T00:00:00"/>
    <d v="2018-10-16T00:00:00"/>
    <s v="Standard Class"/>
    <s v="MG-17650"/>
    <s v="Matthew Grinstein"/>
    <s v="Home Office"/>
    <s v="United States"/>
    <s v="Dallas"/>
    <x v="5"/>
    <x v="176"/>
    <x v="2"/>
    <s v="OFF-PA-10001934"/>
    <x v="1"/>
    <s v="Paper"/>
    <s v="Xerox 1993"/>
    <n v="10.368"/>
  </r>
  <r>
    <n v="9101"/>
    <s v="CA-2018-152933"/>
    <d v="2018-10-12T00:00:00"/>
    <d v="2018-10-16T00:00:00"/>
    <s v="Standard Class"/>
    <s v="MG-17650"/>
    <s v="Matthew Grinstein"/>
    <s v="Home Office"/>
    <s v="United States"/>
    <s v="Dallas"/>
    <x v="5"/>
    <x v="176"/>
    <x v="2"/>
    <s v="TEC-AC-10003033"/>
    <x v="2"/>
    <s v="Accessories"/>
    <s v="Plantronics CS510 - Over-the-Head monaural Wireless Headset System"/>
    <n v="791.88"/>
  </r>
  <r>
    <n v="9102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OFF-AR-10001683"/>
    <x v="1"/>
    <s v="Art"/>
    <s v="Lumber Crayons"/>
    <n v="23.64"/>
  </r>
  <r>
    <n v="9103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OFF-ST-10001713"/>
    <x v="1"/>
    <s v="Storage"/>
    <s v="Gould Plastics 9-Pocket Panel Bin, 18-3/8w x 5-1/4d x 20-1/2h, Black"/>
    <n v="84.784000000000006"/>
  </r>
  <r>
    <n v="9104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FUR-FU-10000193"/>
    <x v="0"/>
    <s v="Furnishings"/>
    <s v="Tenex Chairmats For Use with Hard Floors"/>
    <n v="64.959999999999994"/>
  </r>
  <r>
    <n v="9105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OFF-BI-10000474"/>
    <x v="1"/>
    <s v="Binders"/>
    <s v="Avery Recycled Flexi-View Covers for Binding Systems"/>
    <n v="32.06"/>
  </r>
  <r>
    <n v="9106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OFF-ST-10000129"/>
    <x v="1"/>
    <s v="Storage"/>
    <s v="Fellowes Recycled Storage Drawers"/>
    <n v="177.648"/>
  </r>
  <r>
    <n v="9107"/>
    <s v="CA-2016-163181"/>
    <d v="2016-11-07T00:00:00"/>
    <d v="2016-11-12T00:00:00"/>
    <s v="Standard Class"/>
    <s v="AB-10105"/>
    <s v="Adrian Barton"/>
    <s v="Consumer"/>
    <s v="United States"/>
    <s v="Houston"/>
    <x v="5"/>
    <x v="16"/>
    <x v="2"/>
    <s v="TEC-MA-10001016"/>
    <x v="2"/>
    <s v="Machines"/>
    <s v="Canon PC170 Desktop Personal Copier"/>
    <n v="287.91000000000003"/>
  </r>
  <r>
    <n v="9108"/>
    <s v="CA-2016-132941"/>
    <d v="2016-05-25T00:00:00"/>
    <d v="2016-05-28T00:00:00"/>
    <s v="First Class"/>
    <s v="MM-18280"/>
    <s v="Muhammed MacIntyre"/>
    <s v="Corporate"/>
    <s v="United States"/>
    <s v="Haltom City"/>
    <x v="5"/>
    <x v="397"/>
    <x v="2"/>
    <s v="OFF-SU-10002557"/>
    <x v="1"/>
    <s v="Supplies"/>
    <s v="Fiskars Spring-Action Scissors"/>
    <n v="22.367999999999999"/>
  </r>
  <r>
    <n v="9109"/>
    <s v="CA-2016-132941"/>
    <d v="2016-05-25T00:00:00"/>
    <d v="2016-05-28T00:00:00"/>
    <s v="First Class"/>
    <s v="MM-18280"/>
    <s v="Muhammed MacIntyre"/>
    <s v="Corporate"/>
    <s v="United States"/>
    <s v="Haltom City"/>
    <x v="5"/>
    <x v="397"/>
    <x v="2"/>
    <s v="OFF-PA-10002160"/>
    <x v="1"/>
    <s v="Paper"/>
    <s v="Xerox 1978"/>
    <n v="32.368000000000002"/>
  </r>
  <r>
    <n v="9110"/>
    <s v="CA-2016-132941"/>
    <d v="2016-05-25T00:00:00"/>
    <d v="2016-05-28T00:00:00"/>
    <s v="First Class"/>
    <s v="MM-18280"/>
    <s v="Muhammed MacIntyre"/>
    <s v="Corporate"/>
    <s v="United States"/>
    <s v="Haltom City"/>
    <x v="5"/>
    <x v="397"/>
    <x v="2"/>
    <s v="TEC-AC-10003095"/>
    <x v="2"/>
    <s v="Accessories"/>
    <s v="Logitech G35 7.1-Channel Surround Sound Headset"/>
    <n v="207.98400000000001"/>
  </r>
  <r>
    <n v="9111"/>
    <s v="CA-2015-132010"/>
    <d v="2015-10-13T00:00:00"/>
    <d v="2015-10-15T00:00:00"/>
    <s v="First Class"/>
    <s v="MA-17995"/>
    <s v="Michelle Arnett"/>
    <s v="Home Office"/>
    <s v="United States"/>
    <s v="Richmond"/>
    <x v="17"/>
    <x v="195"/>
    <x v="0"/>
    <s v="OFF-EN-10003160"/>
    <x v="1"/>
    <s v="Envelopes"/>
    <s v="Pastel Pink Envelopes"/>
    <n v="36.4"/>
  </r>
  <r>
    <n v="9112"/>
    <s v="CA-2015-132010"/>
    <d v="2015-10-13T00:00:00"/>
    <d v="2015-10-15T00:00:00"/>
    <s v="First Class"/>
    <s v="MA-17995"/>
    <s v="Michelle Arnett"/>
    <s v="Home Office"/>
    <s v="United States"/>
    <s v="Richmond"/>
    <x v="17"/>
    <x v="195"/>
    <x v="0"/>
    <s v="TEC-AC-10001542"/>
    <x v="2"/>
    <s v="Accessories"/>
    <s v="SanDisk Cruzer 16 GB USB Flash Drive"/>
    <n v="22.96"/>
  </r>
  <r>
    <n v="9113"/>
    <s v="CA-2015-132010"/>
    <d v="2015-10-13T00:00:00"/>
    <d v="2015-10-15T00:00:00"/>
    <s v="First Class"/>
    <s v="MA-17995"/>
    <s v="Michelle Arnett"/>
    <s v="Home Office"/>
    <s v="United States"/>
    <s v="Richmond"/>
    <x v="17"/>
    <x v="195"/>
    <x v="0"/>
    <s v="OFF-ST-10003641"/>
    <x v="1"/>
    <s v="Storage"/>
    <s v="Space Solutions Industrial Galvanized Steel Shelving."/>
    <n v="315.2"/>
  </r>
  <r>
    <n v="9114"/>
    <s v="CA-2015-132010"/>
    <d v="2015-10-13T00:00:00"/>
    <d v="2015-10-15T00:00:00"/>
    <s v="First Class"/>
    <s v="MA-17995"/>
    <s v="Michelle Arnett"/>
    <s v="Home Office"/>
    <s v="United States"/>
    <s v="Richmond"/>
    <x v="17"/>
    <x v="195"/>
    <x v="0"/>
    <s v="OFF-BI-10002432"/>
    <x v="1"/>
    <s v="Binders"/>
    <s v="Wilson Jones Standard D-Ring Binders"/>
    <n v="15.18"/>
  </r>
  <r>
    <n v="9115"/>
    <s v="CA-2017-135461"/>
    <d v="2017-02-07T00:00:00"/>
    <d v="2017-02-10T00:00:00"/>
    <s v="Second Class"/>
    <s v="EB-13975"/>
    <s v="Erica Bern"/>
    <s v="Corporate"/>
    <s v="United States"/>
    <s v="Los Angeles"/>
    <x v="1"/>
    <x v="13"/>
    <x v="1"/>
    <s v="TEC-PH-10004094"/>
    <x v="2"/>
    <s v="Phones"/>
    <s v="Motorola L703CM"/>
    <n v="623.96"/>
  </r>
  <r>
    <n v="9116"/>
    <s v="CA-2018-153045"/>
    <d v="2018-01-19T00:00:00"/>
    <d v="2018-01-24T00:00:00"/>
    <s v="Second Class"/>
    <s v="NS-18505"/>
    <s v="Neola Schneider"/>
    <s v="Consumer"/>
    <s v="United States"/>
    <s v="Philadelphia"/>
    <x v="9"/>
    <x v="11"/>
    <x v="3"/>
    <s v="TEC-PH-10001817"/>
    <x v="2"/>
    <s v="Phones"/>
    <s v="Wilson Electronics DB Pro Signal Booster"/>
    <n v="429.6"/>
  </r>
  <r>
    <n v="9117"/>
    <s v="CA-2018-153045"/>
    <d v="2018-01-19T00:00:00"/>
    <d v="2018-01-24T00:00:00"/>
    <s v="Second Class"/>
    <s v="NS-18505"/>
    <s v="Neola Schneider"/>
    <s v="Consumer"/>
    <s v="United States"/>
    <s v="Philadelphia"/>
    <x v="9"/>
    <x v="11"/>
    <x v="3"/>
    <s v="FUR-FU-10002759"/>
    <x v="0"/>
    <s v="Furnishings"/>
    <s v="12-1/2 Diameter Round Wall Clock"/>
    <n v="31.968"/>
  </r>
  <r>
    <n v="9118"/>
    <s v="CA-2018-153045"/>
    <d v="2018-01-19T00:00:00"/>
    <d v="2018-01-24T00:00:00"/>
    <s v="Second Class"/>
    <s v="NS-18505"/>
    <s v="Neola Schneider"/>
    <s v="Consumer"/>
    <s v="United States"/>
    <s v="Philadelphia"/>
    <x v="9"/>
    <x v="11"/>
    <x v="3"/>
    <s v="FUR-CH-10000309"/>
    <x v="0"/>
    <s v="Chairs"/>
    <s v="Global Comet Stacking Arm Chair"/>
    <n v="887.27099999999996"/>
  </r>
  <r>
    <n v="9119"/>
    <s v="CA-2018-153045"/>
    <d v="2018-01-19T00:00:00"/>
    <d v="2018-01-24T00:00:00"/>
    <s v="Second Class"/>
    <s v="NS-18505"/>
    <s v="Neola Schneider"/>
    <s v="Consumer"/>
    <s v="United States"/>
    <s v="Philadelphia"/>
    <x v="9"/>
    <x v="11"/>
    <x v="3"/>
    <s v="OFF-PA-10003673"/>
    <x v="1"/>
    <s v="Paper"/>
    <s v="Strathmore Photo Mount Cards"/>
    <n v="21.696000000000002"/>
  </r>
  <r>
    <n v="9120"/>
    <s v="US-2017-155971"/>
    <d v="2017-06-06T00:00:00"/>
    <d v="2017-06-12T00:00:00"/>
    <s v="Standard Class"/>
    <s v="RB-19795"/>
    <s v="Ross Baird"/>
    <s v="Home Office"/>
    <s v="United States"/>
    <s v="Los Angeles"/>
    <x v="1"/>
    <x v="1"/>
    <x v="1"/>
    <s v="OFF-LA-10000452"/>
    <x v="1"/>
    <s v="Labels"/>
    <s v="Avery 488"/>
    <n v="22.05"/>
  </r>
  <r>
    <n v="9121"/>
    <s v="US-2017-155971"/>
    <d v="2017-06-06T00:00:00"/>
    <d v="2017-06-12T00:00:00"/>
    <s v="Standard Class"/>
    <s v="RB-19795"/>
    <s v="Ross Baird"/>
    <s v="Home Office"/>
    <s v="United States"/>
    <s v="Los Angeles"/>
    <x v="1"/>
    <x v="1"/>
    <x v="1"/>
    <s v="OFF-PA-10000210"/>
    <x v="1"/>
    <s v="Paper"/>
    <s v="Xerox Blank Computer Paper"/>
    <n v="99.9"/>
  </r>
  <r>
    <n v="9122"/>
    <s v="CA-2018-122007"/>
    <d v="2018-03-18T00:00:00"/>
    <d v="2018-03-20T00:00:00"/>
    <s v="Second Class"/>
    <s v="JK-15325"/>
    <s v="Jason Klamczynski"/>
    <s v="Corporate"/>
    <s v="United States"/>
    <s v="Los Angeles"/>
    <x v="1"/>
    <x v="3"/>
    <x v="1"/>
    <s v="OFF-AP-10000358"/>
    <x v="1"/>
    <s v="Appliances"/>
    <s v="Fellowes Basic Home/Office Series Surge Protectors"/>
    <n v="90.86"/>
  </r>
  <r>
    <n v="9123"/>
    <s v="CA-2018-162250"/>
    <d v="2018-11-24T00:00:00"/>
    <d v="2018-11-24T00:00:00"/>
    <s v="Same Day"/>
    <s v="PR-18880"/>
    <s v="Patrick Ryan"/>
    <s v="Consumer"/>
    <s v="United States"/>
    <s v="San Francisco"/>
    <x v="1"/>
    <x v="9"/>
    <x v="1"/>
    <s v="OFF-PA-10002137"/>
    <x v="1"/>
    <s v="Paper"/>
    <s v="Southworth 100% RÃ©sumÃ© Paper, 24lb."/>
    <n v="7.78"/>
  </r>
  <r>
    <n v="9124"/>
    <s v="US-2017-158288"/>
    <d v="2017-11-26T00:00:00"/>
    <d v="2017-11-28T00:00:00"/>
    <s v="Second Class"/>
    <s v="EH-13945"/>
    <s v="Eric Hoffmann"/>
    <s v="Consumer"/>
    <s v="United States"/>
    <s v="Philadelphia"/>
    <x v="9"/>
    <x v="74"/>
    <x v="3"/>
    <s v="OFF-BI-10003364"/>
    <x v="1"/>
    <s v="Binders"/>
    <s v="Binding Machine Supplies"/>
    <n v="78.759"/>
  </r>
  <r>
    <n v="9125"/>
    <s v="CA-2017-128916"/>
    <d v="2017-08-18T00:00:00"/>
    <d v="2017-08-20T00:00:00"/>
    <s v="Second Class"/>
    <s v="MA-17560"/>
    <s v="Matt Abelman"/>
    <s v="Home Office"/>
    <s v="United States"/>
    <s v="Houston"/>
    <x v="5"/>
    <x v="32"/>
    <x v="2"/>
    <s v="FUR-FU-10001940"/>
    <x v="0"/>
    <s v="Furnishings"/>
    <s v="Staple-based wall hangings"/>
    <n v="9.5519999999999996"/>
  </r>
  <r>
    <n v="9126"/>
    <s v="CA-2017-128916"/>
    <d v="2017-08-18T00:00:00"/>
    <d v="2017-08-20T00:00:00"/>
    <s v="Second Class"/>
    <s v="MA-17560"/>
    <s v="Matt Abelman"/>
    <s v="Home Office"/>
    <s v="United States"/>
    <s v="Houston"/>
    <x v="5"/>
    <x v="32"/>
    <x v="2"/>
    <s v="FUR-FU-10000320"/>
    <x v="0"/>
    <s v="Furnishings"/>
    <s v="OIC Stacking Trays"/>
    <n v="5.3440000000000003"/>
  </r>
  <r>
    <n v="9127"/>
    <s v="CA-2016-157028"/>
    <d v="2016-11-28T00:00:00"/>
    <d v="2016-12-03T00:00:00"/>
    <s v="Standard Class"/>
    <s v="MA-17995"/>
    <s v="Michelle Arnett"/>
    <s v="Home Office"/>
    <s v="United States"/>
    <s v="Las Cruces"/>
    <x v="27"/>
    <x v="403"/>
    <x v="1"/>
    <s v="OFF-AR-10004441"/>
    <x v="1"/>
    <s v="Art"/>
    <s v="BIC Brite Liner Highlighters"/>
    <n v="8.2799999999999994"/>
  </r>
  <r>
    <n v="9128"/>
    <s v="CA-2018-112473"/>
    <d v="2018-05-25T00:00:00"/>
    <d v="2018-06-01T00:00:00"/>
    <s v="Standard Class"/>
    <s v="JL-15505"/>
    <s v="Jeremy Lonsdale"/>
    <s v="Consumer"/>
    <s v="United States"/>
    <s v="Houston"/>
    <x v="5"/>
    <x v="32"/>
    <x v="2"/>
    <s v="OFF-ST-10002182"/>
    <x v="1"/>
    <s v="Storage"/>
    <s v="Iris 3-Drawer Stacking Bin, Black"/>
    <n v="50.136000000000003"/>
  </r>
  <r>
    <n v="9129"/>
    <s v="US-2018-147655"/>
    <d v="2018-09-04T00:00:00"/>
    <d v="2018-09-05T00:00:00"/>
    <s v="First Class"/>
    <s v="AS-10045"/>
    <s v="Aaron Smayling"/>
    <s v="Corporate"/>
    <s v="United States"/>
    <s v="Redmond"/>
    <x v="21"/>
    <x v="312"/>
    <x v="1"/>
    <s v="OFF-BI-10002931"/>
    <x v="1"/>
    <s v="Binders"/>
    <s v="Avery Trapezoid Extra Heavy Duty 4&quot; Binders"/>
    <n v="88.073999999999998"/>
  </r>
  <r>
    <n v="9130"/>
    <s v="CA-2017-130911"/>
    <d v="2017-03-24T00:00:00"/>
    <d v="2017-03-26T00:00:00"/>
    <s v="Second Class"/>
    <s v="DC-12850"/>
    <s v="Dan Campbell"/>
    <s v="Consumer"/>
    <s v="United States"/>
    <s v="Cleveland"/>
    <x v="24"/>
    <x v="177"/>
    <x v="3"/>
    <s v="FUR-BO-10004357"/>
    <x v="0"/>
    <s v="Bookcases"/>
    <s v="O'Sullivan Living Dimensions 3-Shelf Bookcases"/>
    <n v="301.47000000000003"/>
  </r>
  <r>
    <n v="9131"/>
    <s v="CA-2017-130911"/>
    <d v="2017-03-24T00:00:00"/>
    <d v="2017-03-26T00:00:00"/>
    <s v="Second Class"/>
    <s v="DC-12850"/>
    <s v="Dan Campbell"/>
    <s v="Consumer"/>
    <s v="United States"/>
    <s v="Cleveland"/>
    <x v="24"/>
    <x v="177"/>
    <x v="3"/>
    <s v="OFF-AR-10000475"/>
    <x v="1"/>
    <s v="Art"/>
    <s v="Hunt BOSTON Vista Battery-Operated Pencil Sharpener, Black"/>
    <n v="18.655999999999999"/>
  </r>
  <r>
    <n v="9132"/>
    <s v="CA-2018-100055"/>
    <d v="2018-05-28T00:00:00"/>
    <d v="2018-06-01T00:00:00"/>
    <s v="Standard Class"/>
    <s v="MD-17860"/>
    <s v="Michael Dominguez"/>
    <s v="Corporate"/>
    <s v="United States"/>
    <s v="Laurel"/>
    <x v="39"/>
    <x v="614"/>
    <x v="3"/>
    <s v="FUR-FU-10001473"/>
    <x v="0"/>
    <s v="Furnishings"/>
    <s v="DAX Wood Document Frame"/>
    <n v="27.46"/>
  </r>
  <r>
    <n v="9133"/>
    <s v="CA-2018-100055"/>
    <d v="2018-05-28T00:00:00"/>
    <d v="2018-06-01T00:00:00"/>
    <s v="Standard Class"/>
    <s v="MD-17860"/>
    <s v="Michael Dominguez"/>
    <s v="Corporate"/>
    <s v="United States"/>
    <s v="Laurel"/>
    <x v="39"/>
    <x v="614"/>
    <x v="3"/>
    <s v="OFF-AP-10001469"/>
    <x v="1"/>
    <s v="Appliances"/>
    <s v="Fellowes 8 Outlet Superior Workstation Surge Protector"/>
    <n v="125.13"/>
  </r>
  <r>
    <n v="9134"/>
    <s v="CA-2016-157805"/>
    <d v="2016-08-31T00:00:00"/>
    <d v="2016-09-04T00:00:00"/>
    <s v="Standard Class"/>
    <s v="RH-19510"/>
    <s v="Rick Huthwaite"/>
    <s v="Home Office"/>
    <s v="United States"/>
    <s v="San Diego"/>
    <x v="1"/>
    <x v="88"/>
    <x v="1"/>
    <s v="TEC-PH-10004447"/>
    <x v="2"/>
    <s v="Phones"/>
    <s v="Toshiba IPT2010-SD IPÂ Telephone"/>
    <n v="555.96"/>
  </r>
  <r>
    <n v="9135"/>
    <s v="CA-2017-124254"/>
    <d v="2017-04-12T00:00:00"/>
    <d v="2017-04-17T00:00:00"/>
    <s v="Standard Class"/>
    <s v="TB-21175"/>
    <s v="Thomas Boland"/>
    <s v="Corporate"/>
    <s v="United States"/>
    <s v="Wilson"/>
    <x v="3"/>
    <x v="574"/>
    <x v="0"/>
    <s v="OFF-ST-10001469"/>
    <x v="1"/>
    <s v="Storage"/>
    <s v="Fellowes Bankers Box Recycled Super Stor/Drawer"/>
    <n v="129.55199999999999"/>
  </r>
  <r>
    <n v="9136"/>
    <s v="CA-2017-124254"/>
    <d v="2017-04-12T00:00:00"/>
    <d v="2017-04-17T00:00:00"/>
    <s v="Standard Class"/>
    <s v="TB-21175"/>
    <s v="Thomas Boland"/>
    <s v="Corporate"/>
    <s v="United States"/>
    <s v="Wilson"/>
    <x v="3"/>
    <x v="574"/>
    <x v="0"/>
    <s v="OFF-ST-10000060"/>
    <x v="1"/>
    <s v="Storage"/>
    <s v="Fellowes Bankers Box Staxonsteel Drawer File/Stacking System"/>
    <n v="51.984000000000002"/>
  </r>
  <r>
    <n v="9137"/>
    <s v="CA-2017-124254"/>
    <d v="2017-04-12T00:00:00"/>
    <d v="2017-04-17T00:00:00"/>
    <s v="Standard Class"/>
    <s v="TB-21175"/>
    <s v="Thomas Boland"/>
    <s v="Corporate"/>
    <s v="United States"/>
    <s v="Wilson"/>
    <x v="3"/>
    <x v="574"/>
    <x v="0"/>
    <s v="OFF-PA-10000807"/>
    <x v="1"/>
    <s v="Paper"/>
    <s v="TOPS &quot;Important Message&quot; Pads, Canary, 4-1/4 x 5-1/2, 50 Sheets per Pad"/>
    <n v="10.272"/>
  </r>
  <r>
    <n v="9138"/>
    <s v="CA-2015-123400"/>
    <d v="2015-02-02T00:00:00"/>
    <d v="2015-02-09T00:00:00"/>
    <s v="Standard Class"/>
    <s v="EB-13930"/>
    <s v="Eric Barreto"/>
    <s v="Consumer"/>
    <s v="United States"/>
    <s v="Saint Petersburg"/>
    <x v="2"/>
    <x v="104"/>
    <x v="0"/>
    <s v="OFF-BI-10000666"/>
    <x v="1"/>
    <s v="Binders"/>
    <s v="Surelock Post Binders"/>
    <n v="18.335999999999999"/>
  </r>
  <r>
    <n v="9139"/>
    <s v="CA-2015-123400"/>
    <d v="2015-02-02T00:00:00"/>
    <d v="2015-02-09T00:00:00"/>
    <s v="Standard Class"/>
    <s v="EB-13930"/>
    <s v="Eric Barreto"/>
    <s v="Consumer"/>
    <s v="United States"/>
    <s v="Saint Petersburg"/>
    <x v="2"/>
    <x v="104"/>
    <x v="0"/>
    <s v="TEC-PH-10002890"/>
    <x v="2"/>
    <s v="Phones"/>
    <s v="AT&amp;T 17929 Lendline Telephone"/>
    <n v="180.96"/>
  </r>
  <r>
    <n v="9140"/>
    <s v="CA-2015-106971"/>
    <d v="2015-09-02T00:00:00"/>
    <d v="2015-09-08T00:00:00"/>
    <s v="Standard Class"/>
    <s v="BM-11785"/>
    <s v="Bryan Mills"/>
    <s v="Consumer"/>
    <s v="United States"/>
    <s v="Buffalo Grove"/>
    <x v="10"/>
    <x v="545"/>
    <x v="2"/>
    <s v="TEC-AC-10000844"/>
    <x v="2"/>
    <s v="Accessories"/>
    <s v="LogitechÂ Gaming G510s - Keyboard"/>
    <n v="475.94400000000002"/>
  </r>
  <r>
    <n v="9141"/>
    <s v="CA-2018-123029"/>
    <d v="2018-09-30T00:00:00"/>
    <d v="2018-10-02T00:00:00"/>
    <s v="Second Class"/>
    <s v="BT-11530"/>
    <s v="Bradley Talbott"/>
    <s v="Home Office"/>
    <s v="United States"/>
    <s v="Los Angeles"/>
    <x v="1"/>
    <x v="13"/>
    <x v="1"/>
    <s v="TEC-AC-10002402"/>
    <x v="2"/>
    <s v="Accessories"/>
    <s v="Razer Kraken PRO Over Ear PC and Music Headset"/>
    <n v="159.97999999999999"/>
  </r>
  <r>
    <n v="9142"/>
    <s v="CA-2017-139409"/>
    <d v="2017-09-05T00:00:00"/>
    <d v="2017-09-07T00:00:00"/>
    <s v="First Class"/>
    <s v="FW-14395"/>
    <s v="Fred Wasserman"/>
    <s v="Corporate"/>
    <s v="United States"/>
    <s v="New York City"/>
    <x v="15"/>
    <x v="164"/>
    <x v="3"/>
    <s v="TEC-PH-10003988"/>
    <x v="2"/>
    <s v="Phones"/>
    <s v="LF Elite 3D Dazzle Designer Hard Case Cover, Lf Stylus Pen and Wiper For Apple Iphone 5c Mini Lite"/>
    <n v="43.6"/>
  </r>
  <r>
    <n v="9143"/>
    <s v="US-2018-166688"/>
    <d v="2018-05-20T00:00:00"/>
    <d v="2018-05-26T00:00:00"/>
    <s v="Standard Class"/>
    <s v="RD-19480"/>
    <s v="Rick Duston"/>
    <s v="Consumer"/>
    <s v="United States"/>
    <s v="Las Vegas"/>
    <x v="33"/>
    <x v="121"/>
    <x v="1"/>
    <s v="OFF-BI-10004040"/>
    <x v="1"/>
    <s v="Binders"/>
    <s v="Wilson Jones Impact Binders"/>
    <n v="8.2880000000000003"/>
  </r>
  <r>
    <n v="9144"/>
    <s v="US-2018-166688"/>
    <d v="2018-05-20T00:00:00"/>
    <d v="2018-05-26T00:00:00"/>
    <s v="Standard Class"/>
    <s v="RD-19480"/>
    <s v="Rick Duston"/>
    <s v="Consumer"/>
    <s v="United States"/>
    <s v="Las Vegas"/>
    <x v="33"/>
    <x v="121"/>
    <x v="1"/>
    <s v="TEC-PH-10004094"/>
    <x v="2"/>
    <s v="Phones"/>
    <s v="Motorola L703CM"/>
    <n v="1123.1279999999999"/>
  </r>
  <r>
    <n v="9145"/>
    <s v="US-2018-166688"/>
    <d v="2018-05-20T00:00:00"/>
    <d v="2018-05-26T00:00:00"/>
    <s v="Standard Class"/>
    <s v="RD-19480"/>
    <s v="Rick Duston"/>
    <s v="Consumer"/>
    <s v="United States"/>
    <s v="Las Vegas"/>
    <x v="33"/>
    <x v="121"/>
    <x v="1"/>
    <s v="OFF-AP-10000358"/>
    <x v="1"/>
    <s v="Appliances"/>
    <s v="Fellowes Basic Home/Office Series Surge Protectors"/>
    <n v="64.900000000000006"/>
  </r>
  <r>
    <n v="9146"/>
    <s v="CA-2016-126970"/>
    <d v="2016-09-20T00:00:00"/>
    <d v="2016-09-24T00:00:00"/>
    <s v="Standard Class"/>
    <s v="TP-21130"/>
    <s v="Theone Pippenger"/>
    <s v="Consumer"/>
    <s v="United States"/>
    <s v="Naperville"/>
    <x v="10"/>
    <x v="17"/>
    <x v="2"/>
    <s v="OFF-BI-10000138"/>
    <x v="1"/>
    <s v="Binders"/>
    <s v="Acco Translucent Poly Ring Binders"/>
    <n v="2.8079999999999998"/>
  </r>
  <r>
    <n v="9147"/>
    <s v="US-2017-165505"/>
    <d v="2017-01-23T00:00:00"/>
    <d v="2017-01-27T00:00:00"/>
    <s v="Standard Class"/>
    <s v="CB-12535"/>
    <s v="Claudia Bergmann"/>
    <s v="Corporate"/>
    <s v="United States"/>
    <s v="Burlington"/>
    <x v="42"/>
    <x v="369"/>
    <x v="3"/>
    <s v="TEC-AC-10002926"/>
    <x v="2"/>
    <s v="Accessories"/>
    <s v="Logitech Wireless Marathon Mouse M705"/>
    <n v="99.98"/>
  </r>
  <r>
    <n v="9148"/>
    <s v="US-2017-165505"/>
    <d v="2017-01-23T00:00:00"/>
    <d v="2017-01-27T00:00:00"/>
    <s v="Standard Class"/>
    <s v="CB-12535"/>
    <s v="Claudia Bergmann"/>
    <s v="Corporate"/>
    <s v="United States"/>
    <s v="Burlington"/>
    <x v="42"/>
    <x v="369"/>
    <x v="3"/>
    <s v="OFF-AR-10003477"/>
    <x v="1"/>
    <s v="Art"/>
    <s v="4009 Highlighters"/>
    <n v="8.0399999999999991"/>
  </r>
  <r>
    <n v="9149"/>
    <s v="US-2017-165505"/>
    <d v="2017-01-23T00:00:00"/>
    <d v="2017-01-27T00:00:00"/>
    <s v="Standard Class"/>
    <s v="CB-12535"/>
    <s v="Claudia Bergmann"/>
    <s v="Corporate"/>
    <s v="United States"/>
    <s v="Burlington"/>
    <x v="42"/>
    <x v="369"/>
    <x v="3"/>
    <s v="OFF-ST-10001526"/>
    <x v="1"/>
    <s v="Storage"/>
    <s v="Iceberg Mobile Mega Data/Printer Cart"/>
    <n v="1564.29"/>
  </r>
  <r>
    <n v="9150"/>
    <s v="US-2015-157070"/>
    <d v="2015-06-01T00:00:00"/>
    <d v="2015-06-06T00:00:00"/>
    <s v="Standard Class"/>
    <s v="QJ-19255"/>
    <s v="Quincy Jones"/>
    <s v="Corporate"/>
    <s v="United States"/>
    <s v="Detroit"/>
    <x v="12"/>
    <x v="151"/>
    <x v="2"/>
    <s v="OFF-BI-10001765"/>
    <x v="1"/>
    <s v="Binders"/>
    <s v="Wilson Jones Heavy-Duty Casebound Ring Binders with Metal Hinges"/>
    <n v="138.56"/>
  </r>
  <r>
    <n v="9151"/>
    <s v="US-2015-157070"/>
    <d v="2015-06-01T00:00:00"/>
    <d v="2015-06-06T00:00:00"/>
    <s v="Standard Class"/>
    <s v="QJ-19255"/>
    <s v="Quincy Jones"/>
    <s v="Corporate"/>
    <s v="United States"/>
    <s v="Detroit"/>
    <x v="12"/>
    <x v="151"/>
    <x v="2"/>
    <s v="OFF-AP-10004859"/>
    <x v="1"/>
    <s v="Appliances"/>
    <s v="Acco 6 Outlet Guardian Premium Surge Suppressor"/>
    <n v="65.52"/>
  </r>
  <r>
    <n v="9152"/>
    <s v="US-2016-106873"/>
    <d v="2016-09-24T00:00:00"/>
    <d v="2016-09-29T00:00:00"/>
    <s v="Second Class"/>
    <s v="KM-16720"/>
    <s v="Kunst Miller"/>
    <s v="Consumer"/>
    <s v="United States"/>
    <s v="Avondale"/>
    <x v="16"/>
    <x v="508"/>
    <x v="1"/>
    <s v="OFF-AR-10003179"/>
    <x v="1"/>
    <s v="Art"/>
    <s v="Dixon Ticonderoga Core-Lock Colored Pencils"/>
    <n v="14.576000000000001"/>
  </r>
  <r>
    <n v="9153"/>
    <s v="US-2016-106873"/>
    <d v="2016-09-24T00:00:00"/>
    <d v="2016-09-29T00:00:00"/>
    <s v="Second Class"/>
    <s v="KM-16720"/>
    <s v="Kunst Miller"/>
    <s v="Consumer"/>
    <s v="United States"/>
    <s v="Avondale"/>
    <x v="16"/>
    <x v="508"/>
    <x v="1"/>
    <s v="TEC-AC-10002345"/>
    <x v="2"/>
    <s v="Accessories"/>
    <s v="HP Standard 104 key PS/2 Keyboard"/>
    <n v="23.2"/>
  </r>
  <r>
    <n v="9154"/>
    <s v="US-2016-106873"/>
    <d v="2016-09-24T00:00:00"/>
    <d v="2016-09-29T00:00:00"/>
    <s v="Second Class"/>
    <s v="KM-16720"/>
    <s v="Kunst Miller"/>
    <s v="Consumer"/>
    <s v="United States"/>
    <s v="Avondale"/>
    <x v="16"/>
    <x v="508"/>
    <x v="1"/>
    <s v="OFF-AR-10001246"/>
    <x v="1"/>
    <s v="Art"/>
    <s v="Newell 317"/>
    <n v="16.463999999999999"/>
  </r>
  <r>
    <n v="9155"/>
    <s v="CA-2017-132990"/>
    <d v="2017-08-01T00:00:00"/>
    <d v="2017-08-03T00:00:00"/>
    <s v="Second Class"/>
    <s v="KM-16660"/>
    <s v="Khloe Miller"/>
    <s v="Consumer"/>
    <s v="United States"/>
    <s v="Philadelphia"/>
    <x v="9"/>
    <x v="11"/>
    <x v="3"/>
    <s v="FUR-FU-10004864"/>
    <x v="0"/>
    <s v="Furnishings"/>
    <s v="Eldon 500 Class Desk Accessories"/>
    <n v="19.312000000000001"/>
  </r>
  <r>
    <n v="9156"/>
    <s v="CA-2015-102645"/>
    <d v="2015-01-23T00:00:00"/>
    <d v="2015-01-28T00:00:00"/>
    <s v="Standard Class"/>
    <s v="IM-15055"/>
    <s v="Ionia McGrath"/>
    <s v="Consumer"/>
    <s v="United States"/>
    <s v="Las Vegas"/>
    <x v="33"/>
    <x v="121"/>
    <x v="1"/>
    <s v="OFF-PA-10001804"/>
    <x v="1"/>
    <s v="Paper"/>
    <s v="Xerox 195"/>
    <n v="40.08"/>
  </r>
  <r>
    <n v="9157"/>
    <s v="CA-2015-134215"/>
    <d v="2015-08-04T00:00:00"/>
    <d v="2015-08-08T00:00:00"/>
    <s v="Standard Class"/>
    <s v="ML-17395"/>
    <s v="Marina Lichtenstein"/>
    <s v="Corporate"/>
    <s v="United States"/>
    <s v="Bangor"/>
    <x v="43"/>
    <x v="370"/>
    <x v="3"/>
    <s v="OFF-AP-10001271"/>
    <x v="1"/>
    <s v="Appliances"/>
    <s v="Eureka The Boss Cordless Rechargeable Stick Vac"/>
    <n v="101.96"/>
  </r>
  <r>
    <n v="9158"/>
    <s v="CA-2015-134215"/>
    <d v="2015-08-04T00:00:00"/>
    <d v="2015-08-08T00:00:00"/>
    <s v="Standard Class"/>
    <s v="ML-17395"/>
    <s v="Marina Lichtenstein"/>
    <s v="Corporate"/>
    <s v="United States"/>
    <s v="Bangor"/>
    <x v="43"/>
    <x v="370"/>
    <x v="3"/>
    <s v="OFF-PA-10004353"/>
    <x v="1"/>
    <s v="Paper"/>
    <s v="Southworth 25% Cotton Premium Laser Paper and Envelopes"/>
    <n v="259.74"/>
  </r>
  <r>
    <n v="9159"/>
    <s v="CA-2015-134215"/>
    <d v="2015-08-04T00:00:00"/>
    <d v="2015-08-08T00:00:00"/>
    <s v="Standard Class"/>
    <s v="ML-17395"/>
    <s v="Marina Lichtenstein"/>
    <s v="Corporate"/>
    <s v="United States"/>
    <s v="Bangor"/>
    <x v="43"/>
    <x v="370"/>
    <x v="3"/>
    <s v="TEC-AC-10002473"/>
    <x v="2"/>
    <s v="Accessories"/>
    <s v="Maxell 4.7GB DVD-R"/>
    <n v="255.42"/>
  </r>
  <r>
    <n v="9160"/>
    <s v="CA-2017-118934"/>
    <d v="2017-08-09T00:00:00"/>
    <d v="2017-08-14T00:00:00"/>
    <s v="Standard Class"/>
    <s v="GH-14410"/>
    <s v="Gary Hansen"/>
    <s v="Home Office"/>
    <s v="United States"/>
    <s v="Hendersonville"/>
    <x v="18"/>
    <x v="562"/>
    <x v="0"/>
    <s v="OFF-BI-10003314"/>
    <x v="1"/>
    <s v="Binders"/>
    <s v="Tuff Stuff Recycled Round Ring Binders"/>
    <n v="4.3380000000000001"/>
  </r>
  <r>
    <n v="9161"/>
    <s v="CA-2017-118934"/>
    <d v="2017-08-09T00:00:00"/>
    <d v="2017-08-14T00:00:00"/>
    <s v="Standard Class"/>
    <s v="GH-14410"/>
    <s v="Gary Hansen"/>
    <s v="Home Office"/>
    <s v="United States"/>
    <s v="Hendersonville"/>
    <x v="18"/>
    <x v="562"/>
    <x v="0"/>
    <s v="OFF-BI-10004465"/>
    <x v="1"/>
    <s v="Binders"/>
    <s v="Avery Durable Slant Ring Binders"/>
    <n v="11.88"/>
  </r>
  <r>
    <n v="9162"/>
    <s v="CA-2017-160108"/>
    <d v="2017-12-08T00:00:00"/>
    <d v="2017-12-12T00:00:00"/>
    <s v="Standard Class"/>
    <s v="AG-10900"/>
    <s v="Arthur Gainer"/>
    <s v="Consumer"/>
    <s v="United States"/>
    <s v="Eau Claire"/>
    <x v="6"/>
    <x v="423"/>
    <x v="2"/>
    <s v="FUR-BO-10003450"/>
    <x v="0"/>
    <s v="Bookcases"/>
    <s v="Bush Westfield Collection Bookcases, Dark Cherry Finish"/>
    <n v="405.86"/>
  </r>
  <r>
    <n v="9163"/>
    <s v="CA-2017-160108"/>
    <d v="2017-12-08T00:00:00"/>
    <d v="2017-12-12T00:00:00"/>
    <s v="Standard Class"/>
    <s v="AG-10900"/>
    <s v="Arthur Gainer"/>
    <s v="Consumer"/>
    <s v="United States"/>
    <s v="Eau Claire"/>
    <x v="6"/>
    <x v="423"/>
    <x v="2"/>
    <s v="FUR-CH-10002335"/>
    <x v="0"/>
    <s v="Chairs"/>
    <s v="Hon GuestStacker Chair"/>
    <n v="680.01"/>
  </r>
  <r>
    <n v="9164"/>
    <s v="CA-2016-164007"/>
    <d v="2016-06-08T00:00:00"/>
    <d v="2016-06-12T00:00:00"/>
    <s v="Standard Class"/>
    <s v="MG-17695"/>
    <s v="Maureen Gnade"/>
    <s v="Consumer"/>
    <s v="United States"/>
    <s v="Chicago"/>
    <x v="10"/>
    <x v="26"/>
    <x v="2"/>
    <s v="TEC-AC-10003433"/>
    <x v="2"/>
    <s v="Accessories"/>
    <s v="Maxell 4.7GB DVD+R 5/Pack"/>
    <n v="2.3759999999999999"/>
  </r>
  <r>
    <n v="9165"/>
    <s v="CA-2016-164007"/>
    <d v="2016-06-08T00:00:00"/>
    <d v="2016-06-12T00:00:00"/>
    <s v="Standard Class"/>
    <s v="MG-17695"/>
    <s v="Maureen Gnade"/>
    <s v="Consumer"/>
    <s v="United States"/>
    <s v="Chicago"/>
    <x v="10"/>
    <x v="26"/>
    <x v="2"/>
    <s v="OFF-AP-10003849"/>
    <x v="1"/>
    <s v="Appliances"/>
    <s v="Hoover Shoulder Vac Commercial Portable Vacuum"/>
    <n v="143.12799999999999"/>
  </r>
  <r>
    <n v="9166"/>
    <s v="CA-2017-100300"/>
    <d v="2017-06-24T00:00:00"/>
    <d v="2017-06-26T00:00:00"/>
    <s v="Second Class"/>
    <s v="MJ-17740"/>
    <s v="Max Jones"/>
    <s v="Consumer"/>
    <s v="United States"/>
    <s v="San Diego"/>
    <x v="1"/>
    <x v="88"/>
    <x v="1"/>
    <s v="TEC-MA-10000984"/>
    <x v="2"/>
    <s v="Machines"/>
    <s v="Okidata MB760 Printer"/>
    <n v="4476.8"/>
  </r>
  <r>
    <n v="9167"/>
    <s v="CA-2017-100300"/>
    <d v="2017-06-24T00:00:00"/>
    <d v="2017-06-26T00:00:00"/>
    <s v="Second Class"/>
    <s v="MJ-17740"/>
    <s v="Max Jones"/>
    <s v="Consumer"/>
    <s v="United States"/>
    <s v="San Diego"/>
    <x v="1"/>
    <x v="88"/>
    <x v="1"/>
    <s v="OFF-PA-10000418"/>
    <x v="1"/>
    <s v="Paper"/>
    <s v="Xerox 189"/>
    <n v="104.85"/>
  </r>
  <r>
    <n v="9168"/>
    <s v="CA-2017-100300"/>
    <d v="2017-06-24T00:00:00"/>
    <d v="2017-06-26T00:00:00"/>
    <s v="Second Class"/>
    <s v="MJ-17740"/>
    <s v="Max Jones"/>
    <s v="Consumer"/>
    <s v="United States"/>
    <s v="San Diego"/>
    <x v="1"/>
    <x v="88"/>
    <x v="1"/>
    <s v="OFF-AP-10001242"/>
    <x v="1"/>
    <s v="Appliances"/>
    <s v="APC 7 Outlet Network SurgeArrest Surge Protector"/>
    <n v="241.44"/>
  </r>
  <r>
    <n v="9169"/>
    <s v="CA-2017-140571"/>
    <d v="2017-03-15T00:00:00"/>
    <d v="2017-03-19T00:00:00"/>
    <s v="Standard Class"/>
    <s v="SJ-20125"/>
    <s v="Sanjit Jacobs"/>
    <s v="Home Office"/>
    <s v="United States"/>
    <s v="Jackson"/>
    <x v="35"/>
    <x v="129"/>
    <x v="0"/>
    <s v="OFF-PA-10001954"/>
    <x v="1"/>
    <s v="Paper"/>
    <s v="Xerox 1964"/>
    <n v="319.76"/>
  </r>
  <r>
    <n v="9170"/>
    <s v="CA-2017-140571"/>
    <d v="2017-03-15T00:00:00"/>
    <d v="2017-03-19T00:00:00"/>
    <s v="Standard Class"/>
    <s v="SJ-20125"/>
    <s v="Sanjit Jacobs"/>
    <s v="Home Office"/>
    <s v="United States"/>
    <s v="Jackson"/>
    <x v="35"/>
    <x v="129"/>
    <x v="0"/>
    <s v="OFF-PA-10001954"/>
    <x v="1"/>
    <s v="Paper"/>
    <s v="Xerox 1964"/>
    <n v="45.68"/>
  </r>
  <r>
    <n v="9171"/>
    <s v="US-2017-155768"/>
    <d v="2017-12-01T00:00:00"/>
    <d v="2017-12-01T00:00:00"/>
    <s v="Same Day"/>
    <s v="LB-16795"/>
    <s v="Laurel Beltran"/>
    <s v="Home Office"/>
    <s v="United States"/>
    <s v="Oxnard"/>
    <x v="1"/>
    <x v="568"/>
    <x v="1"/>
    <s v="FUR-FU-10000448"/>
    <x v="0"/>
    <s v="Furnishings"/>
    <s v="Tenex Chairmats For Use With Carpeted Floors"/>
    <n v="31.96"/>
  </r>
  <r>
    <n v="9172"/>
    <s v="US-2017-155768"/>
    <d v="2017-12-01T00:00:00"/>
    <d v="2017-12-01T00:00:00"/>
    <s v="Same Day"/>
    <s v="LB-16795"/>
    <s v="Laurel Beltran"/>
    <s v="Home Office"/>
    <s v="United States"/>
    <s v="Oxnard"/>
    <x v="1"/>
    <x v="568"/>
    <x v="1"/>
    <s v="OFF-PA-10001357"/>
    <x v="1"/>
    <s v="Paper"/>
    <s v="Xerox 1886"/>
    <n v="47.9"/>
  </r>
  <r>
    <n v="9173"/>
    <s v="US-2017-155768"/>
    <d v="2017-12-01T00:00:00"/>
    <d v="2017-12-01T00:00:00"/>
    <s v="Same Day"/>
    <s v="LB-16795"/>
    <s v="Laurel Beltran"/>
    <s v="Home Office"/>
    <s v="United States"/>
    <s v="Oxnard"/>
    <x v="1"/>
    <x v="568"/>
    <x v="1"/>
    <s v="OFF-ST-10002292"/>
    <x v="1"/>
    <s v="Storage"/>
    <s v="Sauder Facets Collection Locker/File Cabinet, Sky Alder Finish"/>
    <n v="1112.94"/>
  </r>
  <r>
    <n v="9174"/>
    <s v="US-2017-155768"/>
    <d v="2017-12-01T00:00:00"/>
    <d v="2017-12-01T00:00:00"/>
    <s v="Same Day"/>
    <s v="LB-16795"/>
    <s v="Laurel Beltran"/>
    <s v="Home Office"/>
    <s v="United States"/>
    <s v="Oxnard"/>
    <x v="1"/>
    <x v="568"/>
    <x v="1"/>
    <s v="OFF-EN-10001219"/>
    <x v="1"/>
    <s v="Envelopes"/>
    <s v="#10- 4 1/8&quot; x 9 1/2&quot; Security-Tint Envelopes"/>
    <n v="22.92"/>
  </r>
  <r>
    <n v="9175"/>
    <s v="CA-2018-119424"/>
    <d v="2018-06-12T00:00:00"/>
    <d v="2018-06-14T00:00:00"/>
    <s v="Second Class"/>
    <s v="SB-20185"/>
    <s v="Sarah Brown"/>
    <s v="Consumer"/>
    <s v="United States"/>
    <s v="Kent"/>
    <x v="4"/>
    <x v="297"/>
    <x v="1"/>
    <s v="TEC-PH-10002564"/>
    <x v="2"/>
    <s v="Phones"/>
    <s v="OtterBox Defender Series Case - Samsung Galaxy S4"/>
    <n v="71.975999999999999"/>
  </r>
  <r>
    <n v="9176"/>
    <s v="CA-2018-119424"/>
    <d v="2018-06-12T00:00:00"/>
    <d v="2018-06-14T00:00:00"/>
    <s v="Second Class"/>
    <s v="SB-20185"/>
    <s v="Sarah Brown"/>
    <s v="Consumer"/>
    <s v="United States"/>
    <s v="Kent"/>
    <x v="4"/>
    <x v="297"/>
    <x v="1"/>
    <s v="OFF-PA-10001639"/>
    <x v="1"/>
    <s v="Paper"/>
    <s v="Xerox 203"/>
    <n v="19.440000000000001"/>
  </r>
  <r>
    <n v="9177"/>
    <s v="CA-2017-118178"/>
    <d v="2017-03-19T00:00:00"/>
    <d v="2017-03-24T00:00:00"/>
    <s v="Standard Class"/>
    <s v="CC-12610"/>
    <s v="Corey Catlett"/>
    <s v="Corporate"/>
    <s v="United States"/>
    <s v="Nashville"/>
    <x v="18"/>
    <x v="394"/>
    <x v="0"/>
    <s v="OFF-BI-10001153"/>
    <x v="1"/>
    <s v="Binders"/>
    <s v="Ibico Recycled Grain-Textured Covers"/>
    <n v="31.085999999999999"/>
  </r>
  <r>
    <n v="9178"/>
    <s v="CA-2017-166618"/>
    <d v="2017-11-14T00:00:00"/>
    <d v="2017-11-18T00:00:00"/>
    <s v="Standard Class"/>
    <s v="DP-13000"/>
    <s v="Darren Powers"/>
    <s v="Consumer"/>
    <s v="United States"/>
    <s v="New York City"/>
    <x v="15"/>
    <x v="45"/>
    <x v="3"/>
    <s v="TEC-PH-10003356"/>
    <x v="2"/>
    <s v="Phones"/>
    <s v="SmartStand Mobile Device Holder, Assorted Colors"/>
    <n v="13.98"/>
  </r>
  <r>
    <n v="9179"/>
    <s v="CA-2017-166618"/>
    <d v="2017-11-14T00:00:00"/>
    <d v="2017-11-18T00:00:00"/>
    <s v="Standard Class"/>
    <s v="DP-13000"/>
    <s v="Darren Powers"/>
    <s v="Consumer"/>
    <s v="United States"/>
    <s v="New York City"/>
    <x v="15"/>
    <x v="45"/>
    <x v="3"/>
    <s v="OFF-AR-10001725"/>
    <x v="1"/>
    <s v="Art"/>
    <s v="Boston Home &amp; Office Model 2000 Electric Pencil Sharpeners"/>
    <n v="23.65"/>
  </r>
  <r>
    <n v="9180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TEC-PH-10002415"/>
    <x v="2"/>
    <s v="Phones"/>
    <s v="Polycom VoiceStation 500 ConferenceÂ phone"/>
    <n v="707.88"/>
  </r>
  <r>
    <n v="9181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OFF-BI-10003355"/>
    <x v="1"/>
    <s v="Binders"/>
    <s v="Cardinal Holdit Business Card Pockets"/>
    <n v="11.952"/>
  </r>
  <r>
    <n v="9182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OFF-BI-10000216"/>
    <x v="1"/>
    <s v="Binders"/>
    <s v="Mead 1st Gear 2&quot; Zipper Binder, Asst. Colors"/>
    <n v="31.128"/>
  </r>
  <r>
    <n v="9183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TEC-AC-10004803"/>
    <x v="2"/>
    <s v="Accessories"/>
    <s v="Sony Micro Vault Click 4 GB USB 2.0 Flash Drive"/>
    <n v="55.76"/>
  </r>
  <r>
    <n v="9184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OFF-PA-10001970"/>
    <x v="1"/>
    <s v="Paper"/>
    <s v="Xerox 1881"/>
    <n v="24.56"/>
  </r>
  <r>
    <n v="9185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FUR-FU-10004848"/>
    <x v="0"/>
    <s v="Furnishings"/>
    <s v="Howard Miller 13-3/4&quot; Diameter Brushed Chrome Round Wall Clock"/>
    <n v="51.75"/>
  </r>
  <r>
    <n v="9186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FUR-CH-10002317"/>
    <x v="0"/>
    <s v="Chairs"/>
    <s v="Global Enterprise Series Seating Low-Back Swivel/Tilt Chairs"/>
    <n v="207.184"/>
  </r>
  <r>
    <n v="9187"/>
    <s v="CA-2018-156776"/>
    <d v="2018-08-07T00:00:00"/>
    <d v="2018-08-11T00:00:00"/>
    <s v="Standard Class"/>
    <s v="JL-15505"/>
    <s v="Jeremy Lonsdale"/>
    <s v="Consumer"/>
    <s v="United States"/>
    <s v="Westminster"/>
    <x v="1"/>
    <x v="278"/>
    <x v="1"/>
    <s v="OFF-AP-10002534"/>
    <x v="1"/>
    <s v="Appliances"/>
    <s v="3.6 Cubic Foot Counter Height Office Refrigerator"/>
    <n v="1473.1"/>
  </r>
  <r>
    <n v="9188"/>
    <s v="US-2016-130512"/>
    <d v="2016-08-21T00:00:00"/>
    <d v="2016-08-25T00:00:00"/>
    <s v="Standard Class"/>
    <s v="SM-20320"/>
    <s v="Sean Miller"/>
    <s v="Home Office"/>
    <s v="United States"/>
    <s v="Allentown"/>
    <x v="9"/>
    <x v="283"/>
    <x v="3"/>
    <s v="OFF-SU-10001935"/>
    <x v="1"/>
    <s v="Supplies"/>
    <s v="Staple remover"/>
    <n v="3.488"/>
  </r>
  <r>
    <n v="9189"/>
    <s v="US-2016-130512"/>
    <d v="2016-08-21T00:00:00"/>
    <d v="2016-08-25T00:00:00"/>
    <s v="Standard Class"/>
    <s v="SM-20320"/>
    <s v="Sean Miller"/>
    <s v="Home Office"/>
    <s v="United States"/>
    <s v="Allentown"/>
    <x v="9"/>
    <x v="283"/>
    <x v="3"/>
    <s v="TEC-AC-10000290"/>
    <x v="2"/>
    <s v="Accessories"/>
    <s v="Sabrent 4-Port USB 2.0 Hub"/>
    <n v="21.728000000000002"/>
  </r>
  <r>
    <n v="9190"/>
    <s v="US-2016-130512"/>
    <d v="2016-08-21T00:00:00"/>
    <d v="2016-08-25T00:00:00"/>
    <s v="Standard Class"/>
    <s v="SM-20320"/>
    <s v="Sean Miller"/>
    <s v="Home Office"/>
    <s v="United States"/>
    <s v="Allentown"/>
    <x v="9"/>
    <x v="283"/>
    <x v="3"/>
    <s v="OFF-ST-10002574"/>
    <x v="1"/>
    <s v="Storage"/>
    <s v="SAFCO Commercial Wire Shelving, Black"/>
    <n v="663.072"/>
  </r>
  <r>
    <n v="9191"/>
    <s v="US-2016-130512"/>
    <d v="2016-08-21T00:00:00"/>
    <d v="2016-08-25T00:00:00"/>
    <s v="Standard Class"/>
    <s v="SM-20320"/>
    <s v="Sean Miller"/>
    <s v="Home Office"/>
    <s v="United States"/>
    <s v="Allentown"/>
    <x v="9"/>
    <x v="283"/>
    <x v="3"/>
    <s v="OFF-BI-10004519"/>
    <x v="1"/>
    <s v="Binders"/>
    <s v="GBC DocuBind P100 Manual Binding Machine"/>
    <n v="99.587999999999994"/>
  </r>
  <r>
    <n v="9192"/>
    <s v="US-2016-130512"/>
    <d v="2016-08-21T00:00:00"/>
    <d v="2016-08-25T00:00:00"/>
    <s v="Standard Class"/>
    <s v="SM-20320"/>
    <s v="Sean Miller"/>
    <s v="Home Office"/>
    <s v="United States"/>
    <s v="Allentown"/>
    <x v="9"/>
    <x v="283"/>
    <x v="3"/>
    <s v="OFF-PA-10003625"/>
    <x v="1"/>
    <s v="Paper"/>
    <s v="Xerox 1979"/>
    <n v="49.567999999999998"/>
  </r>
  <r>
    <n v="9193"/>
    <s v="CA-2016-141810"/>
    <d v="2016-11-02T00:00:00"/>
    <d v="2016-11-07T00:00:00"/>
    <s v="Standard Class"/>
    <s v="BB-10990"/>
    <s v="Barry Blumstein"/>
    <s v="Corporate"/>
    <s v="United States"/>
    <s v="San Antonio"/>
    <x v="5"/>
    <x v="65"/>
    <x v="2"/>
    <s v="OFF-BI-10001524"/>
    <x v="1"/>
    <s v="Binders"/>
    <s v="GBC Premium Transparent Covers with Diagonal Lined Pattern"/>
    <n v="29.372"/>
  </r>
  <r>
    <n v="9194"/>
    <s v="CA-2016-141810"/>
    <d v="2016-11-02T00:00:00"/>
    <d v="2016-11-07T00:00:00"/>
    <s v="Standard Class"/>
    <s v="BB-10990"/>
    <s v="Barry Blumstein"/>
    <s v="Corporate"/>
    <s v="United States"/>
    <s v="San Antonio"/>
    <x v="5"/>
    <x v="65"/>
    <x v="2"/>
    <s v="TEC-PH-10002200"/>
    <x v="2"/>
    <s v="Phones"/>
    <s v="Aastra 6757i CT Wireless VoIP phone"/>
    <n v="344.70400000000001"/>
  </r>
  <r>
    <n v="9195"/>
    <s v="CA-2015-146843"/>
    <d v="2015-11-30T00:00:00"/>
    <d v="2015-12-06T00:00:00"/>
    <s v="Standard Class"/>
    <s v="PB-19150"/>
    <s v="Philip Brown"/>
    <s v="Consumer"/>
    <s v="United States"/>
    <s v="Avondale"/>
    <x v="16"/>
    <x v="508"/>
    <x v="1"/>
    <s v="OFF-SU-10001664"/>
    <x v="1"/>
    <s v="Supplies"/>
    <s v="Acme Office Executive Series Stainless Steel Trimmers"/>
    <n v="47.991999999999997"/>
  </r>
  <r>
    <n v="9196"/>
    <s v="CA-2015-146843"/>
    <d v="2015-11-30T00:00:00"/>
    <d v="2015-12-06T00:00:00"/>
    <s v="Standard Class"/>
    <s v="PB-19150"/>
    <s v="Philip Brown"/>
    <s v="Consumer"/>
    <s v="United States"/>
    <s v="Avondale"/>
    <x v="16"/>
    <x v="508"/>
    <x v="1"/>
    <s v="TEC-AC-10002550"/>
    <x v="2"/>
    <s v="Accessories"/>
    <s v="Memorex 25GB 6X Branded Blu-Ray Recordable Disc, 30/Pack"/>
    <n v="102.24"/>
  </r>
  <r>
    <n v="9197"/>
    <s v="CA-2015-103310"/>
    <d v="2015-05-10T00:00:00"/>
    <d v="2015-05-15T00:00:00"/>
    <s v="Standard Class"/>
    <s v="GM-14680"/>
    <s v="Greg Matthias"/>
    <s v="Consumer"/>
    <s v="United States"/>
    <s v="San Jose"/>
    <x v="1"/>
    <x v="58"/>
    <x v="1"/>
    <s v="OFF-PA-10004353"/>
    <x v="1"/>
    <s v="Paper"/>
    <s v="Southworth 25% Cotton Premium Laser Paper and Envelopes"/>
    <n v="39.96"/>
  </r>
  <r>
    <n v="9198"/>
    <s v="CA-2015-103310"/>
    <d v="2015-05-10T00:00:00"/>
    <d v="2015-05-15T00:00:00"/>
    <s v="Standard Class"/>
    <s v="GM-14680"/>
    <s v="Greg Matthias"/>
    <s v="Consumer"/>
    <s v="United States"/>
    <s v="San Jose"/>
    <x v="1"/>
    <x v="58"/>
    <x v="1"/>
    <s v="TEC-PH-10001817"/>
    <x v="2"/>
    <s v="Phones"/>
    <s v="Wilson Electronics DB Pro Signal Booster"/>
    <n v="1432"/>
  </r>
  <r>
    <n v="9199"/>
    <s v="CA-2015-103310"/>
    <d v="2015-05-10T00:00:00"/>
    <d v="2015-05-15T00:00:00"/>
    <s v="Standard Class"/>
    <s v="GM-14680"/>
    <s v="Greg Matthias"/>
    <s v="Consumer"/>
    <s v="United States"/>
    <s v="San Jose"/>
    <x v="1"/>
    <x v="58"/>
    <x v="1"/>
    <s v="OFF-SU-10004737"/>
    <x v="1"/>
    <s v="Supplies"/>
    <s v="Acme Design Stainless Steel Bent Scissors"/>
    <n v="41.04"/>
  </r>
  <r>
    <n v="9200"/>
    <s v="CA-2015-103310"/>
    <d v="2015-05-10T00:00:00"/>
    <d v="2015-05-15T00:00:00"/>
    <s v="Standard Class"/>
    <s v="GM-14680"/>
    <s v="Greg Matthias"/>
    <s v="Consumer"/>
    <s v="United States"/>
    <s v="San Jose"/>
    <x v="1"/>
    <x v="58"/>
    <x v="1"/>
    <s v="FUR-CH-10002320"/>
    <x v="0"/>
    <s v="Chairs"/>
    <s v="Hon Pagoda Stacking Chairs"/>
    <n v="256.78399999999999"/>
  </r>
  <r>
    <n v="9201"/>
    <s v="CA-2017-152688"/>
    <d v="2017-10-17T00:00:00"/>
    <d v="2017-10-20T00:00:00"/>
    <s v="First Class"/>
    <s v="NR-18550"/>
    <s v="Nick Radford"/>
    <s v="Consumer"/>
    <s v="United States"/>
    <s v="Perth Amboy"/>
    <x v="30"/>
    <x v="346"/>
    <x v="3"/>
    <s v="FUR-BO-10001337"/>
    <x v="0"/>
    <s v="Bookcases"/>
    <s v="O'Sullivan Living Dimensions 2-Shelf Bookcases"/>
    <n v="120.98"/>
  </r>
  <r>
    <n v="9202"/>
    <s v="CA-2017-152688"/>
    <d v="2017-10-17T00:00:00"/>
    <d v="2017-10-20T00:00:00"/>
    <s v="First Class"/>
    <s v="NR-18550"/>
    <s v="Nick Radford"/>
    <s v="Consumer"/>
    <s v="United States"/>
    <s v="Perth Amboy"/>
    <x v="30"/>
    <x v="346"/>
    <x v="3"/>
    <s v="OFF-BI-10004584"/>
    <x v="1"/>
    <s v="Binders"/>
    <s v="GBC ProClick 150 Presentation Binding System"/>
    <n v="315.98"/>
  </r>
  <r>
    <n v="9203"/>
    <s v="CA-2017-153836"/>
    <d v="2017-10-30T00:00:00"/>
    <d v="2017-11-03T00:00:00"/>
    <s v="Standard Class"/>
    <s v="EH-13765"/>
    <s v="Edward Hooks"/>
    <s v="Corporate"/>
    <s v="United States"/>
    <s v="New York City"/>
    <x v="15"/>
    <x v="164"/>
    <x v="3"/>
    <s v="OFF-BI-10004817"/>
    <x v="1"/>
    <s v="Binders"/>
    <s v="GBC Personal VeloBind Strips"/>
    <n v="28.751999999999999"/>
  </r>
  <r>
    <n v="9204"/>
    <s v="CA-2017-153836"/>
    <d v="2017-10-30T00:00:00"/>
    <d v="2017-11-03T00:00:00"/>
    <s v="Standard Class"/>
    <s v="EH-13765"/>
    <s v="Edward Hooks"/>
    <s v="Corporate"/>
    <s v="United States"/>
    <s v="New York City"/>
    <x v="15"/>
    <x v="164"/>
    <x v="3"/>
    <s v="OFF-AR-10004602"/>
    <x v="1"/>
    <s v="Art"/>
    <s v="Boston KS Multi-Size Manual Pencil Sharpener"/>
    <n v="114.95"/>
  </r>
  <r>
    <n v="9205"/>
    <s v="CA-2017-104689"/>
    <d v="2017-12-01T00:00:00"/>
    <d v="2017-12-05T00:00:00"/>
    <s v="Standard Class"/>
    <s v="FH-14365"/>
    <s v="Fred Hopkins"/>
    <s v="Corporate"/>
    <s v="United States"/>
    <s v="Los Angeles"/>
    <x v="1"/>
    <x v="25"/>
    <x v="1"/>
    <s v="OFF-AR-10001149"/>
    <x v="1"/>
    <s v="Art"/>
    <s v="Sanford Colorific Colored Pencils, 12/Box"/>
    <n v="23.04"/>
  </r>
  <r>
    <n v="9206"/>
    <s v="CA-2017-146423"/>
    <d v="2017-04-21T00:00:00"/>
    <d v="2017-04-21T00:00:00"/>
    <s v="Same Day"/>
    <s v="BT-11680"/>
    <s v="Brian Thompson"/>
    <s v="Consumer"/>
    <s v="United States"/>
    <s v="Milford"/>
    <x v="29"/>
    <x v="544"/>
    <x v="3"/>
    <s v="OFF-AR-10004817"/>
    <x v="1"/>
    <s v="Art"/>
    <s v="Colorific Watercolor Pencils"/>
    <n v="15.48"/>
  </r>
  <r>
    <n v="9207"/>
    <s v="CA-2017-146423"/>
    <d v="2017-04-21T00:00:00"/>
    <d v="2017-04-21T00:00:00"/>
    <s v="Same Day"/>
    <s v="BT-11680"/>
    <s v="Brian Thompson"/>
    <s v="Consumer"/>
    <s v="United States"/>
    <s v="Milford"/>
    <x v="29"/>
    <x v="544"/>
    <x v="3"/>
    <s v="OFF-PA-10003797"/>
    <x v="1"/>
    <s v="Paper"/>
    <s v="Xerox 209"/>
    <n v="51.84"/>
  </r>
  <r>
    <n v="9208"/>
    <s v="CA-2018-140781"/>
    <d v="2018-08-03T00:00:00"/>
    <d v="2018-08-07T00:00:00"/>
    <s v="Standard Class"/>
    <s v="AB-10105"/>
    <s v="Adrian Barton"/>
    <s v="Consumer"/>
    <s v="United States"/>
    <s v="Bloomington"/>
    <x v="10"/>
    <x v="50"/>
    <x v="2"/>
    <s v="TEC-AC-10000682"/>
    <x v="2"/>
    <s v="Accessories"/>
    <s v="Kensington K72356US Mouse-in-a-Box USB Desktop Mouse"/>
    <n v="39.816000000000003"/>
  </r>
  <r>
    <n v="9209"/>
    <s v="CA-2018-141747"/>
    <d v="2018-08-03T00:00:00"/>
    <d v="2018-08-08T00:00:00"/>
    <s v="Second Class"/>
    <s v="SC-20230"/>
    <s v="Scot Coram"/>
    <s v="Corporate"/>
    <s v="United States"/>
    <s v="Seattle"/>
    <x v="4"/>
    <x v="59"/>
    <x v="1"/>
    <s v="OFF-ST-10003996"/>
    <x v="1"/>
    <s v="Storage"/>
    <s v="Letter/Legal File Tote with Clear Snap-On Lid, Black Granite"/>
    <n v="16.059999999999999"/>
  </r>
  <r>
    <n v="9210"/>
    <s v="CA-2018-142776"/>
    <d v="2018-12-11T00:00:00"/>
    <d v="2018-12-14T00:00:00"/>
    <s v="Second Class"/>
    <s v="RS-19870"/>
    <s v="Roy Skaria"/>
    <s v="Home Office"/>
    <s v="United States"/>
    <s v="Burlington"/>
    <x v="23"/>
    <x v="223"/>
    <x v="2"/>
    <s v="OFF-EN-10003160"/>
    <x v="1"/>
    <s v="Envelopes"/>
    <s v="Pastel Pink Envelopes"/>
    <n v="7.28"/>
  </r>
  <r>
    <n v="9211"/>
    <s v="CA-2018-142776"/>
    <d v="2018-12-11T00:00:00"/>
    <d v="2018-12-14T00:00:00"/>
    <s v="Second Class"/>
    <s v="RS-19870"/>
    <s v="Roy Skaria"/>
    <s v="Home Office"/>
    <s v="United States"/>
    <s v="Burlington"/>
    <x v="23"/>
    <x v="223"/>
    <x v="2"/>
    <s v="OFF-BI-10002012"/>
    <x v="1"/>
    <s v="Binders"/>
    <s v="Wilson Jones Easy Flow II Sheet Lifters"/>
    <n v="5.4"/>
  </r>
  <r>
    <n v="9212"/>
    <s v="CA-2016-167479"/>
    <d v="2016-03-14T00:00:00"/>
    <d v="2016-03-19T00:00:00"/>
    <s v="Standard Class"/>
    <s v="AI-10855"/>
    <s v="Arianne Irving"/>
    <s v="Consumer"/>
    <s v="United States"/>
    <s v="Roseville"/>
    <x v="1"/>
    <x v="52"/>
    <x v="1"/>
    <s v="OFF-PA-10002105"/>
    <x v="1"/>
    <s v="Paper"/>
    <s v="Xerox 223"/>
    <n v="19.440000000000001"/>
  </r>
  <r>
    <n v="9213"/>
    <s v="CA-2015-144071"/>
    <d v="2015-12-08T00:00:00"/>
    <d v="2015-12-15T00:00:00"/>
    <s v="Standard Class"/>
    <s v="DJ-13420"/>
    <s v="Denny Joy"/>
    <s v="Corporate"/>
    <s v="United States"/>
    <s v="San Francisco"/>
    <x v="1"/>
    <x v="94"/>
    <x v="1"/>
    <s v="FUR-FU-10000397"/>
    <x v="0"/>
    <s v="Furnishings"/>
    <s v="Luxo Economy Swing Arm Lamp"/>
    <n v="39.880000000000003"/>
  </r>
  <r>
    <n v="9214"/>
    <s v="CA-2015-144071"/>
    <d v="2015-12-08T00:00:00"/>
    <d v="2015-12-15T00:00:00"/>
    <s v="Standard Class"/>
    <s v="DJ-13420"/>
    <s v="Denny Joy"/>
    <s v="Corporate"/>
    <s v="United States"/>
    <s v="San Francisco"/>
    <x v="1"/>
    <x v="94"/>
    <x v="1"/>
    <s v="FUR-FU-10000758"/>
    <x v="0"/>
    <s v="Furnishings"/>
    <s v="DAX Natural Wood-Tone Poster Frame"/>
    <n v="79.44"/>
  </r>
  <r>
    <n v="9215"/>
    <s v="US-2018-120908"/>
    <d v="2018-09-30T00:00:00"/>
    <d v="2018-10-02T00:00:00"/>
    <s v="First Class"/>
    <s v="BF-10975"/>
    <s v="Barbara Fisher"/>
    <s v="Corporate"/>
    <s v="United States"/>
    <s v="Philadelphia"/>
    <x v="9"/>
    <x v="74"/>
    <x v="3"/>
    <s v="OFF-LA-10004677"/>
    <x v="1"/>
    <s v="Labels"/>
    <s v="Self-Adhesive Address Labels for Typewriters with Dispenser Box"/>
    <n v="20.664000000000001"/>
  </r>
  <r>
    <n v="9216"/>
    <s v="CA-2017-152646"/>
    <d v="2017-11-21T00:00:00"/>
    <d v="2017-11-26T00:00:00"/>
    <s v="Standard Class"/>
    <s v="TH-21235"/>
    <s v="Tiffany House"/>
    <s v="Corporate"/>
    <s v="United States"/>
    <s v="Los Angeles"/>
    <x v="1"/>
    <x v="13"/>
    <x v="1"/>
    <s v="OFF-PA-10004451"/>
    <x v="1"/>
    <s v="Paper"/>
    <s v="Xerox 222"/>
    <n v="32.4"/>
  </r>
  <r>
    <n v="9217"/>
    <s v="CA-2018-103765"/>
    <d v="2018-11-24T00:00:00"/>
    <d v="2018-11-30T00:00:00"/>
    <s v="Standard Class"/>
    <s v="JG-15310"/>
    <s v="Jason Gross"/>
    <s v="Corporate"/>
    <s v="United States"/>
    <s v="Odessa"/>
    <x v="5"/>
    <x v="455"/>
    <x v="2"/>
    <s v="OFF-AP-10002311"/>
    <x v="1"/>
    <s v="Appliances"/>
    <s v="Holmes Replacement Filter for HEPA Air Cleaner, Very Large Room, HEPA Filter"/>
    <n v="13.762"/>
  </r>
  <r>
    <n v="9218"/>
    <s v="US-2018-118157"/>
    <d v="2018-11-14T00:00:00"/>
    <d v="2018-11-17T00:00:00"/>
    <s v="First Class"/>
    <s v="AW-10930"/>
    <s v="Arthur Wiediger"/>
    <s v="Home Office"/>
    <s v="United States"/>
    <s v="Minneapolis"/>
    <x v="11"/>
    <x v="39"/>
    <x v="2"/>
    <s v="OFF-EN-10004459"/>
    <x v="1"/>
    <s v="Envelopes"/>
    <s v="Security-Tint Envelopes"/>
    <n v="15.28"/>
  </r>
  <r>
    <n v="9219"/>
    <s v="US-2016-164238"/>
    <d v="2016-08-16T00:00:00"/>
    <d v="2016-08-20T00:00:00"/>
    <s v="Standard Class"/>
    <s v="JW-15955"/>
    <s v="Joni Wasserman"/>
    <s v="Consumer"/>
    <s v="United States"/>
    <s v="Philadelphia"/>
    <x v="9"/>
    <x v="74"/>
    <x v="3"/>
    <s v="OFF-ST-10002352"/>
    <x v="1"/>
    <s v="Storage"/>
    <s v="Iris Project Case"/>
    <n v="44.688000000000002"/>
  </r>
  <r>
    <n v="9220"/>
    <s v="US-2016-164238"/>
    <d v="2016-08-16T00:00:00"/>
    <d v="2016-08-20T00:00:00"/>
    <s v="Standard Class"/>
    <s v="JW-15955"/>
    <s v="Joni Wasserman"/>
    <s v="Consumer"/>
    <s v="United States"/>
    <s v="Philadelphia"/>
    <x v="9"/>
    <x v="74"/>
    <x v="3"/>
    <s v="FUR-BO-10000780"/>
    <x v="0"/>
    <s v="Bookcases"/>
    <s v="O'Sullivan Plantations 2-Door Library in Landvery Oak"/>
    <n v="301.47000000000003"/>
  </r>
  <r>
    <n v="9221"/>
    <s v="CA-2018-103212"/>
    <d v="2018-10-13T00:00:00"/>
    <d v="2018-10-14T00:00:00"/>
    <s v="First Class"/>
    <s v="MH-18025"/>
    <s v="Michelle Huthwaite"/>
    <s v="Consumer"/>
    <s v="United States"/>
    <s v="Lafayette"/>
    <x v="28"/>
    <x v="298"/>
    <x v="0"/>
    <s v="OFF-LA-10000248"/>
    <x v="1"/>
    <s v="Labels"/>
    <s v="Avery 52"/>
    <n v="11.07"/>
  </r>
  <r>
    <n v="9222"/>
    <s v="CA-2018-103212"/>
    <d v="2018-10-13T00:00:00"/>
    <d v="2018-10-14T00:00:00"/>
    <s v="First Class"/>
    <s v="MH-18025"/>
    <s v="Michelle Huthwaite"/>
    <s v="Consumer"/>
    <s v="United States"/>
    <s v="Lafayette"/>
    <x v="28"/>
    <x v="298"/>
    <x v="0"/>
    <s v="FUR-TA-10003473"/>
    <x v="0"/>
    <s v="Tables"/>
    <s v="Bretford Rectangular Conference Table Tops"/>
    <n v="1504.52"/>
  </r>
  <r>
    <n v="9223"/>
    <s v="CA-2018-103212"/>
    <d v="2018-10-13T00:00:00"/>
    <d v="2018-10-14T00:00:00"/>
    <s v="First Class"/>
    <s v="MH-18025"/>
    <s v="Michelle Huthwaite"/>
    <s v="Consumer"/>
    <s v="United States"/>
    <s v="Lafayette"/>
    <x v="28"/>
    <x v="298"/>
    <x v="0"/>
    <s v="OFF-PA-10004355"/>
    <x v="1"/>
    <s v="Paper"/>
    <s v="Xerox 231"/>
    <n v="25.92"/>
  </r>
  <r>
    <n v="9224"/>
    <s v="CA-2018-121160"/>
    <d v="2018-11-04T00:00:00"/>
    <d v="2018-11-04T00:00:00"/>
    <s v="Same Day"/>
    <s v="FM-14290"/>
    <s v="Frank Merwin"/>
    <s v="Home Office"/>
    <s v="United States"/>
    <s v="Bryan"/>
    <x v="5"/>
    <x v="615"/>
    <x v="2"/>
    <s v="OFF-BI-10001308"/>
    <x v="1"/>
    <s v="Binders"/>
    <s v="GBC Standard Plastic Binding Systems' Combs"/>
    <n v="7.5359999999999996"/>
  </r>
  <r>
    <n v="9225"/>
    <s v="CA-2018-121160"/>
    <d v="2018-11-04T00:00:00"/>
    <d v="2018-11-04T00:00:00"/>
    <s v="Same Day"/>
    <s v="FM-14290"/>
    <s v="Frank Merwin"/>
    <s v="Home Office"/>
    <s v="United States"/>
    <s v="Bryan"/>
    <x v="5"/>
    <x v="615"/>
    <x v="2"/>
    <s v="OFF-BI-10003094"/>
    <x v="1"/>
    <s v="Binders"/>
    <s v="Self-Adhesive Ring Binder Labels"/>
    <n v="1.4079999999999999"/>
  </r>
  <r>
    <n v="9226"/>
    <s v="CA-2018-121160"/>
    <d v="2018-11-04T00:00:00"/>
    <d v="2018-11-04T00:00:00"/>
    <s v="Same Day"/>
    <s v="FM-14290"/>
    <s v="Frank Merwin"/>
    <s v="Home Office"/>
    <s v="United States"/>
    <s v="Bryan"/>
    <x v="5"/>
    <x v="615"/>
    <x v="2"/>
    <s v="OFF-BI-10004040"/>
    <x v="1"/>
    <s v="Binders"/>
    <s v="Wilson Jones Impact Binders"/>
    <n v="4.1440000000000001"/>
  </r>
  <r>
    <n v="9227"/>
    <s v="CA-2018-121160"/>
    <d v="2018-11-04T00:00:00"/>
    <d v="2018-11-04T00:00:00"/>
    <s v="Same Day"/>
    <s v="FM-14290"/>
    <s v="Frank Merwin"/>
    <s v="Home Office"/>
    <s v="United States"/>
    <s v="Bryan"/>
    <x v="5"/>
    <x v="615"/>
    <x v="2"/>
    <s v="OFF-ST-10002485"/>
    <x v="1"/>
    <s v="Storage"/>
    <s v="Rogers Deluxe File Chest"/>
    <n v="52.752000000000002"/>
  </r>
  <r>
    <n v="9228"/>
    <s v="CA-2018-140515"/>
    <d v="2018-03-19T00:00:00"/>
    <d v="2018-03-24T00:00:00"/>
    <s v="Standard Class"/>
    <s v="GZ-14545"/>
    <s v="George Zrebassa"/>
    <s v="Corporate"/>
    <s v="United States"/>
    <s v="Los Angeles"/>
    <x v="1"/>
    <x v="141"/>
    <x v="1"/>
    <s v="OFF-AP-10001205"/>
    <x v="1"/>
    <s v="Appliances"/>
    <s v="Belkin 5 Outlet SurgeMaster Power Centers"/>
    <n v="381.36"/>
  </r>
  <r>
    <n v="9229"/>
    <s v="CA-2015-153619"/>
    <d v="2015-11-03T00:00:00"/>
    <d v="2015-11-03T00:00:00"/>
    <s v="Same Day"/>
    <s v="TC-21535"/>
    <s v="Tracy Collins"/>
    <s v="Home Office"/>
    <s v="United States"/>
    <s v="Los Angeles"/>
    <x v="1"/>
    <x v="13"/>
    <x v="1"/>
    <s v="OFF-AR-10001868"/>
    <x v="1"/>
    <s v="Art"/>
    <s v="Prang Dustless Chalk Sticks"/>
    <n v="6.72"/>
  </r>
  <r>
    <n v="9230"/>
    <s v="CA-2018-133718"/>
    <d v="2018-07-23T00:00:00"/>
    <d v="2018-07-26T00:00:00"/>
    <s v="First Class"/>
    <s v="TB-21520"/>
    <s v="Tracy Blumstein"/>
    <s v="Consumer"/>
    <s v="United States"/>
    <s v="Los Angeles"/>
    <x v="1"/>
    <x v="62"/>
    <x v="1"/>
    <s v="OFF-BI-10003429"/>
    <x v="1"/>
    <s v="Binders"/>
    <s v="Cardinal HOLDit! Binder Insert Strips,Extra Strips"/>
    <n v="15.192"/>
  </r>
  <r>
    <n v="9231"/>
    <s v="CA-2018-133718"/>
    <d v="2018-07-23T00:00:00"/>
    <d v="2018-07-26T00:00:00"/>
    <s v="First Class"/>
    <s v="TB-21520"/>
    <s v="Tracy Blumstein"/>
    <s v="Consumer"/>
    <s v="United States"/>
    <s v="Los Angeles"/>
    <x v="1"/>
    <x v="62"/>
    <x v="1"/>
    <s v="OFF-PA-10002689"/>
    <x v="1"/>
    <s v="Paper"/>
    <s v="Weyerhaeuser First Choice Laser/Copy Paper (20Lb. and 88 Bright)"/>
    <n v="58.32"/>
  </r>
  <r>
    <n v="9232"/>
    <s v="CA-2015-148383"/>
    <d v="2015-12-27T00:00:00"/>
    <d v="2015-12-31T00:00:00"/>
    <s v="Standard Class"/>
    <s v="RP-19390"/>
    <s v="Resi PÃ¶lking"/>
    <s v="Consumer"/>
    <s v="United States"/>
    <s v="Phoenix"/>
    <x v="16"/>
    <x v="51"/>
    <x v="1"/>
    <s v="OFF-BI-10003650"/>
    <x v="1"/>
    <s v="Binders"/>
    <s v="GBC DocuBind 300 Electric Binding Machine"/>
    <n v="946.76400000000001"/>
  </r>
  <r>
    <n v="9233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FUR-FU-10001889"/>
    <x v="0"/>
    <s v="Furnishings"/>
    <s v="Ultra Door Pull Handle"/>
    <n v="94.68"/>
  </r>
  <r>
    <n v="9234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OFF-ST-10000321"/>
    <x v="1"/>
    <s v="Storage"/>
    <s v="Akro Stacking Bins"/>
    <n v="23.67"/>
  </r>
  <r>
    <n v="9235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TEC-PH-10001530"/>
    <x v="2"/>
    <s v="Phones"/>
    <s v="Cisco Unified IP Phone 7945G VoIP phone"/>
    <n v="1091.1679999999999"/>
  </r>
  <r>
    <n v="9236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OFF-AR-10004752"/>
    <x v="1"/>
    <s v="Art"/>
    <s v="Blackstonian Pencils"/>
    <n v="18.690000000000001"/>
  </r>
  <r>
    <n v="9237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FUR-TA-10001539"/>
    <x v="0"/>
    <s v="Tables"/>
    <s v="Chromcraft Rectangular Conference Tables"/>
    <n v="568.72799999999995"/>
  </r>
  <r>
    <n v="9238"/>
    <s v="CA-2017-126732"/>
    <d v="2017-09-02T00:00:00"/>
    <d v="2017-09-06T00:00:00"/>
    <s v="Standard Class"/>
    <s v="LR-16915"/>
    <s v="Lena Radford"/>
    <s v="Consumer"/>
    <s v="United States"/>
    <s v="Los Angeles"/>
    <x v="1"/>
    <x v="1"/>
    <x v="1"/>
    <s v="OFF-BI-10001553"/>
    <x v="1"/>
    <s v="Binders"/>
    <s v="SpineVue Locking Slant-D Ring Binders by Cardinal"/>
    <n v="7.3120000000000003"/>
  </r>
  <r>
    <n v="9239"/>
    <s v="CA-2018-138156"/>
    <d v="2018-02-11T00:00:00"/>
    <d v="2018-02-14T00:00:00"/>
    <s v="First Class"/>
    <s v="MM-17260"/>
    <s v="Magdelene Morse"/>
    <s v="Consumer"/>
    <s v="United States"/>
    <s v="Columbus"/>
    <x v="24"/>
    <x v="47"/>
    <x v="3"/>
    <s v="FUR-FU-10003601"/>
    <x v="0"/>
    <s v="Furnishings"/>
    <s v="Deflect-o RollaMat Studded, Beveled Mat for Medium Pile Carpeting"/>
    <n v="147.56800000000001"/>
  </r>
  <r>
    <n v="9240"/>
    <s v="CA-2018-110310"/>
    <d v="2018-10-27T00:00:00"/>
    <d v="2018-11-02T00:00:00"/>
    <s v="Standard Class"/>
    <s v="NB-18655"/>
    <s v="Nona Balk"/>
    <s v="Corporate"/>
    <s v="United States"/>
    <s v="Tallahassee"/>
    <x v="2"/>
    <x v="393"/>
    <x v="0"/>
    <s v="OFF-PA-10001685"/>
    <x v="1"/>
    <s v="Paper"/>
    <s v="Easy-staple paper"/>
    <n v="56.783999999999999"/>
  </r>
  <r>
    <n v="9241"/>
    <s v="CA-2018-110310"/>
    <d v="2018-10-27T00:00:00"/>
    <d v="2018-11-02T00:00:00"/>
    <s v="Standard Class"/>
    <s v="NB-18655"/>
    <s v="Nona Balk"/>
    <s v="Corporate"/>
    <s v="United States"/>
    <s v="Tallahassee"/>
    <x v="2"/>
    <x v="393"/>
    <x v="0"/>
    <s v="OFF-BI-10001097"/>
    <x v="1"/>
    <s v="Binders"/>
    <s v="Avery Hole Reinforcements"/>
    <n v="5.6070000000000002"/>
  </r>
  <r>
    <n v="9242"/>
    <s v="CA-2018-110310"/>
    <d v="2018-10-27T00:00:00"/>
    <d v="2018-11-02T00:00:00"/>
    <s v="Standard Class"/>
    <s v="NB-18655"/>
    <s v="Nona Balk"/>
    <s v="Corporate"/>
    <s v="United States"/>
    <s v="Tallahassee"/>
    <x v="2"/>
    <x v="393"/>
    <x v="0"/>
    <s v="OFF-AR-10001662"/>
    <x v="1"/>
    <s v="Art"/>
    <s v="Rogers Handheld Barrel Pencil Sharpener"/>
    <n v="6.5759999999999996"/>
  </r>
  <r>
    <n v="9243"/>
    <s v="CA-2015-113271"/>
    <d v="2015-07-09T00:00:00"/>
    <d v="2015-07-14T00:00:00"/>
    <s v="Standard Class"/>
    <s v="DS-13030"/>
    <s v="Darrin Sayre"/>
    <s v="Home Office"/>
    <s v="United States"/>
    <s v="San Francisco"/>
    <x v="1"/>
    <x v="34"/>
    <x v="1"/>
    <s v="OFF-BI-10002609"/>
    <x v="1"/>
    <s v="Binders"/>
    <s v="Avery Hidden Tab Dividers for Binding Systems"/>
    <n v="14.304"/>
  </r>
  <r>
    <n v="9244"/>
    <s v="CA-2015-113271"/>
    <d v="2015-07-09T00:00:00"/>
    <d v="2015-07-14T00:00:00"/>
    <s v="Standard Class"/>
    <s v="DS-13030"/>
    <s v="Darrin Sayre"/>
    <s v="Home Office"/>
    <s v="United States"/>
    <s v="San Francisco"/>
    <x v="1"/>
    <x v="34"/>
    <x v="1"/>
    <s v="FUR-BO-10004218"/>
    <x v="0"/>
    <s v="Bookcases"/>
    <s v="Bush Heritage Pine Collection 5-Shelf Bookcase, Albany Pine Finish, *Special Order"/>
    <n v="119.833"/>
  </r>
  <r>
    <n v="9245"/>
    <s v="CA-2015-113271"/>
    <d v="2015-07-09T00:00:00"/>
    <d v="2015-07-14T00:00:00"/>
    <s v="Standard Class"/>
    <s v="DS-13030"/>
    <s v="Darrin Sayre"/>
    <s v="Home Office"/>
    <s v="United States"/>
    <s v="San Francisco"/>
    <x v="1"/>
    <x v="34"/>
    <x v="1"/>
    <s v="OFF-AR-10003251"/>
    <x v="1"/>
    <s v="Art"/>
    <s v="Prang Drawing Pencil Set"/>
    <n v="5.56"/>
  </r>
  <r>
    <n v="9246"/>
    <s v="CA-2015-113271"/>
    <d v="2015-07-09T00:00:00"/>
    <d v="2015-07-14T00:00:00"/>
    <s v="Standard Class"/>
    <s v="DS-13030"/>
    <s v="Darrin Sayre"/>
    <s v="Home Office"/>
    <s v="United States"/>
    <s v="San Francisco"/>
    <x v="1"/>
    <x v="34"/>
    <x v="1"/>
    <s v="OFF-PA-10002365"/>
    <x v="1"/>
    <s v="Paper"/>
    <s v="Xerox 1967"/>
    <n v="32.4"/>
  </r>
  <r>
    <n v="9247"/>
    <s v="CA-2018-130106"/>
    <d v="2018-05-22T00:00:00"/>
    <d v="2018-05-26T00:00:00"/>
    <s v="Standard Class"/>
    <s v="VF-21715"/>
    <s v="Vicky Freymann"/>
    <s v="Home Office"/>
    <s v="United States"/>
    <s v="San Francisco"/>
    <x v="1"/>
    <x v="9"/>
    <x v="1"/>
    <s v="OFF-AR-10003651"/>
    <x v="1"/>
    <s v="Art"/>
    <s v="Newell 350"/>
    <n v="9.84"/>
  </r>
  <r>
    <n v="9248"/>
    <s v="CA-2018-130106"/>
    <d v="2018-05-22T00:00:00"/>
    <d v="2018-05-26T00:00:00"/>
    <s v="Standard Class"/>
    <s v="VF-21715"/>
    <s v="Vicky Freymann"/>
    <s v="Home Office"/>
    <s v="United States"/>
    <s v="San Francisco"/>
    <x v="1"/>
    <x v="9"/>
    <x v="1"/>
    <s v="OFF-AR-10003732"/>
    <x v="1"/>
    <s v="Art"/>
    <s v="Newell 333"/>
    <n v="2.78"/>
  </r>
  <r>
    <n v="9249"/>
    <s v="CA-2017-127761"/>
    <d v="2017-11-10T00:00:00"/>
    <d v="2017-11-14T00:00:00"/>
    <s v="Standard Class"/>
    <s v="SW-20275"/>
    <s v="Scott Williamson"/>
    <s v="Consumer"/>
    <s v="United States"/>
    <s v="New York City"/>
    <x v="15"/>
    <x v="29"/>
    <x v="3"/>
    <s v="OFF-BI-10002557"/>
    <x v="1"/>
    <s v="Binders"/>
    <s v="Presstex Flexible Ring Binders"/>
    <n v="3.64"/>
  </r>
  <r>
    <n v="9250"/>
    <s v="CA-2017-127761"/>
    <d v="2017-11-10T00:00:00"/>
    <d v="2017-11-14T00:00:00"/>
    <s v="Standard Class"/>
    <s v="SW-20275"/>
    <s v="Scott Williamson"/>
    <s v="Consumer"/>
    <s v="United States"/>
    <s v="New York City"/>
    <x v="15"/>
    <x v="29"/>
    <x v="3"/>
    <s v="TEC-PH-10003691"/>
    <x v="2"/>
    <s v="Phones"/>
    <s v="BlackBerry Q10"/>
    <n v="881.93"/>
  </r>
  <r>
    <n v="9251"/>
    <s v="CA-2017-105354"/>
    <d v="2017-12-02T00:00:00"/>
    <d v="2017-12-06T00:00:00"/>
    <s v="Standard Class"/>
    <s v="PW-19030"/>
    <s v="Pauline Webber"/>
    <s v="Corporate"/>
    <s v="United States"/>
    <s v="Marion"/>
    <x v="23"/>
    <x v="604"/>
    <x v="2"/>
    <s v="OFF-BI-10001107"/>
    <x v="1"/>
    <s v="Binders"/>
    <s v="GBC White Gloss Covers, Plain Front"/>
    <n v="115.84"/>
  </r>
  <r>
    <n v="9252"/>
    <s v="CA-2018-155712"/>
    <d v="2018-03-02T00:00:00"/>
    <d v="2018-03-08T00:00:00"/>
    <s v="Standard Class"/>
    <s v="KD-16615"/>
    <s v="Ken Dana"/>
    <s v="Corporate"/>
    <s v="United States"/>
    <s v="Los Angeles"/>
    <x v="1"/>
    <x v="141"/>
    <x v="1"/>
    <s v="OFF-BI-10004224"/>
    <x v="1"/>
    <s v="Binders"/>
    <s v="Catalog Binders with Expanding Posts"/>
    <n v="107.648"/>
  </r>
  <r>
    <n v="9253"/>
    <s v="CA-2018-102309"/>
    <d v="2018-09-23T00:00:00"/>
    <d v="2018-09-25T00:00:00"/>
    <s v="Second Class"/>
    <s v="DO-13645"/>
    <s v="Doug O'Connell"/>
    <s v="Consumer"/>
    <s v="United States"/>
    <s v="Pine Bluff"/>
    <x v="36"/>
    <x v="616"/>
    <x v="0"/>
    <s v="TEC-AC-10001114"/>
    <x v="2"/>
    <s v="Accessories"/>
    <s v="Microsoft Wireless Mobile Mouse 4000"/>
    <n v="199.95"/>
  </r>
  <r>
    <n v="9254"/>
    <s v="CA-2018-102309"/>
    <d v="2018-09-23T00:00:00"/>
    <d v="2018-09-25T00:00:00"/>
    <s v="Second Class"/>
    <s v="DO-13645"/>
    <s v="Doug O'Connell"/>
    <s v="Consumer"/>
    <s v="United States"/>
    <s v="Pine Bluff"/>
    <x v="36"/>
    <x v="616"/>
    <x v="0"/>
    <s v="OFF-PA-10002005"/>
    <x v="1"/>
    <s v="Paper"/>
    <s v="Xerox 225"/>
    <n v="12.96"/>
  </r>
  <r>
    <n v="9255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FUR-CH-10001146"/>
    <x v="0"/>
    <s v="Chairs"/>
    <s v="Global Value Mid-Back Manager's Chair, Gray"/>
    <n v="60.89"/>
  </r>
  <r>
    <n v="9256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OFF-LA-10004853"/>
    <x v="1"/>
    <s v="Labels"/>
    <s v="Avery 483"/>
    <n v="14.94"/>
  </r>
  <r>
    <n v="9257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OFF-BI-10004728"/>
    <x v="1"/>
    <s v="Binders"/>
    <s v="Wilson Jones Turn Tabs Binder Tool for Ring Binders"/>
    <n v="9.64"/>
  </r>
  <r>
    <n v="9258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FUR-FU-10002298"/>
    <x v="0"/>
    <s v="Furnishings"/>
    <s v="Rubbermaid ClusterMat Chairmats, Mat Size- 66&quot; x 60&quot;, Lip 20&quot; x 11&quot; -90 Degree Angle"/>
    <n v="332.94"/>
  </r>
  <r>
    <n v="9259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OFF-BI-10004654"/>
    <x v="1"/>
    <s v="Binders"/>
    <s v="VariCap6 Expandable Binder"/>
    <n v="51.9"/>
  </r>
  <r>
    <n v="9260"/>
    <s v="CA-2015-168368"/>
    <d v="2015-02-11T00:00:00"/>
    <d v="2015-02-15T00:00:00"/>
    <s v="Second Class"/>
    <s v="GA-14725"/>
    <s v="Guy Armstrong"/>
    <s v="Consumer"/>
    <s v="United States"/>
    <s v="Columbia"/>
    <x v="25"/>
    <x v="338"/>
    <x v="2"/>
    <s v="OFF-ST-10002583"/>
    <x v="1"/>
    <s v="Storage"/>
    <s v="Fellowes Neat Ideas Storage Cubes"/>
    <n v="64.959999999999994"/>
  </r>
  <r>
    <n v="9261"/>
    <s v="CA-2018-167976"/>
    <d v="2018-11-11T00:00:00"/>
    <d v="2018-11-14T00:00:00"/>
    <s v="Second Class"/>
    <s v="JL-15505"/>
    <s v="Jeremy Lonsdale"/>
    <s v="Consumer"/>
    <s v="United States"/>
    <s v="Aberdeen"/>
    <x v="44"/>
    <x v="617"/>
    <x v="2"/>
    <s v="OFF-SU-10004661"/>
    <x v="1"/>
    <s v="Supplies"/>
    <s v="Acme Titanium Bonded Scissors"/>
    <n v="25.5"/>
  </r>
  <r>
    <n v="9262"/>
    <s v="CA-2018-111388"/>
    <d v="2018-09-02T00:00:00"/>
    <d v="2018-09-02T00:00:00"/>
    <s v="Same Day"/>
    <s v="SU-20665"/>
    <s v="Stephanie Ulpright"/>
    <s v="Home Office"/>
    <s v="United States"/>
    <s v="Seattle"/>
    <x v="4"/>
    <x v="5"/>
    <x v="1"/>
    <s v="FUR-CH-10003061"/>
    <x v="0"/>
    <s v="Chairs"/>
    <s v="Global Leather Task Chair, Black"/>
    <n v="215.976"/>
  </r>
  <r>
    <n v="9263"/>
    <s v="CA-2016-124499"/>
    <d v="2016-10-09T00:00:00"/>
    <d v="2016-10-13T00:00:00"/>
    <s v="Standard Class"/>
    <s v="FM-14380"/>
    <s v="Fred McMath"/>
    <s v="Consumer"/>
    <s v="United States"/>
    <s v="Detroit"/>
    <x v="12"/>
    <x v="83"/>
    <x v="2"/>
    <s v="FUR-CH-10000513"/>
    <x v="0"/>
    <s v="Chairs"/>
    <s v="High-Back Leather Manager's Chair"/>
    <n v="389.97"/>
  </r>
  <r>
    <n v="9264"/>
    <s v="CA-2016-124499"/>
    <d v="2016-10-09T00:00:00"/>
    <d v="2016-10-13T00:00:00"/>
    <s v="Standard Class"/>
    <s v="FM-14380"/>
    <s v="Fred McMath"/>
    <s v="Consumer"/>
    <s v="United States"/>
    <s v="Detroit"/>
    <x v="12"/>
    <x v="83"/>
    <x v="2"/>
    <s v="OFF-AP-10002191"/>
    <x v="1"/>
    <s v="Appliances"/>
    <s v="Belkin 8 Outlet SurgeMaster II Gold Surge Protector"/>
    <n v="269.91000000000003"/>
  </r>
  <r>
    <n v="9265"/>
    <s v="US-2018-128118"/>
    <d v="2018-11-24T00:00:00"/>
    <d v="2018-12-01T00:00:00"/>
    <s v="Standard Class"/>
    <s v="MY-17380"/>
    <s v="Maribeth Yedwab"/>
    <s v="Corporate"/>
    <s v="United States"/>
    <s v="Memphis"/>
    <x v="18"/>
    <x v="31"/>
    <x v="0"/>
    <s v="OFF-BI-10000216"/>
    <x v="1"/>
    <s v="Binders"/>
    <s v="Mead 1st Gear 2&quot; Zipper Binder, Asst. Colors"/>
    <n v="11.673"/>
  </r>
  <r>
    <n v="9266"/>
    <s v="US-2018-128118"/>
    <d v="2018-11-24T00:00:00"/>
    <d v="2018-12-01T00:00:00"/>
    <s v="Standard Class"/>
    <s v="MY-17380"/>
    <s v="Maribeth Yedwab"/>
    <s v="Corporate"/>
    <s v="United States"/>
    <s v="Memphis"/>
    <x v="18"/>
    <x v="31"/>
    <x v="0"/>
    <s v="OFF-EN-10003448"/>
    <x v="1"/>
    <s v="Envelopes"/>
    <s v="Peel &amp; Seel Recycled Catalog Envelopes, Brown"/>
    <n v="64.847999999999999"/>
  </r>
  <r>
    <n v="9267"/>
    <s v="CA-2015-125759"/>
    <d v="2015-02-08T00:00:00"/>
    <d v="2015-02-09T00:00:00"/>
    <s v="First Class"/>
    <s v="NM-18445"/>
    <s v="Nathan Mautz"/>
    <s v="Home Office"/>
    <s v="United States"/>
    <s v="North Las Vegas"/>
    <x v="33"/>
    <x v="282"/>
    <x v="1"/>
    <s v="FUR-FU-10002111"/>
    <x v="0"/>
    <s v="Furnishings"/>
    <s v="Master Caster Door Stop, Large Brown"/>
    <n v="14.56"/>
  </r>
  <r>
    <n v="9268"/>
    <s v="CA-2016-151869"/>
    <d v="2016-09-25T00:00:00"/>
    <d v="2016-09-25T00:00:00"/>
    <s v="Same Day"/>
    <s v="CS-11950"/>
    <s v="Carlos Soltero"/>
    <s v="Consumer"/>
    <s v="United States"/>
    <s v="Freeport"/>
    <x v="15"/>
    <x v="264"/>
    <x v="3"/>
    <s v="FUR-CH-10001545"/>
    <x v="0"/>
    <s v="Chairs"/>
    <s v="Hon Comfortask Task/Swivel Chairs"/>
    <n v="102.58199999999999"/>
  </r>
  <r>
    <n v="9269"/>
    <s v="CA-2016-151869"/>
    <d v="2016-09-25T00:00:00"/>
    <d v="2016-09-25T00:00:00"/>
    <s v="Same Day"/>
    <s v="CS-11950"/>
    <s v="Carlos Soltero"/>
    <s v="Consumer"/>
    <s v="United States"/>
    <s v="Freeport"/>
    <x v="15"/>
    <x v="264"/>
    <x v="3"/>
    <s v="OFF-PA-10002947"/>
    <x v="1"/>
    <s v="Paper"/>
    <s v="Xerox 1923"/>
    <n v="20.04"/>
  </r>
  <r>
    <n v="9270"/>
    <s v="US-2018-102183"/>
    <d v="2018-08-21T00:00:00"/>
    <d v="2018-08-28T00:00:00"/>
    <s v="Standard Class"/>
    <s v="PK-19075"/>
    <s v="Pete Kriz"/>
    <s v="Consumer"/>
    <s v="United States"/>
    <s v="New York City"/>
    <x v="15"/>
    <x v="45"/>
    <x v="3"/>
    <s v="OFF-BI-10003476"/>
    <x v="1"/>
    <s v="Binders"/>
    <s v="Avery Metallic Poly Binders"/>
    <n v="32.088000000000001"/>
  </r>
  <r>
    <n v="9271"/>
    <s v="US-2018-102183"/>
    <d v="2018-08-21T00:00:00"/>
    <d v="2018-08-28T00:00:00"/>
    <s v="Standard Class"/>
    <s v="PK-19075"/>
    <s v="Pete Kriz"/>
    <s v="Consumer"/>
    <s v="United States"/>
    <s v="New York City"/>
    <x v="15"/>
    <x v="45"/>
    <x v="3"/>
    <s v="OFF-BI-10001359"/>
    <x v="1"/>
    <s v="Binders"/>
    <s v="GBC DocuBind TL300 Electric Binding System"/>
    <n v="4305.5519999999997"/>
  </r>
  <r>
    <n v="9272"/>
    <s v="CA-2017-100510"/>
    <d v="2017-05-12T00:00:00"/>
    <d v="2017-05-17T00:00:00"/>
    <s v="Standard Class"/>
    <s v="HM-14860"/>
    <s v="Harry Marie"/>
    <s v="Corporate"/>
    <s v="United States"/>
    <s v="New York City"/>
    <x v="15"/>
    <x v="23"/>
    <x v="3"/>
    <s v="FUR-FU-10000320"/>
    <x v="0"/>
    <s v="Furnishings"/>
    <s v="OIC Stacking Trays"/>
    <n v="10.02"/>
  </r>
  <r>
    <n v="9273"/>
    <s v="CA-2017-100510"/>
    <d v="2017-05-12T00:00:00"/>
    <d v="2017-05-17T00:00:00"/>
    <s v="Standard Class"/>
    <s v="HM-14860"/>
    <s v="Harry Marie"/>
    <s v="Corporate"/>
    <s v="United States"/>
    <s v="New York City"/>
    <x v="15"/>
    <x v="23"/>
    <x v="3"/>
    <s v="TEC-PH-10001835"/>
    <x v="2"/>
    <s v="Phones"/>
    <s v="Jawbone JAMBOX Wireless Bluetooth Speaker"/>
    <n v="631.96"/>
  </r>
  <r>
    <n v="9274"/>
    <s v="CA-2018-146983"/>
    <d v="2018-09-02T00:00:00"/>
    <d v="2018-09-06T00:00:00"/>
    <s v="Standard Class"/>
    <s v="AH-10210"/>
    <s v="Alan Hwang"/>
    <s v="Consumer"/>
    <s v="United States"/>
    <s v="Henderson"/>
    <x v="0"/>
    <x v="0"/>
    <x v="0"/>
    <s v="OFF-BI-10003650"/>
    <x v="1"/>
    <s v="Binders"/>
    <s v="GBC DocuBind 300 Electric Binding Machine"/>
    <n v="1577.94"/>
  </r>
  <r>
    <n v="9275"/>
    <s v="US-2015-134054"/>
    <d v="2015-10-10T00:00:00"/>
    <d v="2015-10-10T00:00:00"/>
    <s v="Same Day"/>
    <s v="FC-14335"/>
    <s v="Fred Chung"/>
    <s v="Corporate"/>
    <s v="United States"/>
    <s v="Albuquerque"/>
    <x v="27"/>
    <x v="382"/>
    <x v="1"/>
    <s v="OFF-AR-10000937"/>
    <x v="1"/>
    <s v="Art"/>
    <s v="Dixon Ticonderoga Core-Lock Colored Pencils, 48-Color Set"/>
    <n v="255.85"/>
  </r>
  <r>
    <n v="9276"/>
    <s v="CA-2017-113236"/>
    <d v="2017-05-26T00:00:00"/>
    <d v="2017-05-29T00:00:00"/>
    <s v="Second Class"/>
    <s v="CP-12085"/>
    <s v="Cathy Prescott"/>
    <s v="Corporate"/>
    <s v="United States"/>
    <s v="Delray Beach"/>
    <x v="2"/>
    <x v="571"/>
    <x v="0"/>
    <s v="OFF-ST-10000532"/>
    <x v="1"/>
    <s v="Storage"/>
    <s v="Advantus Rolling Drawer Organizers"/>
    <n v="184.70400000000001"/>
  </r>
  <r>
    <n v="9277"/>
    <s v="CA-2017-113236"/>
    <d v="2017-05-26T00:00:00"/>
    <d v="2017-05-29T00:00:00"/>
    <s v="Second Class"/>
    <s v="CP-12085"/>
    <s v="Cathy Prescott"/>
    <s v="Corporate"/>
    <s v="United States"/>
    <s v="Delray Beach"/>
    <x v="2"/>
    <x v="571"/>
    <x v="0"/>
    <s v="TEC-AC-10001267"/>
    <x v="2"/>
    <s v="Accessories"/>
    <s v="ImationÂ 32GB Pocket Pro USB 3.0Â Flash DriveÂ - 32 GB - Black - 1 P ..."/>
    <n v="47.92"/>
  </r>
  <r>
    <n v="9278"/>
    <s v="CA-2018-122539"/>
    <d v="2018-12-01T00:00:00"/>
    <d v="2018-12-05T00:00:00"/>
    <s v="Standard Class"/>
    <s v="SC-20305"/>
    <s v="Sean Christensen"/>
    <s v="Consumer"/>
    <s v="United States"/>
    <s v="Philadelphia"/>
    <x v="9"/>
    <x v="11"/>
    <x v="3"/>
    <s v="OFF-LA-10004853"/>
    <x v="1"/>
    <s v="Labels"/>
    <s v="Avery 483"/>
    <n v="15.936"/>
  </r>
  <r>
    <n v="9279"/>
    <s v="CA-2018-122539"/>
    <d v="2018-12-01T00:00:00"/>
    <d v="2018-12-05T00:00:00"/>
    <s v="Standard Class"/>
    <s v="SC-20305"/>
    <s v="Sean Christensen"/>
    <s v="Consumer"/>
    <s v="United States"/>
    <s v="Philadelphia"/>
    <x v="9"/>
    <x v="11"/>
    <x v="3"/>
    <s v="OFF-BI-10001759"/>
    <x v="1"/>
    <s v="Binders"/>
    <s v="Acco Pressboard Covers with Storage Hooks, 14 7/8&quot; x 11&quot;, Dark Blue"/>
    <n v="8.0009999999999994"/>
  </r>
  <r>
    <n v="9280"/>
    <s v="CA-2018-122539"/>
    <d v="2018-12-01T00:00:00"/>
    <d v="2018-12-05T00:00:00"/>
    <s v="Standard Class"/>
    <s v="SC-20305"/>
    <s v="Sean Christensen"/>
    <s v="Consumer"/>
    <s v="United States"/>
    <s v="Philadelphia"/>
    <x v="9"/>
    <x v="11"/>
    <x v="3"/>
    <s v="FUR-CH-10003379"/>
    <x v="0"/>
    <s v="Chairs"/>
    <s v="Global Commerce Series High-Back Swivel/Tilt Chairs"/>
    <n v="398.97199999999998"/>
  </r>
  <r>
    <n v="9281"/>
    <s v="CA-2017-166772"/>
    <d v="2017-09-20T00:00:00"/>
    <d v="2017-09-24T00:00:00"/>
    <s v="Standard Class"/>
    <s v="HJ-14875"/>
    <s v="Heather Jas"/>
    <s v="Home Office"/>
    <s v="United States"/>
    <s v="Seattle"/>
    <x v="4"/>
    <x v="59"/>
    <x v="1"/>
    <s v="FUR-BO-10002853"/>
    <x v="0"/>
    <s v="Bookcases"/>
    <s v="O'Sullivan 5-Shelf Heavy-Duty Bookcases"/>
    <n v="163.88"/>
  </r>
  <r>
    <n v="9282"/>
    <s v="US-2018-152898"/>
    <d v="2018-09-11T00:00:00"/>
    <d v="2018-09-15T00:00:00"/>
    <s v="Standard Class"/>
    <s v="CB-12025"/>
    <s v="Cassandra Brandow"/>
    <s v="Consumer"/>
    <s v="United States"/>
    <s v="Richmond"/>
    <x v="17"/>
    <x v="195"/>
    <x v="0"/>
    <s v="OFF-AP-10000027"/>
    <x v="1"/>
    <s v="Appliances"/>
    <s v="Hoover Commercial SteamVac"/>
    <n v="67.900000000000006"/>
  </r>
  <r>
    <n v="9283"/>
    <s v="CA-2017-160486"/>
    <d v="2017-12-30T00:00:00"/>
    <d v="2018-01-04T00:00:00"/>
    <s v="Standard Class"/>
    <s v="EH-14185"/>
    <s v="Evan Henry"/>
    <s v="Consumer"/>
    <s v="United States"/>
    <s v="West Palm Beach"/>
    <x v="2"/>
    <x v="581"/>
    <x v="0"/>
    <s v="OFF-PA-10002421"/>
    <x v="1"/>
    <s v="Paper"/>
    <s v="Embossed Ink Jet Note Cards"/>
    <n v="72.224000000000004"/>
  </r>
  <r>
    <n v="9284"/>
    <s v="CA-2018-102218"/>
    <d v="2018-09-02T00:00:00"/>
    <d v="2018-09-04T00:00:00"/>
    <s v="Second Class"/>
    <s v="LW-17215"/>
    <s v="Luke Weiss"/>
    <s v="Consumer"/>
    <s v="United States"/>
    <s v="Fort Collins"/>
    <x v="22"/>
    <x v="375"/>
    <x v="1"/>
    <s v="OFF-LA-10002475"/>
    <x v="1"/>
    <s v="Labels"/>
    <s v="Avery 519"/>
    <n v="11.696"/>
  </r>
  <r>
    <n v="9285"/>
    <s v="CA-2015-161032"/>
    <d v="2015-11-18T00:00:00"/>
    <d v="2015-11-23T00:00:00"/>
    <s v="Standard Class"/>
    <s v="MK-17905"/>
    <s v="Michael Kennedy"/>
    <s v="Corporate"/>
    <s v="United States"/>
    <s v="Franklin"/>
    <x v="6"/>
    <x v="56"/>
    <x v="2"/>
    <s v="FUR-CH-10001482"/>
    <x v="0"/>
    <s v="Chairs"/>
    <s v="Office Star - Mesh Screen back chair with Vinyl seat"/>
    <n v="392.94"/>
  </r>
  <r>
    <n v="9286"/>
    <s v="CA-2016-102778"/>
    <d v="2016-11-21T00:00:00"/>
    <d v="2016-11-24T00:00:00"/>
    <s v="First Class"/>
    <s v="JH-15820"/>
    <s v="John Huston"/>
    <s v="Consumer"/>
    <s v="United States"/>
    <s v="Monroe"/>
    <x v="3"/>
    <x v="233"/>
    <x v="0"/>
    <s v="FUR-FU-10000087"/>
    <x v="0"/>
    <s v="Furnishings"/>
    <s v="Executive Impressions 14&quot; Two-Color Numerals Wall Clock"/>
    <n v="18.175999999999998"/>
  </r>
  <r>
    <n v="9287"/>
    <s v="CA-2018-154011"/>
    <d v="2018-06-19T00:00:00"/>
    <d v="2018-06-26T00:00:00"/>
    <s v="Standard Class"/>
    <s v="DB-13270"/>
    <s v="Deborah Brumfield"/>
    <s v="Home Office"/>
    <s v="United States"/>
    <s v="Dallas"/>
    <x v="5"/>
    <x v="176"/>
    <x v="2"/>
    <s v="OFF-BI-10003166"/>
    <x v="1"/>
    <s v="Binders"/>
    <s v="GBC Plasticlear Binding Covers"/>
    <n v="6.8879999999999999"/>
  </r>
  <r>
    <n v="9288"/>
    <s v="CA-2018-154011"/>
    <d v="2018-06-19T00:00:00"/>
    <d v="2018-06-26T00:00:00"/>
    <s v="Standard Class"/>
    <s v="DB-13270"/>
    <s v="Deborah Brumfield"/>
    <s v="Home Office"/>
    <s v="United States"/>
    <s v="Dallas"/>
    <x v="5"/>
    <x v="176"/>
    <x v="2"/>
    <s v="FUR-TA-10000688"/>
    <x v="0"/>
    <s v="Tables"/>
    <s v="Chromcraft Bull-Nose Wood Round Conference Table Top, Wood Base"/>
    <n v="457.48500000000001"/>
  </r>
  <r>
    <n v="9289"/>
    <s v="US-2018-165456"/>
    <d v="2018-11-30T00:00:00"/>
    <d v="2018-12-03T00:00:00"/>
    <s v="First Class"/>
    <s v="TB-21625"/>
    <s v="Trudy Brown"/>
    <s v="Consumer"/>
    <s v="United States"/>
    <s v="Philadelphia"/>
    <x v="9"/>
    <x v="63"/>
    <x v="3"/>
    <s v="FUR-CH-10003981"/>
    <x v="0"/>
    <s v="Chairs"/>
    <s v="Global Commerce Series Low-Back Swivel/Tilt Chairs"/>
    <n v="1079.316"/>
  </r>
  <r>
    <n v="9290"/>
    <s v="CA-2015-111857"/>
    <d v="2015-04-23T00:00:00"/>
    <d v="2015-04-26T00:00:00"/>
    <s v="Second Class"/>
    <s v="NM-18445"/>
    <s v="Nathan Mautz"/>
    <s v="Home Office"/>
    <s v="United States"/>
    <s v="San Francisco"/>
    <x v="1"/>
    <x v="9"/>
    <x v="1"/>
    <s v="OFF-PA-10001878"/>
    <x v="1"/>
    <s v="Paper"/>
    <s v="Xerox 1891"/>
    <n v="48.91"/>
  </r>
  <r>
    <n v="9291"/>
    <s v="CA-2015-163650"/>
    <d v="2015-09-23T00:00:00"/>
    <d v="2015-09-25T00:00:00"/>
    <s v="First Class"/>
    <s v="TT-21220"/>
    <s v="Thomas Thornton"/>
    <s v="Consumer"/>
    <s v="United States"/>
    <s v="Dover"/>
    <x v="13"/>
    <x v="21"/>
    <x v="3"/>
    <s v="OFF-AR-10002375"/>
    <x v="1"/>
    <s v="Art"/>
    <s v="Newell 351"/>
    <n v="9.84"/>
  </r>
  <r>
    <n v="9292"/>
    <s v="CA-2015-163650"/>
    <d v="2015-09-23T00:00:00"/>
    <d v="2015-09-25T00:00:00"/>
    <s v="First Class"/>
    <s v="TT-21220"/>
    <s v="Thomas Thornton"/>
    <s v="Consumer"/>
    <s v="United States"/>
    <s v="Dover"/>
    <x v="13"/>
    <x v="21"/>
    <x v="3"/>
    <s v="OFF-BI-10004965"/>
    <x v="1"/>
    <s v="Binders"/>
    <s v="Ibico Covers for Plastic or Wire Binding Elements"/>
    <n v="34.5"/>
  </r>
  <r>
    <n v="9293"/>
    <s v="CA-2018-124114"/>
    <d v="2018-03-02T00:00:00"/>
    <d v="2018-03-02T00:00:00"/>
    <s v="Same Day"/>
    <s v="RS-19765"/>
    <s v="Roland Schwarz"/>
    <s v="Corporate"/>
    <s v="United States"/>
    <s v="Waco"/>
    <x v="5"/>
    <x v="525"/>
    <x v="2"/>
    <s v="OFF-BI-10004022"/>
    <x v="1"/>
    <s v="Binders"/>
    <s v="Acco Suede Grain Vinyl Round Ring Binder"/>
    <n v="0.55600000000000005"/>
  </r>
  <r>
    <n v="9294"/>
    <s v="US-2018-116505"/>
    <d v="2018-11-17T00:00:00"/>
    <d v="2018-11-21T00:00:00"/>
    <s v="Second Class"/>
    <s v="TB-21625"/>
    <s v="Trudy Brown"/>
    <s v="Consumer"/>
    <s v="United States"/>
    <s v="Hagerstown"/>
    <x v="39"/>
    <x v="618"/>
    <x v="3"/>
    <s v="OFF-BI-10000050"/>
    <x v="1"/>
    <s v="Binders"/>
    <s v="Angle-D Binders with Locking Rings, Label Holders"/>
    <n v="43.8"/>
  </r>
  <r>
    <n v="9295"/>
    <s v="CA-2018-161340"/>
    <d v="2018-05-28T00:00:00"/>
    <d v="2018-06-01T00:00:00"/>
    <s v="Standard Class"/>
    <s v="AM-10360"/>
    <s v="Alice McCarthy"/>
    <s v="Corporate"/>
    <s v="United States"/>
    <s v="Cleveland"/>
    <x v="24"/>
    <x v="177"/>
    <x v="3"/>
    <s v="OFF-PA-10002464"/>
    <x v="1"/>
    <s v="Paper"/>
    <s v="HP Office Recycled Paper (20Lb. and 87 Bright)"/>
    <n v="13.872"/>
  </r>
  <r>
    <n v="9296"/>
    <s v="CA-2018-161340"/>
    <d v="2018-05-28T00:00:00"/>
    <d v="2018-06-01T00:00:00"/>
    <s v="Standard Class"/>
    <s v="AM-10360"/>
    <s v="Alice McCarthy"/>
    <s v="Corporate"/>
    <s v="United States"/>
    <s v="Cleveland"/>
    <x v="24"/>
    <x v="177"/>
    <x v="3"/>
    <s v="FUR-BO-10004709"/>
    <x v="0"/>
    <s v="Bookcases"/>
    <s v="Bush Westfield Collection Bookcases, Medium Cherry Finish"/>
    <n v="115.96"/>
  </r>
  <r>
    <n v="9297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TEC-AC-10003590"/>
    <x v="2"/>
    <s v="Accessories"/>
    <s v="TRENDnet 56K USB 2.0 Phone, Internet and Fax Modem"/>
    <n v="41.423999999999999"/>
  </r>
  <r>
    <n v="9298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TEC-PH-10003357"/>
    <x v="2"/>
    <s v="Phones"/>
    <s v="Grandstream GXP2100 Mainstream Business Phone"/>
    <n v="244.768"/>
  </r>
  <r>
    <n v="9299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OFF-AR-10003373"/>
    <x v="1"/>
    <s v="Art"/>
    <s v="Boston School Pro Electric Pencil Sharpener, 1670"/>
    <n v="74.352000000000004"/>
  </r>
  <r>
    <n v="9300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OFF-BI-10003676"/>
    <x v="1"/>
    <s v="Binders"/>
    <s v="GBC Standard Recycled Report Covers, Clear Plastic Sheets"/>
    <n v="4.3120000000000003"/>
  </r>
  <r>
    <n v="9301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FUR-CH-10000225"/>
    <x v="0"/>
    <s v="Chairs"/>
    <s v="Global Geo Office Task Chair, Gray"/>
    <n v="56.686"/>
  </r>
  <r>
    <n v="9302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TEC-PH-10001870"/>
    <x v="2"/>
    <s v="Phones"/>
    <s v="Lunatik TT5L-002 Taktik Strike Impact Protection System for iPhone 5"/>
    <n v="97.968000000000004"/>
  </r>
  <r>
    <n v="9303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OFF-AR-10003481"/>
    <x v="1"/>
    <s v="Art"/>
    <s v="Newell 348"/>
    <n v="7.8719999999999999"/>
  </r>
  <r>
    <n v="9304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OFF-PA-10003936"/>
    <x v="1"/>
    <s v="Paper"/>
    <s v="Xerox 1994"/>
    <n v="15.552"/>
  </r>
  <r>
    <n v="9305"/>
    <s v="US-2016-163433"/>
    <d v="2016-04-18T00:00:00"/>
    <d v="2016-04-22T00:00:00"/>
    <s v="Second Class"/>
    <s v="MP-17965"/>
    <s v="Michael Paige"/>
    <s v="Corporate"/>
    <s v="United States"/>
    <s v="Mcallen"/>
    <x v="5"/>
    <x v="477"/>
    <x v="2"/>
    <s v="OFF-BI-10000320"/>
    <x v="1"/>
    <s v="Binders"/>
    <s v="GBC Plastic Binding Combs"/>
    <n v="1.476"/>
  </r>
  <r>
    <n v="9306"/>
    <s v="CA-2016-137603"/>
    <d v="2016-09-19T00:00:00"/>
    <d v="2016-09-24T00:00:00"/>
    <s v="Standard Class"/>
    <s v="MH-17290"/>
    <s v="Marc Harrigan"/>
    <s v="Home Office"/>
    <s v="United States"/>
    <s v="Santa Fe"/>
    <x v="27"/>
    <x v="446"/>
    <x v="1"/>
    <s v="OFF-AR-10001972"/>
    <x v="1"/>
    <s v="Art"/>
    <s v="Newell 323"/>
    <n v="8.4"/>
  </r>
  <r>
    <n v="9307"/>
    <s v="CA-2015-128237"/>
    <d v="2015-03-25T00:00:00"/>
    <d v="2015-03-30T00:00:00"/>
    <s v="Standard Class"/>
    <s v="CA-12265"/>
    <s v="Christina Anderson"/>
    <s v="Consumer"/>
    <s v="United States"/>
    <s v="San Francisco"/>
    <x v="1"/>
    <x v="94"/>
    <x v="1"/>
    <s v="OFF-AR-10003829"/>
    <x v="1"/>
    <s v="Art"/>
    <s v="Newell 35"/>
    <n v="6.56"/>
  </r>
  <r>
    <n v="9308"/>
    <s v="CA-2015-128237"/>
    <d v="2015-03-25T00:00:00"/>
    <d v="2015-03-30T00:00:00"/>
    <s v="Standard Class"/>
    <s v="CA-12265"/>
    <s v="Christina Anderson"/>
    <s v="Consumer"/>
    <s v="United States"/>
    <s v="San Francisco"/>
    <x v="1"/>
    <x v="94"/>
    <x v="1"/>
    <s v="OFF-AR-10003338"/>
    <x v="1"/>
    <s v="Art"/>
    <s v="Eberhard Faber 3 1/2&quot; Golf Pencils"/>
    <n v="14.88"/>
  </r>
  <r>
    <n v="9309"/>
    <s v="CA-2015-128237"/>
    <d v="2015-03-25T00:00:00"/>
    <d v="2015-03-30T00:00:00"/>
    <s v="Standard Class"/>
    <s v="CA-12265"/>
    <s v="Christina Anderson"/>
    <s v="Consumer"/>
    <s v="United States"/>
    <s v="San Francisco"/>
    <x v="1"/>
    <x v="94"/>
    <x v="1"/>
    <s v="TEC-AC-10002558"/>
    <x v="2"/>
    <s v="Accessories"/>
    <s v="ImationÂ SwivelÂ Flash DriveÂ USBÂ flash driveÂ - 8 GB"/>
    <n v="45.48"/>
  </r>
  <r>
    <n v="9310"/>
    <s v="CA-2015-128237"/>
    <d v="2015-03-25T00:00:00"/>
    <d v="2015-03-30T00:00:00"/>
    <s v="Standard Class"/>
    <s v="CA-12265"/>
    <s v="Christina Anderson"/>
    <s v="Consumer"/>
    <s v="United States"/>
    <s v="San Francisco"/>
    <x v="1"/>
    <x v="94"/>
    <x v="1"/>
    <s v="OFF-AR-10000034"/>
    <x v="1"/>
    <s v="Art"/>
    <s v="BIC Brite Liner Grip Highlighters, Assorted, 5/Pack"/>
    <n v="25.44"/>
  </r>
  <r>
    <n v="9311"/>
    <s v="US-2017-102141"/>
    <d v="2017-08-26T00:00:00"/>
    <d v="2017-08-31T00:00:00"/>
    <s v="Standard Class"/>
    <s v="KD-16615"/>
    <s v="Ken Dana"/>
    <s v="Corporate"/>
    <s v="United States"/>
    <s v="New York City"/>
    <x v="15"/>
    <x v="23"/>
    <x v="3"/>
    <s v="OFF-BI-10001510"/>
    <x v="1"/>
    <s v="Binders"/>
    <s v="Deluxe Heavy-Duty Vinyl Round Ring Binder"/>
    <n v="146.68799999999999"/>
  </r>
  <r>
    <n v="9312"/>
    <s v="CA-2018-148642"/>
    <d v="2018-03-06T00:00:00"/>
    <d v="2018-03-12T00:00:00"/>
    <s v="Standard Class"/>
    <s v="DW-13540"/>
    <s v="Don Weiss"/>
    <s v="Consumer"/>
    <s v="United States"/>
    <s v="Dallas"/>
    <x v="5"/>
    <x v="77"/>
    <x v="2"/>
    <s v="OFF-LA-10000134"/>
    <x v="1"/>
    <s v="Labels"/>
    <s v="Avery 511"/>
    <n v="4.9279999999999999"/>
  </r>
  <r>
    <n v="9313"/>
    <s v="CA-2018-148642"/>
    <d v="2018-03-06T00:00:00"/>
    <d v="2018-03-12T00:00:00"/>
    <s v="Standard Class"/>
    <s v="DW-13540"/>
    <s v="Don Weiss"/>
    <s v="Consumer"/>
    <s v="United States"/>
    <s v="Dallas"/>
    <x v="5"/>
    <x v="77"/>
    <x v="2"/>
    <s v="OFF-AR-10000588"/>
    <x v="1"/>
    <s v="Art"/>
    <s v="Newell 345"/>
    <n v="63.488"/>
  </r>
  <r>
    <n v="9314"/>
    <s v="CA-2016-111948"/>
    <d v="2016-11-11T00:00:00"/>
    <d v="2016-11-11T00:00:00"/>
    <s v="Same Day"/>
    <s v="AG-10495"/>
    <s v="Andrew Gjertsen"/>
    <s v="Corporate"/>
    <s v="United States"/>
    <s v="Detroit"/>
    <x v="12"/>
    <x v="151"/>
    <x v="2"/>
    <s v="OFF-ST-10003282"/>
    <x v="1"/>
    <s v="Storage"/>
    <s v="Advantus 10-Drawer Portable Organizer, Chrome Metal Frame, Smoke Drawers"/>
    <n v="418.32"/>
  </r>
  <r>
    <n v="9315"/>
    <s v="CA-2016-111948"/>
    <d v="2016-11-11T00:00:00"/>
    <d v="2016-11-11T00:00:00"/>
    <s v="Same Day"/>
    <s v="AG-10495"/>
    <s v="Andrew Gjertsen"/>
    <s v="Corporate"/>
    <s v="United States"/>
    <s v="Detroit"/>
    <x v="12"/>
    <x v="151"/>
    <x v="2"/>
    <s v="OFF-AP-10002311"/>
    <x v="1"/>
    <s v="Appliances"/>
    <s v="Holmes Replacement Filter for HEPA Air Cleaner, Very Large Room, HEPA Filter"/>
    <n v="123.858"/>
  </r>
  <r>
    <n v="9316"/>
    <s v="CA-2017-161907"/>
    <d v="2017-04-05T00:00:00"/>
    <d v="2017-04-09T00:00:00"/>
    <s v="Standard Class"/>
    <s v="JH-16180"/>
    <s v="Justin Hirsh"/>
    <s v="Consumer"/>
    <s v="United States"/>
    <s v="Philadelphia"/>
    <x v="9"/>
    <x v="11"/>
    <x v="3"/>
    <s v="TEC-PH-10000141"/>
    <x v="2"/>
    <s v="Phones"/>
    <s v="Clearsounds A400"/>
    <n v="118.782"/>
  </r>
  <r>
    <n v="9317"/>
    <s v="CA-2017-161907"/>
    <d v="2017-04-05T00:00:00"/>
    <d v="2017-04-09T00:00:00"/>
    <s v="Standard Class"/>
    <s v="JH-16180"/>
    <s v="Justin Hirsh"/>
    <s v="Consumer"/>
    <s v="United States"/>
    <s v="Philadelphia"/>
    <x v="9"/>
    <x v="11"/>
    <x v="3"/>
    <s v="OFF-SU-10000646"/>
    <x v="1"/>
    <s v="Supplies"/>
    <s v="Premier Automatic Letter Opener"/>
    <n v="769.18399999999997"/>
  </r>
  <r>
    <n v="9318"/>
    <s v="CA-2018-124940"/>
    <d v="2018-02-21T00:00:00"/>
    <d v="2018-02-26T00:00:00"/>
    <s v="Standard Class"/>
    <s v="DK-13090"/>
    <s v="Dave Kipp"/>
    <s v="Consumer"/>
    <s v="United States"/>
    <s v="Carrollton"/>
    <x v="5"/>
    <x v="295"/>
    <x v="2"/>
    <s v="TEC-AC-10002076"/>
    <x v="2"/>
    <s v="Accessories"/>
    <s v="Microsoft Natural Keyboard Elite"/>
    <n v="47.904000000000003"/>
  </r>
  <r>
    <n v="9319"/>
    <s v="US-2018-108343"/>
    <d v="2018-07-20T00:00:00"/>
    <d v="2018-07-25T00:00:00"/>
    <s v="Standard Class"/>
    <s v="AR-10825"/>
    <s v="Anthony Rawles"/>
    <s v="Corporate"/>
    <s v="United States"/>
    <s v="New York City"/>
    <x v="15"/>
    <x v="29"/>
    <x v="3"/>
    <s v="OFF-PA-10000743"/>
    <x v="1"/>
    <s v="Paper"/>
    <s v="Xerox 1977"/>
    <n v="13.36"/>
  </r>
  <r>
    <n v="9320"/>
    <s v="US-2018-108343"/>
    <d v="2018-07-20T00:00:00"/>
    <d v="2018-07-25T00:00:00"/>
    <s v="Standard Class"/>
    <s v="AR-10825"/>
    <s v="Anthony Rawles"/>
    <s v="Corporate"/>
    <s v="United States"/>
    <s v="New York City"/>
    <x v="15"/>
    <x v="29"/>
    <x v="3"/>
    <s v="FUR-CH-10002780"/>
    <x v="0"/>
    <s v="Chairs"/>
    <s v="Office Star - Task Chair with Contemporary Loop Arms"/>
    <n v="163.76400000000001"/>
  </r>
  <r>
    <n v="9321"/>
    <s v="US-2018-108343"/>
    <d v="2018-07-20T00:00:00"/>
    <d v="2018-07-25T00:00:00"/>
    <s v="Standard Class"/>
    <s v="AR-10825"/>
    <s v="Anthony Rawles"/>
    <s v="Corporate"/>
    <s v="United States"/>
    <s v="New York City"/>
    <x v="15"/>
    <x v="29"/>
    <x v="3"/>
    <s v="FUR-FU-10000747"/>
    <x v="0"/>
    <s v="Furnishings"/>
    <s v="Tenex B1-RE Series Chair Mats for Low Pile Carpets"/>
    <n v="183.92"/>
  </r>
  <r>
    <n v="9322"/>
    <s v="US-2017-111563"/>
    <d v="2017-11-04T00:00:00"/>
    <d v="2017-11-08T00:00:00"/>
    <s v="Standard Class"/>
    <s v="SM-20005"/>
    <s v="Sally Matthias"/>
    <s v="Consumer"/>
    <s v="United States"/>
    <s v="Houston"/>
    <x v="5"/>
    <x v="16"/>
    <x v="2"/>
    <s v="FUR-FU-10002445"/>
    <x v="0"/>
    <s v="Furnishings"/>
    <s v="DAX Two-Tone Rosewood/Black Document Frame, Desktop, 5 x 7"/>
    <n v="11.375999999999999"/>
  </r>
  <r>
    <n v="9323"/>
    <s v="US-2017-111563"/>
    <d v="2017-11-04T00:00:00"/>
    <d v="2017-11-08T00:00:00"/>
    <s v="Standard Class"/>
    <s v="SM-20005"/>
    <s v="Sally Matthias"/>
    <s v="Consumer"/>
    <s v="United States"/>
    <s v="Houston"/>
    <x v="5"/>
    <x v="16"/>
    <x v="2"/>
    <s v="FUR-FU-10000723"/>
    <x v="0"/>
    <s v="Furnishings"/>
    <s v="Deflect-o EconoMat Studded, No Bevel Mat for Low Pile Carpeting"/>
    <n v="66.111999999999995"/>
  </r>
  <r>
    <n v="9324"/>
    <s v="CA-2018-121853"/>
    <d v="2018-09-23T00:00:00"/>
    <d v="2018-09-29T00:00:00"/>
    <s v="Standard Class"/>
    <s v="DB-13660"/>
    <s v="Duane Benoit"/>
    <s v="Consumer"/>
    <s v="United States"/>
    <s v="Los Angeles"/>
    <x v="1"/>
    <x v="1"/>
    <x v="1"/>
    <s v="OFF-PA-10003641"/>
    <x v="1"/>
    <s v="Paper"/>
    <s v="Xerox 1909"/>
    <n v="211.04"/>
  </r>
  <r>
    <n v="9325"/>
    <s v="CA-2018-121853"/>
    <d v="2018-09-23T00:00:00"/>
    <d v="2018-09-29T00:00:00"/>
    <s v="Standard Class"/>
    <s v="DB-13660"/>
    <s v="Duane Benoit"/>
    <s v="Consumer"/>
    <s v="United States"/>
    <s v="Los Angeles"/>
    <x v="1"/>
    <x v="1"/>
    <x v="1"/>
    <s v="FUR-CH-10003973"/>
    <x v="0"/>
    <s v="Chairs"/>
    <s v="GuestStacker Chair with Chrome Finish Legs"/>
    <n v="594.81600000000003"/>
  </r>
  <r>
    <n v="9326"/>
    <s v="CA-2018-121853"/>
    <d v="2018-09-23T00:00:00"/>
    <d v="2018-09-29T00:00:00"/>
    <s v="Standard Class"/>
    <s v="DB-13660"/>
    <s v="Duane Benoit"/>
    <s v="Consumer"/>
    <s v="United States"/>
    <s v="Los Angeles"/>
    <x v="1"/>
    <x v="1"/>
    <x v="1"/>
    <s v="OFF-BI-10000977"/>
    <x v="1"/>
    <s v="Binders"/>
    <s v="Ibico Plastic Spiral Binding Combs"/>
    <n v="72.959999999999994"/>
  </r>
  <r>
    <n v="9327"/>
    <s v="US-2018-130687"/>
    <d v="2018-09-07T00:00:00"/>
    <d v="2018-09-10T00:00:00"/>
    <s v="First Class"/>
    <s v="PF-19225"/>
    <s v="Phillip Flathmann"/>
    <s v="Consumer"/>
    <s v="United States"/>
    <s v="Edmonds"/>
    <x v="4"/>
    <x v="199"/>
    <x v="1"/>
    <s v="FUR-FU-10004053"/>
    <x v="0"/>
    <s v="Furnishings"/>
    <s v="DAX Two-Tone Silver Metal Document Frame"/>
    <n v="80.959999999999994"/>
  </r>
  <r>
    <n v="9328"/>
    <s v="US-2018-130687"/>
    <d v="2018-09-07T00:00:00"/>
    <d v="2018-09-10T00:00:00"/>
    <s v="First Class"/>
    <s v="PF-19225"/>
    <s v="Phillip Flathmann"/>
    <s v="Consumer"/>
    <s v="United States"/>
    <s v="Edmonds"/>
    <x v="4"/>
    <x v="199"/>
    <x v="1"/>
    <s v="TEC-PH-10002033"/>
    <x v="2"/>
    <s v="Phones"/>
    <s v="Konftel 250 ConferenceÂ phoneÂ - Charcoal black"/>
    <n v="455.71199999999999"/>
  </r>
  <r>
    <n v="9329"/>
    <s v="US-2018-130687"/>
    <d v="2018-09-07T00:00:00"/>
    <d v="2018-09-10T00:00:00"/>
    <s v="First Class"/>
    <s v="PF-19225"/>
    <s v="Phillip Flathmann"/>
    <s v="Consumer"/>
    <s v="United States"/>
    <s v="Edmonds"/>
    <x v="4"/>
    <x v="199"/>
    <x v="1"/>
    <s v="OFF-AR-10004260"/>
    <x v="1"/>
    <s v="Art"/>
    <s v="Boston 1799 Powerhouse Electric Pencil Sharpener"/>
    <n v="25.98"/>
  </r>
  <r>
    <n v="9330"/>
    <s v="CA-2016-164497"/>
    <d v="2016-11-28T00:00:00"/>
    <d v="2016-11-30T00:00:00"/>
    <s v="First Class"/>
    <s v="AJ-10945"/>
    <s v="Ashley Jarboe"/>
    <s v="Consumer"/>
    <s v="United States"/>
    <s v="San Francisco"/>
    <x v="1"/>
    <x v="94"/>
    <x v="1"/>
    <s v="OFF-AP-10004655"/>
    <x v="1"/>
    <s v="Appliances"/>
    <s v="Holmes Visible Mist Ultrasonic Humidifier with 2.3-Gallon Output per Day, Replacement Filter"/>
    <n v="45.28"/>
  </r>
  <r>
    <n v="9331"/>
    <s v="US-2016-153283"/>
    <d v="2016-11-12T00:00:00"/>
    <d v="2016-11-18T00:00:00"/>
    <s v="Standard Class"/>
    <s v="EB-14110"/>
    <s v="Eugene Barchas"/>
    <s v="Consumer"/>
    <s v="United States"/>
    <s v="New York City"/>
    <x v="15"/>
    <x v="45"/>
    <x v="3"/>
    <s v="OFF-EN-10001539"/>
    <x v="1"/>
    <s v="Envelopes"/>
    <s v="Staple envelope"/>
    <n v="15.56"/>
  </r>
  <r>
    <n v="9332"/>
    <s v="CA-2017-108056"/>
    <d v="2017-09-29T00:00:00"/>
    <d v="2017-10-03T00:00:00"/>
    <s v="Standard Class"/>
    <s v="ES-14080"/>
    <s v="Erin Smith"/>
    <s v="Corporate"/>
    <s v="United States"/>
    <s v="Springfield"/>
    <x v="21"/>
    <x v="329"/>
    <x v="1"/>
    <s v="TEC-PH-10001817"/>
    <x v="2"/>
    <s v="Phones"/>
    <s v="Wilson Electronics DB Pro Signal Booster"/>
    <n v="859.2"/>
  </r>
  <r>
    <n v="9333"/>
    <s v="CA-2018-127726"/>
    <d v="2018-09-11T00:00:00"/>
    <d v="2018-09-13T00:00:00"/>
    <s v="Second Class"/>
    <s v="SS-20410"/>
    <s v="Shahid Shariari"/>
    <s v="Consumer"/>
    <s v="United States"/>
    <s v="Georgetown"/>
    <x v="0"/>
    <x v="520"/>
    <x v="0"/>
    <s v="OFF-AP-10002578"/>
    <x v="1"/>
    <s v="Appliances"/>
    <s v="Fellowes Premier Superior Surge Suppressor, 10-Outlet, With Phone and Remote"/>
    <n v="195.68"/>
  </r>
  <r>
    <n v="9334"/>
    <s v="CA-2018-127726"/>
    <d v="2018-09-11T00:00:00"/>
    <d v="2018-09-13T00:00:00"/>
    <s v="Second Class"/>
    <s v="SS-20410"/>
    <s v="Shahid Shariari"/>
    <s v="Consumer"/>
    <s v="United States"/>
    <s v="Georgetown"/>
    <x v="0"/>
    <x v="520"/>
    <x v="0"/>
    <s v="OFF-FA-10000992"/>
    <x v="1"/>
    <s v="Fasteners"/>
    <s v="Acco Clips to Go Binder Clips, 24 Clips in Two Sizes"/>
    <n v="14.2"/>
  </r>
  <r>
    <n v="9335"/>
    <s v="CA-2018-110198"/>
    <d v="2018-05-01T00:00:00"/>
    <d v="2018-05-02T00:00:00"/>
    <s v="First Class"/>
    <s v="AG-10900"/>
    <s v="Arthur Gainer"/>
    <s v="Consumer"/>
    <s v="United States"/>
    <s v="Coral Springs"/>
    <x v="2"/>
    <x v="248"/>
    <x v="0"/>
    <s v="FUR-BO-10001798"/>
    <x v="0"/>
    <s v="Bookcases"/>
    <s v="Bush Somerset Collection Bookcase"/>
    <n v="314.35199999999998"/>
  </r>
  <r>
    <n v="9336"/>
    <s v="CA-2018-110198"/>
    <d v="2018-05-01T00:00:00"/>
    <d v="2018-05-02T00:00:00"/>
    <s v="First Class"/>
    <s v="AG-10900"/>
    <s v="Arthur Gainer"/>
    <s v="Consumer"/>
    <s v="United States"/>
    <s v="Coral Springs"/>
    <x v="2"/>
    <x v="248"/>
    <x v="0"/>
    <s v="OFF-LA-10004409"/>
    <x v="1"/>
    <s v="Labels"/>
    <s v="Avery 492"/>
    <n v="4.6079999999999997"/>
  </r>
  <r>
    <n v="9337"/>
    <s v="CA-2018-130715"/>
    <d v="2018-09-16T00:00:00"/>
    <d v="2018-09-20T00:00:00"/>
    <s v="Standard Class"/>
    <s v="CY-12745"/>
    <s v="Craig Yedwab"/>
    <s v="Corporate"/>
    <s v="United States"/>
    <s v="San Francisco"/>
    <x v="1"/>
    <x v="94"/>
    <x v="1"/>
    <s v="OFF-FA-10000621"/>
    <x v="1"/>
    <s v="Fasteners"/>
    <s v="OIC Colored Binder Clips, Assorted Sizes"/>
    <n v="17.899999999999999"/>
  </r>
  <r>
    <n v="9338"/>
    <s v="CA-2015-155264"/>
    <d v="2015-10-19T00:00:00"/>
    <d v="2015-10-22T00:00:00"/>
    <s v="Second Class"/>
    <s v="RP-19270"/>
    <s v="Rachel Payne"/>
    <s v="Corporate"/>
    <s v="United States"/>
    <s v="San Francisco"/>
    <x v="1"/>
    <x v="94"/>
    <x v="1"/>
    <s v="OFF-BI-10003196"/>
    <x v="1"/>
    <s v="Binders"/>
    <s v="Accohide Poly Flexible Ring Binders"/>
    <n v="2.992"/>
  </r>
  <r>
    <n v="9339"/>
    <s v="CA-2015-155264"/>
    <d v="2015-10-19T00:00:00"/>
    <d v="2015-10-22T00:00:00"/>
    <s v="Second Class"/>
    <s v="RP-19270"/>
    <s v="Rachel Payne"/>
    <s v="Corporate"/>
    <s v="United States"/>
    <s v="San Francisco"/>
    <x v="1"/>
    <x v="94"/>
    <x v="1"/>
    <s v="OFF-BI-10003727"/>
    <x v="1"/>
    <s v="Binders"/>
    <s v="Avery Durable Slant Ring Binders With Label Holder"/>
    <n v="20.064"/>
  </r>
  <r>
    <n v="9340"/>
    <s v="CA-2015-155264"/>
    <d v="2015-10-19T00:00:00"/>
    <d v="2015-10-22T00:00:00"/>
    <s v="Second Class"/>
    <s v="RP-19270"/>
    <s v="Rachel Payne"/>
    <s v="Corporate"/>
    <s v="United States"/>
    <s v="San Francisco"/>
    <x v="1"/>
    <x v="94"/>
    <x v="1"/>
    <s v="OFF-PA-10003228"/>
    <x v="1"/>
    <s v="Paper"/>
    <s v="Xerox 1917"/>
    <n v="146.72999999999999"/>
  </r>
  <r>
    <n v="9341"/>
    <s v="CA-2015-155264"/>
    <d v="2015-10-19T00:00:00"/>
    <d v="2015-10-22T00:00:00"/>
    <s v="Second Class"/>
    <s v="RP-19270"/>
    <s v="Rachel Payne"/>
    <s v="Corporate"/>
    <s v="United States"/>
    <s v="San Francisco"/>
    <x v="1"/>
    <x v="94"/>
    <x v="1"/>
    <s v="OFF-LA-10002787"/>
    <x v="1"/>
    <s v="Labels"/>
    <s v="Avery 480"/>
    <n v="18.75"/>
  </r>
  <r>
    <n v="9342"/>
    <s v="CA-2015-155264"/>
    <d v="2015-10-19T00:00:00"/>
    <d v="2015-10-22T00:00:00"/>
    <s v="Second Class"/>
    <s v="RP-19270"/>
    <s v="Rachel Payne"/>
    <s v="Corporate"/>
    <s v="United States"/>
    <s v="San Francisco"/>
    <x v="1"/>
    <x v="94"/>
    <x v="1"/>
    <s v="TEC-PH-10001305"/>
    <x v="2"/>
    <s v="Phones"/>
    <s v="Panasonic KX TS208W Corded phone"/>
    <n v="117.57599999999999"/>
  </r>
  <r>
    <n v="9343"/>
    <s v="CA-2017-119123"/>
    <d v="2017-03-13T00:00:00"/>
    <d v="2017-03-18T00:00:00"/>
    <s v="Standard Class"/>
    <s v="DB-13360"/>
    <s v="Dennis Bolton"/>
    <s v="Home Office"/>
    <s v="United States"/>
    <s v="Riverside"/>
    <x v="1"/>
    <x v="215"/>
    <x v="1"/>
    <s v="OFF-BI-10001036"/>
    <x v="1"/>
    <s v="Binders"/>
    <s v="Cardinal EasyOpen D-Ring Binders"/>
    <n v="51.183999999999997"/>
  </r>
  <r>
    <n v="9344"/>
    <s v="CA-2018-109085"/>
    <d v="2018-02-17T00:00:00"/>
    <d v="2018-02-20T00:00:00"/>
    <s v="First Class"/>
    <s v="CK-12325"/>
    <s v="Christine Kargatis"/>
    <s v="Home Office"/>
    <s v="United States"/>
    <s v="Troy"/>
    <x v="24"/>
    <x v="411"/>
    <x v="3"/>
    <s v="FUR-TA-10001086"/>
    <x v="0"/>
    <s v="Tables"/>
    <s v="SAFCO PlanMaster Boards, 60w x 37-1/2d, White Melamine"/>
    <n v="455.97"/>
  </r>
  <r>
    <n v="9345"/>
    <s v="CA-2018-109085"/>
    <d v="2018-02-17T00:00:00"/>
    <d v="2018-02-20T00:00:00"/>
    <s v="First Class"/>
    <s v="CK-12325"/>
    <s v="Christine Kargatis"/>
    <s v="Home Office"/>
    <s v="United States"/>
    <s v="Troy"/>
    <x v="24"/>
    <x v="411"/>
    <x v="3"/>
    <s v="OFF-BI-10001525"/>
    <x v="1"/>
    <s v="Binders"/>
    <s v="Acco Pressboard Covers with Storage Hooks, 14 7/8&quot; x 11&quot;, Executive Red"/>
    <n v="5.7149999999999999"/>
  </r>
  <r>
    <n v="9346"/>
    <s v="CA-2018-109085"/>
    <d v="2018-02-17T00:00:00"/>
    <d v="2018-02-20T00:00:00"/>
    <s v="First Class"/>
    <s v="CK-12325"/>
    <s v="Christine Kargatis"/>
    <s v="Home Office"/>
    <s v="United States"/>
    <s v="Troy"/>
    <x v="24"/>
    <x v="411"/>
    <x v="3"/>
    <s v="TEC-PH-10000526"/>
    <x v="2"/>
    <s v="Phones"/>
    <s v="Vtech CS6719"/>
    <n v="57.594000000000001"/>
  </r>
  <r>
    <n v="9347"/>
    <s v="CA-2018-109085"/>
    <d v="2018-02-17T00:00:00"/>
    <d v="2018-02-20T00:00:00"/>
    <s v="First Class"/>
    <s v="CK-12325"/>
    <s v="Christine Kargatis"/>
    <s v="Home Office"/>
    <s v="United States"/>
    <s v="Troy"/>
    <x v="24"/>
    <x v="411"/>
    <x v="3"/>
    <s v="FUR-FU-10004973"/>
    <x v="0"/>
    <s v="Furnishings"/>
    <s v="Flat Face Poster Frame"/>
    <n v="30.143999999999998"/>
  </r>
  <r>
    <n v="9348"/>
    <s v="CA-2018-109085"/>
    <d v="2018-02-17T00:00:00"/>
    <d v="2018-02-20T00:00:00"/>
    <s v="First Class"/>
    <s v="CK-12325"/>
    <s v="Christine Kargatis"/>
    <s v="Home Office"/>
    <s v="United States"/>
    <s v="Troy"/>
    <x v="24"/>
    <x v="411"/>
    <x v="3"/>
    <s v="FUR-CH-10003981"/>
    <x v="0"/>
    <s v="Chairs"/>
    <s v="Global Commerce Series Low-Back Swivel/Tilt Chairs"/>
    <n v="899.43"/>
  </r>
  <r>
    <n v="9349"/>
    <s v="CA-2017-114860"/>
    <d v="2017-12-22T00:00:00"/>
    <d v="2017-12-28T00:00:00"/>
    <s v="Standard Class"/>
    <s v="DN-13690"/>
    <s v="Duane Noonan"/>
    <s v="Consumer"/>
    <s v="United States"/>
    <s v="Moreno Valley"/>
    <x v="1"/>
    <x v="519"/>
    <x v="1"/>
    <s v="FUR-FU-10000277"/>
    <x v="0"/>
    <s v="Furnishings"/>
    <s v="Deflect-o DuraMat Antistatic Studded Beveled Mat for Medium Pile Carpeting"/>
    <n v="842.72"/>
  </r>
  <r>
    <n v="9350"/>
    <s v="CA-2017-114860"/>
    <d v="2017-12-22T00:00:00"/>
    <d v="2017-12-28T00:00:00"/>
    <s v="Standard Class"/>
    <s v="DN-13690"/>
    <s v="Duane Noonan"/>
    <s v="Consumer"/>
    <s v="United States"/>
    <s v="Moreno Valley"/>
    <x v="1"/>
    <x v="519"/>
    <x v="1"/>
    <s v="FUR-FU-10001934"/>
    <x v="0"/>
    <s v="Furnishings"/>
    <s v="Magnifier Swing Arm Lamp"/>
    <n v="41.96"/>
  </r>
  <r>
    <n v="9351"/>
    <s v="CA-2017-159009"/>
    <d v="2017-09-23T00:00:00"/>
    <d v="2017-09-27T00:00:00"/>
    <s v="Standard Class"/>
    <s v="DP-13105"/>
    <s v="Dave Poirier"/>
    <s v="Corporate"/>
    <s v="United States"/>
    <s v="Seattle"/>
    <x v="4"/>
    <x v="60"/>
    <x v="1"/>
    <s v="OFF-BI-10004970"/>
    <x v="1"/>
    <s v="Binders"/>
    <s v="ACCOHIDE 3-Ring Binder, Blue, 1&quot;"/>
    <n v="13.215999999999999"/>
  </r>
  <r>
    <n v="9352"/>
    <s v="CA-2017-159009"/>
    <d v="2017-09-23T00:00:00"/>
    <d v="2017-09-27T00:00:00"/>
    <s v="Standard Class"/>
    <s v="DP-13105"/>
    <s v="Dave Poirier"/>
    <s v="Corporate"/>
    <s v="United States"/>
    <s v="Seattle"/>
    <x v="4"/>
    <x v="60"/>
    <x v="1"/>
    <s v="FUR-CH-10003396"/>
    <x v="0"/>
    <s v="Chairs"/>
    <s v="Global Deluxe Steno Chair"/>
    <n v="184.75200000000001"/>
  </r>
  <r>
    <n v="9353"/>
    <s v="CA-2018-148411"/>
    <d v="2018-09-24T00:00:00"/>
    <d v="2018-09-26T00:00:00"/>
    <s v="First Class"/>
    <s v="RO-19780"/>
    <s v="Rose O'Brian"/>
    <s v="Consumer"/>
    <s v="United States"/>
    <s v="Chicago"/>
    <x v="10"/>
    <x v="36"/>
    <x v="2"/>
    <s v="FUR-CH-10003973"/>
    <x v="0"/>
    <s v="Chairs"/>
    <s v="GuestStacker Chair with Chrome Finish Legs"/>
    <n v="520.46400000000006"/>
  </r>
  <r>
    <n v="9354"/>
    <s v="CA-2018-148411"/>
    <d v="2018-09-24T00:00:00"/>
    <d v="2018-09-26T00:00:00"/>
    <s v="First Class"/>
    <s v="RO-19780"/>
    <s v="Rose O'Brian"/>
    <s v="Consumer"/>
    <s v="United States"/>
    <s v="Chicago"/>
    <x v="10"/>
    <x v="36"/>
    <x v="2"/>
    <s v="OFF-PA-10002109"/>
    <x v="1"/>
    <s v="Paper"/>
    <s v="Wirebound Voice Message Log Book"/>
    <n v="11.423999999999999"/>
  </r>
  <r>
    <n v="9355"/>
    <s v="CA-2016-110324"/>
    <d v="2016-12-01T00:00:00"/>
    <d v="2016-12-05T00:00:00"/>
    <s v="Standard Class"/>
    <s v="MA-17560"/>
    <s v="Matt Abelman"/>
    <s v="Home Office"/>
    <s v="United States"/>
    <s v="Jackson"/>
    <x v="12"/>
    <x v="30"/>
    <x v="2"/>
    <s v="OFF-PA-10001826"/>
    <x v="1"/>
    <s v="Paper"/>
    <s v="Xerox 207"/>
    <n v="19.440000000000001"/>
  </r>
  <r>
    <n v="9356"/>
    <s v="CA-2016-110324"/>
    <d v="2016-12-01T00:00:00"/>
    <d v="2016-12-05T00:00:00"/>
    <s v="Standard Class"/>
    <s v="MA-17560"/>
    <s v="Matt Abelman"/>
    <s v="Home Office"/>
    <s v="United States"/>
    <s v="Jackson"/>
    <x v="12"/>
    <x v="30"/>
    <x v="2"/>
    <s v="OFF-AR-10000823"/>
    <x v="1"/>
    <s v="Art"/>
    <s v="Newell 307"/>
    <n v="3.64"/>
  </r>
  <r>
    <n v="9357"/>
    <s v="CA-2016-110324"/>
    <d v="2016-12-01T00:00:00"/>
    <d v="2016-12-05T00:00:00"/>
    <s v="Standard Class"/>
    <s v="MA-17560"/>
    <s v="Matt Abelman"/>
    <s v="Home Office"/>
    <s v="United States"/>
    <s v="Jackson"/>
    <x v="12"/>
    <x v="30"/>
    <x v="2"/>
    <s v="OFF-PA-10001776"/>
    <x v="1"/>
    <s v="Paper"/>
    <s v="Wirebound Message Books, Four 2 3/4&quot; x 5&quot; Forms per Page, 600 Sets per Book"/>
    <n v="18.54"/>
  </r>
  <r>
    <n v="9358"/>
    <s v="CA-2017-168046"/>
    <d v="2017-01-25T00:00:00"/>
    <d v="2017-01-28T00:00:00"/>
    <s v="Second Class"/>
    <s v="JD-15895"/>
    <s v="Jonathan Doherty"/>
    <s v="Corporate"/>
    <s v="United States"/>
    <s v="New York City"/>
    <x v="15"/>
    <x v="23"/>
    <x v="3"/>
    <s v="OFF-BI-10003676"/>
    <x v="1"/>
    <s v="Binders"/>
    <s v="GBC Standard Recycled Report Covers, Clear Plastic Sheets"/>
    <n v="43.12"/>
  </r>
  <r>
    <n v="9359"/>
    <s v="CA-2017-168046"/>
    <d v="2017-01-25T00:00:00"/>
    <d v="2017-01-28T00:00:00"/>
    <s v="Second Class"/>
    <s v="JD-15895"/>
    <s v="Jonathan Doherty"/>
    <s v="Corporate"/>
    <s v="United States"/>
    <s v="New York City"/>
    <x v="15"/>
    <x v="23"/>
    <x v="3"/>
    <s v="FUR-TA-10001095"/>
    <x v="0"/>
    <s v="Tables"/>
    <s v="Chromcraft Round Conference Tables"/>
    <n v="313.72199999999998"/>
  </r>
  <r>
    <n v="9360"/>
    <s v="CA-2017-168046"/>
    <d v="2017-01-25T00:00:00"/>
    <d v="2017-01-28T00:00:00"/>
    <s v="Second Class"/>
    <s v="JD-15895"/>
    <s v="Jonathan Doherty"/>
    <s v="Corporate"/>
    <s v="United States"/>
    <s v="New York City"/>
    <x v="15"/>
    <x v="23"/>
    <x v="3"/>
    <s v="FUR-FU-10000747"/>
    <x v="0"/>
    <s v="Furnishings"/>
    <s v="Tenex B1-RE Series Chair Mats for Low Pile Carpets"/>
    <n v="45.98"/>
  </r>
  <r>
    <n v="9361"/>
    <s v="CA-2017-168046"/>
    <d v="2017-01-25T00:00:00"/>
    <d v="2017-01-28T00:00:00"/>
    <s v="Second Class"/>
    <s v="JD-15895"/>
    <s v="Jonathan Doherty"/>
    <s v="Corporate"/>
    <s v="United States"/>
    <s v="New York City"/>
    <x v="15"/>
    <x v="23"/>
    <x v="3"/>
    <s v="OFF-ST-10004337"/>
    <x v="1"/>
    <s v="Storage"/>
    <s v="SAFCO Commercial Wire Shelving, 72h"/>
    <n v="428.68"/>
  </r>
  <r>
    <n v="9362"/>
    <s v="CA-2018-111591"/>
    <d v="2018-03-21T00:00:00"/>
    <d v="2018-03-25T00:00:00"/>
    <s v="Standard Class"/>
    <s v="PS-18970"/>
    <s v="Paul Stevenson"/>
    <s v="Home Office"/>
    <s v="United States"/>
    <s v="Seattle"/>
    <x v="4"/>
    <x v="59"/>
    <x v="1"/>
    <s v="OFF-BI-10004410"/>
    <x v="1"/>
    <s v="Binders"/>
    <s v="C-Line Peel &amp; Stick Add-On Filing Pockets, 8-3/4 x 5-1/8, 10/Pack"/>
    <n v="30.576000000000001"/>
  </r>
  <r>
    <n v="9363"/>
    <s v="CA-2018-111591"/>
    <d v="2018-03-21T00:00:00"/>
    <d v="2018-03-25T00:00:00"/>
    <s v="Standard Class"/>
    <s v="PS-18970"/>
    <s v="Paul Stevenson"/>
    <s v="Home Office"/>
    <s v="United States"/>
    <s v="Seattle"/>
    <x v="4"/>
    <x v="59"/>
    <x v="1"/>
    <s v="OFF-FA-10004838"/>
    <x v="1"/>
    <s v="Fasteners"/>
    <s v="Super Bands, 12/Pack"/>
    <n v="13.02"/>
  </r>
  <r>
    <n v="9364"/>
    <s v="CA-2018-111591"/>
    <d v="2018-03-21T00:00:00"/>
    <d v="2018-03-25T00:00:00"/>
    <s v="Standard Class"/>
    <s v="PS-18970"/>
    <s v="Paul Stevenson"/>
    <s v="Home Office"/>
    <s v="United States"/>
    <s v="Seattle"/>
    <x v="4"/>
    <x v="59"/>
    <x v="1"/>
    <s v="FUR-FU-10002364"/>
    <x v="0"/>
    <s v="Furnishings"/>
    <s v="Eldon Expressions Wood Desk Accessories, Oak"/>
    <n v="22.14"/>
  </r>
  <r>
    <n v="9365"/>
    <s v="CA-2018-111591"/>
    <d v="2018-03-21T00:00:00"/>
    <d v="2018-03-25T00:00:00"/>
    <s v="Standard Class"/>
    <s v="PS-18970"/>
    <s v="Paul Stevenson"/>
    <s v="Home Office"/>
    <s v="United States"/>
    <s v="Seattle"/>
    <x v="4"/>
    <x v="59"/>
    <x v="1"/>
    <s v="OFF-ST-10001809"/>
    <x v="1"/>
    <s v="Storage"/>
    <s v="Fellowes Officeware Wire Shelving"/>
    <n v="359.32"/>
  </r>
  <r>
    <n v="9366"/>
    <s v="US-2015-166828"/>
    <d v="2015-08-22T00:00:00"/>
    <d v="2015-08-25T00:00:00"/>
    <s v="First Class"/>
    <s v="JF-15415"/>
    <s v="Jennifer Ferguson"/>
    <s v="Consumer"/>
    <s v="United States"/>
    <s v="Saint Charles"/>
    <x v="25"/>
    <x v="584"/>
    <x v="2"/>
    <s v="OFF-PA-10001846"/>
    <x v="1"/>
    <s v="Paper"/>
    <s v="Xerox 1899"/>
    <n v="11.56"/>
  </r>
  <r>
    <n v="9367"/>
    <s v="CA-2015-108147"/>
    <d v="2015-06-08T00:00:00"/>
    <d v="2015-06-13T00:00:00"/>
    <s v="Standard Class"/>
    <s v="RD-19480"/>
    <s v="Rick Duston"/>
    <s v="Consumer"/>
    <s v="United States"/>
    <s v="Long Beach"/>
    <x v="15"/>
    <x v="254"/>
    <x v="3"/>
    <s v="OFF-BI-10003876"/>
    <x v="1"/>
    <s v="Binders"/>
    <s v="Green Canvas Binder for 8-1/2&quot; x 14&quot; Sheets"/>
    <n v="68.48"/>
  </r>
  <r>
    <n v="9368"/>
    <s v="CA-2015-108147"/>
    <d v="2015-06-08T00:00:00"/>
    <d v="2015-06-13T00:00:00"/>
    <s v="Standard Class"/>
    <s v="RD-19480"/>
    <s v="Rick Duston"/>
    <s v="Consumer"/>
    <s v="United States"/>
    <s v="Long Beach"/>
    <x v="15"/>
    <x v="254"/>
    <x v="3"/>
    <s v="OFF-ST-10003470"/>
    <x v="1"/>
    <s v="Storage"/>
    <s v="Tennsco Snap-Together Open Shelving Units, Starter Sets and Add-On Units"/>
    <n v="1676.88"/>
  </r>
  <r>
    <n v="9369"/>
    <s v="CA-2017-154998"/>
    <d v="2017-04-07T00:00:00"/>
    <d v="2017-04-09T00:00:00"/>
    <s v="First Class"/>
    <s v="ES-14080"/>
    <s v="Erin Smith"/>
    <s v="Corporate"/>
    <s v="United States"/>
    <s v="Lakewood"/>
    <x v="30"/>
    <x v="100"/>
    <x v="3"/>
    <s v="OFF-PA-10004243"/>
    <x v="1"/>
    <s v="Paper"/>
    <s v="Xerox 1939"/>
    <n v="37.94"/>
  </r>
  <r>
    <n v="9370"/>
    <s v="CA-2018-113460"/>
    <d v="2018-11-07T00:00:00"/>
    <d v="2018-11-09T00:00:00"/>
    <s v="Second Class"/>
    <s v="KN-16390"/>
    <s v="Katherine Nockton"/>
    <s v="Corporate"/>
    <s v="United States"/>
    <s v="Clinton"/>
    <x v="39"/>
    <x v="234"/>
    <x v="3"/>
    <s v="FUR-CH-10000422"/>
    <x v="0"/>
    <s v="Chairs"/>
    <s v="Global Highback Leather Tilter in Burgundy"/>
    <n v="272.97000000000003"/>
  </r>
  <r>
    <n v="9371"/>
    <s v="CA-2016-111339"/>
    <d v="2016-05-29T00:00:00"/>
    <d v="2016-05-31T00:00:00"/>
    <s v="First Class"/>
    <s v="VP-21760"/>
    <s v="Victoria Pisteka"/>
    <s v="Corporate"/>
    <s v="United States"/>
    <s v="Columbus"/>
    <x v="24"/>
    <x v="47"/>
    <x v="3"/>
    <s v="FUR-FU-10002506"/>
    <x v="0"/>
    <s v="Furnishings"/>
    <s v="Tensor &quot;Hersey Kiss&quot; Styled Floor Lamp"/>
    <n v="41.567999999999998"/>
  </r>
  <r>
    <n v="9372"/>
    <s v="CA-2016-111339"/>
    <d v="2016-05-29T00:00:00"/>
    <d v="2016-05-31T00:00:00"/>
    <s v="First Class"/>
    <s v="VP-21760"/>
    <s v="Victoria Pisteka"/>
    <s v="Corporate"/>
    <s v="United States"/>
    <s v="Columbus"/>
    <x v="24"/>
    <x v="47"/>
    <x v="3"/>
    <s v="FUR-CH-10000863"/>
    <x v="0"/>
    <s v="Chairs"/>
    <s v="Novimex Swivel Fabric Task Chair"/>
    <n v="317.05799999999999"/>
  </r>
  <r>
    <n v="9373"/>
    <s v="CA-2016-111339"/>
    <d v="2016-05-29T00:00:00"/>
    <d v="2016-05-31T00:00:00"/>
    <s v="First Class"/>
    <s v="VP-21760"/>
    <s v="Victoria Pisteka"/>
    <s v="Corporate"/>
    <s v="United States"/>
    <s v="Columbus"/>
    <x v="24"/>
    <x v="47"/>
    <x v="3"/>
    <s v="OFF-FA-10002988"/>
    <x v="1"/>
    <s v="Fasteners"/>
    <s v="Ideal Clamps"/>
    <n v="8.0399999999999991"/>
  </r>
  <r>
    <n v="9374"/>
    <s v="CA-2018-102820"/>
    <d v="2018-05-07T00:00:00"/>
    <d v="2018-05-11T00:00:00"/>
    <s v="Standard Class"/>
    <s v="CS-11950"/>
    <s v="Carlos Soltero"/>
    <s v="Consumer"/>
    <s v="United States"/>
    <s v="Pasadena"/>
    <x v="1"/>
    <x v="54"/>
    <x v="1"/>
    <s v="TEC-PH-10003437"/>
    <x v="2"/>
    <s v="Phones"/>
    <s v="Blue Parrot B250XT Professional Grade Wireless BluetoothÂ HeadsetÂ with"/>
    <n v="419.94400000000002"/>
  </r>
  <r>
    <n v="9375"/>
    <s v="CA-2017-149671"/>
    <d v="2017-06-05T00:00:00"/>
    <d v="2017-06-09T00:00:00"/>
    <s v="Standard Class"/>
    <s v="KB-16600"/>
    <s v="Ken Brennan"/>
    <s v="Corporate"/>
    <s v="United States"/>
    <s v="Seattle"/>
    <x v="4"/>
    <x v="59"/>
    <x v="1"/>
    <s v="OFF-SU-10002537"/>
    <x v="1"/>
    <s v="Supplies"/>
    <s v="Acme Box Cutter Scissors"/>
    <n v="61.38"/>
  </r>
  <r>
    <n v="9376"/>
    <s v="CA-2016-126347"/>
    <d v="2016-12-14T00:00:00"/>
    <d v="2016-12-19T00:00:00"/>
    <s v="Second Class"/>
    <s v="AJ-10945"/>
    <s v="Ashley Jarboe"/>
    <s v="Consumer"/>
    <s v="United States"/>
    <s v="Los Angeles"/>
    <x v="1"/>
    <x v="62"/>
    <x v="1"/>
    <s v="TEC-AC-10003063"/>
    <x v="2"/>
    <s v="Accessories"/>
    <s v="Micro Innovations USB RF Wireless Keyboard with Mouse"/>
    <n v="50"/>
  </r>
  <r>
    <n v="9377"/>
    <s v="CA-2018-108756"/>
    <d v="2018-12-25T00:00:00"/>
    <d v="2018-12-29T00:00:00"/>
    <s v="Standard Class"/>
    <s v="PO-18865"/>
    <s v="Patrick O'Donnell"/>
    <s v="Consumer"/>
    <s v="United States"/>
    <s v="East Orange"/>
    <x v="30"/>
    <x v="619"/>
    <x v="3"/>
    <s v="TEC-AC-10003237"/>
    <x v="2"/>
    <s v="Accessories"/>
    <s v="Memorex Micro Travel Drive 4 GB"/>
    <n v="31.8"/>
  </r>
  <r>
    <n v="9378"/>
    <s v="CA-2018-155362"/>
    <d v="2018-12-17T00:00:00"/>
    <d v="2018-12-21T00:00:00"/>
    <s v="Standard Class"/>
    <s v="DP-13105"/>
    <s v="Dave Poirier"/>
    <s v="Corporate"/>
    <s v="United States"/>
    <s v="Eau Claire"/>
    <x v="6"/>
    <x v="423"/>
    <x v="2"/>
    <s v="OFF-ST-10001031"/>
    <x v="1"/>
    <s v="Storage"/>
    <s v="Adjustable Personal File Tote"/>
    <n v="32.56"/>
  </r>
  <r>
    <n v="9379"/>
    <s v="CA-2017-117625"/>
    <d v="2017-05-10T00:00:00"/>
    <d v="2017-05-15T00:00:00"/>
    <s v="Standard Class"/>
    <s v="GM-14500"/>
    <s v="Gene McClure"/>
    <s v="Consumer"/>
    <s v="United States"/>
    <s v="Chicago"/>
    <x v="10"/>
    <x v="26"/>
    <x v="2"/>
    <s v="OFF-EN-10001535"/>
    <x v="1"/>
    <s v="Envelopes"/>
    <s v="Grip Seal Envelopes"/>
    <n v="7.0720000000000001"/>
  </r>
  <r>
    <n v="9380"/>
    <s v="CA-2015-154158"/>
    <d v="2015-12-23T00:00:00"/>
    <d v="2015-12-27T00:00:00"/>
    <s v="Second Class"/>
    <s v="CC-12670"/>
    <s v="Craig Carreira"/>
    <s v="Consumer"/>
    <s v="United States"/>
    <s v="Tampa"/>
    <x v="2"/>
    <x v="85"/>
    <x v="0"/>
    <s v="OFF-PA-10001295"/>
    <x v="1"/>
    <s v="Paper"/>
    <s v="Computer Printout Paper with Letter-Trim Perforations"/>
    <n v="45.527999999999999"/>
  </r>
  <r>
    <n v="9381"/>
    <s v="CA-2015-154158"/>
    <d v="2015-12-23T00:00:00"/>
    <d v="2015-12-27T00:00:00"/>
    <s v="Second Class"/>
    <s v="CC-12670"/>
    <s v="Craig Carreira"/>
    <s v="Consumer"/>
    <s v="United States"/>
    <s v="Tampa"/>
    <x v="2"/>
    <x v="85"/>
    <x v="0"/>
    <s v="FUR-CH-10004698"/>
    <x v="0"/>
    <s v="Chairs"/>
    <s v="Padded Folding Chairs, Black, 4/Carton"/>
    <n v="64.784000000000006"/>
  </r>
  <r>
    <n v="9382"/>
    <s v="CA-2015-154158"/>
    <d v="2015-12-23T00:00:00"/>
    <d v="2015-12-27T00:00:00"/>
    <s v="Second Class"/>
    <s v="CC-12670"/>
    <s v="Craig Carreira"/>
    <s v="Consumer"/>
    <s v="United States"/>
    <s v="Tampa"/>
    <x v="2"/>
    <x v="85"/>
    <x v="0"/>
    <s v="OFF-ST-10000078"/>
    <x v="1"/>
    <s v="Storage"/>
    <s v="Tennsco 6- and 18-Compartment Lockers"/>
    <n v="424.27199999999999"/>
  </r>
  <r>
    <n v="9383"/>
    <s v="CA-2015-154158"/>
    <d v="2015-12-23T00:00:00"/>
    <d v="2015-12-27T00:00:00"/>
    <s v="Second Class"/>
    <s v="CC-12670"/>
    <s v="Craig Carreira"/>
    <s v="Consumer"/>
    <s v="United States"/>
    <s v="Tampa"/>
    <x v="2"/>
    <x v="85"/>
    <x v="0"/>
    <s v="OFF-AR-10001868"/>
    <x v="1"/>
    <s v="Art"/>
    <s v="Prang Dustless Chalk Sticks"/>
    <n v="1.3440000000000001"/>
  </r>
  <r>
    <n v="9384"/>
    <s v="CA-2015-154158"/>
    <d v="2015-12-23T00:00:00"/>
    <d v="2015-12-27T00:00:00"/>
    <s v="Second Class"/>
    <s v="CC-12670"/>
    <s v="Craig Carreira"/>
    <s v="Consumer"/>
    <s v="United States"/>
    <s v="Tampa"/>
    <x v="2"/>
    <x v="85"/>
    <x v="0"/>
    <s v="OFF-ST-10004950"/>
    <x v="1"/>
    <s v="Storage"/>
    <s v="Acco Perma 3000 Stacking Storage Drawers"/>
    <n v="83.92"/>
  </r>
  <r>
    <n v="9385"/>
    <s v="CA-2018-100433"/>
    <d v="2018-08-11T00:00:00"/>
    <d v="2018-08-16T00:00:00"/>
    <s v="Standard Class"/>
    <s v="SJ-20125"/>
    <s v="Sanjit Jacobs"/>
    <s v="Home Office"/>
    <s v="United States"/>
    <s v="New York City"/>
    <x v="15"/>
    <x v="29"/>
    <x v="3"/>
    <s v="OFF-PA-10003441"/>
    <x v="1"/>
    <s v="Paper"/>
    <s v="Xerox 226"/>
    <n v="25.92"/>
  </r>
  <r>
    <n v="9386"/>
    <s v="CA-2018-163097"/>
    <d v="2018-08-27T00:00:00"/>
    <d v="2018-08-31T00:00:00"/>
    <s v="Standard Class"/>
    <s v="SF-20200"/>
    <s v="Sarah Foster"/>
    <s v="Consumer"/>
    <s v="United States"/>
    <s v="Mesa"/>
    <x v="16"/>
    <x v="154"/>
    <x v="1"/>
    <s v="FUR-FU-10004973"/>
    <x v="0"/>
    <s v="Furnishings"/>
    <s v="Flat Face Poster Frame"/>
    <n v="120.57599999999999"/>
  </r>
  <r>
    <n v="9387"/>
    <s v="US-2018-127292"/>
    <d v="2018-01-19T00:00:00"/>
    <d v="2018-01-23T00:00:00"/>
    <s v="Standard Class"/>
    <s v="RM-19375"/>
    <s v="Raymond Messe"/>
    <s v="Consumer"/>
    <s v="United States"/>
    <s v="Burlington"/>
    <x v="42"/>
    <x v="369"/>
    <x v="3"/>
    <s v="OFF-PA-10000157"/>
    <x v="1"/>
    <s v="Paper"/>
    <s v="Xerox 191"/>
    <n v="79.92"/>
  </r>
  <r>
    <n v="9388"/>
    <s v="US-2018-127292"/>
    <d v="2018-01-19T00:00:00"/>
    <d v="2018-01-23T00:00:00"/>
    <s v="Standard Class"/>
    <s v="RM-19375"/>
    <s v="Raymond Messe"/>
    <s v="Consumer"/>
    <s v="United States"/>
    <s v="Burlington"/>
    <x v="42"/>
    <x v="369"/>
    <x v="3"/>
    <s v="OFF-PA-10001970"/>
    <x v="1"/>
    <s v="Paper"/>
    <s v="Xerox 1881"/>
    <n v="12.28"/>
  </r>
  <r>
    <n v="9389"/>
    <s v="US-2018-127292"/>
    <d v="2018-01-19T00:00:00"/>
    <d v="2018-01-23T00:00:00"/>
    <s v="Standard Class"/>
    <s v="RM-19375"/>
    <s v="Raymond Messe"/>
    <s v="Consumer"/>
    <s v="United States"/>
    <s v="Burlington"/>
    <x v="42"/>
    <x v="369"/>
    <x v="3"/>
    <s v="OFF-AP-10000828"/>
    <x v="1"/>
    <s v="Appliances"/>
    <s v="Avanti 4.4 Cu. Ft. Refrigerator"/>
    <n v="542.94000000000005"/>
  </r>
  <r>
    <n v="9390"/>
    <s v="US-2018-127292"/>
    <d v="2018-01-19T00:00:00"/>
    <d v="2018-01-23T00:00:00"/>
    <s v="Standard Class"/>
    <s v="RM-19375"/>
    <s v="Raymond Messe"/>
    <s v="Consumer"/>
    <s v="United States"/>
    <s v="Burlington"/>
    <x v="42"/>
    <x v="369"/>
    <x v="3"/>
    <s v="OFF-EN-10001509"/>
    <x v="1"/>
    <s v="Envelopes"/>
    <s v="Poly String Tie Envelopes"/>
    <n v="2.04"/>
  </r>
  <r>
    <n v="9391"/>
    <s v="CA-2016-163734"/>
    <d v="2016-06-19T00:00:00"/>
    <d v="2016-06-24T00:00:00"/>
    <s v="Standard Class"/>
    <s v="KM-16375"/>
    <s v="Katherine Murray"/>
    <s v="Home Office"/>
    <s v="United States"/>
    <s v="Houston"/>
    <x v="5"/>
    <x v="32"/>
    <x v="2"/>
    <s v="OFF-ST-10003692"/>
    <x v="1"/>
    <s v="Storage"/>
    <s v="Recycled Steel Personal File for Hanging File Folders"/>
    <n v="228.92"/>
  </r>
  <r>
    <n v="9392"/>
    <s v="CA-2018-162474"/>
    <d v="2018-03-13T00:00:00"/>
    <d v="2018-03-16T00:00:00"/>
    <s v="First Class"/>
    <s v="FH-14275"/>
    <s v="Frank Hawley"/>
    <s v="Corporate"/>
    <s v="United States"/>
    <s v="Aurora"/>
    <x v="10"/>
    <x v="173"/>
    <x v="2"/>
    <s v="TEC-PH-10004700"/>
    <x v="2"/>
    <s v="Phones"/>
    <s v="PowerGen Dual USB Car Charger"/>
    <n v="7.992"/>
  </r>
  <r>
    <n v="9393"/>
    <s v="CA-2016-130848"/>
    <d v="2016-10-25T00:00:00"/>
    <d v="2016-10-25T00:00:00"/>
    <s v="Same Day"/>
    <s v="DG-13300"/>
    <s v="Deirdre Greer"/>
    <s v="Corporate"/>
    <s v="United States"/>
    <s v="Denver"/>
    <x v="22"/>
    <x v="76"/>
    <x v="1"/>
    <s v="FUR-CH-10000422"/>
    <x v="0"/>
    <s v="Chairs"/>
    <s v="Global Highback Leather Tilter in Burgundy"/>
    <n v="582.33600000000001"/>
  </r>
  <r>
    <n v="9394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TEC-PH-10003484"/>
    <x v="2"/>
    <s v="Phones"/>
    <s v="Ooma Telo VoIP Home Phone System"/>
    <n v="629.95000000000005"/>
  </r>
  <r>
    <n v="9395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FUR-CH-10001394"/>
    <x v="0"/>
    <s v="Chairs"/>
    <s v="Global Leather Executive Chair"/>
    <n v="631.78200000000004"/>
  </r>
  <r>
    <n v="9396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FUR-BO-10002213"/>
    <x v="0"/>
    <s v="Bookcases"/>
    <s v="DMI Eclipse Executive Suite Bookcases"/>
    <n v="801.56799999999998"/>
  </r>
  <r>
    <n v="9397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OFF-LA-10002762"/>
    <x v="1"/>
    <s v="Labels"/>
    <s v="Avery 485"/>
    <n v="75.180000000000007"/>
  </r>
  <r>
    <n v="9398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OFF-AP-10003842"/>
    <x v="1"/>
    <s v="Appliances"/>
    <s v="Euro-Pro Shark Turbo Vacuum"/>
    <n v="30.98"/>
  </r>
  <r>
    <n v="9399"/>
    <s v="CA-2015-125997"/>
    <d v="2015-09-20T00:00:00"/>
    <d v="2015-09-23T00:00:00"/>
    <s v="First Class"/>
    <s v="MW-18220"/>
    <s v="Mitch Webber"/>
    <s v="Consumer"/>
    <s v="United States"/>
    <s v="New York City"/>
    <x v="15"/>
    <x v="164"/>
    <x v="3"/>
    <s v="TEC-PH-10003072"/>
    <x v="2"/>
    <s v="Phones"/>
    <s v="Panasonic KX-TG9541B DECT 6.0 Digital 2-Line Expandable Cordless Phone With Digital Answering System"/>
    <n v="1349.91"/>
  </r>
  <r>
    <n v="9400"/>
    <s v="CA-2017-103128"/>
    <d v="2017-11-11T00:00:00"/>
    <d v="2017-11-15T00:00:00"/>
    <s v="Standard Class"/>
    <s v="SC-20845"/>
    <s v="Sung Chung"/>
    <s v="Consumer"/>
    <s v="United States"/>
    <s v="Arlington Heights"/>
    <x v="10"/>
    <x v="620"/>
    <x v="2"/>
    <s v="OFF-AR-10003394"/>
    <x v="1"/>
    <s v="Art"/>
    <s v="Newell 332"/>
    <n v="14.112"/>
  </r>
  <r>
    <n v="9401"/>
    <s v="CA-2016-167696"/>
    <d v="2016-09-16T00:00:00"/>
    <d v="2016-09-21T00:00:00"/>
    <s v="Standard Class"/>
    <s v="BD-11500"/>
    <s v="Bradley Drucker"/>
    <s v="Consumer"/>
    <s v="United States"/>
    <s v="Newport News"/>
    <x v="17"/>
    <x v="388"/>
    <x v="0"/>
    <s v="OFF-EN-10001539"/>
    <x v="1"/>
    <s v="Envelopes"/>
    <s v="Staple envelope"/>
    <n v="31.12"/>
  </r>
  <r>
    <n v="9402"/>
    <s v="CA-2015-159814"/>
    <d v="2015-06-24T00:00:00"/>
    <d v="2015-06-28T00:00:00"/>
    <s v="Standard Class"/>
    <s v="LP-17080"/>
    <s v="Liz Pelletier"/>
    <s v="Consumer"/>
    <s v="United States"/>
    <s v="Tucson"/>
    <x v="16"/>
    <x v="115"/>
    <x v="1"/>
    <s v="FUR-FU-10001731"/>
    <x v="0"/>
    <s v="Furnishings"/>
    <s v="Acrylic Self-Standing Desk Frames"/>
    <n v="4.2720000000000002"/>
  </r>
  <r>
    <n v="9403"/>
    <s v="CA-2017-105459"/>
    <d v="2017-08-12T00:00:00"/>
    <d v="2017-08-17T00:00:00"/>
    <s v="Second Class"/>
    <s v="NP-18700"/>
    <s v="Nora Preis"/>
    <s v="Consumer"/>
    <s v="United States"/>
    <s v="New York City"/>
    <x v="15"/>
    <x v="23"/>
    <x v="3"/>
    <s v="FUR-TA-10001095"/>
    <x v="0"/>
    <s v="Tables"/>
    <s v="Chromcraft Round Conference Tables"/>
    <n v="209.148"/>
  </r>
  <r>
    <n v="9404"/>
    <s v="CA-2017-105459"/>
    <d v="2017-08-12T00:00:00"/>
    <d v="2017-08-17T00:00:00"/>
    <s v="Second Class"/>
    <s v="NP-18700"/>
    <s v="Nora Preis"/>
    <s v="Consumer"/>
    <s v="United States"/>
    <s v="New York City"/>
    <x v="15"/>
    <x v="23"/>
    <x v="3"/>
    <s v="OFF-ST-10000078"/>
    <x v="1"/>
    <s v="Storage"/>
    <s v="Tennsco 6- and 18-Compartment Lockers"/>
    <n v="1591.02"/>
  </r>
  <r>
    <n v="9405"/>
    <s v="CA-2018-141663"/>
    <d v="2018-04-13T00:00:00"/>
    <d v="2018-04-17T00:00:00"/>
    <s v="Standard Class"/>
    <s v="DP-13105"/>
    <s v="Dave Poirier"/>
    <s v="Corporate"/>
    <s v="United States"/>
    <s v="Philadelphia"/>
    <x v="9"/>
    <x v="63"/>
    <x v="3"/>
    <s v="OFF-FA-10004076"/>
    <x v="1"/>
    <s v="Fasteners"/>
    <s v="Translucent Push Pins by OIC"/>
    <n v="7.92"/>
  </r>
  <r>
    <n v="9406"/>
    <s v="CA-2015-152618"/>
    <d v="2015-03-14T00:00:00"/>
    <d v="2015-03-17T00:00:00"/>
    <s v="First Class"/>
    <s v="RB-19465"/>
    <s v="Rick Bensley"/>
    <s v="Home Office"/>
    <s v="United States"/>
    <s v="Chicago"/>
    <x v="10"/>
    <x v="155"/>
    <x v="2"/>
    <s v="TEC-MA-10003626"/>
    <x v="2"/>
    <s v="Machines"/>
    <s v="Hewlett-Packard Deskjet 6540 Color Inkjet Printer"/>
    <n v="574.91"/>
  </r>
  <r>
    <n v="9407"/>
    <s v="CA-2015-152618"/>
    <d v="2015-03-14T00:00:00"/>
    <d v="2015-03-17T00:00:00"/>
    <s v="First Class"/>
    <s v="RB-19465"/>
    <s v="Rick Bensley"/>
    <s v="Home Office"/>
    <s v="United States"/>
    <s v="Chicago"/>
    <x v="10"/>
    <x v="155"/>
    <x v="2"/>
    <s v="OFF-PA-10001215"/>
    <x v="1"/>
    <s v="Paper"/>
    <s v="Xerox 1963"/>
    <n v="8.4480000000000004"/>
  </r>
  <r>
    <n v="9408"/>
    <s v="CA-2018-162789"/>
    <d v="2018-09-22T00:00:00"/>
    <d v="2018-09-24T00:00:00"/>
    <s v="Second Class"/>
    <s v="LC-17140"/>
    <s v="Logan Currie"/>
    <s v="Consumer"/>
    <s v="United States"/>
    <s v="New York City"/>
    <x v="15"/>
    <x v="45"/>
    <x v="3"/>
    <s v="TEC-AC-10002842"/>
    <x v="2"/>
    <s v="Accessories"/>
    <s v="WD My Passport Ultra 2TB Portable External Hard Drive"/>
    <n v="1071"/>
  </r>
  <r>
    <n v="9409"/>
    <s v="CA-2018-162789"/>
    <d v="2018-09-22T00:00:00"/>
    <d v="2018-09-24T00:00:00"/>
    <s v="Second Class"/>
    <s v="LC-17140"/>
    <s v="Logan Currie"/>
    <s v="Consumer"/>
    <s v="United States"/>
    <s v="New York City"/>
    <x v="15"/>
    <x v="45"/>
    <x v="3"/>
    <s v="FUR-FU-10004864"/>
    <x v="0"/>
    <s v="Furnishings"/>
    <s v="Eldon 500 Class Desk Accessories"/>
    <n v="12.07"/>
  </r>
  <r>
    <n v="9410"/>
    <s v="US-2018-110149"/>
    <d v="2018-12-10T00:00:00"/>
    <d v="2018-12-13T00:00:00"/>
    <s v="First Class"/>
    <s v="WB-21850"/>
    <s v="William Brown"/>
    <s v="Consumer"/>
    <s v="United States"/>
    <s v="Philadelphia"/>
    <x v="9"/>
    <x v="105"/>
    <x v="3"/>
    <s v="OFF-BI-10000014"/>
    <x v="1"/>
    <s v="Binders"/>
    <s v="Heavy-Duty E-Z-D Binders"/>
    <n v="3.2730000000000001"/>
  </r>
  <r>
    <n v="9411"/>
    <s v="US-2018-110149"/>
    <d v="2018-12-10T00:00:00"/>
    <d v="2018-12-13T00:00:00"/>
    <s v="First Class"/>
    <s v="WB-21850"/>
    <s v="William Brown"/>
    <s v="Consumer"/>
    <s v="United States"/>
    <s v="Philadelphia"/>
    <x v="9"/>
    <x v="105"/>
    <x v="3"/>
    <s v="FUR-FU-10001475"/>
    <x v="0"/>
    <s v="Furnishings"/>
    <s v="Contract Clock, 14&quot;, Brown"/>
    <n v="87.92"/>
  </r>
  <r>
    <n v="9412"/>
    <s v="CA-2017-108959"/>
    <d v="2017-03-10T00:00:00"/>
    <d v="2017-03-14T00:00:00"/>
    <s v="Second Class"/>
    <s v="MH-17785"/>
    <s v="Maya Herman"/>
    <s v="Corporate"/>
    <s v="United States"/>
    <s v="Glendale"/>
    <x v="16"/>
    <x v="275"/>
    <x v="1"/>
    <s v="OFF-ST-10001272"/>
    <x v="1"/>
    <s v="Storage"/>
    <s v="Mini 13-1/2 Capacity Data Binder Rack, Pearl"/>
    <n v="104.696"/>
  </r>
  <r>
    <n v="9413"/>
    <s v="CA-2016-164777"/>
    <d v="2016-01-27T00:00:00"/>
    <d v="2016-01-29T00:00:00"/>
    <s v="First Class"/>
    <s v="SC-20305"/>
    <s v="Sean Christensen"/>
    <s v="Consumer"/>
    <s v="United States"/>
    <s v="Los Angeles"/>
    <x v="1"/>
    <x v="1"/>
    <x v="1"/>
    <s v="FUR-CH-10002024"/>
    <x v="0"/>
    <s v="Chairs"/>
    <s v="HON 5400 Series Task Chairs for Big and Tall"/>
    <n v="2803.92"/>
  </r>
  <r>
    <n v="9414"/>
    <s v="CA-2017-132017"/>
    <d v="2017-09-26T00:00:00"/>
    <d v="2017-09-27T00:00:00"/>
    <s v="First Class"/>
    <s v="MH-17620"/>
    <s v="Matt Hagelstein"/>
    <s v="Corporate"/>
    <s v="United States"/>
    <s v="Houston"/>
    <x v="5"/>
    <x v="16"/>
    <x v="2"/>
    <s v="OFF-BI-10004001"/>
    <x v="1"/>
    <s v="Binders"/>
    <s v="GBC Recycled VeloBinder Covers"/>
    <n v="6.8159999999999998"/>
  </r>
  <r>
    <n v="9415"/>
    <s v="CA-2016-127824"/>
    <d v="2016-10-18T00:00:00"/>
    <d v="2016-10-22T00:00:00"/>
    <s v="Standard Class"/>
    <s v="JC-15775"/>
    <s v="John Castell"/>
    <s v="Consumer"/>
    <s v="United States"/>
    <s v="Seattle"/>
    <x v="4"/>
    <x v="60"/>
    <x v="1"/>
    <s v="TEC-PH-10004094"/>
    <x v="2"/>
    <s v="Phones"/>
    <s v="Motorola L703CM"/>
    <n v="249.584"/>
  </r>
  <r>
    <n v="9416"/>
    <s v="CA-2016-127824"/>
    <d v="2016-10-18T00:00:00"/>
    <d v="2016-10-22T00:00:00"/>
    <s v="Standard Class"/>
    <s v="JC-15775"/>
    <s v="John Castell"/>
    <s v="Consumer"/>
    <s v="United States"/>
    <s v="Seattle"/>
    <x v="4"/>
    <x v="60"/>
    <x v="1"/>
    <s v="OFF-PA-10001184"/>
    <x v="1"/>
    <s v="Paper"/>
    <s v="Xerox 1903"/>
    <n v="17.940000000000001"/>
  </r>
  <r>
    <n v="9417"/>
    <s v="CA-2016-127824"/>
    <d v="2016-10-18T00:00:00"/>
    <d v="2016-10-22T00:00:00"/>
    <s v="Standard Class"/>
    <s v="JC-15775"/>
    <s v="John Castell"/>
    <s v="Consumer"/>
    <s v="United States"/>
    <s v="Seattle"/>
    <x v="4"/>
    <x v="60"/>
    <x v="1"/>
    <s v="FUR-FU-10002505"/>
    <x v="0"/>
    <s v="Furnishings"/>
    <s v="Eldon 100 Class Desk Accessories"/>
    <n v="10.11"/>
  </r>
  <r>
    <n v="9418"/>
    <s v="CA-2015-148285"/>
    <d v="2015-10-27T00:00:00"/>
    <d v="2015-11-01T00:00:00"/>
    <s v="Standard Class"/>
    <s v="RD-19810"/>
    <s v="Ross DeVincentis"/>
    <s v="Home Office"/>
    <s v="United States"/>
    <s v="Fayetteville"/>
    <x v="3"/>
    <x v="305"/>
    <x v="0"/>
    <s v="OFF-PA-10001166"/>
    <x v="1"/>
    <s v="Paper"/>
    <s v="Xerox 2"/>
    <n v="10.368"/>
  </r>
  <r>
    <n v="9419"/>
    <s v="CA-2015-148285"/>
    <d v="2015-10-27T00:00:00"/>
    <d v="2015-11-01T00:00:00"/>
    <s v="Standard Class"/>
    <s v="RD-19810"/>
    <s v="Ross DeVincentis"/>
    <s v="Home Office"/>
    <s v="United States"/>
    <s v="Fayetteville"/>
    <x v="3"/>
    <x v="305"/>
    <x v="0"/>
    <s v="OFF-PA-10000349"/>
    <x v="1"/>
    <s v="Paper"/>
    <s v="Easy-staple paper"/>
    <n v="11.952"/>
  </r>
  <r>
    <n v="9420"/>
    <s v="CA-2018-152926"/>
    <d v="2018-10-02T00:00:00"/>
    <d v="2018-10-04T00:00:00"/>
    <s v="Second Class"/>
    <s v="SC-20695"/>
    <s v="Steve Chapman"/>
    <s v="Corporate"/>
    <s v="United States"/>
    <s v="Houston"/>
    <x v="5"/>
    <x v="16"/>
    <x v="2"/>
    <s v="OFF-AP-10004708"/>
    <x v="1"/>
    <s v="Appliances"/>
    <s v="Fellowes Superior 10 Outlet Split Surge Protector"/>
    <n v="15.224"/>
  </r>
  <r>
    <n v="9421"/>
    <s v="CA-2018-152926"/>
    <d v="2018-10-02T00:00:00"/>
    <d v="2018-10-04T00:00:00"/>
    <s v="Second Class"/>
    <s v="SC-20695"/>
    <s v="Steve Chapman"/>
    <s v="Corporate"/>
    <s v="United States"/>
    <s v="Houston"/>
    <x v="5"/>
    <x v="16"/>
    <x v="2"/>
    <s v="OFF-AP-10001947"/>
    <x v="1"/>
    <s v="Appliances"/>
    <s v="Acco 6 Outlet Guardian Premium Plus Surge Suppressor"/>
    <n v="21.984000000000002"/>
  </r>
  <r>
    <n v="9422"/>
    <s v="CA-2015-145254"/>
    <d v="2015-07-23T00:00:00"/>
    <d v="2015-07-27T00:00:00"/>
    <s v="Standard Class"/>
    <s v="NC-18535"/>
    <s v="Nick Crebassa"/>
    <s v="Corporate"/>
    <s v="United States"/>
    <s v="San Francisco"/>
    <x v="1"/>
    <x v="34"/>
    <x v="1"/>
    <s v="TEC-PH-10000441"/>
    <x v="2"/>
    <s v="Phones"/>
    <s v="VTech DS6151"/>
    <n v="604.75199999999995"/>
  </r>
  <r>
    <n v="9423"/>
    <s v="CA-2015-145254"/>
    <d v="2015-07-23T00:00:00"/>
    <d v="2015-07-27T00:00:00"/>
    <s v="Standard Class"/>
    <s v="NC-18535"/>
    <s v="Nick Crebassa"/>
    <s v="Corporate"/>
    <s v="United States"/>
    <s v="San Francisco"/>
    <x v="1"/>
    <x v="34"/>
    <x v="1"/>
    <s v="OFF-SU-10004664"/>
    <x v="1"/>
    <s v="Supplies"/>
    <s v="Acme Softgrip Scissors"/>
    <n v="40.700000000000003"/>
  </r>
  <r>
    <n v="9424"/>
    <s v="CA-2015-145254"/>
    <d v="2015-07-23T00:00:00"/>
    <d v="2015-07-27T00:00:00"/>
    <s v="Standard Class"/>
    <s v="NC-18535"/>
    <s v="Nick Crebassa"/>
    <s v="Corporate"/>
    <s v="United States"/>
    <s v="San Francisco"/>
    <x v="1"/>
    <x v="34"/>
    <x v="1"/>
    <s v="TEC-PH-10004531"/>
    <x v="2"/>
    <s v="Phones"/>
    <s v="AT&amp;T CL2909"/>
    <n v="302.37599999999998"/>
  </r>
  <r>
    <n v="9425"/>
    <s v="CA-2015-145254"/>
    <d v="2015-07-23T00:00:00"/>
    <d v="2015-07-27T00:00:00"/>
    <s v="Standard Class"/>
    <s v="NC-18535"/>
    <s v="Nick Crebassa"/>
    <s v="Corporate"/>
    <s v="United States"/>
    <s v="San Francisco"/>
    <x v="1"/>
    <x v="34"/>
    <x v="1"/>
    <s v="TEC-AC-10002167"/>
    <x v="2"/>
    <s v="Accessories"/>
    <s v="ImationÂ 8gb Micro Traveldrive Usb 2.0Â Flash Drive"/>
    <n v="45"/>
  </r>
  <r>
    <n v="9426"/>
    <s v="CA-2015-116246"/>
    <d v="2015-09-12T00:00:00"/>
    <d v="2015-09-17T00:00:00"/>
    <s v="Second Class"/>
    <s v="LW-17215"/>
    <s v="Luke Weiss"/>
    <s v="Consumer"/>
    <s v="United States"/>
    <s v="New York City"/>
    <x v="15"/>
    <x v="45"/>
    <x v="3"/>
    <s v="FUR-CH-10002024"/>
    <x v="0"/>
    <s v="Chairs"/>
    <s v="HON 5400 Series Task Chairs for Big and Tall"/>
    <n v="3785.2919999999999"/>
  </r>
  <r>
    <n v="9427"/>
    <s v="CA-2017-160479"/>
    <d v="2017-09-15T00:00:00"/>
    <d v="2017-09-20T00:00:00"/>
    <s v="Standard Class"/>
    <s v="AH-10585"/>
    <s v="Angele Hood"/>
    <s v="Consumer"/>
    <s v="United States"/>
    <s v="Seattle"/>
    <x v="4"/>
    <x v="59"/>
    <x v="1"/>
    <s v="OFF-AR-10002445"/>
    <x v="1"/>
    <s v="Art"/>
    <s v="SANFORD Major Accent Highlighters"/>
    <n v="35.4"/>
  </r>
  <r>
    <n v="9428"/>
    <s v="CA-2015-167486"/>
    <d v="2015-11-27T00:00:00"/>
    <d v="2015-12-01T00:00:00"/>
    <s v="Standard Class"/>
    <s v="JO-15145"/>
    <s v="Jack O'Briant"/>
    <s v="Corporate"/>
    <s v="United States"/>
    <s v="Buffalo"/>
    <x v="15"/>
    <x v="249"/>
    <x v="3"/>
    <s v="FUR-FU-10003268"/>
    <x v="0"/>
    <s v="Furnishings"/>
    <s v="Eldon Radial Chair Mat for Low to Medium Pile Carpets"/>
    <n v="199.9"/>
  </r>
  <r>
    <n v="9429"/>
    <s v="CA-2015-152100"/>
    <d v="2015-05-11T00:00:00"/>
    <d v="2015-05-16T00:00:00"/>
    <s v="Standard Class"/>
    <s v="VW-21775"/>
    <s v="Victoria Wilson"/>
    <s v="Corporate"/>
    <s v="United States"/>
    <s v="Huntsville"/>
    <x v="5"/>
    <x v="143"/>
    <x v="2"/>
    <s v="FUR-CH-10000015"/>
    <x v="0"/>
    <s v="Chairs"/>
    <s v="Hon Multipurpose Stacking Arm Chairs"/>
    <n v="1212.96"/>
  </r>
  <r>
    <n v="9430"/>
    <s v="CA-2016-166219"/>
    <d v="2016-08-28T00:00:00"/>
    <d v="2016-09-01T00:00:00"/>
    <s v="Standard Class"/>
    <s v="BP-11185"/>
    <s v="Ben Peterman"/>
    <s v="Corporate"/>
    <s v="United States"/>
    <s v="Dallas"/>
    <x v="5"/>
    <x v="176"/>
    <x v="2"/>
    <s v="TEC-PH-10004165"/>
    <x v="2"/>
    <s v="Phones"/>
    <s v="Mitel MiVoice 5330e IP Phone"/>
    <n v="1099.96"/>
  </r>
  <r>
    <n v="9431"/>
    <s v="CA-2016-166219"/>
    <d v="2016-08-28T00:00:00"/>
    <d v="2016-09-01T00:00:00"/>
    <s v="Standard Class"/>
    <s v="BP-11185"/>
    <s v="Ben Peterman"/>
    <s v="Corporate"/>
    <s v="United States"/>
    <s v="Dallas"/>
    <x v="5"/>
    <x v="176"/>
    <x v="2"/>
    <s v="FUR-TA-10004607"/>
    <x v="0"/>
    <s v="Tables"/>
    <s v="Hon 2111 Invitation Series Straight Table"/>
    <n v="103.48099999999999"/>
  </r>
  <r>
    <n v="9432"/>
    <s v="CA-2016-111864"/>
    <d v="2016-06-19T00:00:00"/>
    <d v="2016-06-19T00:00:00"/>
    <s v="Same Day"/>
    <s v="PP-18955"/>
    <s v="Paul Prost"/>
    <s v="Home Office"/>
    <s v="United States"/>
    <s v="Philadelphia"/>
    <x v="9"/>
    <x v="63"/>
    <x v="3"/>
    <s v="OFF-LA-10004677"/>
    <x v="1"/>
    <s v="Labels"/>
    <s v="Self-Adhesive Address Labels for Typewriters with Dispenser Box"/>
    <n v="5.9039999999999999"/>
  </r>
  <r>
    <n v="9433"/>
    <s v="CA-2016-119627"/>
    <d v="2016-08-17T00:00:00"/>
    <d v="2016-08-23T00:00:00"/>
    <s v="Standard Class"/>
    <s v="SC-20725"/>
    <s v="Steven Cartwright"/>
    <s v="Consumer"/>
    <s v="United States"/>
    <s v="Peoria"/>
    <x v="16"/>
    <x v="344"/>
    <x v="1"/>
    <s v="TEC-AC-10002217"/>
    <x v="2"/>
    <s v="Accessories"/>
    <s v="ImationÂ Clip USBÂ flash driveÂ - 8 GB"/>
    <n v="30.08"/>
  </r>
  <r>
    <n v="9434"/>
    <s v="CA-2016-119627"/>
    <d v="2016-08-17T00:00:00"/>
    <d v="2016-08-23T00:00:00"/>
    <s v="Standard Class"/>
    <s v="SC-20725"/>
    <s v="Steven Cartwright"/>
    <s v="Consumer"/>
    <s v="United States"/>
    <s v="Peoria"/>
    <x v="16"/>
    <x v="344"/>
    <x v="1"/>
    <s v="OFF-PA-10001937"/>
    <x v="1"/>
    <s v="Paper"/>
    <s v="Xerox 21"/>
    <n v="36.287999999999997"/>
  </r>
  <r>
    <n v="9435"/>
    <s v="CA-2016-119627"/>
    <d v="2016-08-17T00:00:00"/>
    <d v="2016-08-23T00:00:00"/>
    <s v="Standard Class"/>
    <s v="SC-20725"/>
    <s v="Steven Cartwright"/>
    <s v="Consumer"/>
    <s v="United States"/>
    <s v="Peoria"/>
    <x v="16"/>
    <x v="344"/>
    <x v="1"/>
    <s v="OFF-AR-10000203"/>
    <x v="1"/>
    <s v="Art"/>
    <s v="Newell 336"/>
    <n v="10.272"/>
  </r>
  <r>
    <n v="9436"/>
    <s v="CA-2016-119627"/>
    <d v="2016-08-17T00:00:00"/>
    <d v="2016-08-23T00:00:00"/>
    <s v="Standard Class"/>
    <s v="SC-20725"/>
    <s v="Steven Cartwright"/>
    <s v="Consumer"/>
    <s v="United States"/>
    <s v="Peoria"/>
    <x v="16"/>
    <x v="344"/>
    <x v="1"/>
    <s v="TEC-AC-10001142"/>
    <x v="2"/>
    <s v="Accessories"/>
    <s v="First Data FD10 PIN Pad"/>
    <n v="252.8"/>
  </r>
  <r>
    <n v="9437"/>
    <s v="CA-2016-160787"/>
    <d v="2016-09-25T00:00:00"/>
    <d v="2016-09-25T00:00:00"/>
    <s v="Same Day"/>
    <s v="BM-11785"/>
    <s v="Bryan Mills"/>
    <s v="Consumer"/>
    <s v="United States"/>
    <s v="Philadelphia"/>
    <x v="9"/>
    <x v="105"/>
    <x v="3"/>
    <s v="OFF-BI-10003712"/>
    <x v="1"/>
    <s v="Binders"/>
    <s v="Acco Pressboard Covers with Storage Hooks, 14 7/8&quot; x 11&quot;, Light Blue"/>
    <n v="2.9460000000000002"/>
  </r>
  <r>
    <n v="9438"/>
    <s v="CA-2018-107853"/>
    <d v="2018-05-26T00:00:00"/>
    <d v="2018-05-31T00:00:00"/>
    <s v="Standard Class"/>
    <s v="CD-11920"/>
    <s v="Carlos Daly"/>
    <s v="Consumer"/>
    <s v="United States"/>
    <s v="Oceanside"/>
    <x v="1"/>
    <x v="218"/>
    <x v="1"/>
    <s v="OFF-PA-10000520"/>
    <x v="1"/>
    <s v="Paper"/>
    <s v="Xerox 201"/>
    <n v="12.96"/>
  </r>
  <r>
    <n v="9439"/>
    <s v="CA-2018-126144"/>
    <d v="2018-07-31T00:00:00"/>
    <d v="2018-08-05T00:00:00"/>
    <s v="Standard Class"/>
    <s v="GM-14680"/>
    <s v="Greg Matthias"/>
    <s v="Consumer"/>
    <s v="United States"/>
    <s v="Philadelphia"/>
    <x v="9"/>
    <x v="63"/>
    <x v="3"/>
    <s v="TEC-PH-10001079"/>
    <x v="2"/>
    <s v="Phones"/>
    <s v="Polycom SoundPoint Pro SE-225 Corded phone"/>
    <n v="285.57600000000002"/>
  </r>
  <r>
    <n v="9440"/>
    <s v="US-2015-154655"/>
    <d v="2015-10-12T00:00:00"/>
    <d v="2015-10-17T00:00:00"/>
    <s v="Standard Class"/>
    <s v="BP-11050"/>
    <s v="Barry Pond"/>
    <s v="Corporate"/>
    <s v="United States"/>
    <s v="Chicago"/>
    <x v="10"/>
    <x v="36"/>
    <x v="2"/>
    <s v="OFF-SU-10000898"/>
    <x v="1"/>
    <s v="Supplies"/>
    <s v="Acme Hot Forged Carbon Steel Scissors with Nickel-Plated Handles, 3 7/8&quot; Cut, 8&quot;L"/>
    <n v="22.24"/>
  </r>
  <r>
    <n v="9441"/>
    <s v="CA-2015-100391"/>
    <d v="2015-05-25T00:00:00"/>
    <d v="2015-05-29T00:00:00"/>
    <s v="Standard Class"/>
    <s v="BW-11065"/>
    <s v="Barry Weirich"/>
    <s v="Consumer"/>
    <s v="United States"/>
    <s v="New York City"/>
    <x v="15"/>
    <x v="45"/>
    <x v="3"/>
    <s v="OFF-PA-10001471"/>
    <x v="1"/>
    <s v="Paper"/>
    <s v="Strathmore Photo Frame Cards"/>
    <n v="14.62"/>
  </r>
  <r>
    <n v="9442"/>
    <s v="CA-2015-165477"/>
    <d v="2015-12-29T00:00:00"/>
    <d v="2015-12-31T00:00:00"/>
    <s v="Second Class"/>
    <s v="RE-19405"/>
    <s v="Ricardo Emerson"/>
    <s v="Consumer"/>
    <s v="United States"/>
    <s v="Kent"/>
    <x v="24"/>
    <x v="360"/>
    <x v="3"/>
    <s v="OFF-AP-10003281"/>
    <x v="1"/>
    <s v="Appliances"/>
    <s v="Acco 6 Outlet Guardian Standard Surge Suppressor"/>
    <n v="48.36"/>
  </r>
  <r>
    <n v="9443"/>
    <s v="CA-2018-165904"/>
    <d v="2018-04-07T00:00:00"/>
    <d v="2018-04-11T00:00:00"/>
    <s v="Standard Class"/>
    <s v="HR-14770"/>
    <s v="Hallie Redmond"/>
    <s v="Home Office"/>
    <s v="United States"/>
    <s v="Jacksonville"/>
    <x v="2"/>
    <x v="133"/>
    <x v="0"/>
    <s v="OFF-AR-10003156"/>
    <x v="1"/>
    <s v="Art"/>
    <s v="50 Colored Long Pencils"/>
    <n v="16.256"/>
  </r>
  <r>
    <n v="9444"/>
    <s v="CA-2018-165904"/>
    <d v="2018-04-07T00:00:00"/>
    <d v="2018-04-11T00:00:00"/>
    <s v="Standard Class"/>
    <s v="HR-14770"/>
    <s v="Hallie Redmond"/>
    <s v="Home Office"/>
    <s v="United States"/>
    <s v="Jacksonville"/>
    <x v="2"/>
    <x v="133"/>
    <x v="0"/>
    <s v="TEC-PH-10000576"/>
    <x v="2"/>
    <s v="Phones"/>
    <s v="AT&amp;T 1080 Corded phone"/>
    <n v="219.184"/>
  </r>
  <r>
    <n v="9445"/>
    <s v="CA-2016-104052"/>
    <d v="2016-03-01T00:00:00"/>
    <d v="2016-03-02T00:00:00"/>
    <s v="First Class"/>
    <s v="TP-21565"/>
    <s v="Tracy Poddar"/>
    <s v="Corporate"/>
    <s v="United States"/>
    <s v="Coppell"/>
    <x v="5"/>
    <x v="280"/>
    <x v="2"/>
    <s v="TEC-PH-10003215"/>
    <x v="2"/>
    <s v="Phones"/>
    <s v="Jackery Bar Premium Fast-charging Portable Charger"/>
    <n v="95.84"/>
  </r>
  <r>
    <n v="9446"/>
    <s v="CA-2016-168277"/>
    <d v="2016-05-29T00:00:00"/>
    <d v="2016-06-03T00:00:00"/>
    <s v="Standard Class"/>
    <s v="KB-16315"/>
    <s v="Karl Braun"/>
    <s v="Consumer"/>
    <s v="United States"/>
    <s v="Indianapolis"/>
    <x v="14"/>
    <x v="303"/>
    <x v="2"/>
    <s v="OFF-LA-10004484"/>
    <x v="1"/>
    <s v="Labels"/>
    <s v="Avery 476"/>
    <n v="12.39"/>
  </r>
  <r>
    <n v="9447"/>
    <s v="CA-2017-158617"/>
    <d v="2017-09-22T00:00:00"/>
    <d v="2017-09-28T00:00:00"/>
    <s v="Standard Class"/>
    <s v="AC-10660"/>
    <s v="Anna Chung"/>
    <s v="Consumer"/>
    <s v="United States"/>
    <s v="Lawrence"/>
    <x v="14"/>
    <x v="451"/>
    <x v="2"/>
    <s v="OFF-PA-10002245"/>
    <x v="1"/>
    <s v="Paper"/>
    <s v="Xerox 1895"/>
    <n v="35.880000000000003"/>
  </r>
  <r>
    <n v="9448"/>
    <s v="CA-2018-136882"/>
    <d v="2018-05-27T00:00:00"/>
    <d v="2018-06-03T00:00:00"/>
    <s v="Standard Class"/>
    <s v="DN-13690"/>
    <s v="Duane Noonan"/>
    <s v="Consumer"/>
    <s v="United States"/>
    <s v="Tulsa"/>
    <x v="26"/>
    <x v="311"/>
    <x v="2"/>
    <s v="FUR-FU-10003664"/>
    <x v="0"/>
    <s v="Furnishings"/>
    <s v="Electrix Architect's Clamp-On Swing Arm Lamp, Black"/>
    <n v="477.3"/>
  </r>
  <r>
    <n v="9449"/>
    <s v="US-2017-148957"/>
    <d v="2017-09-17T00:00:00"/>
    <d v="2017-09-23T00:00:00"/>
    <s v="Standard Class"/>
    <s v="CC-12430"/>
    <s v="Chuck Clark"/>
    <s v="Home Office"/>
    <s v="United States"/>
    <s v="Redmond"/>
    <x v="4"/>
    <x v="485"/>
    <x v="1"/>
    <s v="OFF-LA-10002195"/>
    <x v="1"/>
    <s v="Labels"/>
    <s v="Avery 481"/>
    <n v="12.32"/>
  </r>
  <r>
    <n v="9450"/>
    <s v="CA-2015-140032"/>
    <d v="2015-09-08T00:00:00"/>
    <d v="2015-09-13T00:00:00"/>
    <s v="Standard Class"/>
    <s v="TS-21340"/>
    <s v="Toby Swindell"/>
    <s v="Consumer"/>
    <s v="United States"/>
    <s v="San Francisco"/>
    <x v="1"/>
    <x v="9"/>
    <x v="1"/>
    <s v="OFF-BI-10000822"/>
    <x v="1"/>
    <s v="Binders"/>
    <s v="Acco PRESSTEX Data Binder with Storage Hooks, Light Blue, 9 1/2&quot; X 11&quot;"/>
    <n v="8.6080000000000005"/>
  </r>
  <r>
    <n v="9451"/>
    <s v="CA-2018-145506"/>
    <d v="2018-06-03T00:00:00"/>
    <d v="2018-06-07T00:00:00"/>
    <s v="Standard Class"/>
    <s v="MO-17800"/>
    <s v="Meg O'Connel"/>
    <s v="Home Office"/>
    <s v="United States"/>
    <s v="Spokane"/>
    <x v="4"/>
    <x v="320"/>
    <x v="1"/>
    <s v="OFF-ST-10004963"/>
    <x v="1"/>
    <s v="Storage"/>
    <s v="Eldon Gobal File Keepers"/>
    <n v="136.26"/>
  </r>
  <r>
    <n v="9452"/>
    <s v="CA-2016-129546"/>
    <d v="2016-09-28T00:00:00"/>
    <d v="2016-10-05T00:00:00"/>
    <s v="Standard Class"/>
    <s v="RP-19855"/>
    <s v="Roy Phan"/>
    <s v="Corporate"/>
    <s v="United States"/>
    <s v="Los Angeles"/>
    <x v="1"/>
    <x v="3"/>
    <x v="1"/>
    <s v="OFF-AP-10002495"/>
    <x v="1"/>
    <s v="Appliances"/>
    <s v="Acco Smartsocket Table Surge Protector, 6 Color-Coded Adapter Outlets"/>
    <n v="186.15"/>
  </r>
  <r>
    <n v="9453"/>
    <s v="CA-2016-129546"/>
    <d v="2016-09-28T00:00:00"/>
    <d v="2016-10-05T00:00:00"/>
    <s v="Standard Class"/>
    <s v="RP-19855"/>
    <s v="Roy Phan"/>
    <s v="Corporate"/>
    <s v="United States"/>
    <s v="Los Angeles"/>
    <x v="1"/>
    <x v="3"/>
    <x v="1"/>
    <s v="OFF-BI-10004001"/>
    <x v="1"/>
    <s v="Binders"/>
    <s v="GBC Recycled VeloBinder Covers"/>
    <n v="81.792000000000002"/>
  </r>
  <r>
    <n v="9454"/>
    <s v="CA-2016-129546"/>
    <d v="2016-09-28T00:00:00"/>
    <d v="2016-10-05T00:00:00"/>
    <s v="Standard Class"/>
    <s v="RP-19855"/>
    <s v="Roy Phan"/>
    <s v="Corporate"/>
    <s v="United States"/>
    <s v="Los Angeles"/>
    <x v="1"/>
    <x v="3"/>
    <x v="1"/>
    <s v="OFF-SU-10004884"/>
    <x v="1"/>
    <s v="Supplies"/>
    <s v="Acme Galleria Hot Forged Steel Scissors with Colored Handles"/>
    <n v="47.19"/>
  </r>
  <r>
    <n v="9455"/>
    <s v="CA-2016-129546"/>
    <d v="2016-09-28T00:00:00"/>
    <d v="2016-10-05T00:00:00"/>
    <s v="Standard Class"/>
    <s v="RP-19855"/>
    <s v="Roy Phan"/>
    <s v="Corporate"/>
    <s v="United States"/>
    <s v="Los Angeles"/>
    <x v="1"/>
    <x v="3"/>
    <x v="1"/>
    <s v="TEC-PH-10003555"/>
    <x v="2"/>
    <s v="Phones"/>
    <s v="Motorola HK250 Universal Bluetooth Headset"/>
    <n v="36.783999999999999"/>
  </r>
  <r>
    <n v="9456"/>
    <s v="CA-2017-140977"/>
    <d v="2017-06-16T00:00:00"/>
    <d v="2017-06-19T00:00:00"/>
    <s v="Second Class"/>
    <s v="JL-15175"/>
    <s v="James Lanier"/>
    <s v="Home Office"/>
    <s v="United States"/>
    <s v="Chattanooga"/>
    <x v="18"/>
    <x v="427"/>
    <x v="0"/>
    <s v="TEC-MA-10003493"/>
    <x v="2"/>
    <s v="Machines"/>
    <s v="Penpower WorldCard Pro Card Scanner"/>
    <n v="91.474999999999994"/>
  </r>
  <r>
    <n v="9457"/>
    <s v="CA-2018-151855"/>
    <d v="2018-05-27T00:00:00"/>
    <d v="2018-06-03T00:00:00"/>
    <s v="Standard Class"/>
    <s v="BW-11110"/>
    <s v="Bart Watters"/>
    <s v="Corporate"/>
    <s v="United States"/>
    <s v="Greensboro"/>
    <x v="3"/>
    <x v="306"/>
    <x v="0"/>
    <s v="TEC-AC-10002380"/>
    <x v="2"/>
    <s v="Accessories"/>
    <s v="Sony 8GB Class 10 Micro SDHC R40 Memory Card"/>
    <n v="27.192"/>
  </r>
  <r>
    <n v="9458"/>
    <s v="CA-2018-151855"/>
    <d v="2018-05-27T00:00:00"/>
    <d v="2018-06-03T00:00:00"/>
    <s v="Standard Class"/>
    <s v="BW-11110"/>
    <s v="Bart Watters"/>
    <s v="Corporate"/>
    <s v="United States"/>
    <s v="Greensboro"/>
    <x v="3"/>
    <x v="306"/>
    <x v="0"/>
    <s v="OFF-BI-10004209"/>
    <x v="1"/>
    <s v="Binders"/>
    <s v="Fellowes Twister Kit, Gray/Clear, 3/pkg"/>
    <n v="12.06"/>
  </r>
  <r>
    <n v="9459"/>
    <s v="CA-2015-138240"/>
    <d v="2015-10-09T00:00:00"/>
    <d v="2015-10-14T00:00:00"/>
    <s v="Standard Class"/>
    <s v="SJ-20500"/>
    <s v="Shirley Jackson"/>
    <s v="Consumer"/>
    <s v="United States"/>
    <s v="San Francisco"/>
    <x v="1"/>
    <x v="34"/>
    <x v="1"/>
    <s v="OFF-AR-10002135"/>
    <x v="1"/>
    <s v="Art"/>
    <s v="Boston Heavy-Duty Trimline Electric Pencil Sharpeners"/>
    <n v="144.6"/>
  </r>
  <r>
    <n v="9460"/>
    <s v="CA-2015-138240"/>
    <d v="2015-10-09T00:00:00"/>
    <d v="2015-10-14T00:00:00"/>
    <s v="Standard Class"/>
    <s v="SJ-20500"/>
    <s v="Shirley Jackson"/>
    <s v="Consumer"/>
    <s v="United States"/>
    <s v="San Francisco"/>
    <x v="1"/>
    <x v="34"/>
    <x v="1"/>
    <s v="TEC-PH-10002583"/>
    <x v="2"/>
    <s v="Phones"/>
    <s v="iOttie HLCRIO102 Car Mount"/>
    <n v="15.992000000000001"/>
  </r>
  <r>
    <n v="9461"/>
    <s v="CA-2015-101833"/>
    <d v="2015-11-17T00:00:00"/>
    <d v="2015-11-22T00:00:00"/>
    <s v="Second Class"/>
    <s v="FG-14260"/>
    <s v="Frank Gastineau"/>
    <s v="Home Office"/>
    <s v="United States"/>
    <s v="New York City"/>
    <x v="15"/>
    <x v="23"/>
    <x v="3"/>
    <s v="OFF-PA-10003591"/>
    <x v="1"/>
    <s v="Paper"/>
    <s v="Southworth 100% Cotton The Best Paper"/>
    <n v="34.44"/>
  </r>
  <r>
    <n v="9462"/>
    <s v="CA-2015-100867"/>
    <d v="2015-10-19T00:00:00"/>
    <d v="2015-10-24T00:00:00"/>
    <s v="Standard Class"/>
    <s v="EH-14125"/>
    <s v="Eugene Hildebrand"/>
    <s v="Home Office"/>
    <s v="United States"/>
    <s v="Lakewood"/>
    <x v="1"/>
    <x v="467"/>
    <x v="1"/>
    <s v="TEC-PH-10004922"/>
    <x v="2"/>
    <s v="Phones"/>
    <s v="RCA Visys Integrated PBX 8-Line Router"/>
    <n v="321.55200000000002"/>
  </r>
  <r>
    <n v="9463"/>
    <s v="US-2018-109610"/>
    <d v="2018-11-25T00:00:00"/>
    <d v="2018-11-30T00:00:00"/>
    <s v="Second Class"/>
    <s v="BS-11590"/>
    <s v="Brendan Sweed"/>
    <s v="Corporate"/>
    <s v="United States"/>
    <s v="Louisville"/>
    <x v="0"/>
    <x v="175"/>
    <x v="0"/>
    <s v="FUR-CH-10001854"/>
    <x v="0"/>
    <s v="Chairs"/>
    <s v="Office Star - Professional Matrix Back Chair with 2-to-1 Synchro Tilt and Mesh Fabric Seat"/>
    <n v="701.96"/>
  </r>
  <r>
    <n v="9464"/>
    <s v="CA-2015-156545"/>
    <d v="2015-02-27T00:00:00"/>
    <d v="2015-03-03T00:00:00"/>
    <s v="First Class"/>
    <s v="JS-16030"/>
    <s v="Joy Smith"/>
    <s v="Consumer"/>
    <s v="United States"/>
    <s v="Columbus"/>
    <x v="24"/>
    <x v="47"/>
    <x v="3"/>
    <s v="OFF-AR-10003560"/>
    <x v="1"/>
    <s v="Art"/>
    <s v="Zebra Zazzle Fluorescent Highlighters"/>
    <n v="19.456"/>
  </r>
  <r>
    <n v="9465"/>
    <s v="CA-2015-109127"/>
    <d v="2015-12-21T00:00:00"/>
    <d v="2015-12-25T00:00:00"/>
    <s v="Standard Class"/>
    <s v="JC-15775"/>
    <s v="John Castell"/>
    <s v="Consumer"/>
    <s v="United States"/>
    <s v="Newark"/>
    <x v="13"/>
    <x v="284"/>
    <x v="3"/>
    <s v="OFF-LA-10004409"/>
    <x v="1"/>
    <s v="Labels"/>
    <s v="Avery 492"/>
    <n v="17.28"/>
  </r>
  <r>
    <n v="9466"/>
    <s v="CA-2017-126858"/>
    <d v="2017-11-19T00:00:00"/>
    <d v="2017-11-23T00:00:00"/>
    <s v="Standard Class"/>
    <s v="JM-15265"/>
    <s v="Janet Molinari"/>
    <s v="Corporate"/>
    <s v="United States"/>
    <s v="Seattle"/>
    <x v="4"/>
    <x v="60"/>
    <x v="1"/>
    <s v="FUR-FU-10000448"/>
    <x v="0"/>
    <s v="Furnishings"/>
    <s v="Tenex Chairmats For Use With Carpeted Floors"/>
    <n v="31.96"/>
  </r>
  <r>
    <n v="9467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OFF-BI-10002735"/>
    <x v="1"/>
    <s v="Binders"/>
    <s v="GBC Prestige Therm-A-Bind Covers"/>
    <n v="164.68799999999999"/>
  </r>
  <r>
    <n v="9468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FUR-TA-10003469"/>
    <x v="0"/>
    <s v="Tables"/>
    <s v="Balt Split Level Computer Training Table"/>
    <n v="166.5"/>
  </r>
  <r>
    <n v="9469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OFF-PA-10001870"/>
    <x v="1"/>
    <s v="Paper"/>
    <s v="Xerox 202"/>
    <n v="12.96"/>
  </r>
  <r>
    <n v="9470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OFF-PA-10004071"/>
    <x v="1"/>
    <s v="Paper"/>
    <s v="Eaton Premium Continuous-Feed Paper, 25% Cotton, Letter Size, White, 1000 Shts/Box"/>
    <n v="110.96"/>
  </r>
  <r>
    <n v="9471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TEC-PH-10001448"/>
    <x v="2"/>
    <s v="Phones"/>
    <s v="Anker Astro 15000mAh USB Portable Charger"/>
    <n v="99.98"/>
  </r>
  <r>
    <n v="9472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OFF-BI-10002706"/>
    <x v="1"/>
    <s v="Binders"/>
    <s v="Avery Premier Heavy-Duty Binder with Round Locking Rings"/>
    <n v="11.423999999999999"/>
  </r>
  <r>
    <n v="9473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FUR-CH-10004875"/>
    <x v="0"/>
    <s v="Chairs"/>
    <s v="Harbour Creations 67200 Series Stacking Chairs"/>
    <n v="128.124"/>
  </r>
  <r>
    <n v="9474"/>
    <s v="CA-2018-102925"/>
    <d v="2018-11-05T00:00:00"/>
    <d v="2018-11-10T00:00:00"/>
    <s v="Second Class"/>
    <s v="CD-12280"/>
    <s v="Christina DeMoss"/>
    <s v="Consumer"/>
    <s v="United States"/>
    <s v="New York City"/>
    <x v="15"/>
    <x v="23"/>
    <x v="3"/>
    <s v="FUR-FU-10004245"/>
    <x v="0"/>
    <s v="Furnishings"/>
    <s v="Career Cubicle Clock, 8 1/4&quot;, Black"/>
    <n v="101.4"/>
  </r>
  <r>
    <n v="9475"/>
    <s v="CA-2016-100818"/>
    <d v="2016-05-31T00:00:00"/>
    <d v="2016-06-05T00:00:00"/>
    <s v="Second Class"/>
    <s v="JM-15265"/>
    <s v="Janet Molinari"/>
    <s v="Corporate"/>
    <s v="United States"/>
    <s v="Chicago"/>
    <x v="10"/>
    <x v="155"/>
    <x v="2"/>
    <s v="OFF-LA-10000443"/>
    <x v="1"/>
    <s v="Labels"/>
    <s v="Avery 501"/>
    <n v="5.9039999999999999"/>
  </r>
  <r>
    <n v="9476"/>
    <s v="CA-2016-100818"/>
    <d v="2016-05-31T00:00:00"/>
    <d v="2016-06-05T00:00:00"/>
    <s v="Second Class"/>
    <s v="JM-15265"/>
    <s v="Janet Molinari"/>
    <s v="Corporate"/>
    <s v="United States"/>
    <s v="Chicago"/>
    <x v="10"/>
    <x v="155"/>
    <x v="2"/>
    <s v="OFF-PA-10001125"/>
    <x v="1"/>
    <s v="Paper"/>
    <s v="Xerox 1988"/>
    <n v="173.488"/>
  </r>
  <r>
    <n v="9477"/>
    <s v="CA-2016-100818"/>
    <d v="2016-05-31T00:00:00"/>
    <d v="2016-06-05T00:00:00"/>
    <s v="Second Class"/>
    <s v="JM-15265"/>
    <s v="Janet Molinari"/>
    <s v="Corporate"/>
    <s v="United States"/>
    <s v="Chicago"/>
    <x v="10"/>
    <x v="155"/>
    <x v="2"/>
    <s v="FUR-FU-10002703"/>
    <x v="0"/>
    <s v="Furnishings"/>
    <s v="Tenex Traditional Chairmats for Hard Floors, Average Lip, 36&quot; x 48&quot;"/>
    <n v="51.56"/>
  </r>
  <r>
    <n v="9478"/>
    <s v="CA-2016-100818"/>
    <d v="2016-05-31T00:00:00"/>
    <d v="2016-06-05T00:00:00"/>
    <s v="Second Class"/>
    <s v="JM-15265"/>
    <s v="Janet Molinari"/>
    <s v="Corporate"/>
    <s v="United States"/>
    <s v="Chicago"/>
    <x v="10"/>
    <x v="155"/>
    <x v="2"/>
    <s v="OFF-BI-10004364"/>
    <x v="1"/>
    <s v="Binders"/>
    <s v="Storex Dura Pro Binders"/>
    <n v="3.5640000000000001"/>
  </r>
  <r>
    <n v="9479"/>
    <s v="CA-2015-126193"/>
    <d v="2015-09-07T00:00:00"/>
    <d v="2015-09-14T00:00:00"/>
    <s v="Standard Class"/>
    <s v="SS-20410"/>
    <s v="Shahid Shariari"/>
    <s v="Consumer"/>
    <s v="United States"/>
    <s v="Oswego"/>
    <x v="10"/>
    <x v="621"/>
    <x v="2"/>
    <s v="OFF-FA-10000936"/>
    <x v="1"/>
    <s v="Fasteners"/>
    <s v="Acco Hot Clips Clips to Go"/>
    <n v="13.16"/>
  </r>
  <r>
    <n v="9480"/>
    <s v="CA-2015-126193"/>
    <d v="2015-09-07T00:00:00"/>
    <d v="2015-09-14T00:00:00"/>
    <s v="Standard Class"/>
    <s v="SS-20410"/>
    <s v="Shahid Shariari"/>
    <s v="Consumer"/>
    <s v="United States"/>
    <s v="Oswego"/>
    <x v="10"/>
    <x v="621"/>
    <x v="2"/>
    <s v="OFF-BI-10001249"/>
    <x v="1"/>
    <s v="Binders"/>
    <s v="Avery Heavy-Duty EZD View Binder with Locking Rings"/>
    <n v="3.8279999999999998"/>
  </r>
  <r>
    <n v="9481"/>
    <s v="CA-2015-126193"/>
    <d v="2015-09-07T00:00:00"/>
    <d v="2015-09-14T00:00:00"/>
    <s v="Standard Class"/>
    <s v="SS-20410"/>
    <s v="Shahid Shariari"/>
    <s v="Consumer"/>
    <s v="United States"/>
    <s v="Oswego"/>
    <x v="10"/>
    <x v="621"/>
    <x v="2"/>
    <s v="OFF-BI-10004632"/>
    <x v="1"/>
    <s v="Binders"/>
    <s v="Ibico Hi-Tech Manual Binding System"/>
    <n v="304.99"/>
  </r>
  <r>
    <n v="9482"/>
    <s v="CA-2018-150504"/>
    <d v="2018-11-06T00:00:00"/>
    <d v="2018-11-12T00:00:00"/>
    <s v="Standard Class"/>
    <s v="HG-14845"/>
    <s v="Harry Greene"/>
    <s v="Consumer"/>
    <s v="United States"/>
    <s v="Dallas"/>
    <x v="5"/>
    <x v="77"/>
    <x v="2"/>
    <s v="OFF-ST-10000615"/>
    <x v="1"/>
    <s v="Storage"/>
    <s v="SimpliFile Personal File, Black Granite, 15w x 6-15/16d x 11-1/4h"/>
    <n v="18.16"/>
  </r>
  <r>
    <n v="9483"/>
    <s v="CA-2016-158351"/>
    <d v="2016-06-20T00:00:00"/>
    <d v="2016-06-24T00:00:00"/>
    <s v="Second Class"/>
    <s v="BC-11125"/>
    <s v="Becky Castell"/>
    <s v="Home Office"/>
    <s v="United States"/>
    <s v="Philadelphia"/>
    <x v="9"/>
    <x v="63"/>
    <x v="3"/>
    <s v="TEC-AC-10001838"/>
    <x v="2"/>
    <s v="Accessories"/>
    <s v="Razer Tiamat Over Ear 7.1 Surround Sound PC Gaming Headset"/>
    <n v="319.98399999999998"/>
  </r>
  <r>
    <n v="9484"/>
    <s v="CA-2015-122679"/>
    <d v="2015-07-22T00:00:00"/>
    <d v="2015-07-28T00:00:00"/>
    <s v="Standard Class"/>
    <s v="AB-10255"/>
    <s v="Alejandro Ballentine"/>
    <s v="Home Office"/>
    <s v="United States"/>
    <s v="Los Angeles"/>
    <x v="1"/>
    <x v="141"/>
    <x v="1"/>
    <s v="OFF-AR-10004757"/>
    <x v="1"/>
    <s v="Art"/>
    <s v="Crayola Colored Pencils"/>
    <n v="19.68"/>
  </r>
  <r>
    <n v="9485"/>
    <s v="CA-2017-164770"/>
    <d v="2017-12-02T00:00:00"/>
    <d v="2017-12-04T00:00:00"/>
    <s v="Second Class"/>
    <s v="MY-18295"/>
    <s v="Muhammed Yedwab"/>
    <s v="Corporate"/>
    <s v="United States"/>
    <s v="Houston"/>
    <x v="5"/>
    <x v="66"/>
    <x v="2"/>
    <s v="FUR-BO-10003893"/>
    <x v="0"/>
    <s v="Bookcases"/>
    <s v="Sauder Camden County Collection Library"/>
    <n v="781.86400000000003"/>
  </r>
  <r>
    <n v="9486"/>
    <s v="CA-2017-164770"/>
    <d v="2017-12-02T00:00:00"/>
    <d v="2017-12-04T00:00:00"/>
    <s v="Second Class"/>
    <s v="MY-18295"/>
    <s v="Muhammed Yedwab"/>
    <s v="Corporate"/>
    <s v="United States"/>
    <s v="Houston"/>
    <x v="5"/>
    <x v="66"/>
    <x v="2"/>
    <s v="OFF-PA-10003893"/>
    <x v="1"/>
    <s v="Paper"/>
    <s v="Xerox 1962"/>
    <n v="30.815999999999999"/>
  </r>
  <r>
    <n v="9487"/>
    <s v="CA-2018-130505"/>
    <d v="2018-10-12T00:00:00"/>
    <d v="2018-10-12T00:00:00"/>
    <s v="Same Day"/>
    <s v="NF-18385"/>
    <s v="Natalie Fritzler"/>
    <s v="Consumer"/>
    <s v="United States"/>
    <s v="Wheeling"/>
    <x v="48"/>
    <x v="594"/>
    <x v="3"/>
    <s v="FUR-TA-10001932"/>
    <x v="0"/>
    <s v="Tables"/>
    <s v="Chromcraft 48&quot; x 96&quot; Racetrack Double Pedestal Table"/>
    <n v="673.34400000000005"/>
  </r>
  <r>
    <n v="9488"/>
    <s v="US-2018-125213"/>
    <d v="2018-12-11T00:00:00"/>
    <d v="2018-12-13T00:00:00"/>
    <s v="First Class"/>
    <s v="NB-18655"/>
    <s v="Nona Balk"/>
    <s v="Corporate"/>
    <s v="United States"/>
    <s v="Paterson"/>
    <x v="30"/>
    <x v="334"/>
    <x v="3"/>
    <s v="OFF-FA-10001561"/>
    <x v="1"/>
    <s v="Fasteners"/>
    <s v="Stockwell Push Pins"/>
    <n v="6.54"/>
  </r>
  <r>
    <n v="9489"/>
    <s v="CA-2016-156566"/>
    <d v="2016-10-01T00:00:00"/>
    <d v="2016-10-04T00:00:00"/>
    <s v="First Class"/>
    <s v="EM-13960"/>
    <s v="Eric Murdock"/>
    <s v="Consumer"/>
    <s v="United States"/>
    <s v="Portland"/>
    <x v="21"/>
    <x v="40"/>
    <x v="1"/>
    <s v="TEC-PH-10001817"/>
    <x v="2"/>
    <s v="Phones"/>
    <s v="Wilson Electronics DB Pro Signal Booster"/>
    <n v="572.79999999999995"/>
  </r>
  <r>
    <n v="9490"/>
    <s v="US-2017-102232"/>
    <d v="2017-08-05T00:00:00"/>
    <d v="2017-08-11T00:00:00"/>
    <s v="Standard Class"/>
    <s v="MF-17665"/>
    <s v="Maureen Fritzler"/>
    <s v="Corporate"/>
    <s v="United States"/>
    <s v="Huntsville"/>
    <x v="19"/>
    <x v="363"/>
    <x v="0"/>
    <s v="OFF-AR-10000538"/>
    <x v="1"/>
    <s v="Art"/>
    <s v="Boston Model 1800 Electric Pencil Sharpener, Gray"/>
    <n v="197.05"/>
  </r>
  <r>
    <n v="9491"/>
    <s v="CA-2018-111738"/>
    <d v="2018-01-03T00:00:00"/>
    <d v="2018-01-07T00:00:00"/>
    <s v="Standard Class"/>
    <s v="CM-12385"/>
    <s v="Christopher Martinez"/>
    <s v="Consumer"/>
    <s v="United States"/>
    <s v="San Francisco"/>
    <x v="1"/>
    <x v="94"/>
    <x v="1"/>
    <s v="OFF-BI-10004584"/>
    <x v="1"/>
    <s v="Binders"/>
    <s v="GBC ProClick 150 Presentation Binding System"/>
    <n v="2022.2719999999999"/>
  </r>
  <r>
    <n v="9492"/>
    <s v="CA-2018-111738"/>
    <d v="2018-01-03T00:00:00"/>
    <d v="2018-01-07T00:00:00"/>
    <s v="Standard Class"/>
    <s v="CM-12385"/>
    <s v="Christopher Martinez"/>
    <s v="Consumer"/>
    <s v="United States"/>
    <s v="San Francisco"/>
    <x v="1"/>
    <x v="94"/>
    <x v="1"/>
    <s v="OFF-AR-10000817"/>
    <x v="1"/>
    <s v="Art"/>
    <s v="Manco Dry-Lighter Erasable Highlighter"/>
    <n v="9.1199999999999992"/>
  </r>
  <r>
    <n v="9493"/>
    <s v="CA-2018-163188"/>
    <d v="2018-11-07T00:00:00"/>
    <d v="2018-11-07T00:00:00"/>
    <s v="Same Day"/>
    <s v="EC-14050"/>
    <s v="Erin Creighton"/>
    <s v="Consumer"/>
    <s v="United States"/>
    <s v="Oklahoma City"/>
    <x v="26"/>
    <x v="335"/>
    <x v="2"/>
    <s v="OFF-BI-10000756"/>
    <x v="1"/>
    <s v="Binders"/>
    <s v="Storex DuraTech Recycled Plastic Frosted Binders"/>
    <n v="38.159999999999997"/>
  </r>
  <r>
    <n v="9494"/>
    <s v="CA-2017-105207"/>
    <d v="2017-01-03T00:00:00"/>
    <d v="2017-01-08T00:00:00"/>
    <s v="Standard Class"/>
    <s v="BO-11350"/>
    <s v="Bill Overfelt"/>
    <s v="Corporate"/>
    <s v="United States"/>
    <s v="Broken Arrow"/>
    <x v="26"/>
    <x v="472"/>
    <x v="2"/>
    <s v="FUR-TA-10000617"/>
    <x v="0"/>
    <s v="Tables"/>
    <s v="Hon Practical Foundations 30 x 60 Training Table, Light Gray/Charcoal"/>
    <n v="1592.85"/>
  </r>
  <r>
    <n v="9495"/>
    <s v="CA-2017-105207"/>
    <d v="2017-01-03T00:00:00"/>
    <d v="2017-01-08T00:00:00"/>
    <s v="Standard Class"/>
    <s v="BO-11350"/>
    <s v="Bill Overfelt"/>
    <s v="Corporate"/>
    <s v="United States"/>
    <s v="Broken Arrow"/>
    <x v="26"/>
    <x v="472"/>
    <x v="2"/>
    <s v="OFF-BI-10004364"/>
    <x v="1"/>
    <s v="Binders"/>
    <s v="Storex Dura Pro Binders"/>
    <n v="11.88"/>
  </r>
  <r>
    <n v="9496"/>
    <s v="US-2017-123610"/>
    <d v="2017-05-12T00:00:00"/>
    <d v="2017-05-16T00:00:00"/>
    <s v="Standard Class"/>
    <s v="VM-21835"/>
    <s v="Vivian Mathis"/>
    <s v="Consumer"/>
    <s v="United States"/>
    <s v="Mission Viejo"/>
    <x v="1"/>
    <x v="168"/>
    <x v="1"/>
    <s v="TEC-AC-10004518"/>
    <x v="2"/>
    <s v="Accessories"/>
    <s v="Memorex Mini Travel Drive 32 GB USB 2.0 Flash Drive"/>
    <n v="120"/>
  </r>
  <r>
    <n v="9497"/>
    <s v="US-2017-123610"/>
    <d v="2017-05-12T00:00:00"/>
    <d v="2017-05-16T00:00:00"/>
    <s v="Standard Class"/>
    <s v="VM-21835"/>
    <s v="Vivian Mathis"/>
    <s v="Consumer"/>
    <s v="United States"/>
    <s v="Mission Viejo"/>
    <x v="1"/>
    <x v="168"/>
    <x v="1"/>
    <s v="OFF-AP-10002222"/>
    <x v="1"/>
    <s v="Appliances"/>
    <s v="Staple holder"/>
    <n v="8.67"/>
  </r>
  <r>
    <n v="9498"/>
    <s v="CA-2018-118213"/>
    <d v="2018-11-05T00:00:00"/>
    <d v="2018-11-07T00:00:00"/>
    <s v="First Class"/>
    <s v="AB-10060"/>
    <s v="Adam Bellavance"/>
    <s v="Home Office"/>
    <s v="United States"/>
    <s v="Greenwood"/>
    <x v="14"/>
    <x v="466"/>
    <x v="2"/>
    <s v="OFF-PA-10002615"/>
    <x v="1"/>
    <s v="Paper"/>
    <s v="Ampad Gold Fibre Wirebound Steno Books, 6&quot; x 9&quot;, Gregg Ruled"/>
    <n v="4.41"/>
  </r>
  <r>
    <n v="9499"/>
    <s v="CA-2018-118213"/>
    <d v="2018-11-05T00:00:00"/>
    <d v="2018-11-07T00:00:00"/>
    <s v="First Class"/>
    <s v="AB-10060"/>
    <s v="Adam Bellavance"/>
    <s v="Home Office"/>
    <s v="United States"/>
    <s v="Greenwood"/>
    <x v="14"/>
    <x v="466"/>
    <x v="2"/>
    <s v="OFF-PA-10000565"/>
    <x v="1"/>
    <s v="Paper"/>
    <s v="Easy-staple paper"/>
    <n v="167.94"/>
  </r>
  <r>
    <n v="9500"/>
    <s v="CA-2018-118213"/>
    <d v="2018-11-05T00:00:00"/>
    <d v="2018-11-07T00:00:00"/>
    <s v="First Class"/>
    <s v="AB-10060"/>
    <s v="Adam Bellavance"/>
    <s v="Home Office"/>
    <s v="United States"/>
    <s v="Greenwood"/>
    <x v="14"/>
    <x v="466"/>
    <x v="2"/>
    <s v="OFF-PA-10003673"/>
    <x v="1"/>
    <s v="Paper"/>
    <s v="Strathmore Photo Mount Cards"/>
    <n v="67.8"/>
  </r>
  <r>
    <n v="9501"/>
    <s v="CA-2017-149237"/>
    <d v="2017-05-26T00:00:00"/>
    <d v="2017-05-30T00:00:00"/>
    <s v="Standard Class"/>
    <s v="CM-12235"/>
    <s v="Chris McAfee"/>
    <s v="Consumer"/>
    <s v="United States"/>
    <s v="Milwaukee"/>
    <x v="6"/>
    <x v="201"/>
    <x v="2"/>
    <s v="FUR-FU-10002088"/>
    <x v="0"/>
    <s v="Furnishings"/>
    <s v="Nu-Dell Float Frame 11 x 14 1/2"/>
    <n v="26.94"/>
  </r>
  <r>
    <n v="9502"/>
    <s v="US-2016-158589"/>
    <d v="2016-11-20T00:00:00"/>
    <d v="2016-11-24T00:00:00"/>
    <s v="Standard Class"/>
    <s v="KW-16570"/>
    <s v="Kelly Williams"/>
    <s v="Consumer"/>
    <s v="United States"/>
    <s v="San Francisco"/>
    <x v="1"/>
    <x v="9"/>
    <x v="1"/>
    <s v="FUR-FU-10001546"/>
    <x v="0"/>
    <s v="Furnishings"/>
    <s v="Dana Swing-Arm Lamps"/>
    <n v="32.04"/>
  </r>
  <r>
    <n v="9503"/>
    <s v="CA-2017-101329"/>
    <d v="2017-04-22T00:00:00"/>
    <d v="2017-04-29T00:00:00"/>
    <s v="Standard Class"/>
    <s v="MM-17920"/>
    <s v="Michael Moore"/>
    <s v="Consumer"/>
    <s v="United States"/>
    <s v="Rome"/>
    <x v="15"/>
    <x v="497"/>
    <x v="3"/>
    <s v="OFF-AR-10000614"/>
    <x v="1"/>
    <s v="Art"/>
    <s v="Barrel Sharpener"/>
    <n v="32.130000000000003"/>
  </r>
  <r>
    <n v="9504"/>
    <s v="CA-2017-101329"/>
    <d v="2017-04-22T00:00:00"/>
    <d v="2017-04-29T00:00:00"/>
    <s v="Standard Class"/>
    <s v="MM-17920"/>
    <s v="Michael Moore"/>
    <s v="Consumer"/>
    <s v="United States"/>
    <s v="Rome"/>
    <x v="15"/>
    <x v="497"/>
    <x v="3"/>
    <s v="OFF-AR-10003190"/>
    <x v="1"/>
    <s v="Art"/>
    <s v="Newell 32"/>
    <n v="2.88"/>
  </r>
  <r>
    <n v="9505"/>
    <s v="CA-2017-113607"/>
    <d v="2017-10-14T00:00:00"/>
    <d v="2017-10-18T00:00:00"/>
    <s v="Standard Class"/>
    <s v="PW-19030"/>
    <s v="Pauline Webber"/>
    <s v="Corporate"/>
    <s v="United States"/>
    <s v="New York City"/>
    <x v="15"/>
    <x v="29"/>
    <x v="3"/>
    <s v="TEC-PH-10004094"/>
    <x v="2"/>
    <s v="Phones"/>
    <s v="Motorola L703CM"/>
    <n v="1091.93"/>
  </r>
  <r>
    <n v="9506"/>
    <s v="CA-2017-113607"/>
    <d v="2017-10-14T00:00:00"/>
    <d v="2017-10-18T00:00:00"/>
    <s v="Standard Class"/>
    <s v="PW-19030"/>
    <s v="Pauline Webber"/>
    <s v="Corporate"/>
    <s v="United States"/>
    <s v="New York City"/>
    <x v="15"/>
    <x v="29"/>
    <x v="3"/>
    <s v="OFF-PA-10001970"/>
    <x v="1"/>
    <s v="Paper"/>
    <s v="Xerox 1908"/>
    <n v="111.96"/>
  </r>
  <r>
    <n v="9507"/>
    <s v="CA-2015-149104"/>
    <d v="2015-04-05T00:00:00"/>
    <d v="2015-04-07T00:00:00"/>
    <s v="Second Class"/>
    <s v="RD-19900"/>
    <s v="Ruben Dartt"/>
    <s v="Consumer"/>
    <s v="United States"/>
    <s v="Dearborn Heights"/>
    <x v="12"/>
    <x v="445"/>
    <x v="2"/>
    <s v="OFF-AR-10002952"/>
    <x v="1"/>
    <s v="Art"/>
    <s v="Stanley Contemporary Battery Pencil Sharpeners"/>
    <n v="26.7"/>
  </r>
  <r>
    <n v="9508"/>
    <s v="CA-2015-149104"/>
    <d v="2015-04-05T00:00:00"/>
    <d v="2015-04-07T00:00:00"/>
    <s v="Second Class"/>
    <s v="RD-19900"/>
    <s v="Ruben Dartt"/>
    <s v="Consumer"/>
    <s v="United States"/>
    <s v="Dearborn Heights"/>
    <x v="12"/>
    <x v="445"/>
    <x v="2"/>
    <s v="OFF-BI-10004209"/>
    <x v="1"/>
    <s v="Binders"/>
    <s v="Fellowes Twister Kit, Gray/Clear, 3/pkg"/>
    <n v="40.200000000000003"/>
  </r>
  <r>
    <n v="9509"/>
    <s v="CA-2015-149104"/>
    <d v="2015-04-05T00:00:00"/>
    <d v="2015-04-07T00:00:00"/>
    <s v="Second Class"/>
    <s v="RD-19900"/>
    <s v="Ruben Dartt"/>
    <s v="Consumer"/>
    <s v="United States"/>
    <s v="Dearborn Heights"/>
    <x v="12"/>
    <x v="445"/>
    <x v="2"/>
    <s v="OFF-AR-10004685"/>
    <x v="1"/>
    <s v="Art"/>
    <s v="Binney &amp; Smith Crayola Metallic Colored Pencils, 8-Color Set"/>
    <n v="13.89"/>
  </r>
  <r>
    <n v="9510"/>
    <s v="CA-2015-149104"/>
    <d v="2015-04-05T00:00:00"/>
    <d v="2015-04-07T00:00:00"/>
    <s v="Second Class"/>
    <s v="RD-19900"/>
    <s v="Ruben Dartt"/>
    <s v="Consumer"/>
    <s v="United States"/>
    <s v="Dearborn Heights"/>
    <x v="12"/>
    <x v="445"/>
    <x v="2"/>
    <s v="OFF-ST-10000991"/>
    <x v="1"/>
    <s v="Storage"/>
    <s v="Space Solutions HD Industrial Steel Shelving."/>
    <n v="689.82"/>
  </r>
  <r>
    <n v="9511"/>
    <s v="CA-2017-105263"/>
    <d v="2017-08-06T00:00:00"/>
    <d v="2017-08-11T00:00:00"/>
    <s v="Standard Class"/>
    <s v="LM-17065"/>
    <s v="Liz MacKendrick"/>
    <s v="Consumer"/>
    <s v="United States"/>
    <s v="New York City"/>
    <x v="15"/>
    <x v="23"/>
    <x v="3"/>
    <s v="OFF-AR-10002399"/>
    <x v="1"/>
    <s v="Art"/>
    <s v="Dixon Prang Watercolor Pencils, 10-Color Set with Brush"/>
    <n v="38.340000000000003"/>
  </r>
  <r>
    <n v="9512"/>
    <s v="CA-2015-130575"/>
    <d v="2015-12-14T00:00:00"/>
    <d v="2015-12-16T00:00:00"/>
    <s v="First Class"/>
    <s v="CS-11845"/>
    <s v="Cari Sayre"/>
    <s v="Corporate"/>
    <s v="United States"/>
    <s v="Chicago"/>
    <x v="10"/>
    <x v="36"/>
    <x v="2"/>
    <s v="OFF-BI-10002353"/>
    <x v="1"/>
    <s v="Binders"/>
    <s v="GBC VeloBind Cover Sets"/>
    <n v="9.2639999999999993"/>
  </r>
  <r>
    <n v="9513"/>
    <s v="CA-2018-142461"/>
    <d v="2018-05-30T00:00:00"/>
    <d v="2018-06-03T00:00:00"/>
    <s v="Second Class"/>
    <s v="KT-16480"/>
    <s v="Kean Thornton"/>
    <s v="Consumer"/>
    <s v="United States"/>
    <s v="Dallas"/>
    <x v="5"/>
    <x v="162"/>
    <x v="2"/>
    <s v="FUR-BO-10001811"/>
    <x v="0"/>
    <s v="Bookcases"/>
    <s v="Atlantic Metals Mobile 5-Shelf Bookcases, Custom Colors"/>
    <n v="204.66640000000001"/>
  </r>
  <r>
    <n v="9514"/>
    <s v="CA-2017-125220"/>
    <d v="2017-10-14T00:00:00"/>
    <d v="2017-10-19T00:00:00"/>
    <s v="Standard Class"/>
    <s v="BE-11410"/>
    <s v="Bobby Elias"/>
    <s v="Consumer"/>
    <s v="United States"/>
    <s v="Appleton"/>
    <x v="6"/>
    <x v="290"/>
    <x v="2"/>
    <s v="TEC-AC-10003033"/>
    <x v="2"/>
    <s v="Accessories"/>
    <s v="Plantronics CS510 - Over-the-Head monaural Wireless Headset System"/>
    <n v="1649.75"/>
  </r>
  <r>
    <n v="9515"/>
    <s v="CA-2015-100293"/>
    <d v="2015-03-14T00:00:00"/>
    <d v="2015-03-18T00:00:00"/>
    <s v="Standard Class"/>
    <s v="NF-18475"/>
    <s v="Neil FranzÃ¶sisch"/>
    <s v="Home Office"/>
    <s v="United States"/>
    <s v="Jacksonville"/>
    <x v="2"/>
    <x v="133"/>
    <x v="0"/>
    <s v="OFF-PA-10000176"/>
    <x v="1"/>
    <s v="Paper"/>
    <s v="Xerox 1887"/>
    <n v="91.055999999999997"/>
  </r>
  <r>
    <n v="9516"/>
    <s v="CA-2015-154165"/>
    <d v="2015-02-17T00:00:00"/>
    <d v="2015-02-24T00:00:00"/>
    <s v="Standard Class"/>
    <s v="DL-13315"/>
    <s v="Delfina Latchford"/>
    <s v="Consumer"/>
    <s v="United States"/>
    <s v="Chicago"/>
    <x v="10"/>
    <x v="155"/>
    <x v="2"/>
    <s v="OFF-AR-10003631"/>
    <x v="1"/>
    <s v="Art"/>
    <s v="Staples in misc. colors"/>
    <n v="54.207999999999998"/>
  </r>
  <r>
    <n v="9517"/>
    <s v="CA-2016-123939"/>
    <d v="2016-08-24T00:00:00"/>
    <d v="2016-08-26T00:00:00"/>
    <s v="Second Class"/>
    <s v="MS-17710"/>
    <s v="Maurice Satty"/>
    <s v="Consumer"/>
    <s v="United States"/>
    <s v="Bowling Green"/>
    <x v="24"/>
    <x v="391"/>
    <x v="3"/>
    <s v="TEC-PH-10000923"/>
    <x v="2"/>
    <s v="Phones"/>
    <s v="Belkin SportFit Armband For iPhone 5s/5c, Fuchsia"/>
    <n v="26.981999999999999"/>
  </r>
  <r>
    <n v="9518"/>
    <s v="CA-2016-123939"/>
    <d v="2016-08-24T00:00:00"/>
    <d v="2016-08-26T00:00:00"/>
    <s v="Second Class"/>
    <s v="MS-17710"/>
    <s v="Maurice Satty"/>
    <s v="Consumer"/>
    <s v="United States"/>
    <s v="Bowling Green"/>
    <x v="24"/>
    <x v="391"/>
    <x v="3"/>
    <s v="OFF-LA-10003190"/>
    <x v="1"/>
    <s v="Labels"/>
    <s v="Avery 474"/>
    <n v="6.9119999999999999"/>
  </r>
  <r>
    <n v="9519"/>
    <s v="CA-2016-123939"/>
    <d v="2016-08-24T00:00:00"/>
    <d v="2016-08-26T00:00:00"/>
    <s v="Second Class"/>
    <s v="MS-17710"/>
    <s v="Maurice Satty"/>
    <s v="Consumer"/>
    <s v="United States"/>
    <s v="Bowling Green"/>
    <x v="24"/>
    <x v="391"/>
    <x v="3"/>
    <s v="OFF-ST-10003208"/>
    <x v="1"/>
    <s v="Storage"/>
    <s v="Adjustable Depth Letter/Legal Cart"/>
    <n v="435.50400000000002"/>
  </r>
  <r>
    <n v="9520"/>
    <s v="US-2018-104451"/>
    <d v="2018-05-08T00:00:00"/>
    <d v="2018-05-12T00:00:00"/>
    <s v="Second Class"/>
    <s v="MM-18055"/>
    <s v="Michelle Moray"/>
    <s v="Consumer"/>
    <s v="United States"/>
    <s v="San Francisco"/>
    <x v="1"/>
    <x v="94"/>
    <x v="1"/>
    <s v="OFF-AP-10000692"/>
    <x v="1"/>
    <s v="Appliances"/>
    <s v="Fellowes Mighty 8 Compact Surge Protector"/>
    <n v="81.08"/>
  </r>
  <r>
    <n v="9521"/>
    <s v="CA-2017-101189"/>
    <d v="2017-02-04T00:00:00"/>
    <d v="2017-02-09T00:00:00"/>
    <s v="Standard Class"/>
    <s v="JB-15400"/>
    <s v="Jennifer Braxton"/>
    <s v="Corporate"/>
    <s v="United States"/>
    <s v="Los Angeles"/>
    <x v="1"/>
    <x v="13"/>
    <x v="1"/>
    <s v="OFF-ST-10004180"/>
    <x v="1"/>
    <s v="Storage"/>
    <s v="Safco Commercial Shelving"/>
    <n v="93.02"/>
  </r>
  <r>
    <n v="9522"/>
    <s v="CA-2015-169446"/>
    <d v="2015-12-19T00:00:00"/>
    <d v="2015-12-25T00:00:00"/>
    <s v="Standard Class"/>
    <s v="SG-20605"/>
    <s v="Speros Goranitis"/>
    <s v="Consumer"/>
    <s v="United States"/>
    <s v="Chicago"/>
    <x v="10"/>
    <x v="36"/>
    <x v="2"/>
    <s v="TEC-PH-10002817"/>
    <x v="2"/>
    <s v="Phones"/>
    <s v="RCA ViSYS 25425RE1 Corded phone"/>
    <n v="323.976"/>
  </r>
  <r>
    <n v="9523"/>
    <s v="CA-2015-169446"/>
    <d v="2015-12-19T00:00:00"/>
    <d v="2015-12-25T00:00:00"/>
    <s v="Standard Class"/>
    <s v="SG-20605"/>
    <s v="Speros Goranitis"/>
    <s v="Consumer"/>
    <s v="United States"/>
    <s v="Chicago"/>
    <x v="10"/>
    <x v="36"/>
    <x v="2"/>
    <s v="OFF-PA-10000295"/>
    <x v="1"/>
    <s v="Paper"/>
    <s v="Xerox 229"/>
    <n v="15.552"/>
  </r>
  <r>
    <n v="9524"/>
    <s v="CA-2015-169446"/>
    <d v="2015-12-19T00:00:00"/>
    <d v="2015-12-25T00:00:00"/>
    <s v="Standard Class"/>
    <s v="SG-20605"/>
    <s v="Speros Goranitis"/>
    <s v="Consumer"/>
    <s v="United States"/>
    <s v="Chicago"/>
    <x v="10"/>
    <x v="36"/>
    <x v="2"/>
    <s v="OFF-ST-10000419"/>
    <x v="1"/>
    <s v="Storage"/>
    <s v="Rogers Jumbo File, Granite"/>
    <n v="32.591999999999999"/>
  </r>
  <r>
    <n v="9525"/>
    <s v="CA-2018-156958"/>
    <d v="2018-12-05T00:00:00"/>
    <d v="2018-12-06T00:00:00"/>
    <s v="First Class"/>
    <s v="PB-18805"/>
    <s v="Patrick Bzostek"/>
    <s v="Home Office"/>
    <s v="United States"/>
    <s v="Seattle"/>
    <x v="4"/>
    <x v="60"/>
    <x v="1"/>
    <s v="OFF-BI-10001524"/>
    <x v="1"/>
    <s v="Binders"/>
    <s v="GBC Premium Transparent Covers with Diagonal Lined Pattern"/>
    <n v="83.92"/>
  </r>
  <r>
    <n v="9526"/>
    <s v="CA-2018-156958"/>
    <d v="2018-12-05T00:00:00"/>
    <d v="2018-12-06T00:00:00"/>
    <s v="First Class"/>
    <s v="PB-18805"/>
    <s v="Patrick Bzostek"/>
    <s v="Home Office"/>
    <s v="United States"/>
    <s v="Seattle"/>
    <x v="4"/>
    <x v="60"/>
    <x v="1"/>
    <s v="FUR-FU-10003268"/>
    <x v="0"/>
    <s v="Furnishings"/>
    <s v="Eldon Radial Chair Mat for Low to Medium Pile Carpets"/>
    <n v="199.9"/>
  </r>
  <r>
    <n v="9527"/>
    <s v="CA-2018-156958"/>
    <d v="2018-12-05T00:00:00"/>
    <d v="2018-12-06T00:00:00"/>
    <s v="First Class"/>
    <s v="PB-18805"/>
    <s v="Patrick Bzostek"/>
    <s v="Home Office"/>
    <s v="United States"/>
    <s v="Seattle"/>
    <x v="4"/>
    <x v="60"/>
    <x v="1"/>
    <s v="TEC-PH-10000148"/>
    <x v="2"/>
    <s v="Phones"/>
    <s v="Cyber Acoustics AC-202b Speech Recognition Stereo Headset"/>
    <n v="31.175999999999998"/>
  </r>
  <r>
    <n v="9528"/>
    <s v="CA-2018-156958"/>
    <d v="2018-12-05T00:00:00"/>
    <d v="2018-12-06T00:00:00"/>
    <s v="First Class"/>
    <s v="PB-18805"/>
    <s v="Patrick Bzostek"/>
    <s v="Home Office"/>
    <s v="United States"/>
    <s v="Seattle"/>
    <x v="4"/>
    <x v="60"/>
    <x v="1"/>
    <s v="OFF-BI-10001543"/>
    <x v="1"/>
    <s v="Binders"/>
    <s v="GBC VeloBinder Manual Binding System"/>
    <n v="172.75200000000001"/>
  </r>
  <r>
    <n v="9529"/>
    <s v="CA-2018-156958"/>
    <d v="2018-12-05T00:00:00"/>
    <d v="2018-12-06T00:00:00"/>
    <s v="First Class"/>
    <s v="PB-18805"/>
    <s v="Patrick Bzostek"/>
    <s v="Home Office"/>
    <s v="United States"/>
    <s v="Seattle"/>
    <x v="4"/>
    <x v="60"/>
    <x v="1"/>
    <s v="OFF-BI-10002071"/>
    <x v="1"/>
    <s v="Binders"/>
    <s v="Fellowes Black Plastic Comb Bindings"/>
    <n v="9.2959999999999994"/>
  </r>
  <r>
    <n v="9530"/>
    <s v="CA-2018-101637"/>
    <d v="2018-03-24T00:00:00"/>
    <d v="2018-03-25T00:00:00"/>
    <s v="Same Day"/>
    <s v="AC-10615"/>
    <s v="Ann Chong"/>
    <s v="Corporate"/>
    <s v="United States"/>
    <s v="Beaumont"/>
    <x v="5"/>
    <x v="580"/>
    <x v="2"/>
    <s v="OFF-ST-10002352"/>
    <x v="1"/>
    <s v="Storage"/>
    <s v="Iris Project Case"/>
    <n v="12.768000000000001"/>
  </r>
  <r>
    <n v="9531"/>
    <s v="CA-2018-111759"/>
    <d v="2018-07-08T00:00:00"/>
    <d v="2018-07-12T00:00:00"/>
    <s v="Standard Class"/>
    <s v="MR-17545"/>
    <s v="Mathew Reese"/>
    <s v="Home Office"/>
    <s v="United States"/>
    <s v="Seattle"/>
    <x v="4"/>
    <x v="5"/>
    <x v="1"/>
    <s v="OFF-PA-10003127"/>
    <x v="1"/>
    <s v="Paper"/>
    <s v="Easy-staple paper"/>
    <n v="52.76"/>
  </r>
  <r>
    <n v="9532"/>
    <s v="CA-2018-102729"/>
    <d v="2018-10-26T00:00:00"/>
    <d v="2018-10-31T00:00:00"/>
    <s v="Standard Class"/>
    <s v="BF-11215"/>
    <s v="Benjamin Farhat"/>
    <s v="Home Office"/>
    <s v="United States"/>
    <s v="Dallas"/>
    <x v="5"/>
    <x v="162"/>
    <x v="2"/>
    <s v="OFF-ST-10000464"/>
    <x v="1"/>
    <s v="Storage"/>
    <s v="Multi-Use Personal File Cart and Caster Set, Three Stacking Bins"/>
    <n v="55.616"/>
  </r>
  <r>
    <n v="9533"/>
    <s v="CA-2017-116596"/>
    <d v="2017-10-27T00:00:00"/>
    <d v="2017-10-31T00:00:00"/>
    <s v="Standard Class"/>
    <s v="BW-11200"/>
    <s v="Ben Wallace"/>
    <s v="Consumer"/>
    <s v="United States"/>
    <s v="New York City"/>
    <x v="15"/>
    <x v="164"/>
    <x v="3"/>
    <s v="FUR-CH-10000553"/>
    <x v="0"/>
    <s v="Chairs"/>
    <s v="Metal Folding Chairs, Beige, 4/Carton"/>
    <n v="427.64400000000001"/>
  </r>
  <r>
    <n v="9534"/>
    <s v="CA-2017-116596"/>
    <d v="2017-10-27T00:00:00"/>
    <d v="2017-10-31T00:00:00"/>
    <s v="Standard Class"/>
    <s v="BW-11200"/>
    <s v="Ben Wallace"/>
    <s v="Consumer"/>
    <s v="United States"/>
    <s v="New York City"/>
    <x v="15"/>
    <x v="164"/>
    <x v="3"/>
    <s v="OFF-FA-10000134"/>
    <x v="1"/>
    <s v="Fasteners"/>
    <s v="Advantus Push Pins, Aluminum Head"/>
    <n v="40.67"/>
  </r>
  <r>
    <n v="9535"/>
    <s v="CA-2017-116596"/>
    <d v="2017-10-27T00:00:00"/>
    <d v="2017-10-31T00:00:00"/>
    <s v="Standard Class"/>
    <s v="BW-11200"/>
    <s v="Ben Wallace"/>
    <s v="Consumer"/>
    <s v="United States"/>
    <s v="New York City"/>
    <x v="15"/>
    <x v="164"/>
    <x v="3"/>
    <s v="OFF-ST-10000636"/>
    <x v="1"/>
    <s v="Storage"/>
    <s v="Rogers Profile Extra Capacity Storage Tub"/>
    <n v="33.479999999999997"/>
  </r>
  <r>
    <n v="9536"/>
    <s v="CA-2017-116596"/>
    <d v="2017-10-27T00:00:00"/>
    <d v="2017-10-31T00:00:00"/>
    <s v="Standard Class"/>
    <s v="BW-11200"/>
    <s v="Ben Wallace"/>
    <s v="Consumer"/>
    <s v="United States"/>
    <s v="New York City"/>
    <x v="15"/>
    <x v="164"/>
    <x v="3"/>
    <s v="OFF-BI-10002949"/>
    <x v="1"/>
    <s v="Binders"/>
    <s v="Prestige Round Ring Binders"/>
    <n v="9.7279999999999998"/>
  </r>
  <r>
    <n v="9537"/>
    <s v="CA-2018-124191"/>
    <d v="2018-06-12T00:00:00"/>
    <d v="2018-06-14T00:00:00"/>
    <s v="Second Class"/>
    <s v="TS-21610"/>
    <s v="Troy Staebel"/>
    <s v="Consumer"/>
    <s v="United States"/>
    <s v="Chicago"/>
    <x v="10"/>
    <x v="26"/>
    <x v="2"/>
    <s v="FUR-FU-10002364"/>
    <x v="0"/>
    <s v="Furnishings"/>
    <s v="Eldon Expressions Wood Desk Accessories, Oak"/>
    <n v="8.8559999999999999"/>
  </r>
  <r>
    <n v="9538"/>
    <s v="CA-2017-148747"/>
    <d v="2017-09-25T00:00:00"/>
    <d v="2017-09-27T00:00:00"/>
    <s v="First Class"/>
    <s v="AS-10045"/>
    <s v="Aaron Smayling"/>
    <s v="Corporate"/>
    <s v="United States"/>
    <s v="San Francisco"/>
    <x v="1"/>
    <x v="94"/>
    <x v="1"/>
    <s v="FUR-BO-10002613"/>
    <x v="0"/>
    <s v="Bookcases"/>
    <s v="Atlantic Metals Mobile 4-Shelf Bookcases, Custom Colors"/>
    <n v="477.666"/>
  </r>
  <r>
    <n v="9539"/>
    <s v="US-2018-169488"/>
    <d v="2018-09-07T00:00:00"/>
    <d v="2018-09-09T00:00:00"/>
    <s v="First Class"/>
    <s v="AA-10375"/>
    <s v="Allen Armold"/>
    <s v="Consumer"/>
    <s v="United States"/>
    <s v="Providence"/>
    <x v="34"/>
    <x v="258"/>
    <x v="3"/>
    <s v="OFF-PA-10002659"/>
    <x v="1"/>
    <s v="Paper"/>
    <s v="Avoid Verbal Orders Carbonless Minifold Book"/>
    <n v="16.899999999999999"/>
  </r>
  <r>
    <n v="9540"/>
    <s v="US-2018-169488"/>
    <d v="2018-09-07T00:00:00"/>
    <d v="2018-09-09T00:00:00"/>
    <s v="First Class"/>
    <s v="AA-10375"/>
    <s v="Allen Armold"/>
    <s v="Consumer"/>
    <s v="United States"/>
    <s v="Providence"/>
    <x v="34"/>
    <x v="258"/>
    <x v="3"/>
    <s v="OFF-PA-10000157"/>
    <x v="1"/>
    <s v="Paper"/>
    <s v="Xerox 191"/>
    <n v="39.96"/>
  </r>
  <r>
    <n v="9541"/>
    <s v="CA-2016-135727"/>
    <d v="2016-05-11T00:00:00"/>
    <d v="2016-05-16T00:00:00"/>
    <s v="Second Class"/>
    <s v="PS-18970"/>
    <s v="Paul Stevenson"/>
    <s v="Home Office"/>
    <s v="United States"/>
    <s v="Phoenix"/>
    <x v="16"/>
    <x v="51"/>
    <x v="1"/>
    <s v="FUR-CH-10004540"/>
    <x v="0"/>
    <s v="Chairs"/>
    <s v="Global Chrome Stack Chair"/>
    <n v="191.96799999999999"/>
  </r>
  <r>
    <n v="9542"/>
    <s v="CA-2016-135251"/>
    <d v="2016-08-06T00:00:00"/>
    <d v="2016-08-10T00:00:00"/>
    <s v="Standard Class"/>
    <s v="RP-19270"/>
    <s v="Rachel Payne"/>
    <s v="Corporate"/>
    <s v="United States"/>
    <s v="Houston"/>
    <x v="5"/>
    <x v="14"/>
    <x v="2"/>
    <s v="OFF-LA-10004544"/>
    <x v="1"/>
    <s v="Labels"/>
    <s v="Avery 505"/>
    <n v="35.520000000000003"/>
  </r>
  <r>
    <n v="9543"/>
    <s v="CA-2016-135251"/>
    <d v="2016-08-06T00:00:00"/>
    <d v="2016-08-10T00:00:00"/>
    <s v="Standard Class"/>
    <s v="RP-19270"/>
    <s v="Rachel Payne"/>
    <s v="Corporate"/>
    <s v="United States"/>
    <s v="Houston"/>
    <x v="5"/>
    <x v="14"/>
    <x v="2"/>
    <s v="OFF-BI-10001097"/>
    <x v="1"/>
    <s v="Binders"/>
    <s v="Avery Hole Reinforcements"/>
    <n v="6.23"/>
  </r>
  <r>
    <n v="9544"/>
    <s v="CA-2016-135251"/>
    <d v="2016-08-06T00:00:00"/>
    <d v="2016-08-10T00:00:00"/>
    <s v="Standard Class"/>
    <s v="RP-19270"/>
    <s v="Rachel Payne"/>
    <s v="Corporate"/>
    <s v="United States"/>
    <s v="Houston"/>
    <x v="5"/>
    <x v="14"/>
    <x v="2"/>
    <s v="OFF-PA-10003302"/>
    <x v="1"/>
    <s v="Paper"/>
    <s v="Xerox 1906"/>
    <n v="56.704000000000001"/>
  </r>
  <r>
    <n v="9545"/>
    <s v="CA-2016-135251"/>
    <d v="2016-08-06T00:00:00"/>
    <d v="2016-08-10T00:00:00"/>
    <s v="Standard Class"/>
    <s v="RP-19270"/>
    <s v="Rachel Payne"/>
    <s v="Corporate"/>
    <s v="United States"/>
    <s v="Houston"/>
    <x v="5"/>
    <x v="14"/>
    <x v="2"/>
    <s v="FUR-BO-10003965"/>
    <x v="0"/>
    <s v="Bookcases"/>
    <s v="O'Sullivan Manor Hill 2-Door Library in Brianna Oak"/>
    <n v="369.19920000000002"/>
  </r>
  <r>
    <n v="9546"/>
    <s v="CA-2015-166590"/>
    <d v="2015-10-29T00:00:00"/>
    <d v="2015-11-02T00:00:00"/>
    <s v="Standard Class"/>
    <s v="NC-18625"/>
    <s v="Noah Childs"/>
    <s v="Corporate"/>
    <s v="United States"/>
    <s v="Columbus"/>
    <x v="14"/>
    <x v="134"/>
    <x v="2"/>
    <s v="TEC-AC-10003433"/>
    <x v="2"/>
    <s v="Accessories"/>
    <s v="Maxell 4.7GB DVD+R 5/Pack"/>
    <n v="1.98"/>
  </r>
  <r>
    <n v="9547"/>
    <s v="CA-2015-166590"/>
    <d v="2015-10-29T00:00:00"/>
    <d v="2015-11-02T00:00:00"/>
    <s v="Standard Class"/>
    <s v="NC-18625"/>
    <s v="Noah Childs"/>
    <s v="Corporate"/>
    <s v="United States"/>
    <s v="Columbus"/>
    <x v="14"/>
    <x v="134"/>
    <x v="2"/>
    <s v="OFF-PA-10000482"/>
    <x v="1"/>
    <s v="Paper"/>
    <s v="Snap-A-Way Black Print Carbonless Ruled Speed Letter, Triplicate"/>
    <n v="75.88"/>
  </r>
  <r>
    <n v="9548"/>
    <s v="CA-2017-131744"/>
    <d v="2017-06-18T00:00:00"/>
    <d v="2017-06-20T00:00:00"/>
    <s v="Second Class"/>
    <s v="SC-20770"/>
    <s v="Stewart Carmichael"/>
    <s v="Corporate"/>
    <s v="United States"/>
    <s v="Philadelphia"/>
    <x v="9"/>
    <x v="63"/>
    <x v="3"/>
    <s v="OFF-PA-10004610"/>
    <x v="1"/>
    <s v="Paper"/>
    <s v="Xerox 1900"/>
    <n v="6.8479999999999999"/>
  </r>
  <r>
    <n v="9549"/>
    <s v="CA-2017-131744"/>
    <d v="2017-06-18T00:00:00"/>
    <d v="2017-06-20T00:00:00"/>
    <s v="Second Class"/>
    <s v="SC-20770"/>
    <s v="Stewart Carmichael"/>
    <s v="Corporate"/>
    <s v="United States"/>
    <s v="Philadelphia"/>
    <x v="9"/>
    <x v="63"/>
    <x v="3"/>
    <s v="OFF-BI-10003910"/>
    <x v="1"/>
    <s v="Binders"/>
    <s v="DXL Angle-View Binders with Locking Rings by Samsill"/>
    <n v="4.6260000000000003"/>
  </r>
  <r>
    <n v="9550"/>
    <s v="CA-2017-131744"/>
    <d v="2017-06-18T00:00:00"/>
    <d v="2017-06-20T00:00:00"/>
    <s v="Second Class"/>
    <s v="SC-20770"/>
    <s v="Stewart Carmichael"/>
    <s v="Corporate"/>
    <s v="United States"/>
    <s v="Philadelphia"/>
    <x v="9"/>
    <x v="63"/>
    <x v="3"/>
    <s v="OFF-AP-10001394"/>
    <x v="1"/>
    <s v="Appliances"/>
    <s v="Harmony Air Purifier"/>
    <n v="453.6"/>
  </r>
  <r>
    <n v="9551"/>
    <s v="CA-2016-160864"/>
    <d v="2016-05-03T00:00:00"/>
    <d v="2016-05-06T00:00:00"/>
    <s v="First Class"/>
    <s v="NF-18595"/>
    <s v="Nicole Fjeld"/>
    <s v="Home Office"/>
    <s v="United States"/>
    <s v="San Jose"/>
    <x v="1"/>
    <x v="58"/>
    <x v="1"/>
    <s v="OFF-BI-10004654"/>
    <x v="1"/>
    <s v="Binders"/>
    <s v="Avery Binding System Hidden Tab Executive Style Index Sets"/>
    <n v="13.848000000000001"/>
  </r>
  <r>
    <n v="9552"/>
    <s v="CA-2016-147690"/>
    <d v="2016-11-10T00:00:00"/>
    <d v="2016-11-14T00:00:00"/>
    <s v="Standard Class"/>
    <s v="SC-20020"/>
    <s v="Sam Craven"/>
    <s v="Consumer"/>
    <s v="United States"/>
    <s v="Philadelphia"/>
    <x v="9"/>
    <x v="11"/>
    <x v="3"/>
    <s v="OFF-ST-10001526"/>
    <x v="1"/>
    <s v="Storage"/>
    <s v="Iceberg Mobile Mega Data/Printer Cart"/>
    <n v="577.58399999999995"/>
  </r>
  <r>
    <n v="9553"/>
    <s v="CA-2016-163923"/>
    <d v="2016-05-30T00:00:00"/>
    <d v="2016-06-03T00:00:00"/>
    <s v="Standard Class"/>
    <s v="BD-11560"/>
    <s v="Brendan Dodson"/>
    <s v="Home Office"/>
    <s v="United States"/>
    <s v="Springfield"/>
    <x v="17"/>
    <x v="28"/>
    <x v="0"/>
    <s v="TEC-AC-10000358"/>
    <x v="2"/>
    <s v="Accessories"/>
    <s v="ImationÂ SecureÂ DriveÂ + Hardware Encrypted USBÂ flash driveÂ - 16 GB"/>
    <n v="151.96"/>
  </r>
  <r>
    <n v="9554"/>
    <s v="CA-2017-125724"/>
    <d v="2017-09-22T00:00:00"/>
    <d v="2017-09-27T00:00:00"/>
    <s v="Standard Class"/>
    <s v="SM-20950"/>
    <s v="Suzanne McNair"/>
    <s v="Corporate"/>
    <s v="United States"/>
    <s v="Broomfield"/>
    <x v="22"/>
    <x v="332"/>
    <x v="1"/>
    <s v="FUR-FU-10000246"/>
    <x v="0"/>
    <s v="Furnishings"/>
    <s v="Aluminum Document Frame"/>
    <n v="68.432000000000002"/>
  </r>
  <r>
    <n v="9555"/>
    <s v="CA-2016-111612"/>
    <d v="2016-11-28T00:00:00"/>
    <d v="2016-12-02T00:00:00"/>
    <s v="Standard Class"/>
    <s v="EB-14110"/>
    <s v="Eugene Barchas"/>
    <s v="Consumer"/>
    <s v="United States"/>
    <s v="Columbus"/>
    <x v="24"/>
    <x v="47"/>
    <x v="3"/>
    <s v="FUR-FU-10003799"/>
    <x v="0"/>
    <s v="Furnishings"/>
    <s v="Seth Thomas 13 1/2&quot; Wall Clock"/>
    <n v="71.12"/>
  </r>
  <r>
    <n v="9556"/>
    <s v="CA-2016-111612"/>
    <d v="2016-11-28T00:00:00"/>
    <d v="2016-12-02T00:00:00"/>
    <s v="Standard Class"/>
    <s v="EB-14110"/>
    <s v="Eugene Barchas"/>
    <s v="Consumer"/>
    <s v="United States"/>
    <s v="Columbus"/>
    <x v="24"/>
    <x v="47"/>
    <x v="3"/>
    <s v="OFF-FA-10003021"/>
    <x v="1"/>
    <s v="Fasteners"/>
    <s v="Staples"/>
    <n v="3.008"/>
  </r>
  <r>
    <n v="9557"/>
    <s v="CA-2016-156853"/>
    <d v="2016-12-03T00:00:00"/>
    <d v="2016-12-05T00:00:00"/>
    <s v="Second Class"/>
    <s v="HP-14815"/>
    <s v="Harold Pawlan"/>
    <s v="Home Office"/>
    <s v="United States"/>
    <s v="Concord"/>
    <x v="38"/>
    <x v="208"/>
    <x v="3"/>
    <s v="OFF-PA-10003656"/>
    <x v="1"/>
    <s v="Paper"/>
    <s v="Xerox 1935"/>
    <n v="184.66"/>
  </r>
  <r>
    <n v="9558"/>
    <s v="CA-2015-103086"/>
    <d v="2015-10-17T00:00:00"/>
    <d v="2015-10-19T00:00:00"/>
    <s v="Second Class"/>
    <s v="EB-14170"/>
    <s v="Evan Bailliet"/>
    <s v="Consumer"/>
    <s v="United States"/>
    <s v="Houston"/>
    <x v="5"/>
    <x v="14"/>
    <x v="2"/>
    <s v="FUR-FU-10004586"/>
    <x v="0"/>
    <s v="Furnishings"/>
    <s v="G.E. Longer-Life Indoor Recessed Floodlight Bulbs"/>
    <n v="5.3120000000000003"/>
  </r>
  <r>
    <n v="9559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TEC-AC-10003832"/>
    <x v="2"/>
    <s v="Accessories"/>
    <s v="ImationÂ 16GB Mini TravelDrive USB 2.0Â Flash Drive"/>
    <n v="132.52000000000001"/>
  </r>
  <r>
    <n v="9560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OFF-ST-10002554"/>
    <x v="1"/>
    <s v="Storage"/>
    <s v="Tennsco Industrial Shelving"/>
    <n v="195.64"/>
  </r>
  <r>
    <n v="9561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FUR-FU-10001876"/>
    <x v="0"/>
    <s v="Furnishings"/>
    <s v="Computer Room Manger, 14&quot;"/>
    <n v="51.968000000000004"/>
  </r>
  <r>
    <n v="9562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TEC-AC-10002637"/>
    <x v="2"/>
    <s v="Accessories"/>
    <s v="LogitechÂ VX Revolution Cordless Laser Mouse for Notebooks (Black)"/>
    <n v="431.976"/>
  </r>
  <r>
    <n v="9563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TEC-MA-10003589"/>
    <x v="2"/>
    <s v="Machines"/>
    <s v="Cisco 8961 IP Phone Charcoal"/>
    <n v="224.93700000000001"/>
  </r>
  <r>
    <n v="9564"/>
    <s v="CA-2017-129280"/>
    <d v="2017-05-03T00:00:00"/>
    <d v="2017-05-05T00:00:00"/>
    <s v="First Class"/>
    <s v="SM-20905"/>
    <s v="Susan MacKendrick"/>
    <s v="Consumer"/>
    <s v="United States"/>
    <s v="Newark"/>
    <x v="24"/>
    <x v="55"/>
    <x v="3"/>
    <s v="OFF-LA-10000081"/>
    <x v="1"/>
    <s v="Labels"/>
    <s v="Avery 496"/>
    <n v="6"/>
  </r>
  <r>
    <n v="9565"/>
    <s v="CA-2016-161242"/>
    <d v="2016-06-01T00:00:00"/>
    <d v="2016-06-08T00:00:00"/>
    <s v="Standard Class"/>
    <s v="CG-12040"/>
    <s v="Catherine Glotzbach"/>
    <s v="Home Office"/>
    <s v="United States"/>
    <s v="Los Angeles"/>
    <x v="1"/>
    <x v="62"/>
    <x v="1"/>
    <s v="OFF-PA-10001838"/>
    <x v="1"/>
    <s v="Paper"/>
    <s v="Adams Telephone Message Book W/Dividers/Space For Phone Numbers, 5 1/4&quot;X8 1/2&quot;, 300/Messages"/>
    <n v="11.76"/>
  </r>
  <r>
    <n v="9566"/>
    <s v="CA-2015-130428"/>
    <d v="2015-03-31T00:00:00"/>
    <d v="2015-03-31T00:00:00"/>
    <s v="Same Day"/>
    <s v="TG-21640"/>
    <s v="Trudy Glocke"/>
    <s v="Consumer"/>
    <s v="United States"/>
    <s v="Tampa"/>
    <x v="2"/>
    <x v="85"/>
    <x v="0"/>
    <s v="FUR-CH-10002965"/>
    <x v="0"/>
    <s v="Chairs"/>
    <s v="Global Leather Highback Executive Chair with Pneumatic Height Adjustment, Black"/>
    <n v="1125.4880000000001"/>
  </r>
  <r>
    <n v="9567"/>
    <s v="CA-2015-130428"/>
    <d v="2015-03-31T00:00:00"/>
    <d v="2015-03-31T00:00:00"/>
    <s v="Same Day"/>
    <s v="TG-21640"/>
    <s v="Trudy Glocke"/>
    <s v="Consumer"/>
    <s v="United States"/>
    <s v="Tampa"/>
    <x v="2"/>
    <x v="85"/>
    <x v="0"/>
    <s v="OFF-BI-10001636"/>
    <x v="1"/>
    <s v="Binders"/>
    <s v="Ibico Plastic and Wire Spiral Binding Combs"/>
    <n v="12.645"/>
  </r>
  <r>
    <n v="9568"/>
    <s v="CA-2015-130428"/>
    <d v="2015-03-31T00:00:00"/>
    <d v="2015-03-31T00:00:00"/>
    <s v="Same Day"/>
    <s v="TG-21640"/>
    <s v="Trudy Glocke"/>
    <s v="Consumer"/>
    <s v="United States"/>
    <s v="Tampa"/>
    <x v="2"/>
    <x v="85"/>
    <x v="0"/>
    <s v="OFF-AR-10004027"/>
    <x v="1"/>
    <s v="Art"/>
    <s v="Binney &amp; Smith inkTank Erasable Desk Highlighter, Chisel Tip, Yellow, 12/Box"/>
    <n v="4.032"/>
  </r>
  <r>
    <n v="9569"/>
    <s v="CA-2018-104388"/>
    <d v="2018-07-05T00:00:00"/>
    <d v="2018-07-07T00:00:00"/>
    <s v="First Class"/>
    <s v="DK-12835"/>
    <s v="Damala Kotsonis"/>
    <s v="Corporate"/>
    <s v="United States"/>
    <s v="Fremont"/>
    <x v="8"/>
    <x v="10"/>
    <x v="2"/>
    <s v="TEC-PH-10002293"/>
    <x v="2"/>
    <s v="Phones"/>
    <s v="Anker 36W 4-Port USB Wall Charger Travel Power Adapter for iPhone 5s 5c 5"/>
    <n v="79.959999999999994"/>
  </r>
  <r>
    <n v="9570"/>
    <s v="CA-2016-113131"/>
    <d v="2016-09-24T00:00:00"/>
    <d v="2016-09-24T00:00:00"/>
    <s v="Same Day"/>
    <s v="MB-17305"/>
    <s v="Maria Bertelson"/>
    <s v="Consumer"/>
    <s v="United States"/>
    <s v="Columbus"/>
    <x v="24"/>
    <x v="47"/>
    <x v="3"/>
    <s v="OFF-BI-10003196"/>
    <x v="1"/>
    <s v="Binders"/>
    <s v="Accohide Poly Flexible Ring Binders"/>
    <n v="6.7320000000000002"/>
  </r>
  <r>
    <n v="9571"/>
    <s v="CA-2016-113131"/>
    <d v="2016-09-24T00:00:00"/>
    <d v="2016-09-24T00:00:00"/>
    <s v="Same Day"/>
    <s v="MB-17305"/>
    <s v="Maria Bertelson"/>
    <s v="Consumer"/>
    <s v="United States"/>
    <s v="Columbus"/>
    <x v="24"/>
    <x v="47"/>
    <x v="3"/>
    <s v="OFF-ST-10001172"/>
    <x v="1"/>
    <s v="Storage"/>
    <s v="Tennsco Lockers, Sand"/>
    <n v="33.567999999999998"/>
  </r>
  <r>
    <n v="9572"/>
    <s v="CA-2016-113131"/>
    <d v="2016-09-24T00:00:00"/>
    <d v="2016-09-24T00:00:00"/>
    <s v="Same Day"/>
    <s v="MB-17305"/>
    <s v="Maria Bertelson"/>
    <s v="Consumer"/>
    <s v="United States"/>
    <s v="Columbus"/>
    <x v="24"/>
    <x v="47"/>
    <x v="3"/>
    <s v="OFF-EN-10003068"/>
    <x v="1"/>
    <s v="Envelopes"/>
    <s v="#6 3/4 Gummed Flap White Envelopes"/>
    <n v="15.84"/>
  </r>
  <r>
    <n v="9573"/>
    <s v="CA-2016-113131"/>
    <d v="2016-09-24T00:00:00"/>
    <d v="2016-09-24T00:00:00"/>
    <s v="Same Day"/>
    <s v="MB-17305"/>
    <s v="Maria Bertelson"/>
    <s v="Consumer"/>
    <s v="United States"/>
    <s v="Columbus"/>
    <x v="24"/>
    <x v="47"/>
    <x v="3"/>
    <s v="OFF-LA-10003510"/>
    <x v="1"/>
    <s v="Labels"/>
    <s v="Avery 4027 File Folder Labels for Dot Matrix Printers, 5000 Labels per Box, White"/>
    <n v="24.423999999999999"/>
  </r>
  <r>
    <n v="9574"/>
    <s v="CA-2016-113131"/>
    <d v="2016-09-24T00:00:00"/>
    <d v="2016-09-24T00:00:00"/>
    <s v="Same Day"/>
    <s v="MB-17305"/>
    <s v="Maria Bertelson"/>
    <s v="Consumer"/>
    <s v="United States"/>
    <s v="Columbus"/>
    <x v="24"/>
    <x v="47"/>
    <x v="3"/>
    <s v="OFF-AR-10003504"/>
    <x v="1"/>
    <s v="Art"/>
    <s v="Newell 347"/>
    <n v="17.12"/>
  </r>
  <r>
    <n v="9575"/>
    <s v="CA-2016-148495"/>
    <d v="2016-08-13T00:00:00"/>
    <d v="2016-08-13T00:00:00"/>
    <s v="Same Day"/>
    <s v="SF-20065"/>
    <s v="Sandra Flanagan"/>
    <s v="Consumer"/>
    <s v="United States"/>
    <s v="Pomona"/>
    <x v="1"/>
    <x v="281"/>
    <x v="1"/>
    <s v="FUR-FU-10001889"/>
    <x v="0"/>
    <s v="Furnishings"/>
    <s v="Ultra Door Pull Handle"/>
    <n v="31.56"/>
  </r>
  <r>
    <n v="9576"/>
    <s v="CA-2016-143147"/>
    <d v="2016-05-26T00:00:00"/>
    <d v="2016-05-28T00:00:00"/>
    <s v="Second Class"/>
    <s v="PS-18760"/>
    <s v="Pamela Stobb"/>
    <s v="Consumer"/>
    <s v="United States"/>
    <s v="San Antonio"/>
    <x v="5"/>
    <x v="65"/>
    <x v="2"/>
    <s v="FUR-CH-10000863"/>
    <x v="0"/>
    <s v="Chairs"/>
    <s v="Novimex Swivel Fabric Task Chair"/>
    <n v="105.68600000000001"/>
  </r>
  <r>
    <n v="9577"/>
    <s v="CA-2016-143147"/>
    <d v="2016-05-26T00:00:00"/>
    <d v="2016-05-28T00:00:00"/>
    <s v="Second Class"/>
    <s v="PS-18760"/>
    <s v="Pamela Stobb"/>
    <s v="Consumer"/>
    <s v="United States"/>
    <s v="San Antonio"/>
    <x v="5"/>
    <x v="65"/>
    <x v="2"/>
    <s v="TEC-MA-10004679"/>
    <x v="2"/>
    <s v="Machines"/>
    <s v="StarTech.com 10/100 VDSL2 Ethernet Extender Kit"/>
    <n v="399.54"/>
  </r>
  <r>
    <n v="9578"/>
    <s v="CA-2016-143147"/>
    <d v="2016-05-26T00:00:00"/>
    <d v="2016-05-28T00:00:00"/>
    <s v="Second Class"/>
    <s v="PS-18760"/>
    <s v="Pamela Stobb"/>
    <s v="Consumer"/>
    <s v="United States"/>
    <s v="San Antonio"/>
    <x v="5"/>
    <x v="65"/>
    <x v="2"/>
    <s v="FUR-CH-10004754"/>
    <x v="0"/>
    <s v="Chairs"/>
    <s v="Global Stack Chair with Arms, Black"/>
    <n v="104.93"/>
  </r>
  <r>
    <n v="9579"/>
    <s v="CA-2018-152975"/>
    <d v="2018-09-14T00:00:00"/>
    <d v="2018-09-16T00:00:00"/>
    <s v="First Class"/>
    <s v="RB-19705"/>
    <s v="Roger Barcio"/>
    <s v="Home Office"/>
    <s v="United States"/>
    <s v="New York City"/>
    <x v="15"/>
    <x v="45"/>
    <x v="3"/>
    <s v="TEC-PH-10004586"/>
    <x v="2"/>
    <s v="Phones"/>
    <s v="Wilson SignalBoost 841262 DB PRO Amplifier Kit"/>
    <n v="1079.8499999999999"/>
  </r>
  <r>
    <n v="9580"/>
    <s v="CA-2018-152975"/>
    <d v="2018-09-14T00:00:00"/>
    <d v="2018-09-16T00:00:00"/>
    <s v="First Class"/>
    <s v="RB-19705"/>
    <s v="Roger Barcio"/>
    <s v="Home Office"/>
    <s v="United States"/>
    <s v="New York City"/>
    <x v="15"/>
    <x v="45"/>
    <x v="3"/>
    <s v="OFF-ST-10001370"/>
    <x v="1"/>
    <s v="Storage"/>
    <s v="Sensible Storage WireTech Storage Systems"/>
    <n v="70.98"/>
  </r>
  <r>
    <n v="9581"/>
    <s v="CA-2018-152975"/>
    <d v="2018-09-14T00:00:00"/>
    <d v="2018-09-16T00:00:00"/>
    <s v="First Class"/>
    <s v="RB-19705"/>
    <s v="Roger Barcio"/>
    <s v="Home Office"/>
    <s v="United States"/>
    <s v="New York City"/>
    <x v="15"/>
    <x v="45"/>
    <x v="3"/>
    <s v="OFF-AR-10001988"/>
    <x v="1"/>
    <s v="Art"/>
    <s v="Bulldog Table or Wall-Mount Pencil Sharpener"/>
    <n v="29.95"/>
  </r>
  <r>
    <n v="9582"/>
    <s v="CA-2018-152975"/>
    <d v="2018-09-14T00:00:00"/>
    <d v="2018-09-16T00:00:00"/>
    <s v="First Class"/>
    <s v="RB-19705"/>
    <s v="Roger Barcio"/>
    <s v="Home Office"/>
    <s v="United States"/>
    <s v="New York City"/>
    <x v="15"/>
    <x v="45"/>
    <x v="3"/>
    <s v="FUR-CH-10003298"/>
    <x v="0"/>
    <s v="Chairs"/>
    <s v="Office Star - Contemporary Task Swivel chair with Loop Arms, Charcoal"/>
    <n v="589.41"/>
  </r>
  <r>
    <n v="9583"/>
    <s v="CA-2017-107475"/>
    <d v="2017-06-07T00:00:00"/>
    <d v="2017-06-11T00:00:00"/>
    <s v="Standard Class"/>
    <s v="RS-19870"/>
    <s v="Roy Skaria"/>
    <s v="Home Office"/>
    <s v="United States"/>
    <s v="Philadelphia"/>
    <x v="9"/>
    <x v="74"/>
    <x v="3"/>
    <s v="OFF-FA-10002988"/>
    <x v="1"/>
    <s v="Fasteners"/>
    <s v="Ideal Clamps"/>
    <n v="9.6479999999999997"/>
  </r>
  <r>
    <n v="9584"/>
    <s v="CA-2018-116127"/>
    <d v="2018-06-25T00:00:00"/>
    <d v="2018-06-27T00:00:00"/>
    <s v="Second Class"/>
    <s v="SB-20185"/>
    <s v="Sarah Brown"/>
    <s v="Consumer"/>
    <s v="United States"/>
    <s v="New York City"/>
    <x v="15"/>
    <x v="23"/>
    <x v="3"/>
    <s v="FUR-BO-10002213"/>
    <x v="0"/>
    <s v="Bookcases"/>
    <s v="DMI Eclipse Executive Suite Bookcases"/>
    <n v="400.78399999999999"/>
  </r>
  <r>
    <n v="9585"/>
    <s v="CA-2018-132584"/>
    <d v="2018-08-26T00:00:00"/>
    <d v="2018-08-27T00:00:00"/>
    <s v="First Class"/>
    <s v="HJ-14875"/>
    <s v="Heather Jas"/>
    <s v="Home Office"/>
    <s v="United States"/>
    <s v="Detroit"/>
    <x v="12"/>
    <x v="151"/>
    <x v="2"/>
    <s v="OFF-ST-10000344"/>
    <x v="1"/>
    <s v="Storage"/>
    <s v="Neat Ideas Personal Hanging Folder Files, Black"/>
    <n v="53.72"/>
  </r>
  <r>
    <n v="9586"/>
    <s v="CA-2017-160598"/>
    <d v="2017-08-26T00:00:00"/>
    <d v="2017-08-28T00:00:00"/>
    <s v="First Class"/>
    <s v="SV-20815"/>
    <s v="Stuart Van"/>
    <s v="Corporate"/>
    <s v="United States"/>
    <s v="Miami"/>
    <x v="2"/>
    <x v="229"/>
    <x v="0"/>
    <s v="OFF-PA-10002319"/>
    <x v="1"/>
    <s v="Paper"/>
    <s v="Xerox 1944"/>
    <n v="31.007999999999999"/>
  </r>
  <r>
    <n v="9587"/>
    <s v="CA-2017-108630"/>
    <d v="2017-11-18T00:00:00"/>
    <d v="2017-11-18T00:00:00"/>
    <s v="Same Day"/>
    <s v="BE-11410"/>
    <s v="Bobby Elias"/>
    <s v="Consumer"/>
    <s v="United States"/>
    <s v="Concord"/>
    <x v="1"/>
    <x v="137"/>
    <x v="1"/>
    <s v="OFF-BI-10002437"/>
    <x v="1"/>
    <s v="Binders"/>
    <s v="Recycled Premium Regency Composition Covers"/>
    <n v="61.12"/>
  </r>
  <r>
    <n v="9588"/>
    <s v="US-2018-129203"/>
    <d v="2018-04-17T00:00:00"/>
    <d v="2018-04-22T00:00:00"/>
    <s v="Standard Class"/>
    <s v="BM-11575"/>
    <s v="Brendan Murry"/>
    <s v="Corporate"/>
    <s v="United States"/>
    <s v="Chicago"/>
    <x v="10"/>
    <x v="155"/>
    <x v="2"/>
    <s v="OFF-ST-10001418"/>
    <x v="1"/>
    <s v="Storage"/>
    <s v="Carina Media Storage Towers in Natural &amp; Black"/>
    <n v="195.136"/>
  </r>
  <r>
    <n v="9589"/>
    <s v="CA-2018-110940"/>
    <d v="2018-07-23T00:00:00"/>
    <d v="2018-07-28T00:00:00"/>
    <s v="Standard Class"/>
    <s v="AZ-10750"/>
    <s v="Annie Zypern"/>
    <s v="Consumer"/>
    <s v="United States"/>
    <s v="Wheeling"/>
    <x v="10"/>
    <x v="398"/>
    <x v="2"/>
    <s v="OFF-AR-10000380"/>
    <x v="1"/>
    <s v="Art"/>
    <s v="Hunt PowerHouse Electric Pencil Sharpener, Blue"/>
    <n v="121.536"/>
  </r>
  <r>
    <n v="9590"/>
    <s v="CA-2015-119172"/>
    <d v="2015-05-11T00:00:00"/>
    <d v="2015-05-15T00:00:00"/>
    <s v="Standard Class"/>
    <s v="HD-14785"/>
    <s v="Harold Dahlen"/>
    <s v="Home Office"/>
    <s v="United States"/>
    <s v="Chicago"/>
    <x v="10"/>
    <x v="26"/>
    <x v="2"/>
    <s v="OFF-PA-10003036"/>
    <x v="1"/>
    <s v="Paper"/>
    <s v="Black Print Carbonless 8 1/2&quot; x 8 1/4&quot; Rapid Memo Book"/>
    <n v="17.472000000000001"/>
  </r>
  <r>
    <n v="9591"/>
    <s v="CA-2015-119172"/>
    <d v="2015-05-11T00:00:00"/>
    <d v="2015-05-15T00:00:00"/>
    <s v="Standard Class"/>
    <s v="HD-14785"/>
    <s v="Harold Dahlen"/>
    <s v="Home Office"/>
    <s v="United States"/>
    <s v="Chicago"/>
    <x v="10"/>
    <x v="26"/>
    <x v="2"/>
    <s v="OFF-BI-10002026"/>
    <x v="1"/>
    <s v="Binders"/>
    <s v="Avery Arch Ring Binders"/>
    <n v="104.58"/>
  </r>
  <r>
    <n v="9592"/>
    <s v="US-2017-105452"/>
    <d v="2017-07-28T00:00:00"/>
    <d v="2017-08-01T00:00:00"/>
    <s v="Standard Class"/>
    <s v="BF-11005"/>
    <s v="Barry Franz"/>
    <s v="Home Office"/>
    <s v="United States"/>
    <s v="Pasadena"/>
    <x v="5"/>
    <x v="89"/>
    <x v="2"/>
    <s v="FUR-FU-10003691"/>
    <x v="0"/>
    <s v="Furnishings"/>
    <s v="Eldon Image Series Desk Accessories, Ebony"/>
    <n v="24.7"/>
  </r>
  <r>
    <n v="9593"/>
    <s v="US-2017-105452"/>
    <d v="2017-07-28T00:00:00"/>
    <d v="2017-08-01T00:00:00"/>
    <s v="Standard Class"/>
    <s v="BF-11005"/>
    <s v="Barry Franz"/>
    <s v="Home Office"/>
    <s v="United States"/>
    <s v="Pasadena"/>
    <x v="5"/>
    <x v="89"/>
    <x v="2"/>
    <s v="FUR-FU-10003806"/>
    <x v="0"/>
    <s v="Furnishings"/>
    <s v="Tenex Chairmat w/ Average Lip, 45&quot; x 53&quot;"/>
    <n v="302.72000000000003"/>
  </r>
  <r>
    <n v="9594"/>
    <s v="CA-2018-108931"/>
    <d v="2018-09-14T00:00:00"/>
    <d v="2018-09-19T00:00:00"/>
    <s v="Standard Class"/>
    <s v="HZ-14950"/>
    <s v="Henia Zydlo"/>
    <s v="Consumer"/>
    <s v="United States"/>
    <s v="New York City"/>
    <x v="15"/>
    <x v="23"/>
    <x v="3"/>
    <s v="OFF-PA-10002741"/>
    <x v="1"/>
    <s v="Paper"/>
    <s v="Xerox 1980"/>
    <n v="8.56"/>
  </r>
  <r>
    <n v="9595"/>
    <s v="CA-2018-108931"/>
    <d v="2018-09-14T00:00:00"/>
    <d v="2018-09-19T00:00:00"/>
    <s v="Standard Class"/>
    <s v="HZ-14950"/>
    <s v="Henia Zydlo"/>
    <s v="Consumer"/>
    <s v="United States"/>
    <s v="New York City"/>
    <x v="15"/>
    <x v="23"/>
    <x v="3"/>
    <s v="OFF-PA-10003845"/>
    <x v="1"/>
    <s v="Paper"/>
    <s v="Xerox 1987"/>
    <n v="11.56"/>
  </r>
  <r>
    <n v="9596"/>
    <s v="CA-2018-104619"/>
    <d v="2018-01-24T00:00:00"/>
    <d v="2018-01-29T00:00:00"/>
    <s v="Standard Class"/>
    <s v="KD-16495"/>
    <s v="Keith Dawkins"/>
    <s v="Corporate"/>
    <s v="United States"/>
    <s v="San Jose"/>
    <x v="1"/>
    <x v="58"/>
    <x v="1"/>
    <s v="OFF-AP-10001492"/>
    <x v="1"/>
    <s v="Appliances"/>
    <s v="Acco Six-Outlet Power Strip, 4' Cord Length"/>
    <n v="25.86"/>
  </r>
  <r>
    <n v="9597"/>
    <s v="CA-2018-104619"/>
    <d v="2018-01-24T00:00:00"/>
    <d v="2018-01-29T00:00:00"/>
    <s v="Standard Class"/>
    <s v="KD-16495"/>
    <s v="Keith Dawkins"/>
    <s v="Corporate"/>
    <s v="United States"/>
    <s v="San Jose"/>
    <x v="1"/>
    <x v="58"/>
    <x v="1"/>
    <s v="OFF-BI-10004318"/>
    <x v="1"/>
    <s v="Binders"/>
    <s v="Ibico EB-19 Dual Function Manual Binding System"/>
    <n v="276.78399999999999"/>
  </r>
  <r>
    <n v="9598"/>
    <s v="CA-2018-104619"/>
    <d v="2018-01-24T00:00:00"/>
    <d v="2018-01-29T00:00:00"/>
    <s v="Standard Class"/>
    <s v="KD-16495"/>
    <s v="Keith Dawkins"/>
    <s v="Corporate"/>
    <s v="United States"/>
    <s v="San Jose"/>
    <x v="1"/>
    <x v="58"/>
    <x v="1"/>
    <s v="TEC-PH-10000193"/>
    <x v="2"/>
    <s v="Phones"/>
    <s v="Jensen SMPS-640 -Â speaker phone"/>
    <n v="110.352"/>
  </r>
  <r>
    <n v="9599"/>
    <s v="CA-2016-149517"/>
    <d v="2016-09-19T00:00:00"/>
    <d v="2016-09-23T00:00:00"/>
    <s v="Standard Class"/>
    <s v="FC-14245"/>
    <s v="Frank Carlisle"/>
    <s v="Home Office"/>
    <s v="United States"/>
    <s v="Sacramento"/>
    <x v="1"/>
    <x v="378"/>
    <x v="1"/>
    <s v="FUR-FU-10003464"/>
    <x v="0"/>
    <s v="Furnishings"/>
    <s v="Seth Thomas 8 1/2&quot; Cubicle Clock"/>
    <n v="60.84"/>
  </r>
  <r>
    <n v="9600"/>
    <s v="CA-2016-116841"/>
    <d v="2016-04-14T00:00:00"/>
    <d v="2016-04-18T00:00:00"/>
    <s v="Standard Class"/>
    <s v="TP-21130"/>
    <s v="Theone Pippenger"/>
    <s v="Consumer"/>
    <s v="United States"/>
    <s v="Springfield"/>
    <x v="21"/>
    <x v="329"/>
    <x v="1"/>
    <s v="OFF-AP-10002403"/>
    <x v="1"/>
    <s v="Appliances"/>
    <s v="Acco Smartsocket Color-Coded Six-Outlet AC Adapter Model Surge Protectors"/>
    <n v="35.207999999999998"/>
  </r>
  <r>
    <n v="9601"/>
    <s v="CA-2018-107797"/>
    <d v="2018-05-08T00:00:00"/>
    <d v="2018-05-11T00:00:00"/>
    <s v="Second Class"/>
    <s v="EB-13705"/>
    <s v="Ed Braxton"/>
    <s v="Corporate"/>
    <s v="United States"/>
    <s v="Mansfield"/>
    <x v="5"/>
    <x v="608"/>
    <x v="2"/>
    <s v="OFF-PA-10003848"/>
    <x v="1"/>
    <s v="Paper"/>
    <s v="Xerox 1997"/>
    <n v="41.472000000000001"/>
  </r>
  <r>
    <n v="9602"/>
    <s v="CA-2017-117604"/>
    <d v="2017-09-04T00:00:00"/>
    <d v="2017-09-09T00:00:00"/>
    <s v="Standard Class"/>
    <s v="JP-15520"/>
    <s v="Jeremy Pistek"/>
    <s v="Consumer"/>
    <s v="United States"/>
    <s v="Jonesboro"/>
    <x v="36"/>
    <x v="236"/>
    <x v="0"/>
    <s v="OFF-PA-10001357"/>
    <x v="1"/>
    <s v="Paper"/>
    <s v="Xerox 1886"/>
    <n v="239.5"/>
  </r>
  <r>
    <n v="9603"/>
    <s v="CA-2015-130155"/>
    <d v="2015-05-19T00:00:00"/>
    <d v="2015-05-22T00:00:00"/>
    <s v="First Class"/>
    <s v="TD-20995"/>
    <s v="Tamara Dahlen"/>
    <s v="Consumer"/>
    <s v="United States"/>
    <s v="Virginia Beach"/>
    <x v="17"/>
    <x v="220"/>
    <x v="0"/>
    <s v="OFF-SU-10004737"/>
    <x v="1"/>
    <s v="Supplies"/>
    <s v="Acme Design Stainless Steel Bent Scissors"/>
    <n v="34.200000000000003"/>
  </r>
  <r>
    <n v="9604"/>
    <s v="CA-2017-129861"/>
    <d v="2017-06-17T00:00:00"/>
    <d v="2017-06-23T00:00:00"/>
    <s v="Standard Class"/>
    <s v="DM-13345"/>
    <s v="Denise Monton"/>
    <s v="Corporate"/>
    <s v="United States"/>
    <s v="Rochester"/>
    <x v="15"/>
    <x v="144"/>
    <x v="3"/>
    <s v="FUR-TA-10003715"/>
    <x v="0"/>
    <s v="Tables"/>
    <s v="Hon 2111 Invitation Series Corner Table"/>
    <n v="376.86599999999999"/>
  </r>
  <r>
    <n v="9605"/>
    <s v="CA-2016-138625"/>
    <d v="2016-11-02T00:00:00"/>
    <d v="2016-11-05T00:00:00"/>
    <s v="First Class"/>
    <s v="EG-13900"/>
    <s v="Emily Grady"/>
    <s v="Consumer"/>
    <s v="United States"/>
    <s v="Chesapeake"/>
    <x v="17"/>
    <x v="336"/>
    <x v="0"/>
    <s v="OFF-AP-10003099"/>
    <x v="1"/>
    <s v="Appliances"/>
    <s v="Eureka Hand Vacuum, Bagless"/>
    <n v="197.72"/>
  </r>
  <r>
    <n v="9606"/>
    <s v="US-2018-122672"/>
    <d v="2018-11-04T00:00:00"/>
    <d v="2018-11-09T00:00:00"/>
    <s v="Standard Class"/>
    <s v="HG-14965"/>
    <s v="Henry Goldwyn"/>
    <s v="Corporate"/>
    <s v="United States"/>
    <s v="Lancaster"/>
    <x v="24"/>
    <x v="402"/>
    <x v="3"/>
    <s v="TEC-AC-10002323"/>
    <x v="2"/>
    <s v="Accessories"/>
    <s v="SanDisk Ultra 32 GB MicroSDHC Class 10 Memory Card"/>
    <n v="70.72"/>
  </r>
  <r>
    <n v="9607"/>
    <s v="US-2018-122672"/>
    <d v="2018-11-04T00:00:00"/>
    <d v="2018-11-09T00:00:00"/>
    <s v="Standard Class"/>
    <s v="HG-14965"/>
    <s v="Henry Goldwyn"/>
    <s v="Corporate"/>
    <s v="United States"/>
    <s v="Lancaster"/>
    <x v="24"/>
    <x v="402"/>
    <x v="3"/>
    <s v="OFF-ST-10002344"/>
    <x v="1"/>
    <s v="Storage"/>
    <s v="Carina 42&quot;Hx23 3/4&quot;W Media Storage Unit"/>
    <n v="194.352"/>
  </r>
  <r>
    <n v="9608"/>
    <s v="CA-2018-117128"/>
    <d v="2018-12-05T00:00:00"/>
    <d v="2018-12-08T00:00:00"/>
    <s v="Second Class"/>
    <s v="BF-11080"/>
    <s v="Bart Folk"/>
    <s v="Consumer"/>
    <s v="United States"/>
    <s v="New York City"/>
    <x v="15"/>
    <x v="23"/>
    <x v="3"/>
    <s v="OFF-PA-10000007"/>
    <x v="1"/>
    <s v="Paper"/>
    <s v="Telephone Message Books with Fax/Mobile Section, 4 1/4&quot; x 6&quot;"/>
    <n v="21.6"/>
  </r>
  <r>
    <n v="9609"/>
    <s v="CA-2018-117128"/>
    <d v="2018-12-05T00:00:00"/>
    <d v="2018-12-08T00:00:00"/>
    <s v="Second Class"/>
    <s v="BF-11080"/>
    <s v="Bart Folk"/>
    <s v="Consumer"/>
    <s v="United States"/>
    <s v="New York City"/>
    <x v="15"/>
    <x v="23"/>
    <x v="3"/>
    <s v="OFF-LA-10000248"/>
    <x v="1"/>
    <s v="Labels"/>
    <s v="Avery 52"/>
    <n v="11.07"/>
  </r>
  <r>
    <n v="9610"/>
    <s v="CA-2017-130638"/>
    <d v="2017-05-16T00:00:00"/>
    <d v="2017-05-19T00:00:00"/>
    <s v="Second Class"/>
    <s v="SC-20095"/>
    <s v="Sanjit Chand"/>
    <s v="Consumer"/>
    <s v="United States"/>
    <s v="Los Angeles"/>
    <x v="1"/>
    <x v="62"/>
    <x v="1"/>
    <s v="FUR-FU-10002116"/>
    <x v="0"/>
    <s v="Furnishings"/>
    <s v="Tenex Carpeted, Granite-Look or Clear Contemporary Contour Shape Chair Mats"/>
    <n v="282.83999999999997"/>
  </r>
  <r>
    <n v="9611"/>
    <s v="CA-2017-130638"/>
    <d v="2017-05-16T00:00:00"/>
    <d v="2017-05-19T00:00:00"/>
    <s v="Second Class"/>
    <s v="SC-20095"/>
    <s v="Sanjit Chand"/>
    <s v="Consumer"/>
    <s v="United States"/>
    <s v="Los Angeles"/>
    <x v="1"/>
    <x v="62"/>
    <x v="1"/>
    <s v="OFF-LA-10002195"/>
    <x v="1"/>
    <s v="Labels"/>
    <s v="Avery 481"/>
    <n v="27.72"/>
  </r>
  <r>
    <n v="9612"/>
    <s v="CA-2018-144365"/>
    <d v="2018-10-24T00:00:00"/>
    <d v="2018-10-30T00:00:00"/>
    <s v="Standard Class"/>
    <s v="CS-11950"/>
    <s v="Carlos Soltero"/>
    <s v="Consumer"/>
    <s v="United States"/>
    <s v="Jackson"/>
    <x v="35"/>
    <x v="129"/>
    <x v="0"/>
    <s v="OFF-FA-10000735"/>
    <x v="1"/>
    <s v="Fasteners"/>
    <s v="Staples"/>
    <n v="11.68"/>
  </r>
  <r>
    <n v="9613"/>
    <s v="CA-2017-110086"/>
    <d v="2017-09-18T00:00:00"/>
    <d v="2017-09-22T00:00:00"/>
    <s v="Standard Class"/>
    <s v="BD-11320"/>
    <s v="Bill Donatelli"/>
    <s v="Consumer"/>
    <s v="United States"/>
    <s v="Woodland"/>
    <x v="1"/>
    <x v="432"/>
    <x v="1"/>
    <s v="TEC-PH-10001299"/>
    <x v="2"/>
    <s v="Phones"/>
    <s v="Polycom CX300 Desktop Phone USB VoIP phone"/>
    <n v="239.98400000000001"/>
  </r>
  <r>
    <n v="9614"/>
    <s v="CA-2015-128524"/>
    <d v="2015-11-11T00:00:00"/>
    <d v="2015-11-13T00:00:00"/>
    <s v="First Class"/>
    <s v="MZ-17515"/>
    <s v="Mary Zewe"/>
    <s v="Corporate"/>
    <s v="United States"/>
    <s v="Seattle"/>
    <x v="4"/>
    <x v="60"/>
    <x v="1"/>
    <s v="OFF-AP-10002892"/>
    <x v="1"/>
    <s v="Appliances"/>
    <s v="Belkin F5C206VTEL 6 Outlet Surge"/>
    <n v="22.98"/>
  </r>
  <r>
    <n v="9615"/>
    <s v="CA-2015-128524"/>
    <d v="2015-11-11T00:00:00"/>
    <d v="2015-11-13T00:00:00"/>
    <s v="First Class"/>
    <s v="MZ-17515"/>
    <s v="Mary Zewe"/>
    <s v="Corporate"/>
    <s v="United States"/>
    <s v="Seattle"/>
    <x v="4"/>
    <x v="60"/>
    <x v="1"/>
    <s v="TEC-AC-10002718"/>
    <x v="2"/>
    <s v="Accessories"/>
    <s v="Belkin Standard 104 key USB Keyboard"/>
    <n v="102.13"/>
  </r>
  <r>
    <n v="9616"/>
    <s v="CA-2015-128524"/>
    <d v="2015-11-11T00:00:00"/>
    <d v="2015-11-13T00:00:00"/>
    <s v="First Class"/>
    <s v="MZ-17515"/>
    <s v="Mary Zewe"/>
    <s v="Corporate"/>
    <s v="United States"/>
    <s v="Seattle"/>
    <x v="4"/>
    <x v="60"/>
    <x v="1"/>
    <s v="OFF-BI-10003527"/>
    <x v="1"/>
    <s v="Binders"/>
    <s v="Fellowes PB500 Electric Punch Plastic Comb Binding Machine with Manual Bind"/>
    <n v="2033.5840000000001"/>
  </r>
  <r>
    <n v="9617"/>
    <s v="CA-2017-140256"/>
    <d v="2017-08-22T00:00:00"/>
    <d v="2017-08-29T00:00:00"/>
    <s v="Standard Class"/>
    <s v="PW-19030"/>
    <s v="Pauline Webber"/>
    <s v="Corporate"/>
    <s v="United States"/>
    <s v="Los Angeles"/>
    <x v="1"/>
    <x v="13"/>
    <x v="1"/>
    <s v="OFF-AR-10002255"/>
    <x v="1"/>
    <s v="Art"/>
    <s v="Newell 346"/>
    <n v="5.76"/>
  </r>
  <r>
    <n v="9618"/>
    <s v="CA-2018-160633"/>
    <d v="2018-11-16T00:00:00"/>
    <d v="2018-11-21T00:00:00"/>
    <s v="Standard Class"/>
    <s v="BS-11380"/>
    <s v="Bill Stewart"/>
    <s v="Corporate"/>
    <s v="United States"/>
    <s v="Bowling Green"/>
    <x v="24"/>
    <x v="391"/>
    <x v="3"/>
    <s v="TEC-CO-10002095"/>
    <x v="2"/>
    <s v="Copiers"/>
    <s v="Hewlett Packard 610 Color Digital Copier / Printer"/>
    <n v="899.98199999999997"/>
  </r>
  <r>
    <n v="9619"/>
    <s v="CA-2018-160633"/>
    <d v="2018-11-16T00:00:00"/>
    <d v="2018-11-21T00:00:00"/>
    <s v="Standard Class"/>
    <s v="BS-11380"/>
    <s v="Bill Stewart"/>
    <s v="Corporate"/>
    <s v="United States"/>
    <s v="Bowling Green"/>
    <x v="24"/>
    <x v="391"/>
    <x v="3"/>
    <s v="OFF-AR-10004022"/>
    <x v="1"/>
    <s v="Art"/>
    <s v="Panasonic KP-380BK Classic Electric Pencil Sharpener"/>
    <n v="86.352000000000004"/>
  </r>
  <r>
    <n v="9620"/>
    <s v="CA-2018-160633"/>
    <d v="2018-11-16T00:00:00"/>
    <d v="2018-11-21T00:00:00"/>
    <s v="Standard Class"/>
    <s v="BS-11380"/>
    <s v="Bill Stewart"/>
    <s v="Corporate"/>
    <s v="United States"/>
    <s v="Bowling Green"/>
    <x v="24"/>
    <x v="391"/>
    <x v="3"/>
    <s v="TEC-AC-10002335"/>
    <x v="2"/>
    <s v="Accessories"/>
    <s v="Logitech Media Keyboard K200"/>
    <n v="139.96"/>
  </r>
  <r>
    <n v="9621"/>
    <s v="CA-2015-115133"/>
    <d v="2015-09-26T00:00:00"/>
    <d v="2015-09-30T00:00:00"/>
    <s v="Standard Class"/>
    <s v="DA-13450"/>
    <s v="Dianna Arnett"/>
    <s v="Home Office"/>
    <s v="United States"/>
    <s v="Lancaster"/>
    <x v="24"/>
    <x v="402"/>
    <x v="3"/>
    <s v="OFF-AP-10001634"/>
    <x v="1"/>
    <s v="Appliances"/>
    <s v="Hoover Commercial Lightweight Upright Vacuum"/>
    <n v="16.704000000000001"/>
  </r>
  <r>
    <n v="9622"/>
    <s v="CA-2015-115133"/>
    <d v="2015-09-26T00:00:00"/>
    <d v="2015-09-30T00:00:00"/>
    <s v="Standard Class"/>
    <s v="DA-13450"/>
    <s v="Dianna Arnett"/>
    <s v="Home Office"/>
    <s v="United States"/>
    <s v="Lancaster"/>
    <x v="24"/>
    <x v="402"/>
    <x v="3"/>
    <s v="TEC-AC-10002370"/>
    <x v="2"/>
    <s v="Accessories"/>
    <s v="Maxell CD-R Discs"/>
    <n v="3.1520000000000001"/>
  </r>
  <r>
    <n v="9623"/>
    <s v="CA-2015-115133"/>
    <d v="2015-09-26T00:00:00"/>
    <d v="2015-09-30T00:00:00"/>
    <s v="Standard Class"/>
    <s v="DA-13450"/>
    <s v="Dianna Arnett"/>
    <s v="Home Office"/>
    <s v="United States"/>
    <s v="Lancaster"/>
    <x v="24"/>
    <x v="402"/>
    <x v="3"/>
    <s v="OFF-PA-10000174"/>
    <x v="1"/>
    <s v="Paper"/>
    <s v="Message Book, Wirebound, Four 5 1/2&quot; X 4&quot; Forms/Pg., 200 Dupl. Sets/Book"/>
    <n v="32.896000000000001"/>
  </r>
  <r>
    <n v="9624"/>
    <s v="CA-2018-137449"/>
    <d v="2018-06-29T00:00:00"/>
    <d v="2018-06-30T00:00:00"/>
    <s v="First Class"/>
    <s v="ME-17725"/>
    <s v="Max Engle"/>
    <s v="Consumer"/>
    <s v="United States"/>
    <s v="Dallas"/>
    <x v="5"/>
    <x v="77"/>
    <x v="2"/>
    <s v="OFF-AP-10000240"/>
    <x v="1"/>
    <s v="Appliances"/>
    <s v="Belkin F9G930V10-GRY 9 Outlet Surge"/>
    <n v="21.391999999999999"/>
  </r>
  <r>
    <n v="9625"/>
    <s v="CA-2018-137449"/>
    <d v="2018-06-29T00:00:00"/>
    <d v="2018-06-30T00:00:00"/>
    <s v="First Class"/>
    <s v="ME-17725"/>
    <s v="Max Engle"/>
    <s v="Consumer"/>
    <s v="United States"/>
    <s v="Dallas"/>
    <x v="5"/>
    <x v="77"/>
    <x v="2"/>
    <s v="FUR-TA-10002855"/>
    <x v="0"/>
    <s v="Tables"/>
    <s v="Bevis Round Conference Table Top &amp; Single Column Base"/>
    <n v="307.31400000000002"/>
  </r>
  <r>
    <n v="9626"/>
    <s v="CA-2018-137449"/>
    <d v="2018-06-29T00:00:00"/>
    <d v="2018-06-30T00:00:00"/>
    <s v="First Class"/>
    <s v="ME-17725"/>
    <s v="Max Engle"/>
    <s v="Consumer"/>
    <s v="United States"/>
    <s v="Dallas"/>
    <x v="5"/>
    <x v="77"/>
    <x v="2"/>
    <s v="FUR-BO-10000780"/>
    <x v="0"/>
    <s v="Bookcases"/>
    <s v="O'Sullivan Plantations 2-Door Library in Landvery Oak"/>
    <n v="409.99919999999997"/>
  </r>
  <r>
    <n v="9627"/>
    <s v="CA-2018-103520"/>
    <d v="2018-09-23T00:00:00"/>
    <d v="2018-09-25T00:00:00"/>
    <s v="First Class"/>
    <s v="MH-17785"/>
    <s v="Maya Herman"/>
    <s v="Corporate"/>
    <s v="United States"/>
    <s v="Lubbock"/>
    <x v="5"/>
    <x v="337"/>
    <x v="2"/>
    <s v="OFF-PA-10001846"/>
    <x v="1"/>
    <s v="Paper"/>
    <s v="Xerox 1899"/>
    <n v="9.2479999999999993"/>
  </r>
  <r>
    <n v="9628"/>
    <s v="CA-2015-139283"/>
    <d v="2015-11-23T00:00:00"/>
    <d v="2015-11-27T00:00:00"/>
    <s v="Standard Class"/>
    <s v="BT-11440"/>
    <s v="Bobby Trafton"/>
    <s v="Consumer"/>
    <s v="United States"/>
    <s v="Detroit"/>
    <x v="12"/>
    <x v="83"/>
    <x v="2"/>
    <s v="OFF-BI-10002049"/>
    <x v="1"/>
    <s v="Binders"/>
    <s v="UniKeep View Case Binders"/>
    <n v="14.67"/>
  </r>
  <r>
    <n v="9629"/>
    <s v="CA-2015-118192"/>
    <d v="2015-01-13T00:00:00"/>
    <d v="2015-01-18T00:00:00"/>
    <s v="Standard Class"/>
    <s v="MM-17920"/>
    <s v="Michael Moore"/>
    <s v="Consumer"/>
    <s v="United States"/>
    <s v="Newark"/>
    <x v="24"/>
    <x v="55"/>
    <x v="3"/>
    <s v="OFF-PA-10002947"/>
    <x v="1"/>
    <s v="Paper"/>
    <s v="Xerox 1923"/>
    <n v="37.408000000000001"/>
  </r>
  <r>
    <n v="9630"/>
    <s v="CA-2015-118192"/>
    <d v="2015-01-13T00:00:00"/>
    <d v="2015-01-18T00:00:00"/>
    <s v="Standard Class"/>
    <s v="MM-17920"/>
    <s v="Michael Moore"/>
    <s v="Consumer"/>
    <s v="United States"/>
    <s v="Newark"/>
    <x v="24"/>
    <x v="55"/>
    <x v="3"/>
    <s v="OFF-BI-10003476"/>
    <x v="1"/>
    <s v="Binders"/>
    <s v="Avery Metallic Poly Binders"/>
    <n v="3.4380000000000002"/>
  </r>
  <r>
    <n v="9631"/>
    <s v="CA-2017-168844"/>
    <d v="2017-05-31T00:00:00"/>
    <d v="2017-06-06T00:00:00"/>
    <s v="Standard Class"/>
    <s v="NM-18520"/>
    <s v="Neoma Murray"/>
    <s v="Consumer"/>
    <s v="United States"/>
    <s v="New York City"/>
    <x v="15"/>
    <x v="164"/>
    <x v="3"/>
    <s v="OFF-BI-10002609"/>
    <x v="1"/>
    <s v="Binders"/>
    <s v="Avery Hidden Tab Dividers for Binding Systems"/>
    <n v="7.1520000000000001"/>
  </r>
  <r>
    <n v="9632"/>
    <s v="CA-2017-168844"/>
    <d v="2017-05-31T00:00:00"/>
    <d v="2017-06-06T00:00:00"/>
    <s v="Standard Class"/>
    <s v="NM-18520"/>
    <s v="Neoma Murray"/>
    <s v="Consumer"/>
    <s v="United States"/>
    <s v="New York City"/>
    <x v="15"/>
    <x v="164"/>
    <x v="3"/>
    <s v="TEC-PH-10003215"/>
    <x v="2"/>
    <s v="Phones"/>
    <s v="Jackery Bar Premium Fast-charging Portable Charger"/>
    <n v="179.7"/>
  </r>
  <r>
    <n v="9633"/>
    <s v="CA-2018-154809"/>
    <d v="2018-02-13T00:00:00"/>
    <d v="2018-02-17T00:00:00"/>
    <s v="Standard Class"/>
    <s v="MH-17455"/>
    <s v="Mark Hamilton"/>
    <s v="Consumer"/>
    <s v="United States"/>
    <s v="Minneapolis"/>
    <x v="11"/>
    <x v="39"/>
    <x v="2"/>
    <s v="OFF-AP-10004785"/>
    <x v="1"/>
    <s v="Appliances"/>
    <s v="Holmes Replacement Filter for HEPA Air Cleaner, Medium Room"/>
    <n v="90.64"/>
  </r>
  <r>
    <n v="9634"/>
    <s v="CA-2015-151330"/>
    <d v="2015-10-14T00:00:00"/>
    <d v="2015-10-17T00:00:00"/>
    <s v="First Class"/>
    <s v="TC-21295"/>
    <s v="Toby Carlisle"/>
    <s v="Consumer"/>
    <s v="United States"/>
    <s v="Everett"/>
    <x v="31"/>
    <x v="288"/>
    <x v="3"/>
    <s v="TEC-AC-10000865"/>
    <x v="2"/>
    <s v="Accessories"/>
    <s v="WD My Passport Ultra 500GB Portable External Hard Drive"/>
    <n v="177"/>
  </r>
  <r>
    <n v="9635"/>
    <s v="CA-2015-151330"/>
    <d v="2015-10-14T00:00:00"/>
    <d v="2015-10-17T00:00:00"/>
    <s v="First Class"/>
    <s v="TC-21295"/>
    <s v="Toby Carlisle"/>
    <s v="Consumer"/>
    <s v="United States"/>
    <s v="Everett"/>
    <x v="31"/>
    <x v="288"/>
    <x v="3"/>
    <s v="OFF-ST-10000615"/>
    <x v="1"/>
    <s v="Storage"/>
    <s v="SimpliFile Personal File, Black Granite, 15w x 6-15/16d x 11-1/4h"/>
    <n v="79.45"/>
  </r>
  <r>
    <n v="9636"/>
    <s v="CA-2015-151330"/>
    <d v="2015-10-14T00:00:00"/>
    <d v="2015-10-17T00:00:00"/>
    <s v="First Class"/>
    <s v="TC-21295"/>
    <s v="Toby Carlisle"/>
    <s v="Consumer"/>
    <s v="United States"/>
    <s v="Everett"/>
    <x v="31"/>
    <x v="288"/>
    <x v="3"/>
    <s v="FUR-CH-10000749"/>
    <x v="0"/>
    <s v="Chairs"/>
    <s v="Office Star - Ergonomic Mid Back Chair with 2-Way Adjustable Arms"/>
    <n v="1628.82"/>
  </r>
  <r>
    <n v="9637"/>
    <s v="CA-2015-124702"/>
    <d v="2015-11-18T00:00:00"/>
    <d v="2015-11-25T00:00:00"/>
    <s v="Standard Class"/>
    <s v="MH-17785"/>
    <s v="Maya Herman"/>
    <s v="Corporate"/>
    <s v="United States"/>
    <s v="Seattle"/>
    <x v="4"/>
    <x v="59"/>
    <x v="1"/>
    <s v="FUR-FU-10003553"/>
    <x v="0"/>
    <s v="Furnishings"/>
    <s v="Howard Miller 13-1/2&quot; Diameter Rosebrook Wall Clock"/>
    <n v="137.54"/>
  </r>
  <r>
    <n v="9638"/>
    <s v="CA-2015-124702"/>
    <d v="2015-11-18T00:00:00"/>
    <d v="2015-11-25T00:00:00"/>
    <s v="Standard Class"/>
    <s v="MH-17785"/>
    <s v="Maya Herman"/>
    <s v="Corporate"/>
    <s v="United States"/>
    <s v="Seattle"/>
    <x v="4"/>
    <x v="59"/>
    <x v="1"/>
    <s v="FUR-TA-10003008"/>
    <x v="0"/>
    <s v="Tables"/>
    <s v="Lesro Round Back Collection Coffee Table, End Table"/>
    <n v="730.2"/>
  </r>
  <r>
    <n v="9639"/>
    <s v="US-2018-125808"/>
    <d v="2018-11-12T00:00:00"/>
    <d v="2018-11-15T00:00:00"/>
    <s v="Second Class"/>
    <s v="EP-13915"/>
    <s v="Emily Phan"/>
    <s v="Consumer"/>
    <s v="United States"/>
    <s v="Los Angeles"/>
    <x v="1"/>
    <x v="3"/>
    <x v="1"/>
    <s v="OFF-PA-10001846"/>
    <x v="1"/>
    <s v="Paper"/>
    <s v="Xerox 1899"/>
    <n v="11.56"/>
  </r>
  <r>
    <n v="9640"/>
    <s v="CA-2016-116638"/>
    <d v="2016-01-28T00:00:00"/>
    <d v="2016-01-31T00:00:00"/>
    <s v="Second Class"/>
    <s v="JH-15985"/>
    <s v="Joseph Holt"/>
    <s v="Consumer"/>
    <s v="United States"/>
    <s v="Concord"/>
    <x v="3"/>
    <x v="4"/>
    <x v="0"/>
    <s v="FUR-TA-10000198"/>
    <x v="0"/>
    <s v="Tables"/>
    <s v="Chromcraft Bull-Nose Wood Oval Conference Tables &amp; Bases"/>
    <n v="4297.6440000000002"/>
  </r>
  <r>
    <n v="9641"/>
    <s v="CA-2015-104563"/>
    <d v="2015-03-07T00:00:00"/>
    <d v="2015-03-12T00:00:00"/>
    <s v="Standard Class"/>
    <s v="CM-12715"/>
    <s v="Craig Molinari"/>
    <s v="Corporate"/>
    <s v="United States"/>
    <s v="Seattle"/>
    <x v="4"/>
    <x v="5"/>
    <x v="1"/>
    <s v="OFF-AR-10000390"/>
    <x v="1"/>
    <s v="Art"/>
    <s v="Newell Chalk Holder"/>
    <n v="20.65"/>
  </r>
  <r>
    <n v="9642"/>
    <s v="CA-2015-104563"/>
    <d v="2015-03-07T00:00:00"/>
    <d v="2015-03-12T00:00:00"/>
    <s v="Standard Class"/>
    <s v="CM-12715"/>
    <s v="Craig Molinari"/>
    <s v="Corporate"/>
    <s v="United States"/>
    <s v="Seattle"/>
    <x v="4"/>
    <x v="5"/>
    <x v="1"/>
    <s v="OFF-ST-10000934"/>
    <x v="1"/>
    <s v="Storage"/>
    <s v="Contico 72&quot;H Heavy-Duty Storage System"/>
    <n v="204.9"/>
  </r>
  <r>
    <n v="9643"/>
    <s v="CA-2015-104563"/>
    <d v="2015-03-07T00:00:00"/>
    <d v="2015-03-12T00:00:00"/>
    <s v="Standard Class"/>
    <s v="CM-12715"/>
    <s v="Craig Molinari"/>
    <s v="Corporate"/>
    <s v="United States"/>
    <s v="Seattle"/>
    <x v="4"/>
    <x v="5"/>
    <x v="1"/>
    <s v="FUR-CH-10002780"/>
    <x v="0"/>
    <s v="Chairs"/>
    <s v="Office Star - Task Chair with Contemporary Loop Arms"/>
    <n v="436.70400000000001"/>
  </r>
  <r>
    <n v="9644"/>
    <s v="CA-2015-104563"/>
    <d v="2015-03-07T00:00:00"/>
    <d v="2015-03-12T00:00:00"/>
    <s v="Standard Class"/>
    <s v="CM-12715"/>
    <s v="Craig Molinari"/>
    <s v="Corporate"/>
    <s v="United States"/>
    <s v="Seattle"/>
    <x v="4"/>
    <x v="5"/>
    <x v="1"/>
    <s v="FUR-CH-10004495"/>
    <x v="0"/>
    <s v="Chairs"/>
    <s v="Global Leather and Oak Executive Chair, Black"/>
    <n v="481.56799999999998"/>
  </r>
  <r>
    <n v="9645"/>
    <s v="US-2018-107979"/>
    <d v="2018-06-08T00:00:00"/>
    <d v="2018-06-13T00:00:00"/>
    <s v="Standard Class"/>
    <s v="FO-14305"/>
    <s v="Frank Olsen"/>
    <s v="Consumer"/>
    <s v="United States"/>
    <s v="Glendale"/>
    <x v="16"/>
    <x v="275"/>
    <x v="1"/>
    <s v="TEC-AC-10002006"/>
    <x v="2"/>
    <s v="Accessories"/>
    <s v="Memorex Micro Travel Drive 16 GB"/>
    <n v="89.543999999999997"/>
  </r>
  <r>
    <n v="9646"/>
    <s v="US-2018-107979"/>
    <d v="2018-06-08T00:00:00"/>
    <d v="2018-06-13T00:00:00"/>
    <s v="Standard Class"/>
    <s v="FO-14305"/>
    <s v="Frank Olsen"/>
    <s v="Consumer"/>
    <s v="United States"/>
    <s v="Glendale"/>
    <x v="16"/>
    <x v="275"/>
    <x v="1"/>
    <s v="OFF-ST-10002485"/>
    <x v="1"/>
    <s v="Storage"/>
    <s v="Rogers Deluxe File Chest"/>
    <n v="35.167999999999999"/>
  </r>
  <r>
    <n v="9647"/>
    <s v="US-2018-107979"/>
    <d v="2018-06-08T00:00:00"/>
    <d v="2018-06-13T00:00:00"/>
    <s v="Standard Class"/>
    <s v="FO-14305"/>
    <s v="Frank Olsen"/>
    <s v="Consumer"/>
    <s v="United States"/>
    <s v="Glendale"/>
    <x v="16"/>
    <x v="275"/>
    <x v="1"/>
    <s v="OFF-BI-10000778"/>
    <x v="1"/>
    <s v="Binders"/>
    <s v="GBC VeloBinder Electric Binding Machine"/>
    <n v="72.587999999999994"/>
  </r>
  <r>
    <n v="9648"/>
    <s v="CA-2015-150518"/>
    <d v="2015-11-19T00:00:00"/>
    <d v="2015-11-24T00:00:00"/>
    <s v="Standard Class"/>
    <s v="MW-18220"/>
    <s v="Mitch Webber"/>
    <s v="Consumer"/>
    <s v="United States"/>
    <s v="Coon Rapids"/>
    <x v="11"/>
    <x v="622"/>
    <x v="2"/>
    <s v="OFF-ST-10000877"/>
    <x v="1"/>
    <s v="Storage"/>
    <s v="Recycled Steel Personal File for Standard File Folders"/>
    <n v="221.16"/>
  </r>
  <r>
    <n v="9649"/>
    <s v="CA-2015-150518"/>
    <d v="2015-11-19T00:00:00"/>
    <d v="2015-11-24T00:00:00"/>
    <s v="Standard Class"/>
    <s v="MW-18220"/>
    <s v="Mitch Webber"/>
    <s v="Consumer"/>
    <s v="United States"/>
    <s v="Coon Rapids"/>
    <x v="11"/>
    <x v="622"/>
    <x v="2"/>
    <s v="TEC-PH-10002103"/>
    <x v="2"/>
    <s v="Phones"/>
    <s v="Jabra SPEAK 410"/>
    <n v="281.97000000000003"/>
  </r>
  <r>
    <n v="9650"/>
    <s v="CA-2017-107104"/>
    <d v="2017-11-26T00:00:00"/>
    <d v="2017-11-30T00:00:00"/>
    <s v="Standard Class"/>
    <s v="MS-17365"/>
    <s v="Maribeth Schnelling"/>
    <s v="Consumer"/>
    <s v="United States"/>
    <s v="Los Angeles"/>
    <x v="1"/>
    <x v="62"/>
    <x v="1"/>
    <s v="FUR-BO-10002213"/>
    <x v="0"/>
    <s v="Bookcases"/>
    <s v="DMI Eclipse Executive Suite Bookcases"/>
    <n v="3406.6640000000002"/>
  </r>
  <r>
    <n v="9651"/>
    <s v="CA-2017-107104"/>
    <d v="2017-11-26T00:00:00"/>
    <d v="2017-11-30T00:00:00"/>
    <s v="Standard Class"/>
    <s v="MS-17365"/>
    <s v="Maribeth Schnelling"/>
    <s v="Consumer"/>
    <s v="United States"/>
    <s v="Los Angeles"/>
    <x v="1"/>
    <x v="62"/>
    <x v="1"/>
    <s v="OFF-AR-10004269"/>
    <x v="1"/>
    <s v="Art"/>
    <s v="Newell 31"/>
    <n v="37.17"/>
  </r>
  <r>
    <n v="9652"/>
    <s v="CA-2017-107104"/>
    <d v="2017-11-26T00:00:00"/>
    <d v="2017-11-30T00:00:00"/>
    <s v="Standard Class"/>
    <s v="MS-17365"/>
    <s v="Maribeth Schnelling"/>
    <s v="Consumer"/>
    <s v="United States"/>
    <s v="Los Angeles"/>
    <x v="1"/>
    <x v="62"/>
    <x v="1"/>
    <s v="OFF-AP-10000055"/>
    <x v="1"/>
    <s v="Appliances"/>
    <s v="Belkin F9S820V06 8 Outlet Surge"/>
    <n v="64.959999999999994"/>
  </r>
  <r>
    <n v="9653"/>
    <s v="CA-2017-107104"/>
    <d v="2017-11-26T00:00:00"/>
    <d v="2017-11-30T00:00:00"/>
    <s v="Standard Class"/>
    <s v="MS-17365"/>
    <s v="Maribeth Schnelling"/>
    <s v="Consumer"/>
    <s v="United States"/>
    <s v="Los Angeles"/>
    <x v="1"/>
    <x v="62"/>
    <x v="1"/>
    <s v="FUR-FU-10002937"/>
    <x v="0"/>
    <s v="Furnishings"/>
    <s v="GE 48&quot; Fluorescent Tube, Cool White Energy Saver, 34 Watts, 30/Box"/>
    <n v="595.38"/>
  </r>
  <r>
    <n v="9654"/>
    <s v="CA-2018-161893"/>
    <d v="2018-01-23T00:00:00"/>
    <d v="2018-01-27T00:00:00"/>
    <s v="Standard Class"/>
    <s v="HP-14815"/>
    <s v="Harold Pawlan"/>
    <s v="Home Office"/>
    <s v="United States"/>
    <s v="Tucson"/>
    <x v="16"/>
    <x v="115"/>
    <x v="1"/>
    <s v="TEC-AC-10001874"/>
    <x v="2"/>
    <s v="Accessories"/>
    <s v="Logitech Wireless Anywhere Mouse MX for PC and Mac"/>
    <n v="95.983999999999995"/>
  </r>
  <r>
    <n v="9655"/>
    <s v="CA-2018-161893"/>
    <d v="2018-01-23T00:00:00"/>
    <d v="2018-01-27T00:00:00"/>
    <s v="Standard Class"/>
    <s v="HP-14815"/>
    <s v="Harold Pawlan"/>
    <s v="Home Office"/>
    <s v="United States"/>
    <s v="Tucson"/>
    <x v="16"/>
    <x v="115"/>
    <x v="1"/>
    <s v="OFF-BI-10004506"/>
    <x v="1"/>
    <s v="Binders"/>
    <s v="Wilson Jones data.warehouse D-Ring Binders with DublLock"/>
    <n v="4.9379999999999997"/>
  </r>
  <r>
    <n v="9656"/>
    <s v="CA-2015-156160"/>
    <d v="2015-09-22T00:00:00"/>
    <d v="2015-09-29T00:00:00"/>
    <s v="Standard Class"/>
    <s v="AS-10090"/>
    <s v="Adam Shillingsburg"/>
    <s v="Consumer"/>
    <s v="United States"/>
    <s v="New York City"/>
    <x v="15"/>
    <x v="45"/>
    <x v="3"/>
    <s v="FUR-FU-10001876"/>
    <x v="0"/>
    <s v="Furnishings"/>
    <s v="Computer Room Manger, 14&quot;"/>
    <n v="97.44"/>
  </r>
  <r>
    <n v="9657"/>
    <s v="CA-2015-156160"/>
    <d v="2015-09-22T00:00:00"/>
    <d v="2015-09-29T00:00:00"/>
    <s v="Standard Class"/>
    <s v="AS-10090"/>
    <s v="Adam Shillingsburg"/>
    <s v="Consumer"/>
    <s v="United States"/>
    <s v="New York City"/>
    <x v="15"/>
    <x v="45"/>
    <x v="3"/>
    <s v="OFF-BI-10003355"/>
    <x v="1"/>
    <s v="Binders"/>
    <s v="Cardinal Holdit Business Card Pockets"/>
    <n v="3.984"/>
  </r>
  <r>
    <n v="9658"/>
    <s v="CA-2015-156160"/>
    <d v="2015-09-22T00:00:00"/>
    <d v="2015-09-29T00:00:00"/>
    <s v="Standard Class"/>
    <s v="AS-10090"/>
    <s v="Adam Shillingsburg"/>
    <s v="Consumer"/>
    <s v="United States"/>
    <s v="New York City"/>
    <x v="15"/>
    <x v="45"/>
    <x v="3"/>
    <s v="OFF-AR-10003876"/>
    <x v="1"/>
    <s v="Art"/>
    <s v="Avery Hi-Liter GlideStik Fluorescent Highlighter, Yellow Ink"/>
    <n v="13.04"/>
  </r>
  <r>
    <n v="9659"/>
    <s v="CA-2015-156160"/>
    <d v="2015-09-22T00:00:00"/>
    <d v="2015-09-29T00:00:00"/>
    <s v="Standard Class"/>
    <s v="AS-10090"/>
    <s v="Adam Shillingsburg"/>
    <s v="Consumer"/>
    <s v="United States"/>
    <s v="New York City"/>
    <x v="15"/>
    <x v="45"/>
    <x v="3"/>
    <s v="FUR-CH-10004983"/>
    <x v="0"/>
    <s v="Chairs"/>
    <s v="Office Star - Mid Back Dual function Ergonomic High Back Chair with 2-Way Adjustable Arms"/>
    <n v="579.52800000000002"/>
  </r>
  <r>
    <n v="9660"/>
    <s v="CA-2015-100860"/>
    <d v="2015-03-26T00:00:00"/>
    <d v="2015-03-30T00:00:00"/>
    <s v="Second Class"/>
    <s v="CS-12505"/>
    <s v="Cindy Stewart"/>
    <s v="Consumer"/>
    <s v="United States"/>
    <s v="Pomona"/>
    <x v="1"/>
    <x v="281"/>
    <x v="1"/>
    <s v="OFF-LA-10001982"/>
    <x v="1"/>
    <s v="Labels"/>
    <s v="Smead Alpha-Z Color-Coded Name Labels First Letter Starter Set"/>
    <n v="18.75"/>
  </r>
  <r>
    <n v="9661"/>
    <s v="CA-2017-160717"/>
    <d v="2017-06-06T00:00:00"/>
    <d v="2017-06-11T00:00:00"/>
    <s v="Standard Class"/>
    <s v="ME-17320"/>
    <s v="Maria Etezadi"/>
    <s v="Home Office"/>
    <s v="United States"/>
    <s v="Santa Barbara"/>
    <x v="1"/>
    <x v="536"/>
    <x v="1"/>
    <s v="TEC-PH-10001459"/>
    <x v="2"/>
    <s v="Phones"/>
    <s v="Samsung Galaxy Mega 6.3"/>
    <n v="3023.9279999999999"/>
  </r>
  <r>
    <n v="9662"/>
    <s v="CA-2017-160717"/>
    <d v="2017-06-06T00:00:00"/>
    <d v="2017-06-11T00:00:00"/>
    <s v="Standard Class"/>
    <s v="ME-17320"/>
    <s v="Maria Etezadi"/>
    <s v="Home Office"/>
    <s v="United States"/>
    <s v="Santa Barbara"/>
    <x v="1"/>
    <x v="536"/>
    <x v="1"/>
    <s v="TEC-AC-10002134"/>
    <x v="2"/>
    <s v="Accessories"/>
    <s v="Rosewill 107 Normal Keys USB Wired Standard Keyboard"/>
    <n v="26.96"/>
  </r>
  <r>
    <n v="9663"/>
    <s v="CA-2017-160717"/>
    <d v="2017-06-06T00:00:00"/>
    <d v="2017-06-11T00:00:00"/>
    <s v="Standard Class"/>
    <s v="ME-17320"/>
    <s v="Maria Etezadi"/>
    <s v="Home Office"/>
    <s v="United States"/>
    <s v="Santa Barbara"/>
    <x v="1"/>
    <x v="536"/>
    <x v="1"/>
    <s v="TEC-PH-10001760"/>
    <x v="2"/>
    <s v="Phones"/>
    <s v="Bose SoundLink Bluetooth Speaker"/>
    <n v="477.6"/>
  </r>
  <r>
    <n v="9664"/>
    <s v="CA-2018-132619"/>
    <d v="2018-08-31T00:00:00"/>
    <d v="2018-09-05T00:00:00"/>
    <s v="Standard Class"/>
    <s v="MS-17770"/>
    <s v="Maxwell Schwartz"/>
    <s v="Consumer"/>
    <s v="United States"/>
    <s v="San Francisco"/>
    <x v="1"/>
    <x v="9"/>
    <x v="1"/>
    <s v="OFF-ST-10001511"/>
    <x v="1"/>
    <s v="Storage"/>
    <s v="Space Solutions Commercial Steel Shelving"/>
    <n v="193.95"/>
  </r>
  <r>
    <n v="9665"/>
    <s v="US-2016-120957"/>
    <d v="2016-12-07T00:00:00"/>
    <d v="2016-12-07T00:00:00"/>
    <s v="Same Day"/>
    <s v="KH-16690"/>
    <s v="Kristen Hastings"/>
    <s v="Corporate"/>
    <s v="United States"/>
    <s v="Riverside"/>
    <x v="1"/>
    <x v="215"/>
    <x v="1"/>
    <s v="OFF-PA-10003953"/>
    <x v="1"/>
    <s v="Paper"/>
    <s v="Xerox 218"/>
    <n v="12.96"/>
  </r>
  <r>
    <n v="9666"/>
    <s v="CA-2018-157448"/>
    <d v="2018-11-16T00:00:00"/>
    <d v="2018-11-20T00:00:00"/>
    <s v="Standard Class"/>
    <s v="LC-16885"/>
    <s v="Lena Creighton"/>
    <s v="Consumer"/>
    <s v="United States"/>
    <s v="Los Angeles"/>
    <x v="1"/>
    <x v="13"/>
    <x v="1"/>
    <s v="FUR-FU-10003268"/>
    <x v="0"/>
    <s v="Furnishings"/>
    <s v="Eldon Radial Chair Mat for Low to Medium Pile Carpets"/>
    <n v="119.94"/>
  </r>
  <r>
    <n v="9667"/>
    <s v="CA-2018-157448"/>
    <d v="2018-11-16T00:00:00"/>
    <d v="2018-11-20T00:00:00"/>
    <s v="Standard Class"/>
    <s v="LC-16885"/>
    <s v="Lena Creighton"/>
    <s v="Consumer"/>
    <s v="United States"/>
    <s v="Los Angeles"/>
    <x v="1"/>
    <x v="13"/>
    <x v="1"/>
    <s v="FUR-FU-10001847"/>
    <x v="0"/>
    <s v="Furnishings"/>
    <s v="Eldon Image Series Black Desk Accessories"/>
    <n v="12.42"/>
  </r>
  <r>
    <n v="9668"/>
    <s v="CA-2017-126270"/>
    <d v="2017-04-23T00:00:00"/>
    <d v="2017-04-27T00:00:00"/>
    <s v="Standard Class"/>
    <s v="AF-10870"/>
    <s v="Art Ferguson"/>
    <s v="Consumer"/>
    <s v="United States"/>
    <s v="San Clemente"/>
    <x v="1"/>
    <x v="623"/>
    <x v="1"/>
    <s v="OFF-BI-10002764"/>
    <x v="1"/>
    <s v="Binders"/>
    <s v="Recycled Pressboard Report Cover with Reinforced Top Hinge"/>
    <n v="18.088000000000001"/>
  </r>
  <r>
    <n v="9669"/>
    <s v="CA-2017-126270"/>
    <d v="2017-04-23T00:00:00"/>
    <d v="2017-04-27T00:00:00"/>
    <s v="Standard Class"/>
    <s v="AF-10870"/>
    <s v="Art Ferguson"/>
    <s v="Consumer"/>
    <s v="United States"/>
    <s v="San Clemente"/>
    <x v="1"/>
    <x v="623"/>
    <x v="1"/>
    <s v="OFF-EN-10004386"/>
    <x v="1"/>
    <s v="Envelopes"/>
    <s v="Recycled Interoffice Envelopes with String and Button Closure, 10 x 13"/>
    <n v="71.97"/>
  </r>
  <r>
    <n v="9670"/>
    <s v="CA-2018-145275"/>
    <d v="2018-04-02T00:00:00"/>
    <d v="2018-04-06T00:00:00"/>
    <s v="Standard Class"/>
    <s v="AH-10465"/>
    <s v="Amy Hunt"/>
    <s v="Consumer"/>
    <s v="United States"/>
    <s v="Decatur"/>
    <x v="19"/>
    <x v="33"/>
    <x v="0"/>
    <s v="OFF-LA-10001569"/>
    <x v="1"/>
    <s v="Labels"/>
    <s v="Avery 499"/>
    <n v="14.94"/>
  </r>
  <r>
    <n v="9671"/>
    <s v="CA-2016-133396"/>
    <d v="2016-08-13T00:00:00"/>
    <d v="2016-08-15T00:00:00"/>
    <s v="First Class"/>
    <s v="GK-14620"/>
    <s v="Grace Kelly"/>
    <s v="Corporate"/>
    <s v="United States"/>
    <s v="Greensboro"/>
    <x v="3"/>
    <x v="306"/>
    <x v="0"/>
    <s v="OFF-AR-10001446"/>
    <x v="1"/>
    <s v="Art"/>
    <s v="Newell 309"/>
    <n v="64.680000000000007"/>
  </r>
  <r>
    <n v="9672"/>
    <s v="US-2018-140312"/>
    <d v="2018-11-13T00:00:00"/>
    <d v="2018-11-19T00:00:00"/>
    <s v="Standard Class"/>
    <s v="KL-16645"/>
    <s v="Ken Lonsdale"/>
    <s v="Consumer"/>
    <s v="United States"/>
    <s v="Dublin"/>
    <x v="1"/>
    <x v="624"/>
    <x v="1"/>
    <s v="TEC-PH-10003442"/>
    <x v="2"/>
    <s v="Phones"/>
    <s v="Samsung Replacement EH64AVFWE Premium Headset"/>
    <n v="22"/>
  </r>
  <r>
    <n v="9673"/>
    <s v="CA-2017-114867"/>
    <d v="2017-12-23T00:00:00"/>
    <d v="2017-12-28T00:00:00"/>
    <s v="Standard Class"/>
    <s v="FM-14290"/>
    <s v="Frank Merwin"/>
    <s v="Home Office"/>
    <s v="United States"/>
    <s v="Philadelphia"/>
    <x v="9"/>
    <x v="105"/>
    <x v="3"/>
    <s v="OFF-PA-10000477"/>
    <x v="1"/>
    <s v="Paper"/>
    <s v="Xerox 1952"/>
    <n v="7.968"/>
  </r>
  <r>
    <n v="9674"/>
    <s v="CA-2017-114867"/>
    <d v="2017-12-23T00:00:00"/>
    <d v="2017-12-28T00:00:00"/>
    <s v="Standard Class"/>
    <s v="FM-14290"/>
    <s v="Frank Merwin"/>
    <s v="Home Office"/>
    <s v="United States"/>
    <s v="Philadelphia"/>
    <x v="9"/>
    <x v="105"/>
    <x v="3"/>
    <s v="TEC-PH-10002645"/>
    <x v="2"/>
    <s v="Phones"/>
    <s v="LG G2"/>
    <n v="1499.97"/>
  </r>
  <r>
    <n v="9675"/>
    <s v="US-2015-164644"/>
    <d v="2015-07-22T00:00:00"/>
    <d v="2015-07-24T00:00:00"/>
    <s v="Second Class"/>
    <s v="JL-15850"/>
    <s v="John Lucas"/>
    <s v="Consumer"/>
    <s v="United States"/>
    <s v="Houston"/>
    <x v="5"/>
    <x v="14"/>
    <x v="2"/>
    <s v="OFF-ST-10003123"/>
    <x v="1"/>
    <s v="Storage"/>
    <s v="Fellowes Bases and Tops For Staxonsteel/High-Stak Systems"/>
    <n v="26.632000000000001"/>
  </r>
  <r>
    <n v="9676"/>
    <s v="CA-2017-137393"/>
    <d v="2017-05-06T00:00:00"/>
    <d v="2017-05-10T00:00:00"/>
    <s v="Standard Class"/>
    <s v="GM-14500"/>
    <s v="Gene McClure"/>
    <s v="Consumer"/>
    <s v="United States"/>
    <s v="Bakersfield"/>
    <x v="1"/>
    <x v="409"/>
    <x v="1"/>
    <s v="FUR-FU-10001617"/>
    <x v="0"/>
    <s v="Furnishings"/>
    <s v="Executive Impressions 8-1/2&quot; Career Panel/Partition Cubicle Clock"/>
    <n v="41.6"/>
  </r>
  <r>
    <n v="9677"/>
    <s v="US-2015-120175"/>
    <d v="2015-11-28T00:00:00"/>
    <d v="2015-12-03T00:00:00"/>
    <s v="Standard Class"/>
    <s v="MC-17635"/>
    <s v="Matthew Clasen"/>
    <s v="Corporate"/>
    <s v="United States"/>
    <s v="Richmond"/>
    <x v="14"/>
    <x v="237"/>
    <x v="2"/>
    <s v="OFF-EN-10003862"/>
    <x v="1"/>
    <s v="Envelopes"/>
    <s v="Laser &amp; Ink Jet Business Envelopes"/>
    <n v="64.02"/>
  </r>
  <r>
    <n v="9678"/>
    <s v="CA-2017-144785"/>
    <d v="2017-04-18T00:00:00"/>
    <d v="2017-04-23T00:00:00"/>
    <s v="Standard Class"/>
    <s v="CS-12490"/>
    <s v="Cindy Schnelling"/>
    <s v="Corporate"/>
    <s v="United States"/>
    <s v="New York City"/>
    <x v="15"/>
    <x v="29"/>
    <x v="3"/>
    <s v="OFF-AR-10001573"/>
    <x v="1"/>
    <s v="Art"/>
    <s v="American Pencil"/>
    <n v="6.99"/>
  </r>
  <r>
    <n v="9679"/>
    <s v="CA-2017-144785"/>
    <d v="2017-04-18T00:00:00"/>
    <d v="2017-04-23T00:00:00"/>
    <s v="Standard Class"/>
    <s v="CS-12490"/>
    <s v="Cindy Schnelling"/>
    <s v="Corporate"/>
    <s v="United States"/>
    <s v="New York City"/>
    <x v="15"/>
    <x v="29"/>
    <x v="3"/>
    <s v="OFF-SU-10004290"/>
    <x v="1"/>
    <s v="Supplies"/>
    <s v="Acme Design Line 8&quot; Stainless Steel Bent Scissors w/Champagne Handles, 3-1/8&quot; Cut"/>
    <n v="6.84"/>
  </r>
  <r>
    <n v="9680"/>
    <s v="CA-2016-130113"/>
    <d v="2016-12-27T00:00:00"/>
    <d v="2016-12-31T00:00:00"/>
    <s v="Standard Class"/>
    <s v="AH-10030"/>
    <s v="Aaron Hawkins"/>
    <s v="Corporate"/>
    <s v="United States"/>
    <s v="San Francisco"/>
    <x v="1"/>
    <x v="34"/>
    <x v="1"/>
    <s v="OFF-ST-10000046"/>
    <x v="1"/>
    <s v="Storage"/>
    <s v="Fellowes Super Stor/Drawer Files"/>
    <n v="323.10000000000002"/>
  </r>
  <r>
    <n v="9681"/>
    <s v="CA-2016-130113"/>
    <d v="2016-12-27T00:00:00"/>
    <d v="2016-12-31T00:00:00"/>
    <s v="Standard Class"/>
    <s v="AH-10030"/>
    <s v="Aaron Hawkins"/>
    <s v="Corporate"/>
    <s v="United States"/>
    <s v="San Francisco"/>
    <x v="1"/>
    <x v="34"/>
    <x v="1"/>
    <s v="TEC-PH-10003505"/>
    <x v="2"/>
    <s v="Phones"/>
    <s v="Geemarc AmpliPOWER60"/>
    <n v="668.16"/>
  </r>
  <r>
    <n v="9682"/>
    <s v="CA-2018-122770"/>
    <d v="2018-12-13T00:00:00"/>
    <d v="2018-12-18T00:00:00"/>
    <s v="Standard Class"/>
    <s v="EP-13915"/>
    <s v="Emily Phan"/>
    <s v="Consumer"/>
    <s v="United States"/>
    <s v="San Francisco"/>
    <x v="1"/>
    <x v="34"/>
    <x v="1"/>
    <s v="OFF-LA-10004559"/>
    <x v="1"/>
    <s v="Labels"/>
    <s v="Avery 49"/>
    <n v="8.64"/>
  </r>
  <r>
    <n v="9683"/>
    <s v="CA-2018-122770"/>
    <d v="2018-12-13T00:00:00"/>
    <d v="2018-12-18T00:00:00"/>
    <s v="Standard Class"/>
    <s v="EP-13915"/>
    <s v="Emily Phan"/>
    <s v="Consumer"/>
    <s v="United States"/>
    <s v="San Francisco"/>
    <x v="1"/>
    <x v="34"/>
    <x v="1"/>
    <s v="OFF-PA-10003172"/>
    <x v="1"/>
    <s v="Paper"/>
    <s v="Xerox 1996"/>
    <n v="38.880000000000003"/>
  </r>
  <r>
    <n v="9684"/>
    <s v="CA-2018-122770"/>
    <d v="2018-12-13T00:00:00"/>
    <d v="2018-12-18T00:00:00"/>
    <s v="Standard Class"/>
    <s v="EP-13915"/>
    <s v="Emily Phan"/>
    <s v="Consumer"/>
    <s v="United States"/>
    <s v="San Francisco"/>
    <x v="1"/>
    <x v="34"/>
    <x v="1"/>
    <s v="FUR-FU-10001473"/>
    <x v="0"/>
    <s v="Furnishings"/>
    <s v="Eldon Executive Woodline II Desk Accessories, Mahogany"/>
    <n v="201.04"/>
  </r>
  <r>
    <n v="9685"/>
    <s v="CA-2018-122770"/>
    <d v="2018-12-13T00:00:00"/>
    <d v="2018-12-18T00:00:00"/>
    <s v="Standard Class"/>
    <s v="EP-13915"/>
    <s v="Emily Phan"/>
    <s v="Consumer"/>
    <s v="United States"/>
    <s v="San Francisco"/>
    <x v="1"/>
    <x v="34"/>
    <x v="1"/>
    <s v="OFF-PA-10000232"/>
    <x v="1"/>
    <s v="Paper"/>
    <s v="Xerox 1975"/>
    <n v="12.96"/>
  </r>
  <r>
    <n v="9686"/>
    <s v="CA-2018-118668"/>
    <d v="2018-01-02T00:00:00"/>
    <d v="2018-01-04T00:00:00"/>
    <s v="Second Class"/>
    <s v="FW-14395"/>
    <s v="Fred Wasserman"/>
    <s v="Corporate"/>
    <s v="United States"/>
    <s v="Los Angeles"/>
    <x v="1"/>
    <x v="3"/>
    <x v="1"/>
    <s v="TEC-AC-10000682"/>
    <x v="2"/>
    <s v="Accessories"/>
    <s v="Kensington K72356US Mouse-in-a-Box USB Desktop Mouse"/>
    <n v="16.59"/>
  </r>
  <r>
    <n v="9687"/>
    <s v="CA-2018-116498"/>
    <d v="2018-05-30T00:00:00"/>
    <d v="2018-06-03T00:00:00"/>
    <s v="Standard Class"/>
    <s v="KA-16525"/>
    <s v="Kelly Andreada"/>
    <s v="Consumer"/>
    <s v="United States"/>
    <s v="San Diego"/>
    <x v="1"/>
    <x v="88"/>
    <x v="1"/>
    <s v="OFF-AR-10003405"/>
    <x v="1"/>
    <s v="Art"/>
    <s v="Dixon My First Ticonderoga Pencil, #2"/>
    <n v="35.1"/>
  </r>
  <r>
    <n v="9688"/>
    <s v="US-2018-130603"/>
    <d v="2018-09-30T00:00:00"/>
    <d v="2018-10-06T00:00:00"/>
    <s v="Standard Class"/>
    <s v="SC-20050"/>
    <s v="Sample Company A"/>
    <s v="Home Office"/>
    <s v="United States"/>
    <s v="Arlington"/>
    <x v="5"/>
    <x v="174"/>
    <x v="2"/>
    <s v="OFF-BI-10000301"/>
    <x v="1"/>
    <s v="Binders"/>
    <s v="GBC Instant Report Kit"/>
    <n v="11.646000000000001"/>
  </r>
  <r>
    <n v="9689"/>
    <s v="US-2018-135986"/>
    <d v="2018-06-20T00:00:00"/>
    <d v="2018-06-27T00:00:00"/>
    <s v="Standard Class"/>
    <s v="PG-18895"/>
    <s v="Paul Gonzalez"/>
    <s v="Consumer"/>
    <s v="United States"/>
    <s v="Richmond"/>
    <x v="17"/>
    <x v="195"/>
    <x v="0"/>
    <s v="OFF-PA-10001534"/>
    <x v="1"/>
    <s v="Paper"/>
    <s v="Xerox 230"/>
    <n v="32.4"/>
  </r>
  <r>
    <n v="9690"/>
    <s v="US-2018-135986"/>
    <d v="2018-06-20T00:00:00"/>
    <d v="2018-06-27T00:00:00"/>
    <s v="Standard Class"/>
    <s v="PG-18895"/>
    <s v="Paul Gonzalez"/>
    <s v="Consumer"/>
    <s v="United States"/>
    <s v="Richmond"/>
    <x v="17"/>
    <x v="195"/>
    <x v="0"/>
    <s v="TEC-PH-10003691"/>
    <x v="2"/>
    <s v="Phones"/>
    <s v="BlackBerry Q10"/>
    <n v="503.96"/>
  </r>
  <r>
    <n v="9691"/>
    <s v="CA-2018-140536"/>
    <d v="2018-04-04T00:00:00"/>
    <d v="2018-04-05T00:00:00"/>
    <s v="First Class"/>
    <s v="TA-21385"/>
    <s v="Tom Ashbrook"/>
    <s v="Home Office"/>
    <s v="United States"/>
    <s v="New York City"/>
    <x v="15"/>
    <x v="45"/>
    <x v="3"/>
    <s v="OFF-AR-10001545"/>
    <x v="1"/>
    <s v="Art"/>
    <s v="Newell 326"/>
    <n v="7.04"/>
  </r>
  <r>
    <n v="9692"/>
    <s v="CA-2016-130183"/>
    <d v="2016-11-13T00:00:00"/>
    <d v="2016-11-17T00:00:00"/>
    <s v="Standard Class"/>
    <s v="PO-18850"/>
    <s v="Patrick O'Brill"/>
    <s v="Consumer"/>
    <s v="United States"/>
    <s v="Houston"/>
    <x v="5"/>
    <x v="16"/>
    <x v="2"/>
    <s v="FUR-BO-10001811"/>
    <x v="0"/>
    <s v="Bookcases"/>
    <s v="Atlantic Metals Mobile 5-Shelf Bookcases, Custom Colors"/>
    <n v="613.99919999999997"/>
  </r>
  <r>
    <n v="9693"/>
    <s v="CA-2016-107902"/>
    <d v="2016-08-28T00:00:00"/>
    <d v="2016-09-02T00:00:00"/>
    <s v="Standard Class"/>
    <s v="SM-20950"/>
    <s v="Suzanne McNair"/>
    <s v="Corporate"/>
    <s v="United States"/>
    <s v="Fairfield"/>
    <x v="29"/>
    <x v="69"/>
    <x v="3"/>
    <s v="OFF-ST-10001837"/>
    <x v="1"/>
    <s v="Storage"/>
    <s v="SAFCO Mobile Desk Side File, Wire Frame"/>
    <n v="470.36"/>
  </r>
  <r>
    <n v="9694"/>
    <s v="CA-2018-130148"/>
    <d v="2018-09-24T00:00:00"/>
    <d v="2018-09-28T00:00:00"/>
    <s v="Second Class"/>
    <s v="NK-18490"/>
    <s v="Neil Knudson"/>
    <s v="Home Office"/>
    <s v="United States"/>
    <s v="San Francisco"/>
    <x v="1"/>
    <x v="94"/>
    <x v="1"/>
    <s v="OFF-PA-10000551"/>
    <x v="1"/>
    <s v="Paper"/>
    <s v="Array Memo Cubes"/>
    <n v="31.08"/>
  </r>
  <r>
    <n v="9695"/>
    <s v="CA-2018-130148"/>
    <d v="2018-09-24T00:00:00"/>
    <d v="2018-09-28T00:00:00"/>
    <s v="Second Class"/>
    <s v="NK-18490"/>
    <s v="Neil Knudson"/>
    <s v="Home Office"/>
    <s v="United States"/>
    <s v="San Francisco"/>
    <x v="1"/>
    <x v="94"/>
    <x v="1"/>
    <s v="OFF-SU-10001574"/>
    <x v="1"/>
    <s v="Supplies"/>
    <s v="Acme Value Line Scissors"/>
    <n v="7.3"/>
  </r>
  <r>
    <n v="9696"/>
    <s v="US-2017-151260"/>
    <d v="2017-12-11T00:00:00"/>
    <d v="2017-12-14T00:00:00"/>
    <s v="First Class"/>
    <s v="SC-20695"/>
    <s v="Steve Chapman"/>
    <s v="Corporate"/>
    <s v="United States"/>
    <s v="Springfield"/>
    <x v="24"/>
    <x v="157"/>
    <x v="3"/>
    <s v="OFF-AP-10002892"/>
    <x v="1"/>
    <s v="Appliances"/>
    <s v="Belkin F5C206VTEL 6 Outlet Surge"/>
    <n v="73.536000000000001"/>
  </r>
  <r>
    <n v="9697"/>
    <s v="CA-2015-144281"/>
    <d v="2015-06-10T00:00:00"/>
    <d v="2015-06-15T00:00:00"/>
    <s v="Second Class"/>
    <s v="HK-14890"/>
    <s v="Heather Kirkland"/>
    <s v="Corporate"/>
    <s v="United States"/>
    <s v="Detroit"/>
    <x v="12"/>
    <x v="151"/>
    <x v="2"/>
    <s v="OFF-LA-10003930"/>
    <x v="1"/>
    <s v="Labels"/>
    <s v="Dot Matrix Printer Tape Reel Labels, White, 5000/Box"/>
    <n v="491.55"/>
  </r>
  <r>
    <n v="9698"/>
    <s v="CA-2017-122511"/>
    <d v="2017-03-11T00:00:00"/>
    <d v="2017-03-11T00:00:00"/>
    <s v="Same Day"/>
    <s v="BT-11485"/>
    <s v="Brad Thomas"/>
    <s v="Home Office"/>
    <s v="United States"/>
    <s v="Philadelphia"/>
    <x v="9"/>
    <x v="11"/>
    <x v="3"/>
    <s v="FUR-FU-10001037"/>
    <x v="0"/>
    <s v="Furnishings"/>
    <s v="DAX Charcoal/Nickel-Tone Document Frame, 5 x 7"/>
    <n v="30.335999999999999"/>
  </r>
  <r>
    <n v="9699"/>
    <s v="CA-2018-154116"/>
    <d v="2018-12-15T00:00:00"/>
    <d v="2018-12-19T00:00:00"/>
    <s v="Standard Class"/>
    <s v="KM-16660"/>
    <s v="Khloe Miller"/>
    <s v="Consumer"/>
    <s v="United States"/>
    <s v="Inglewood"/>
    <x v="1"/>
    <x v="95"/>
    <x v="1"/>
    <s v="OFF-PA-10004569"/>
    <x v="1"/>
    <s v="Paper"/>
    <s v="Wirebound Message Books, Two 4 1/4&quot; x 5&quot; Forms per Page"/>
    <n v="22.83"/>
  </r>
  <r>
    <n v="9700"/>
    <s v="CA-2018-154116"/>
    <d v="2018-12-15T00:00:00"/>
    <d v="2018-12-19T00:00:00"/>
    <s v="Standard Class"/>
    <s v="KM-16660"/>
    <s v="Khloe Miller"/>
    <s v="Consumer"/>
    <s v="United States"/>
    <s v="Inglewood"/>
    <x v="1"/>
    <x v="95"/>
    <x v="1"/>
    <s v="OFF-AP-10000027"/>
    <x v="1"/>
    <s v="Appliances"/>
    <s v="Hoover Commercial SteamVac"/>
    <n v="54.32"/>
  </r>
  <r>
    <n v="9701"/>
    <s v="CA-2018-154116"/>
    <d v="2018-12-15T00:00:00"/>
    <d v="2018-12-19T00:00:00"/>
    <s v="Standard Class"/>
    <s v="KM-16660"/>
    <s v="Khloe Miller"/>
    <s v="Consumer"/>
    <s v="United States"/>
    <s v="Inglewood"/>
    <x v="1"/>
    <x v="95"/>
    <x v="1"/>
    <s v="TEC-PH-10000675"/>
    <x v="2"/>
    <s v="Phones"/>
    <s v="Panasonic KX TS3282B Corded phone"/>
    <n v="196.77600000000001"/>
  </r>
  <r>
    <n v="9702"/>
    <s v="CA-2017-105291"/>
    <d v="2017-10-30T00:00:00"/>
    <d v="2017-11-04T00:00:00"/>
    <s v="Standard Class"/>
    <s v="SP-20920"/>
    <s v="Susan Pistek"/>
    <s v="Consumer"/>
    <s v="United States"/>
    <s v="San Luis Obispo"/>
    <x v="1"/>
    <x v="625"/>
    <x v="1"/>
    <s v="OFF-FA-10003059"/>
    <x v="1"/>
    <s v="Fasteners"/>
    <s v="Assorted Color Push Pins"/>
    <n v="3.62"/>
  </r>
  <r>
    <n v="9703"/>
    <s v="CA-2018-147032"/>
    <d v="2018-07-31T00:00:00"/>
    <d v="2018-08-04T00:00:00"/>
    <s v="Standard Class"/>
    <s v="LB-16795"/>
    <s v="Laurel Beltran"/>
    <s v="Home Office"/>
    <s v="United States"/>
    <s v="Wilmington"/>
    <x v="13"/>
    <x v="49"/>
    <x v="3"/>
    <s v="OFF-PA-10003256"/>
    <x v="1"/>
    <s v="Paper"/>
    <s v="Avery Personal Creations Heavyweight Cards"/>
    <n v="11.54"/>
  </r>
  <r>
    <n v="9704"/>
    <s v="CA-2018-147032"/>
    <d v="2018-07-31T00:00:00"/>
    <d v="2018-08-04T00:00:00"/>
    <s v="Standard Class"/>
    <s v="LB-16795"/>
    <s v="Laurel Beltran"/>
    <s v="Home Office"/>
    <s v="United States"/>
    <s v="Wilmington"/>
    <x v="13"/>
    <x v="49"/>
    <x v="3"/>
    <s v="OFF-BI-10003656"/>
    <x v="1"/>
    <s v="Binders"/>
    <s v="Fellowes PB200 Plastic Comb Binding Machine"/>
    <n v="849.95"/>
  </r>
  <r>
    <n v="9705"/>
    <s v="CA-2018-147032"/>
    <d v="2018-07-31T00:00:00"/>
    <d v="2018-08-04T00:00:00"/>
    <s v="Standard Class"/>
    <s v="LB-16795"/>
    <s v="Laurel Beltran"/>
    <s v="Home Office"/>
    <s v="United States"/>
    <s v="Wilmington"/>
    <x v="13"/>
    <x v="49"/>
    <x v="3"/>
    <s v="OFF-BI-10002897"/>
    <x v="1"/>
    <s v="Binders"/>
    <s v="Black Avery Memo-Size 3-Ring Binder, 5 1/2&quot; x 8 1/2&quot;"/>
    <n v="11.01"/>
  </r>
  <r>
    <n v="9706"/>
    <s v="CA-2018-125990"/>
    <d v="2018-10-19T00:00:00"/>
    <d v="2018-10-23T00:00:00"/>
    <s v="Standard Class"/>
    <s v="JS-16030"/>
    <s v="Joy Smith"/>
    <s v="Consumer"/>
    <s v="United States"/>
    <s v="San Francisco"/>
    <x v="1"/>
    <x v="34"/>
    <x v="1"/>
    <s v="OFF-BI-10004826"/>
    <x v="1"/>
    <s v="Binders"/>
    <s v="JM Magazine Binder"/>
    <n v="39.624000000000002"/>
  </r>
  <r>
    <n v="9707"/>
    <s v="CA-2017-161746"/>
    <d v="2017-10-21T00:00:00"/>
    <d v="2017-10-27T00:00:00"/>
    <s v="Standard Class"/>
    <s v="CS-11950"/>
    <s v="Carlos Soltero"/>
    <s v="Consumer"/>
    <s v="United States"/>
    <s v="Los Angeles"/>
    <x v="1"/>
    <x v="62"/>
    <x v="1"/>
    <s v="FUR-CH-10004626"/>
    <x v="0"/>
    <s v="Chairs"/>
    <s v="Office Star Flex Back Scooter Chair with Aluminum Finish Frame"/>
    <n v="242.136"/>
  </r>
  <r>
    <n v="9708"/>
    <s v="CA-2017-161746"/>
    <d v="2017-10-21T00:00:00"/>
    <d v="2017-10-27T00:00:00"/>
    <s v="Standard Class"/>
    <s v="CS-11950"/>
    <s v="Carlos Soltero"/>
    <s v="Consumer"/>
    <s v="United States"/>
    <s v="Los Angeles"/>
    <x v="1"/>
    <x v="62"/>
    <x v="1"/>
    <s v="OFF-AR-10000390"/>
    <x v="1"/>
    <s v="Art"/>
    <s v="Newell Chalk Holder"/>
    <n v="12.39"/>
  </r>
  <r>
    <n v="9709"/>
    <s v="CA-2017-161746"/>
    <d v="2017-10-21T00:00:00"/>
    <d v="2017-10-27T00:00:00"/>
    <s v="Standard Class"/>
    <s v="CS-11950"/>
    <s v="Carlos Soltero"/>
    <s v="Consumer"/>
    <s v="United States"/>
    <s v="Los Angeles"/>
    <x v="1"/>
    <x v="62"/>
    <x v="1"/>
    <s v="FUR-FU-10003731"/>
    <x v="0"/>
    <s v="Furnishings"/>
    <s v="Eldon Expressions Wood and Plastic Desk Accessories, Oak"/>
    <n v="19.96"/>
  </r>
  <r>
    <n v="9710"/>
    <s v="CA-2017-161746"/>
    <d v="2017-10-21T00:00:00"/>
    <d v="2017-10-27T00:00:00"/>
    <s v="Standard Class"/>
    <s v="CS-11950"/>
    <s v="Carlos Soltero"/>
    <s v="Consumer"/>
    <s v="United States"/>
    <s v="Los Angeles"/>
    <x v="1"/>
    <x v="62"/>
    <x v="1"/>
    <s v="OFF-ST-10002743"/>
    <x v="1"/>
    <s v="Storage"/>
    <s v="SAFCO Boltless Steel Shelving"/>
    <n v="340.92"/>
  </r>
  <r>
    <n v="9711"/>
    <s v="CA-2015-114251"/>
    <d v="2015-11-05T00:00:00"/>
    <d v="2015-11-10T00:00:00"/>
    <s v="Standard Class"/>
    <s v="MD-17350"/>
    <s v="Maribeth Dona"/>
    <s v="Consumer"/>
    <s v="United States"/>
    <s v="Philadelphia"/>
    <x v="9"/>
    <x v="105"/>
    <x v="3"/>
    <s v="FUR-FU-10001468"/>
    <x v="0"/>
    <s v="Furnishings"/>
    <s v="Tenex Antistatic Computer Chair Mats"/>
    <n v="273.56799999999998"/>
  </r>
  <r>
    <n v="9712"/>
    <s v="CA-2015-114251"/>
    <d v="2015-11-05T00:00:00"/>
    <d v="2015-11-10T00:00:00"/>
    <s v="Standard Class"/>
    <s v="MD-17350"/>
    <s v="Maribeth Dona"/>
    <s v="Consumer"/>
    <s v="United States"/>
    <s v="Philadelphia"/>
    <x v="9"/>
    <x v="105"/>
    <x v="3"/>
    <s v="OFF-BI-10003684"/>
    <x v="1"/>
    <s v="Binders"/>
    <s v="Wilson Jones Legal Size Ring Binders"/>
    <n v="13.194000000000001"/>
  </r>
  <r>
    <n v="9713"/>
    <s v="CA-2015-114251"/>
    <d v="2015-11-05T00:00:00"/>
    <d v="2015-11-10T00:00:00"/>
    <s v="Standard Class"/>
    <s v="MD-17350"/>
    <s v="Maribeth Dona"/>
    <s v="Consumer"/>
    <s v="United States"/>
    <s v="Philadelphia"/>
    <x v="9"/>
    <x v="105"/>
    <x v="3"/>
    <s v="OFF-ST-10003716"/>
    <x v="1"/>
    <s v="Storage"/>
    <s v="Tennsco Double-Tier Lockers"/>
    <n v="1080.096"/>
  </r>
  <r>
    <n v="9714"/>
    <s v="CA-2015-114251"/>
    <d v="2015-11-05T00:00:00"/>
    <d v="2015-11-10T00:00:00"/>
    <s v="Standard Class"/>
    <s v="MD-17350"/>
    <s v="Maribeth Dona"/>
    <s v="Consumer"/>
    <s v="United States"/>
    <s v="Philadelphia"/>
    <x v="9"/>
    <x v="105"/>
    <x v="3"/>
    <s v="TEC-AC-10001101"/>
    <x v="2"/>
    <s v="Accessories"/>
    <s v="Sony 16GB Class 10 Micro SDHC R40 Memory Card"/>
    <n v="51.56"/>
  </r>
  <r>
    <n v="9715"/>
    <s v="CA-2015-114251"/>
    <d v="2015-11-05T00:00:00"/>
    <d v="2015-11-10T00:00:00"/>
    <s v="Standard Class"/>
    <s v="MD-17350"/>
    <s v="Maribeth Dona"/>
    <s v="Consumer"/>
    <s v="United States"/>
    <s v="Philadelphia"/>
    <x v="9"/>
    <x v="105"/>
    <x v="3"/>
    <s v="TEC-AC-10004864"/>
    <x v="2"/>
    <s v="Accessories"/>
    <s v="Memorex Micro Travel Drive 32 GB"/>
    <n v="58.415999999999997"/>
  </r>
  <r>
    <n v="9716"/>
    <s v="CA-2017-116379"/>
    <d v="2017-11-07T00:00:00"/>
    <d v="2017-11-12T00:00:00"/>
    <s v="Standard Class"/>
    <s v="LD-17005"/>
    <s v="Lisa DeCherney"/>
    <s v="Consumer"/>
    <s v="United States"/>
    <s v="San Francisco"/>
    <x v="1"/>
    <x v="34"/>
    <x v="1"/>
    <s v="OFF-BI-10001543"/>
    <x v="1"/>
    <s v="Binders"/>
    <s v="GBC VeloBinder Manual Binding System"/>
    <n v="57.584000000000003"/>
  </r>
  <r>
    <n v="9717"/>
    <s v="US-2017-144477"/>
    <d v="2017-08-12T00:00:00"/>
    <d v="2017-08-14T00:00:00"/>
    <s v="Second Class"/>
    <s v="DB-13270"/>
    <s v="Deborah Brumfield"/>
    <s v="Home Office"/>
    <s v="United States"/>
    <s v="Philadelphia"/>
    <x v="9"/>
    <x v="63"/>
    <x v="3"/>
    <s v="OFF-AR-10000914"/>
    <x v="1"/>
    <s v="Art"/>
    <s v="Boston 16765 Mini Stand Up Battery Pencil Sharpener"/>
    <n v="37.311999999999998"/>
  </r>
  <r>
    <n v="9718"/>
    <s v="CA-2017-108210"/>
    <d v="2017-05-30T00:00:00"/>
    <d v="2017-05-31T00:00:00"/>
    <s v="Same Day"/>
    <s v="AT-10735"/>
    <s v="Annie Thurman"/>
    <s v="Consumer"/>
    <s v="United States"/>
    <s v="Houston"/>
    <x v="5"/>
    <x v="16"/>
    <x v="2"/>
    <s v="TEC-PH-10002293"/>
    <x v="2"/>
    <s v="Phones"/>
    <s v="Anker 36W 4-Port USB Wall Charger Travel Power Adapter for iPhone 5s 5c 5"/>
    <n v="79.959999999999994"/>
  </r>
  <r>
    <n v="9719"/>
    <s v="CA-2017-108210"/>
    <d v="2017-05-30T00:00:00"/>
    <d v="2017-05-31T00:00:00"/>
    <s v="Same Day"/>
    <s v="AT-10735"/>
    <s v="Annie Thurman"/>
    <s v="Consumer"/>
    <s v="United States"/>
    <s v="Houston"/>
    <x v="5"/>
    <x v="16"/>
    <x v="2"/>
    <s v="TEC-AC-10000109"/>
    <x v="2"/>
    <s v="Accessories"/>
    <s v="Sony Micro Vault Click 16 GB USB 2.0 Flash Drive"/>
    <n v="223.96"/>
  </r>
  <r>
    <n v="9720"/>
    <s v="CA-2018-166835"/>
    <d v="2018-11-12T00:00:00"/>
    <d v="2018-11-14T00:00:00"/>
    <s v="Second Class"/>
    <s v="DK-13375"/>
    <s v="Dennis Kane"/>
    <s v="Consumer"/>
    <s v="United States"/>
    <s v="Lancaster"/>
    <x v="9"/>
    <x v="207"/>
    <x v="3"/>
    <s v="OFF-ST-10002574"/>
    <x v="1"/>
    <s v="Storage"/>
    <s v="SAFCO Commercial Wire Shelving, Black"/>
    <n v="221.024"/>
  </r>
  <r>
    <n v="9721"/>
    <s v="CA-2017-119641"/>
    <d v="2017-09-22T00:00:00"/>
    <d v="2017-09-26T00:00:00"/>
    <s v="Standard Class"/>
    <s v="CS-12250"/>
    <s v="Chris Selesnick"/>
    <s v="Corporate"/>
    <s v="United States"/>
    <s v="Green Bay"/>
    <x v="6"/>
    <x v="156"/>
    <x v="2"/>
    <s v="FUR-FU-10002445"/>
    <x v="0"/>
    <s v="Furnishings"/>
    <s v="DAX Two-Tone Rosewood/Black Document Frame, Desktop, 5 x 7"/>
    <n v="18.96"/>
  </r>
  <r>
    <n v="9722"/>
    <s v="CA-2017-105781"/>
    <d v="2017-02-16T00:00:00"/>
    <d v="2017-02-20T00:00:00"/>
    <s v="Standard Class"/>
    <s v="JF-15565"/>
    <s v="Jill Fjeld"/>
    <s v="Consumer"/>
    <s v="United States"/>
    <s v="New York City"/>
    <x v="15"/>
    <x v="23"/>
    <x v="3"/>
    <s v="FUR-CH-10001802"/>
    <x v="0"/>
    <s v="Chairs"/>
    <s v="Hon Every-Day Chair Series Swivel Task Chairs"/>
    <n v="326.64600000000002"/>
  </r>
  <r>
    <n v="9723"/>
    <s v="CA-2017-105781"/>
    <d v="2017-02-16T00:00:00"/>
    <d v="2017-02-20T00:00:00"/>
    <s v="Standard Class"/>
    <s v="JF-15565"/>
    <s v="Jill Fjeld"/>
    <s v="Consumer"/>
    <s v="United States"/>
    <s v="New York City"/>
    <x v="15"/>
    <x v="23"/>
    <x v="3"/>
    <s v="TEC-AC-10003628"/>
    <x v="2"/>
    <s v="Accessories"/>
    <s v="Logitech 910-002974 M325 Wireless Mouse for Web Scrolling"/>
    <n v="89.97"/>
  </r>
  <r>
    <n v="9724"/>
    <s v="CA-2015-101364"/>
    <d v="2015-12-22T00:00:00"/>
    <d v="2015-12-26T00:00:00"/>
    <s v="Standard Class"/>
    <s v="TW-21025"/>
    <s v="Tamara Willingham"/>
    <s v="Home Office"/>
    <s v="United States"/>
    <s v="New York City"/>
    <x v="15"/>
    <x v="164"/>
    <x v="3"/>
    <s v="OFF-BI-10003984"/>
    <x v="1"/>
    <s v="Binders"/>
    <s v="Lock-Up Easel 'Spel-Binder'"/>
    <n v="296.71199999999999"/>
  </r>
  <r>
    <n v="9725"/>
    <s v="CA-2016-117898"/>
    <d v="2016-12-05T00:00:00"/>
    <d v="2016-12-11T00:00:00"/>
    <s v="Standard Class"/>
    <s v="TB-21250"/>
    <s v="Tim Brockman"/>
    <s v="Consumer"/>
    <s v="United States"/>
    <s v="Bloomington"/>
    <x v="10"/>
    <x v="50"/>
    <x v="2"/>
    <s v="OFF-EN-10004459"/>
    <x v="1"/>
    <s v="Envelopes"/>
    <s v="Security-Tint Envelopes"/>
    <n v="12.224"/>
  </r>
  <r>
    <n v="9726"/>
    <s v="CA-2018-142293"/>
    <d v="2018-09-17T00:00:00"/>
    <d v="2018-09-20T00:00:00"/>
    <s v="First Class"/>
    <s v="SC-20380"/>
    <s v="Shahid Collister"/>
    <s v="Consumer"/>
    <s v="United States"/>
    <s v="Boise"/>
    <x v="45"/>
    <x v="479"/>
    <x v="1"/>
    <s v="TEC-AC-10001109"/>
    <x v="2"/>
    <s v="Accessories"/>
    <s v="Logitech Trackman Marble Mouse"/>
    <n v="89.97"/>
  </r>
  <r>
    <n v="9727"/>
    <s v="CA-2018-167395"/>
    <d v="2018-12-02T00:00:00"/>
    <d v="2018-12-04T00:00:00"/>
    <s v="First Class"/>
    <s v="KM-16720"/>
    <s v="Kunst Miller"/>
    <s v="Consumer"/>
    <s v="United States"/>
    <s v="Lowell"/>
    <x v="31"/>
    <x v="111"/>
    <x v="3"/>
    <s v="OFF-AP-10001293"/>
    <x v="1"/>
    <s v="Appliances"/>
    <s v="Belkin 8 Outlet Surge Protector"/>
    <n v="286.86"/>
  </r>
  <r>
    <n v="9728"/>
    <s v="CA-2018-167395"/>
    <d v="2018-12-02T00:00:00"/>
    <d v="2018-12-04T00:00:00"/>
    <s v="First Class"/>
    <s v="KM-16720"/>
    <s v="Kunst Miller"/>
    <s v="Consumer"/>
    <s v="United States"/>
    <s v="Lowell"/>
    <x v="31"/>
    <x v="111"/>
    <x v="3"/>
    <s v="TEC-PH-10004977"/>
    <x v="2"/>
    <s v="Phones"/>
    <s v="GE 30524EE4"/>
    <n v="979.95"/>
  </r>
  <r>
    <n v="9729"/>
    <s v="CA-2018-167395"/>
    <d v="2018-12-02T00:00:00"/>
    <d v="2018-12-04T00:00:00"/>
    <s v="First Class"/>
    <s v="KM-16720"/>
    <s v="Kunst Miller"/>
    <s v="Consumer"/>
    <s v="United States"/>
    <s v="Lowell"/>
    <x v="31"/>
    <x v="111"/>
    <x v="3"/>
    <s v="OFF-SU-10001935"/>
    <x v="1"/>
    <s v="Supplies"/>
    <s v="Staple remover"/>
    <n v="4.3600000000000003"/>
  </r>
  <r>
    <n v="9730"/>
    <s v="CA-2015-111962"/>
    <d v="2015-09-29T00:00:00"/>
    <d v="2015-10-04T00:00:00"/>
    <s v="Standard Class"/>
    <s v="EB-14170"/>
    <s v="Evan Bailliet"/>
    <s v="Consumer"/>
    <s v="United States"/>
    <s v="Seattle"/>
    <x v="4"/>
    <x v="60"/>
    <x v="1"/>
    <s v="OFF-BI-10001308"/>
    <x v="1"/>
    <s v="Binders"/>
    <s v="GBC Standard Plastic Binding Systems' Combs"/>
    <n v="10.048"/>
  </r>
  <r>
    <n v="9731"/>
    <s v="CA-2015-111962"/>
    <d v="2015-09-29T00:00:00"/>
    <d v="2015-10-04T00:00:00"/>
    <s v="Standard Class"/>
    <s v="EB-14170"/>
    <s v="Evan Bailliet"/>
    <s v="Consumer"/>
    <s v="United States"/>
    <s v="Seattle"/>
    <x v="4"/>
    <x v="60"/>
    <x v="1"/>
    <s v="OFF-ST-10000046"/>
    <x v="1"/>
    <s v="Storage"/>
    <s v="Fellowes Super Stor/Drawer Files"/>
    <n v="807.75"/>
  </r>
  <r>
    <n v="9732"/>
    <s v="CA-2018-124261"/>
    <d v="2018-11-14T00:00:00"/>
    <d v="2018-11-19T00:00:00"/>
    <s v="Standard Class"/>
    <s v="JE-15715"/>
    <s v="Joe Elijah"/>
    <s v="Consumer"/>
    <s v="United States"/>
    <s v="Los Angeles"/>
    <x v="1"/>
    <x v="13"/>
    <x v="1"/>
    <s v="OFF-AR-10003504"/>
    <x v="1"/>
    <s v="Art"/>
    <s v="Newell 347"/>
    <n v="34.24"/>
  </r>
  <r>
    <n v="9733"/>
    <s v="CA-2015-114321"/>
    <d v="2015-08-20T00:00:00"/>
    <d v="2015-08-25T00:00:00"/>
    <s v="Standard Class"/>
    <s v="NC-18535"/>
    <s v="Nick Crebassa"/>
    <s v="Corporate"/>
    <s v="United States"/>
    <s v="Hampton"/>
    <x v="17"/>
    <x v="496"/>
    <x v="0"/>
    <s v="FUR-CH-10001797"/>
    <x v="0"/>
    <s v="Chairs"/>
    <s v="Safco Chair Connectors, 6/Carton"/>
    <n v="500.24"/>
  </r>
  <r>
    <n v="9734"/>
    <s v="CA-2015-114321"/>
    <d v="2015-08-20T00:00:00"/>
    <d v="2015-08-25T00:00:00"/>
    <s v="Standard Class"/>
    <s v="NC-18535"/>
    <s v="Nick Crebassa"/>
    <s v="Corporate"/>
    <s v="United States"/>
    <s v="Hampton"/>
    <x v="17"/>
    <x v="496"/>
    <x v="0"/>
    <s v="OFF-PA-10000246"/>
    <x v="1"/>
    <s v="Paper"/>
    <s v="Riverleaf Stik-Withit Designer Note Cubes"/>
    <n v="20.12"/>
  </r>
  <r>
    <n v="9735"/>
    <s v="CA-2015-114321"/>
    <d v="2015-08-20T00:00:00"/>
    <d v="2015-08-25T00:00:00"/>
    <s v="Standard Class"/>
    <s v="NC-18535"/>
    <s v="Nick Crebassa"/>
    <s v="Corporate"/>
    <s v="United States"/>
    <s v="Hampton"/>
    <x v="17"/>
    <x v="496"/>
    <x v="0"/>
    <s v="OFF-BI-10001359"/>
    <x v="1"/>
    <s v="Binders"/>
    <s v="GBC DocuBind TL300 Electric Binding System"/>
    <n v="896.99"/>
  </r>
  <r>
    <n v="9736"/>
    <s v="CA-2015-128062"/>
    <d v="2015-11-19T00:00:00"/>
    <d v="2015-11-22T00:00:00"/>
    <s v="Second Class"/>
    <s v="AD-10180"/>
    <s v="Alan Dominguez"/>
    <s v="Home Office"/>
    <s v="United States"/>
    <s v="Philadelphia"/>
    <x v="9"/>
    <x v="63"/>
    <x v="3"/>
    <s v="OFF-PA-10001583"/>
    <x v="1"/>
    <s v="Paper"/>
    <s v="1/4 Fold Party Design Invitations &amp; White Envelopes, 24 8-1/2&quot; X 11&quot; Cards, 25 Env./Pack"/>
    <n v="5.88"/>
  </r>
  <r>
    <n v="9737"/>
    <s v="US-2016-100069"/>
    <d v="2016-06-29T00:00:00"/>
    <d v="2016-07-03T00:00:00"/>
    <s v="Standard Class"/>
    <s v="NF-18475"/>
    <s v="Neil FranzÃ¶sisch"/>
    <s v="Home Office"/>
    <s v="United States"/>
    <s v="Omaha"/>
    <x v="8"/>
    <x v="198"/>
    <x v="2"/>
    <s v="TEC-PH-10004667"/>
    <x v="2"/>
    <s v="Phones"/>
    <s v="Cisco 8x8 Inc. 6753i IP Business Phone System"/>
    <n v="269.98"/>
  </r>
  <r>
    <n v="9738"/>
    <s v="CA-2018-129294"/>
    <d v="2018-03-16T00:00:00"/>
    <d v="2018-03-21T00:00:00"/>
    <s v="Standard Class"/>
    <s v="KD-16615"/>
    <s v="Ken Dana"/>
    <s v="Corporate"/>
    <s v="United States"/>
    <s v="Los Angeles"/>
    <x v="1"/>
    <x v="3"/>
    <x v="1"/>
    <s v="OFF-ST-10002615"/>
    <x v="1"/>
    <s v="Storage"/>
    <s v="Dual Level, Single-Width Filing Carts"/>
    <n v="310.12"/>
  </r>
  <r>
    <n v="9739"/>
    <s v="CA-2018-129294"/>
    <d v="2018-03-16T00:00:00"/>
    <d v="2018-03-21T00:00:00"/>
    <s v="Standard Class"/>
    <s v="KD-16615"/>
    <s v="Ken Dana"/>
    <s v="Corporate"/>
    <s v="United States"/>
    <s v="Los Angeles"/>
    <x v="1"/>
    <x v="3"/>
    <x v="1"/>
    <s v="OFF-BI-10004236"/>
    <x v="1"/>
    <s v="Binders"/>
    <s v="XtraLife ClearVue Slant-D Ring Binder, White, 3&quot;"/>
    <n v="70.463999999999999"/>
  </r>
  <r>
    <n v="9740"/>
    <s v="CA-2018-129294"/>
    <d v="2018-03-16T00:00:00"/>
    <d v="2018-03-21T00:00:00"/>
    <s v="Standard Class"/>
    <s v="KD-16615"/>
    <s v="Ken Dana"/>
    <s v="Corporate"/>
    <s v="United States"/>
    <s v="Los Angeles"/>
    <x v="1"/>
    <x v="3"/>
    <x v="1"/>
    <s v="OFF-BI-10001757"/>
    <x v="1"/>
    <s v="Binders"/>
    <s v="Pressboard Hanging Data Binders for Unburst Sheets"/>
    <n v="19.68"/>
  </r>
  <r>
    <n v="9741"/>
    <s v="CA-2018-129294"/>
    <d v="2018-03-16T00:00:00"/>
    <d v="2018-03-21T00:00:00"/>
    <s v="Standard Class"/>
    <s v="KD-16615"/>
    <s v="Ken Dana"/>
    <s v="Corporate"/>
    <s v="United States"/>
    <s v="Los Angeles"/>
    <x v="1"/>
    <x v="3"/>
    <x v="1"/>
    <s v="OFF-AP-10001154"/>
    <x v="1"/>
    <s v="Appliances"/>
    <s v="Bionaire Personal Warm Mist Humidifier/Vaporizer"/>
    <n v="140.66999999999999"/>
  </r>
  <r>
    <n v="9742"/>
    <s v="CA-2016-117086"/>
    <d v="2016-11-08T00:00:00"/>
    <d v="2016-11-12T00:00:00"/>
    <s v="Standard Class"/>
    <s v="QJ-19255"/>
    <s v="Quincy Jones"/>
    <s v="Corporate"/>
    <s v="United States"/>
    <s v="Burlington"/>
    <x v="42"/>
    <x v="369"/>
    <x v="3"/>
    <s v="FUR-BO-10004834"/>
    <x v="0"/>
    <s v="Bookcases"/>
    <s v="Riverside Palais Royal Lawyers Bookcase, Royale Cherry Finish"/>
    <n v="4404.8999999999996"/>
  </r>
  <r>
    <n v="9743"/>
    <s v="CA-2018-131303"/>
    <d v="2018-11-28T00:00:00"/>
    <d v="2018-12-02T00:00:00"/>
    <s v="Standard Class"/>
    <s v="EP-13915"/>
    <s v="Emily Phan"/>
    <s v="Consumer"/>
    <s v="United States"/>
    <s v="San Diego"/>
    <x v="1"/>
    <x v="88"/>
    <x v="1"/>
    <s v="OFF-LA-10001074"/>
    <x v="1"/>
    <s v="Labels"/>
    <s v="Round Specialty Laser Printer Labels"/>
    <n v="62.65"/>
  </r>
  <r>
    <n v="9744"/>
    <s v="CA-2017-137127"/>
    <d v="2017-06-16T00:00:00"/>
    <d v="2017-06-22T00:00:00"/>
    <s v="Standard Class"/>
    <s v="JJ-15445"/>
    <s v="Jennifer Jackson"/>
    <s v="Consumer"/>
    <s v="United States"/>
    <s v="Newark"/>
    <x v="13"/>
    <x v="284"/>
    <x v="3"/>
    <s v="OFF-LA-10001641"/>
    <x v="1"/>
    <s v="Labels"/>
    <s v="Avery 518"/>
    <n v="9.4499999999999993"/>
  </r>
  <r>
    <n v="9745"/>
    <s v="CA-2018-141782"/>
    <d v="2018-01-21T00:00:00"/>
    <d v="2018-01-25T00:00:00"/>
    <s v="Standard Class"/>
    <s v="BE-11410"/>
    <s v="Bobby Elias"/>
    <s v="Consumer"/>
    <s v="United States"/>
    <s v="Aurora"/>
    <x v="10"/>
    <x v="173"/>
    <x v="2"/>
    <s v="OFF-EN-10002230"/>
    <x v="1"/>
    <s v="Envelopes"/>
    <s v="Airmail Envelopes"/>
    <n v="268.57600000000002"/>
  </r>
  <r>
    <n v="9746"/>
    <s v="CA-2018-137505"/>
    <d v="2018-11-24T00:00:00"/>
    <d v="2018-11-24T00:00:00"/>
    <s v="Same Day"/>
    <s v="BP-11290"/>
    <s v="Beth Paige"/>
    <s v="Consumer"/>
    <s v="United States"/>
    <s v="Los Angeles"/>
    <x v="1"/>
    <x v="141"/>
    <x v="1"/>
    <s v="FUR-TA-10000617"/>
    <x v="0"/>
    <s v="Tables"/>
    <s v="Hon Practical Foundations 30 x 60 Training Table, Light Gray/Charcoal"/>
    <n v="364.08"/>
  </r>
  <r>
    <n v="9747"/>
    <s v="CA-2018-137505"/>
    <d v="2018-11-24T00:00:00"/>
    <d v="2018-11-24T00:00:00"/>
    <s v="Same Day"/>
    <s v="BP-11290"/>
    <s v="Beth Paige"/>
    <s v="Consumer"/>
    <s v="United States"/>
    <s v="Los Angeles"/>
    <x v="1"/>
    <x v="141"/>
    <x v="1"/>
    <s v="FUR-TA-10001676"/>
    <x v="0"/>
    <s v="Tables"/>
    <s v="Hon 61000 Series Interactive Training Tables"/>
    <n v="71.087999999999994"/>
  </r>
  <r>
    <n v="9748"/>
    <s v="US-2015-140914"/>
    <d v="2015-11-11T00:00:00"/>
    <d v="2015-11-15T00:00:00"/>
    <s v="Standard Class"/>
    <s v="BH-11710"/>
    <s v="Brosina Hoffman"/>
    <s v="Consumer"/>
    <s v="United States"/>
    <s v="Chicago"/>
    <x v="10"/>
    <x v="155"/>
    <x v="2"/>
    <s v="FUR-FU-10000175"/>
    <x v="0"/>
    <s v="Furnishings"/>
    <s v="DAX Wood Document Frame."/>
    <n v="10.984"/>
  </r>
  <r>
    <n v="9749"/>
    <s v="US-2015-140914"/>
    <d v="2015-11-11T00:00:00"/>
    <d v="2015-11-15T00:00:00"/>
    <s v="Standard Class"/>
    <s v="BH-11710"/>
    <s v="Brosina Hoffman"/>
    <s v="Consumer"/>
    <s v="United States"/>
    <s v="Chicago"/>
    <x v="10"/>
    <x v="155"/>
    <x v="2"/>
    <s v="FUR-CH-10003379"/>
    <x v="0"/>
    <s v="Chairs"/>
    <s v="Global Commerce Series High-Back Swivel/Tilt Chairs"/>
    <n v="797.94399999999996"/>
  </r>
  <r>
    <n v="9750"/>
    <s v="CA-2017-158358"/>
    <d v="2017-03-04T00:00:00"/>
    <d v="2017-03-08T00:00:00"/>
    <s v="Standard Class"/>
    <s v="EM-13810"/>
    <s v="Eleni McCrary"/>
    <s v="Corporate"/>
    <s v="United States"/>
    <s v="Dover"/>
    <x v="38"/>
    <x v="354"/>
    <x v="3"/>
    <s v="TEC-AC-10002567"/>
    <x v="2"/>
    <s v="Accessories"/>
    <s v="Logitech G602 Wireless Gaming Mouse"/>
    <n v="159.97999999999999"/>
  </r>
  <r>
    <n v="9751"/>
    <s v="CA-2017-113390"/>
    <d v="2017-10-11T00:00:00"/>
    <d v="2017-10-15T00:00:00"/>
    <s v="Standard Class"/>
    <s v="EP-13915"/>
    <s v="Emily Phan"/>
    <s v="Consumer"/>
    <s v="United States"/>
    <s v="Chicago"/>
    <x v="10"/>
    <x v="26"/>
    <x v="2"/>
    <s v="OFF-AR-10003183"/>
    <x v="1"/>
    <s v="Art"/>
    <s v="Avery Fluorescent Highlighter Four-Color Set"/>
    <n v="5.3440000000000003"/>
  </r>
  <r>
    <n v="9752"/>
    <s v="CA-2017-113390"/>
    <d v="2017-10-11T00:00:00"/>
    <d v="2017-10-15T00:00:00"/>
    <s v="Standard Class"/>
    <s v="EP-13915"/>
    <s v="Emily Phan"/>
    <s v="Consumer"/>
    <s v="United States"/>
    <s v="Chicago"/>
    <x v="10"/>
    <x v="26"/>
    <x v="2"/>
    <s v="OFF-AR-10001446"/>
    <x v="1"/>
    <s v="Art"/>
    <s v="Newell 309"/>
    <n v="27.72"/>
  </r>
  <r>
    <n v="9753"/>
    <s v="US-2017-158680"/>
    <d v="2017-07-01T00:00:00"/>
    <d v="2017-07-02T00:00:00"/>
    <s v="First Class"/>
    <s v="NZ-18565"/>
    <s v="Nick Zandusky"/>
    <s v="Home Office"/>
    <s v="United States"/>
    <s v="Seattle"/>
    <x v="4"/>
    <x v="60"/>
    <x v="1"/>
    <s v="OFF-BI-10000145"/>
    <x v="1"/>
    <s v="Binders"/>
    <s v="Zipper Ring Binder Pockets"/>
    <n v="2.496"/>
  </r>
  <r>
    <n v="9754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OFF-LA-10000476"/>
    <x v="1"/>
    <s v="Labels"/>
    <s v="Avery 05222 Permanent Self-Adhesive File Folder Labels for Typewriters, on Rolls, White, 250/Roll"/>
    <n v="8.26"/>
  </r>
  <r>
    <n v="9755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OFF-BI-10001679"/>
    <x v="1"/>
    <s v="Binders"/>
    <s v="GBC Instant Index System for Binding Systems"/>
    <n v="17.760000000000002"/>
  </r>
  <r>
    <n v="9756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OFF-ST-10001128"/>
    <x v="1"/>
    <s v="Storage"/>
    <s v="Carina Mini System Audio Rack, Model AR050B"/>
    <n v="332.94"/>
  </r>
  <r>
    <n v="9757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FUR-TA-10002533"/>
    <x v="0"/>
    <s v="Tables"/>
    <s v="BPI Conference Tables"/>
    <n v="292.10000000000002"/>
  </r>
  <r>
    <n v="9758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TEC-PH-10004006"/>
    <x v="2"/>
    <s v="Phones"/>
    <s v="Panasonic KX - TS880B Telephone"/>
    <n v="206.1"/>
  </r>
  <r>
    <n v="9759"/>
    <s v="CA-2018-113705"/>
    <d v="2018-03-27T00:00:00"/>
    <d v="2018-03-29T00:00:00"/>
    <s v="Second Class"/>
    <s v="LC-16870"/>
    <s v="Lena Cacioppo"/>
    <s v="Consumer"/>
    <s v="United States"/>
    <s v="Richmond"/>
    <x v="17"/>
    <x v="195"/>
    <x v="0"/>
    <s v="OFF-PA-10002615"/>
    <x v="1"/>
    <s v="Paper"/>
    <s v="Ampad Gold Fibre Wirebound Steno Books, 6&quot; x 9&quot;, Gregg Ruled"/>
    <n v="17.64"/>
  </r>
  <r>
    <n v="9760"/>
    <s v="CA-2017-146913"/>
    <d v="2017-10-31T00:00:00"/>
    <d v="2017-11-05T00:00:00"/>
    <s v="Standard Class"/>
    <s v="SF-20965"/>
    <s v="Sylvia Foulston"/>
    <s v="Corporate"/>
    <s v="United States"/>
    <s v="San Francisco"/>
    <x v="1"/>
    <x v="9"/>
    <x v="1"/>
    <s v="FUR-CH-10001854"/>
    <x v="0"/>
    <s v="Chairs"/>
    <s v="Office Star - Professional Matrix Back Chair with 2-to-1 Synchro Tilt and Mesh Fabric Seat"/>
    <n v="1403.92"/>
  </r>
  <r>
    <n v="9761"/>
    <s v="CA-2018-159135"/>
    <d v="2018-11-04T00:00:00"/>
    <d v="2018-11-08T00:00:00"/>
    <s v="Standard Class"/>
    <s v="KM-16375"/>
    <s v="Katherine Murray"/>
    <s v="Home Office"/>
    <s v="United States"/>
    <s v="Springdale"/>
    <x v="36"/>
    <x v="626"/>
    <x v="0"/>
    <s v="OFF-AR-10000657"/>
    <x v="1"/>
    <s v="Art"/>
    <s v="Binney &amp; Smith inkTank Desk Highlighter, Chisel Tip, Yellow, 12/Box"/>
    <n v="4.3"/>
  </r>
  <r>
    <n v="9762"/>
    <s v="CA-2015-121762"/>
    <d v="2015-02-14T00:00:00"/>
    <d v="2015-02-18T00:00:00"/>
    <s v="Standard Class"/>
    <s v="ML-17395"/>
    <s v="Marina Lichtenstein"/>
    <s v="Corporate"/>
    <s v="United States"/>
    <s v="Seattle"/>
    <x v="4"/>
    <x v="5"/>
    <x v="1"/>
    <s v="TEC-AC-10000736"/>
    <x v="2"/>
    <s v="Accessories"/>
    <s v="Logitech G600 MMO Gaming Mouse"/>
    <n v="239.97"/>
  </r>
  <r>
    <n v="9763"/>
    <s v="CA-2015-121762"/>
    <d v="2015-02-14T00:00:00"/>
    <d v="2015-02-18T00:00:00"/>
    <s v="Standard Class"/>
    <s v="ML-17395"/>
    <s v="Marina Lichtenstein"/>
    <s v="Corporate"/>
    <s v="United States"/>
    <s v="Seattle"/>
    <x v="4"/>
    <x v="5"/>
    <x v="1"/>
    <s v="OFF-AP-10001293"/>
    <x v="1"/>
    <s v="Appliances"/>
    <s v="Belkin 8 Outlet Surge Protector"/>
    <n v="81.96"/>
  </r>
  <r>
    <n v="9764"/>
    <s v="CA-2015-121762"/>
    <d v="2015-02-14T00:00:00"/>
    <d v="2015-02-18T00:00:00"/>
    <s v="Standard Class"/>
    <s v="ML-17395"/>
    <s v="Marina Lichtenstein"/>
    <s v="Corporate"/>
    <s v="United States"/>
    <s v="Seattle"/>
    <x v="4"/>
    <x v="5"/>
    <x v="1"/>
    <s v="OFF-SU-10000157"/>
    <x v="1"/>
    <s v="Supplies"/>
    <s v="Compact Automatic Electric Letter Opener"/>
    <n v="238.62"/>
  </r>
  <r>
    <n v="9765"/>
    <s v="CA-2015-123855"/>
    <d v="2015-06-18T00:00:00"/>
    <d v="2015-06-23T00:00:00"/>
    <s v="Standard Class"/>
    <s v="MC-18100"/>
    <s v="Mick Crebagga"/>
    <s v="Consumer"/>
    <s v="United States"/>
    <s v="Los Angeles"/>
    <x v="1"/>
    <x v="1"/>
    <x v="1"/>
    <s v="TEC-PH-10000215"/>
    <x v="2"/>
    <s v="Phones"/>
    <s v="Plantronics CordlessÂ Phone HeadsetÂ with In-line Volume - M214C"/>
    <n v="139.80000000000001"/>
  </r>
  <r>
    <n v="9766"/>
    <s v="CA-2018-101959"/>
    <d v="2018-02-28T00:00:00"/>
    <d v="2018-03-06T00:00:00"/>
    <s v="Standard Class"/>
    <s v="DB-13660"/>
    <s v="Duane Benoit"/>
    <s v="Consumer"/>
    <s v="United States"/>
    <s v="Middletown"/>
    <x v="29"/>
    <x v="263"/>
    <x v="3"/>
    <s v="OFF-BI-10001757"/>
    <x v="1"/>
    <s v="Binders"/>
    <s v="Pressboard Hanging Data Binders for Unburst Sheets"/>
    <n v="9.84"/>
  </r>
  <r>
    <n v="9767"/>
    <s v="CA-2018-101959"/>
    <d v="2018-02-28T00:00:00"/>
    <d v="2018-03-06T00:00:00"/>
    <s v="Standard Class"/>
    <s v="DB-13660"/>
    <s v="Duane Benoit"/>
    <s v="Consumer"/>
    <s v="United States"/>
    <s v="Middletown"/>
    <x v="29"/>
    <x v="263"/>
    <x v="3"/>
    <s v="OFF-PA-10002137"/>
    <x v="1"/>
    <s v="Paper"/>
    <s v="Southworth 100% RÃ©sumÃ© Paper, 24lb."/>
    <n v="7.78"/>
  </r>
  <r>
    <n v="9768"/>
    <s v="CA-2018-102659"/>
    <d v="2018-12-09T00:00:00"/>
    <d v="2018-12-15T00:00:00"/>
    <s v="Standard Class"/>
    <s v="LW-17215"/>
    <s v="Luke Weiss"/>
    <s v="Consumer"/>
    <s v="United States"/>
    <s v="Grand Rapids"/>
    <x v="12"/>
    <x v="436"/>
    <x v="2"/>
    <s v="OFF-BI-10000088"/>
    <x v="1"/>
    <s v="Binders"/>
    <s v="GBC Imprintable Covers"/>
    <n v="54.9"/>
  </r>
  <r>
    <n v="9769"/>
    <s v="CA-2018-142328"/>
    <d v="2018-12-07T00:00:00"/>
    <d v="2018-12-14T00:00:00"/>
    <s v="Standard Class"/>
    <s v="TC-21535"/>
    <s v="Tracy Collins"/>
    <s v="Home Office"/>
    <s v="United States"/>
    <s v="San Francisco"/>
    <x v="1"/>
    <x v="34"/>
    <x v="1"/>
    <s v="OFF-PA-10000380"/>
    <x v="1"/>
    <s v="Paper"/>
    <s v="REDIFORM Incoming/Outgoing Call Register, 11&quot; X 8 1/2&quot;, 100 Messages"/>
    <n v="50.04"/>
  </r>
  <r>
    <n v="9770"/>
    <s v="CA-2017-123533"/>
    <d v="2017-11-24T00:00:00"/>
    <d v="2017-11-30T00:00:00"/>
    <s v="Standard Class"/>
    <s v="SC-20050"/>
    <s v="Sample Company A"/>
    <s v="Home Office"/>
    <s v="United States"/>
    <s v="Hialeah"/>
    <x v="2"/>
    <x v="186"/>
    <x v="0"/>
    <s v="FUR-BO-10001619"/>
    <x v="0"/>
    <s v="Bookcases"/>
    <s v="O'Sullivan Cherrywood Estates Traditional Bookcase"/>
    <n v="339.92"/>
  </r>
  <r>
    <n v="9771"/>
    <s v="CA-2017-123533"/>
    <d v="2017-11-24T00:00:00"/>
    <d v="2017-11-30T00:00:00"/>
    <s v="Standard Class"/>
    <s v="SC-20050"/>
    <s v="Sample Company A"/>
    <s v="Home Office"/>
    <s v="United States"/>
    <s v="Hialeah"/>
    <x v="2"/>
    <x v="186"/>
    <x v="0"/>
    <s v="OFF-PA-10001609"/>
    <x v="1"/>
    <s v="Paper"/>
    <s v="Tops Wirebound Message Log Books"/>
    <n v="10.528"/>
  </r>
  <r>
    <n v="9772"/>
    <s v="CA-2017-123533"/>
    <d v="2017-11-24T00:00:00"/>
    <d v="2017-11-30T00:00:00"/>
    <s v="Standard Class"/>
    <s v="SC-20050"/>
    <s v="Sample Company A"/>
    <s v="Home Office"/>
    <s v="United States"/>
    <s v="Hialeah"/>
    <x v="2"/>
    <x v="186"/>
    <x v="0"/>
    <s v="OFF-AP-10002765"/>
    <x v="1"/>
    <s v="Appliances"/>
    <s v="Fellowes Advanced Computer Series Surge Protectors"/>
    <n v="42.384"/>
  </r>
  <r>
    <n v="9773"/>
    <s v="CA-2017-104983"/>
    <d v="2017-07-03T00:00:00"/>
    <d v="2017-07-03T00:00:00"/>
    <s v="Same Day"/>
    <s v="FM-14215"/>
    <s v="Filia McAdams"/>
    <s v="Corporate"/>
    <s v="United States"/>
    <s v="Philadelphia"/>
    <x v="9"/>
    <x v="105"/>
    <x v="3"/>
    <s v="OFF-PA-10000167"/>
    <x v="1"/>
    <s v="Paper"/>
    <s v="Xerox 1925"/>
    <n v="123.92"/>
  </r>
  <r>
    <n v="9774"/>
    <s v="CA-2017-160234"/>
    <d v="2017-06-26T00:00:00"/>
    <d v="2017-07-03T00:00:00"/>
    <s v="Standard Class"/>
    <s v="PF-19225"/>
    <s v="Phillip Flathmann"/>
    <s v="Consumer"/>
    <s v="United States"/>
    <s v="Atlanta"/>
    <x v="32"/>
    <x v="148"/>
    <x v="0"/>
    <s v="TEC-PH-10004434"/>
    <x v="2"/>
    <s v="Phones"/>
    <s v="Cisco IPÂ PhoneÂ 7961G VoIPÂ phoneÂ - Dark gray"/>
    <n v="135.94999999999999"/>
  </r>
  <r>
    <n v="9775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OFF-BI-10004995"/>
    <x v="1"/>
    <s v="Binders"/>
    <s v="GBC DocuBind P400 Electric Binding System"/>
    <n v="2177.5839999999998"/>
  </r>
  <r>
    <n v="9776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FUR-FU-10004666"/>
    <x v="0"/>
    <s v="Furnishings"/>
    <s v="DAX Clear Channel Poster Frame"/>
    <n v="17.495999999999999"/>
  </r>
  <r>
    <n v="9777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OFF-BI-10001524"/>
    <x v="1"/>
    <s v="Binders"/>
    <s v="GBC Premium Transparent Covers with Diagonal Lined Pattern"/>
    <n v="16.783999999999999"/>
  </r>
  <r>
    <n v="9778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TEC-AC-10002076"/>
    <x v="2"/>
    <s v="Accessories"/>
    <s v="Microsoft Natural Keyboard Elite"/>
    <n v="431.13600000000002"/>
  </r>
  <r>
    <n v="9779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OFF-BI-10001679"/>
    <x v="1"/>
    <s v="Binders"/>
    <s v="GBC Instant Index System for Binding Systems"/>
    <n v="8.8800000000000008"/>
  </r>
  <r>
    <n v="9780"/>
    <s v="CA-2015-169019"/>
    <d v="2015-07-26T00:00:00"/>
    <d v="2015-07-30T00:00:00"/>
    <s v="Standard Class"/>
    <s v="LF-17185"/>
    <s v="Luke Foster"/>
    <s v="Consumer"/>
    <s v="United States"/>
    <s v="San Antonio"/>
    <x v="5"/>
    <x v="65"/>
    <x v="2"/>
    <s v="OFF-AP-10003281"/>
    <x v="1"/>
    <s v="Appliances"/>
    <s v="Acco 6 Outlet Guardian Standard Surge Suppressor"/>
    <n v="4.8360000000000003"/>
  </r>
  <r>
    <n v="9781"/>
    <s v="CA-2017-153178"/>
    <d v="2017-09-14T00:00:00"/>
    <d v="2017-09-18T00:00:00"/>
    <s v="Standard Class"/>
    <s v="CL-12565"/>
    <s v="Clay Ludtke"/>
    <s v="Consumer"/>
    <s v="United States"/>
    <s v="Long Beach"/>
    <x v="15"/>
    <x v="254"/>
    <x v="3"/>
    <s v="TEC-PH-10001944"/>
    <x v="2"/>
    <s v="Phones"/>
    <s v="Wi-Ex zBoost YX540 Cellular Phone Signal Booster"/>
    <n v="437.85"/>
  </r>
  <r>
    <n v="9782"/>
    <s v="CA-2017-153178"/>
    <d v="2017-09-14T00:00:00"/>
    <d v="2017-09-18T00:00:00"/>
    <s v="Standard Class"/>
    <s v="CL-12565"/>
    <s v="Clay Ludtke"/>
    <s v="Consumer"/>
    <s v="United States"/>
    <s v="Long Beach"/>
    <x v="15"/>
    <x v="254"/>
    <x v="3"/>
    <s v="OFF-BI-10004390"/>
    <x v="1"/>
    <s v="Binders"/>
    <s v="GBC DocuBind 200 Manual Binding Machine"/>
    <n v="673.56799999999998"/>
  </r>
  <r>
    <n v="9783"/>
    <s v="CA-2016-149748"/>
    <d v="2016-05-31T00:00:00"/>
    <d v="2016-06-02T00:00:00"/>
    <s v="Second Class"/>
    <s v="EM-13825"/>
    <s v="Elizabeth Moffitt"/>
    <s v="Corporate"/>
    <s v="United States"/>
    <s v="Paterson"/>
    <x v="30"/>
    <x v="334"/>
    <x v="3"/>
    <s v="OFF-PA-10002120"/>
    <x v="1"/>
    <s v="Paper"/>
    <s v="Xerox 1889"/>
    <n v="274.8"/>
  </r>
  <r>
    <n v="9784"/>
    <s v="CA-2016-149748"/>
    <d v="2016-05-31T00:00:00"/>
    <d v="2016-06-02T00:00:00"/>
    <s v="Second Class"/>
    <s v="EM-13825"/>
    <s v="Elizabeth Moffitt"/>
    <s v="Corporate"/>
    <s v="United States"/>
    <s v="Paterson"/>
    <x v="30"/>
    <x v="334"/>
    <x v="3"/>
    <s v="OFF-ST-10004340"/>
    <x v="1"/>
    <s v="Storage"/>
    <s v="Fellowes Mobile File Cart, Black"/>
    <n v="62.18"/>
  </r>
  <r>
    <n v="9785"/>
    <s v="CA-2016-149748"/>
    <d v="2016-05-31T00:00:00"/>
    <d v="2016-06-02T00:00:00"/>
    <s v="Second Class"/>
    <s v="EM-13825"/>
    <s v="Elizabeth Moffitt"/>
    <s v="Corporate"/>
    <s v="United States"/>
    <s v="Paterson"/>
    <x v="30"/>
    <x v="334"/>
    <x v="3"/>
    <s v="FUR-FU-10001847"/>
    <x v="0"/>
    <s v="Furnishings"/>
    <s v="Eldon Image Series Black Desk Accessories"/>
    <n v="8.2799999999999994"/>
  </r>
  <r>
    <n v="9786"/>
    <s v="CA-2016-155635"/>
    <d v="2016-05-09T00:00:00"/>
    <d v="2016-05-13T00:00:00"/>
    <s v="Standard Class"/>
    <s v="ME-17725"/>
    <s v="Max Engle"/>
    <s v="Consumer"/>
    <s v="United States"/>
    <s v="Louisville"/>
    <x v="0"/>
    <x v="175"/>
    <x v="0"/>
    <s v="OFF-BI-10000962"/>
    <x v="1"/>
    <s v="Binders"/>
    <s v="Acco Flexible ACCOHIDE Square Ring Data Binder, Dark Blue, 11 1/2&quot; X 14&quot; 7/8&quot;"/>
    <n v="48.81"/>
  </r>
  <r>
    <n v="9787"/>
    <s v="US-2015-114377"/>
    <d v="2015-11-05T00:00:00"/>
    <d v="2015-11-05T00:00:00"/>
    <s v="Same Day"/>
    <s v="BG-11035"/>
    <s v="Barry Gonzalez"/>
    <s v="Consumer"/>
    <s v="United States"/>
    <s v="Hampton"/>
    <x v="17"/>
    <x v="496"/>
    <x v="0"/>
    <s v="FUR-CH-10004754"/>
    <x v="0"/>
    <s v="Chairs"/>
    <s v="Global Stack Chair with Arms, Black"/>
    <n v="149.9"/>
  </r>
  <r>
    <n v="9788"/>
    <s v="CA-2018-144491"/>
    <d v="2018-03-27T00:00:00"/>
    <d v="2018-04-01T00:00:00"/>
    <s v="Standard Class"/>
    <s v="CJ-12010"/>
    <s v="Caroline Jumper"/>
    <s v="Consumer"/>
    <s v="United States"/>
    <s v="Houston"/>
    <x v="5"/>
    <x v="32"/>
    <x v="2"/>
    <s v="FUR-BO-10001811"/>
    <x v="0"/>
    <s v="Bookcases"/>
    <s v="Atlantic Metals Mobile 5-Shelf Bookcases, Custom Colors"/>
    <n v="1023.332"/>
  </r>
  <r>
    <n v="9789"/>
    <s v="CA-2018-144491"/>
    <d v="2018-03-27T00:00:00"/>
    <d v="2018-04-01T00:00:00"/>
    <s v="Standard Class"/>
    <s v="CJ-12010"/>
    <s v="Caroline Jumper"/>
    <s v="Consumer"/>
    <s v="United States"/>
    <s v="Houston"/>
    <x v="5"/>
    <x v="32"/>
    <x v="2"/>
    <s v="FUR-CH-10004063"/>
    <x v="0"/>
    <s v="Chairs"/>
    <s v="Global Deluxe High-Back Manager's Chair"/>
    <n v="600.55799999999999"/>
  </r>
  <r>
    <n v="9790"/>
    <s v="CA-2018-144491"/>
    <d v="2018-03-27T00:00:00"/>
    <d v="2018-04-01T00:00:00"/>
    <s v="Standard Class"/>
    <s v="CJ-12010"/>
    <s v="Caroline Jumper"/>
    <s v="Consumer"/>
    <s v="United States"/>
    <s v="Houston"/>
    <x v="5"/>
    <x v="32"/>
    <x v="2"/>
    <s v="TEC-AC-10004901"/>
    <x v="2"/>
    <s v="Accessories"/>
    <s v="Kensington SlimBlade Notebook Wireless Mouse with Nano Receiver"/>
    <n v="39.991999999999997"/>
  </r>
  <r>
    <n v="9791"/>
    <s v="CA-2018-144491"/>
    <d v="2018-03-27T00:00:00"/>
    <d v="2018-04-01T00:00:00"/>
    <s v="Standard Class"/>
    <s v="CJ-12010"/>
    <s v="Caroline Jumper"/>
    <s v="Consumer"/>
    <s v="United States"/>
    <s v="Houston"/>
    <x v="5"/>
    <x v="32"/>
    <x v="2"/>
    <s v="FUR-CH-10001714"/>
    <x v="0"/>
    <s v="Chairs"/>
    <s v="Global Leather &amp; Oak Executive Chair, Burgundy"/>
    <n v="211.24600000000001"/>
  </r>
  <r>
    <n v="9792"/>
    <s v="CA-2015-127166"/>
    <d v="2015-05-21T00:00:00"/>
    <d v="2015-05-23T00:00:00"/>
    <s v="Second Class"/>
    <s v="KH-16360"/>
    <s v="Katherine Hughes"/>
    <s v="Consumer"/>
    <s v="United States"/>
    <s v="Houston"/>
    <x v="5"/>
    <x v="32"/>
    <x v="2"/>
    <s v="OFF-EN-10003134"/>
    <x v="1"/>
    <s v="Envelopes"/>
    <s v="Staple envelope"/>
    <n v="56.064"/>
  </r>
  <r>
    <n v="9793"/>
    <s v="CA-2015-127166"/>
    <d v="2015-05-21T00:00:00"/>
    <d v="2015-05-23T00:00:00"/>
    <s v="Second Class"/>
    <s v="KH-16360"/>
    <s v="Katherine Hughes"/>
    <s v="Consumer"/>
    <s v="United States"/>
    <s v="Houston"/>
    <x v="5"/>
    <x v="32"/>
    <x v="2"/>
    <s v="FUR-CH-10003396"/>
    <x v="0"/>
    <s v="Chairs"/>
    <s v="Global Deluxe Steno Chair"/>
    <n v="107.77200000000001"/>
  </r>
  <r>
    <n v="9794"/>
    <s v="CA-2015-127166"/>
    <d v="2015-05-21T00:00:00"/>
    <d v="2015-05-23T00:00:00"/>
    <s v="Second Class"/>
    <s v="KH-16360"/>
    <s v="Katherine Hughes"/>
    <s v="Consumer"/>
    <s v="United States"/>
    <s v="Houston"/>
    <x v="5"/>
    <x v="32"/>
    <x v="2"/>
    <s v="OFF-PA-10001560"/>
    <x v="1"/>
    <s v="Paper"/>
    <s v="Adams Telephone Message Books, 5 1/4â€ x 11â€"/>
    <n v="4.8319999999999999"/>
  </r>
  <r>
    <n v="9795"/>
    <s v="CA-2015-127166"/>
    <d v="2015-05-21T00:00:00"/>
    <d v="2015-05-23T00:00:00"/>
    <s v="Second Class"/>
    <s v="KH-16360"/>
    <s v="Katherine Hughes"/>
    <s v="Consumer"/>
    <s v="United States"/>
    <s v="Houston"/>
    <x v="5"/>
    <x v="32"/>
    <x v="2"/>
    <s v="OFF-BI-10000977"/>
    <x v="1"/>
    <s v="Binders"/>
    <s v="Ibico Plastic Spiral Binding Combs"/>
    <n v="18.239999999999998"/>
  </r>
  <r>
    <n v="9796"/>
    <s v="CA-2017-125920"/>
    <d v="2017-05-21T00:00:00"/>
    <d v="2017-05-28T00:00:00"/>
    <s v="Standard Class"/>
    <s v="SH-19975"/>
    <s v="Sally Hughsby"/>
    <s v="Corporate"/>
    <s v="United States"/>
    <s v="Chicago"/>
    <x v="10"/>
    <x v="26"/>
    <x v="2"/>
    <s v="OFF-BI-10003429"/>
    <x v="1"/>
    <s v="Binders"/>
    <s v="Cardinal HOLDit! Binder Insert Strips,Extra Strips"/>
    <n v="3.798"/>
  </r>
  <r>
    <n v="9797"/>
    <s v="CA-2016-128608"/>
    <d v="2016-01-12T00:00:00"/>
    <d v="2016-01-17T00:00:00"/>
    <s v="Standard Class"/>
    <s v="CS-12490"/>
    <s v="Cindy Schnelling"/>
    <s v="Corporate"/>
    <s v="United States"/>
    <s v="Toledo"/>
    <x v="24"/>
    <x v="213"/>
    <x v="3"/>
    <s v="OFF-AR-10001374"/>
    <x v="1"/>
    <s v="Art"/>
    <s v="BIC Brite Liner Highlighters, Chisel Tip"/>
    <n v="10.368"/>
  </r>
  <r>
    <n v="9798"/>
    <s v="CA-2016-128608"/>
    <d v="2016-01-12T00:00:00"/>
    <d v="2016-01-17T00:00:00"/>
    <s v="Standard Class"/>
    <s v="CS-12490"/>
    <s v="Cindy Schnelling"/>
    <s v="Corporate"/>
    <s v="United States"/>
    <s v="Toledo"/>
    <x v="24"/>
    <x v="213"/>
    <x v="3"/>
    <s v="TEC-PH-10004977"/>
    <x v="2"/>
    <s v="Phones"/>
    <s v="GE 30524EE4"/>
    <n v="235.18799999999999"/>
  </r>
  <r>
    <n v="9799"/>
    <s v="CA-2016-128608"/>
    <d v="2016-01-12T00:00:00"/>
    <d v="2016-01-17T00:00:00"/>
    <s v="Standard Class"/>
    <s v="CS-12490"/>
    <s v="Cindy Schnelling"/>
    <s v="Corporate"/>
    <s v="United States"/>
    <s v="Toledo"/>
    <x v="24"/>
    <x v="213"/>
    <x v="3"/>
    <s v="TEC-PH-10000912"/>
    <x v="2"/>
    <s v="Phones"/>
    <s v="Anker 24W Portable Micro USB Car Charger"/>
    <n v="26.376000000000001"/>
  </r>
  <r>
    <n v="9800"/>
    <s v="CA-2016-128608"/>
    <d v="2016-01-12T00:00:00"/>
    <d v="2016-01-17T00:00:00"/>
    <s v="Standard Class"/>
    <s v="CS-12490"/>
    <s v="Cindy Schnelling"/>
    <s v="Corporate"/>
    <s v="United States"/>
    <s v="Toledo"/>
    <x v="24"/>
    <x v="213"/>
    <x v="3"/>
    <s v="TEC-AC-10000487"/>
    <x v="2"/>
    <s v="Accessories"/>
    <s v="SanDisk Cruzer 4 GB USB Flash Drive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BA9506-2BEF-43EE-8C47-5D14618A289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20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</pivotFields>
  <rowFields count="2">
    <field x="12"/>
    <field x="14"/>
  </rowFields>
  <rowItems count="1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FA693-ABD4-402E-A24E-DC0309B6C4A1}">
  <dimension ref="A3:B20"/>
  <sheetViews>
    <sheetView workbookViewId="0">
      <selection activeCell="B5" sqref="B5"/>
    </sheetView>
  </sheetViews>
  <sheetFormatPr defaultRowHeight="14.4" x14ac:dyDescent="0.3"/>
  <cols>
    <col min="1" max="1" width="17.109375" bestFit="1" customWidth="1"/>
    <col min="2" max="2" width="12" bestFit="1" customWidth="1"/>
  </cols>
  <sheetData>
    <row r="3" spans="1:2" x14ac:dyDescent="0.3">
      <c r="A3" s="4" t="s">
        <v>10854</v>
      </c>
      <c r="B3" t="s">
        <v>10856</v>
      </c>
    </row>
    <row r="4" spans="1:2" x14ac:dyDescent="0.3">
      <c r="A4" s="5" t="s">
        <v>101</v>
      </c>
      <c r="B4" s="6">
        <v>492646.91320000024</v>
      </c>
    </row>
    <row r="5" spans="1:2" x14ac:dyDescent="0.3">
      <c r="A5" s="7" t="s">
        <v>28</v>
      </c>
      <c r="B5" s="6">
        <v>160317.46220000004</v>
      </c>
    </row>
    <row r="6" spans="1:2" x14ac:dyDescent="0.3">
      <c r="A6" s="7" t="s">
        <v>42</v>
      </c>
      <c r="B6" s="6">
        <v>163590.24300000028</v>
      </c>
    </row>
    <row r="7" spans="1:2" x14ac:dyDescent="0.3">
      <c r="A7" s="7" t="s">
        <v>67</v>
      </c>
      <c r="B7" s="6">
        <v>168739.20799999993</v>
      </c>
    </row>
    <row r="8" spans="1:2" x14ac:dyDescent="0.3">
      <c r="A8" s="5" t="s">
        <v>144</v>
      </c>
      <c r="B8" s="6">
        <v>669518.72600000026</v>
      </c>
    </row>
    <row r="9" spans="1:2" x14ac:dyDescent="0.3">
      <c r="A9" s="7" t="s">
        <v>28</v>
      </c>
      <c r="B9" s="6">
        <v>206461.38800000006</v>
      </c>
    </row>
    <row r="10" spans="1:2" x14ac:dyDescent="0.3">
      <c r="A10" s="7" t="s">
        <v>42</v>
      </c>
      <c r="B10" s="6">
        <v>199940.81099999984</v>
      </c>
    </row>
    <row r="11" spans="1:2" x14ac:dyDescent="0.3">
      <c r="A11" s="7" t="s">
        <v>67</v>
      </c>
      <c r="B11" s="6">
        <v>263116.52700000035</v>
      </c>
    </row>
    <row r="12" spans="1:2" x14ac:dyDescent="0.3">
      <c r="A12" s="5" t="s">
        <v>26</v>
      </c>
      <c r="B12" s="6">
        <v>389151.45899999997</v>
      </c>
    </row>
    <row r="13" spans="1:2" x14ac:dyDescent="0.3">
      <c r="A13" s="7" t="s">
        <v>28</v>
      </c>
      <c r="B13" s="6">
        <v>116531.4800000001</v>
      </c>
    </row>
    <row r="14" spans="1:2" x14ac:dyDescent="0.3">
      <c r="A14" s="7" t="s">
        <v>42</v>
      </c>
      <c r="B14" s="6">
        <v>124424.77099999994</v>
      </c>
    </row>
    <row r="15" spans="1:2" x14ac:dyDescent="0.3">
      <c r="A15" s="7" t="s">
        <v>67</v>
      </c>
      <c r="B15" s="6">
        <v>148195.20799999993</v>
      </c>
    </row>
    <row r="16" spans="1:2" x14ac:dyDescent="0.3">
      <c r="A16" s="5" t="s">
        <v>40</v>
      </c>
      <c r="B16" s="6">
        <v>710219.68450000044</v>
      </c>
    </row>
    <row r="17" spans="1:2" x14ac:dyDescent="0.3">
      <c r="A17" s="7" t="s">
        <v>28</v>
      </c>
      <c r="B17" s="6">
        <v>245348.24550000031</v>
      </c>
    </row>
    <row r="18" spans="1:2" x14ac:dyDescent="0.3">
      <c r="A18" s="7" t="s">
        <v>42</v>
      </c>
      <c r="B18" s="6">
        <v>217466.50900000005</v>
      </c>
    </row>
    <row r="19" spans="1:2" x14ac:dyDescent="0.3">
      <c r="A19" s="7" t="s">
        <v>67</v>
      </c>
      <c r="B19" s="6">
        <v>247404.93</v>
      </c>
    </row>
    <row r="20" spans="1:2" x14ac:dyDescent="0.3">
      <c r="A20" s="5" t="s">
        <v>10855</v>
      </c>
      <c r="B20" s="6">
        <v>2261536.7827000008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4EC76-6815-4B6F-8F43-F5617AF296C6}">
  <dimension ref="A1:AA9801"/>
  <sheetViews>
    <sheetView tabSelected="1" topLeftCell="V1" workbookViewId="0">
      <selection activeCell="D1" sqref="D1"/>
    </sheetView>
  </sheetViews>
  <sheetFormatPr defaultRowHeight="14.4" x14ac:dyDescent="0.3"/>
  <cols>
    <col min="1" max="1" width="6.88671875" bestFit="1" customWidth="1"/>
    <col min="2" max="2" width="14.6640625" bestFit="1" customWidth="1"/>
    <col min="3" max="4" width="10.33203125" bestFit="1" customWidth="1"/>
    <col min="5" max="5" width="12.77734375" bestFit="1" customWidth="1"/>
    <col min="6" max="6" width="11.109375" bestFit="1" customWidth="1"/>
    <col min="7" max="7" width="20.44140625" bestFit="1" customWidth="1"/>
    <col min="8" max="8" width="11.33203125" bestFit="1" customWidth="1"/>
    <col min="9" max="9" width="11.88671875" bestFit="1" customWidth="1"/>
    <col min="11" max="11" width="17.33203125" bestFit="1" customWidth="1"/>
    <col min="12" max="12" width="10.664062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  <col min="18" max="18" width="10" bestFit="1" customWidth="1"/>
    <col min="21" max="21" width="34.21875" bestFit="1" customWidth="1"/>
    <col min="22" max="22" width="11.88671875" bestFit="1" customWidth="1"/>
    <col min="25" max="25" width="23.5546875" bestFit="1" customWidth="1"/>
    <col min="27" max="27" width="16.21875" bestFit="1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7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T2" s="3"/>
      <c r="U2" t="s">
        <v>10849</v>
      </c>
      <c r="Y2" t="s">
        <v>10857</v>
      </c>
      <c r="AA2" t="s">
        <v>10858</v>
      </c>
    </row>
    <row r="3" spans="1:27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U3" t="s">
        <v>10845</v>
      </c>
      <c r="V3" t="s">
        <v>10846</v>
      </c>
      <c r="Y3" t="str">
        <f>TRIM(G2)</f>
        <v>Claire Gute</v>
      </c>
      <c r="AA3" t="str">
        <f>IF(COUNTIF(B2:$B$9801,B2)&gt;1, "DUPLICATE", "UNIQUE")</f>
        <v>DUPLICATE</v>
      </c>
    </row>
    <row r="4" spans="1:27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  <c r="U4" t="s">
        <v>28</v>
      </c>
      <c r="V4" s="2">
        <f>SUMIF(O1:O9801,U4,R1:R9801)</f>
        <v>728658.5756999997</v>
      </c>
      <c r="Y4" t="str">
        <f t="shared" ref="Y4:Y67" si="0">TRIM(G3)</f>
        <v>Claire Gute</v>
      </c>
      <c r="AA4" t="str">
        <f>IF(COUNTIF(B3:$B$9801,B3)&gt;1, "DUPLICATE", "UNIQUE")</f>
        <v>UNIQUE</v>
      </c>
    </row>
    <row r="5" spans="1:27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  <c r="U5" t="s">
        <v>67</v>
      </c>
      <c r="V5" s="2">
        <f t="shared" ref="V5:V6" si="1">SUMIF(O2:O9802,U5,R2:R9802)</f>
        <v>827455.87299999653</v>
      </c>
      <c r="Y5" t="str">
        <f t="shared" si="0"/>
        <v>Darrin Van Huff</v>
      </c>
      <c r="AA5" t="str">
        <f>IF(COUNTIF(B4:$B$9801,B4)&gt;1, "DUPLICATE", "UNIQUE")</f>
        <v>UNIQUE</v>
      </c>
    </row>
    <row r="6" spans="1:27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  <c r="U6" t="s">
        <v>42</v>
      </c>
      <c r="V6" s="2">
        <f t="shared" si="1"/>
        <v>705422.33400000329</v>
      </c>
      <c r="Y6" t="str">
        <f t="shared" si="0"/>
        <v>Sean O'Donnell</v>
      </c>
      <c r="AA6" t="str">
        <f>IF(COUNTIF(B5:$B$9801,B5)&gt;1, "DUPLICATE", "UNIQUE")</f>
        <v>DUPLICATE</v>
      </c>
    </row>
    <row r="7" spans="1:27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  <c r="Y7" t="str">
        <f t="shared" si="0"/>
        <v>Sean O'Donnell</v>
      </c>
      <c r="AA7" t="str">
        <f>IF(COUNTIF(B6:$B$9801,B6)&gt;1, "DUPLICATE", "UNIQUE")</f>
        <v>UNIQUE</v>
      </c>
    </row>
    <row r="8" spans="1:27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  <c r="U8" t="s">
        <v>10850</v>
      </c>
      <c r="Y8" t="str">
        <f t="shared" si="0"/>
        <v>Brosina Hoffman</v>
      </c>
      <c r="AA8" t="str">
        <f>IF(COUNTIF(B7:$B$9801,B7)&gt;1, "DUPLICATE", "UNIQUE")</f>
        <v>DUPLICATE</v>
      </c>
    </row>
    <row r="9" spans="1:27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  <c r="U9" t="s">
        <v>10847</v>
      </c>
      <c r="V9" t="s">
        <v>10846</v>
      </c>
      <c r="Y9" t="str">
        <f t="shared" si="0"/>
        <v>Brosina Hoffman</v>
      </c>
      <c r="AA9" t="str">
        <f>IF(COUNTIF(B8:$B$9801,B8)&gt;1, "DUPLICATE", "UNIQUE")</f>
        <v>DUPLICATE</v>
      </c>
    </row>
    <row r="10" spans="1:27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  <c r="U10" t="s">
        <v>26</v>
      </c>
      <c r="V10" s="2">
        <f>SUMIF(M1:M9801,U10,R1:R9801)</f>
        <v>389151.45900000038</v>
      </c>
      <c r="Y10" t="str">
        <f t="shared" si="0"/>
        <v>Brosina Hoffman</v>
      </c>
      <c r="AA10" t="str">
        <f>IF(COUNTIF(B9:$B$9801,B9)&gt;1, "DUPLICATE", "UNIQUE")</f>
        <v>DUPLICATE</v>
      </c>
    </row>
    <row r="11" spans="1:27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  <c r="U11" t="s">
        <v>40</v>
      </c>
      <c r="V11" s="2">
        <f t="shared" ref="V11:V13" si="2">SUMIF(M2:M9802,U11,R2:R9802)</f>
        <v>710219.68450000032</v>
      </c>
      <c r="Y11" t="str">
        <f t="shared" si="0"/>
        <v>Brosina Hoffman</v>
      </c>
      <c r="AA11" t="str">
        <f>IF(COUNTIF(B10:$B$9801,B10)&gt;1, "DUPLICATE", "UNIQUE")</f>
        <v>DUPLICATE</v>
      </c>
    </row>
    <row r="12" spans="1:27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  <c r="U12" t="s">
        <v>101</v>
      </c>
      <c r="V12" s="2">
        <f t="shared" si="2"/>
        <v>492646.91320000048</v>
      </c>
      <c r="Y12" t="str">
        <f t="shared" si="0"/>
        <v>Brosina Hoffman</v>
      </c>
      <c r="AA12" t="str">
        <f>IF(COUNTIF(B11:$B$9801,B11)&gt;1, "DUPLICATE", "UNIQUE")</f>
        <v>DUPLICATE</v>
      </c>
    </row>
    <row r="13" spans="1:27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  <c r="U13" t="s">
        <v>144</v>
      </c>
      <c r="V13" s="2">
        <f t="shared" si="2"/>
        <v>669518.72599999839</v>
      </c>
      <c r="Y13" t="str">
        <f t="shared" si="0"/>
        <v>Brosina Hoffman</v>
      </c>
      <c r="AA13" t="str">
        <f>IF(COUNTIF(B12:$B$9801,B12)&gt;1, "DUPLICATE", "UNIQUE")</f>
        <v>DUPLICATE</v>
      </c>
    </row>
    <row r="14" spans="1:27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  <c r="Y14" t="str">
        <f t="shared" si="0"/>
        <v>Brosina Hoffman</v>
      </c>
      <c r="AA14" t="str">
        <f>IF(COUNTIF(B13:$B$9801,B13)&gt;1, "DUPLICATE", "UNIQUE")</f>
        <v>UNIQUE</v>
      </c>
    </row>
    <row r="15" spans="1:27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  <c r="U15" t="s">
        <v>10851</v>
      </c>
      <c r="V15" s="2">
        <f>SUMIF(R1:R9801,"&gt;1000")</f>
        <v>977471.00360000005</v>
      </c>
      <c r="Y15" t="str">
        <f t="shared" si="0"/>
        <v>Andrew Allen</v>
      </c>
      <c r="AA15" t="str">
        <f>IF(COUNTIF(B14:$B$9801,B14)&gt;1, "DUPLICATE", "UNIQUE")</f>
        <v>UNIQUE</v>
      </c>
    </row>
    <row r="16" spans="1:27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  <c r="Y16" t="str">
        <f t="shared" si="0"/>
        <v>Irene Maddox</v>
      </c>
      <c r="AA16" t="str">
        <f>IF(COUNTIF(B15:$B$9801,B15)&gt;1, "DUPLICATE", "UNIQUE")</f>
        <v>UNIQUE</v>
      </c>
    </row>
    <row r="17" spans="1:27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  <c r="U17" t="s">
        <v>10852</v>
      </c>
      <c r="Y17" t="str">
        <f t="shared" si="0"/>
        <v>Harold Pawlan</v>
      </c>
      <c r="AA17" t="str">
        <f>IF(COUNTIF(B16:$B$9801,B16)&gt;1, "DUPLICATE", "UNIQUE")</f>
        <v>DUPLICATE</v>
      </c>
    </row>
    <row r="18" spans="1:27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  <c r="U18" t="s">
        <v>10845</v>
      </c>
      <c r="V18" t="s">
        <v>10848</v>
      </c>
      <c r="Y18" t="str">
        <f t="shared" si="0"/>
        <v>Harold Pawlan</v>
      </c>
      <c r="AA18" t="str">
        <f>IF(COUNTIF(B17:$B$9801,B17)&gt;1, "DUPLICATE", "UNIQUE")</f>
        <v>UNIQUE</v>
      </c>
    </row>
    <row r="19" spans="1:27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  <c r="U19" t="s">
        <v>28</v>
      </c>
      <c r="V19" s="2">
        <f>AVERAGEIF(O2:O9801,U19,R1:R9801)</f>
        <v>232.99984227250877</v>
      </c>
      <c r="Y19" t="str">
        <f t="shared" si="0"/>
        <v>Pete Kriz</v>
      </c>
      <c r="AA19" t="str">
        <f>IF(COUNTIF(B18:$B$9801,B18)&gt;1, "DUPLICATE", "UNIQUE")</f>
        <v>UNIQUE</v>
      </c>
    </row>
    <row r="20" spans="1:27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  <c r="U20" t="s">
        <v>67</v>
      </c>
      <c r="V20" s="2">
        <f t="shared" ref="V20:V21" si="3">AVERAGEIF(O3:O9802,U20,R2:R9802)</f>
        <v>228.6656959183675</v>
      </c>
      <c r="Y20" t="str">
        <f t="shared" si="0"/>
        <v>Alejandro Grove</v>
      </c>
      <c r="AA20" t="str">
        <f>IF(COUNTIF(B19:$B$9801,B19)&gt;1, "DUPLICATE", "UNIQUE")</f>
        <v>UNIQUE</v>
      </c>
    </row>
    <row r="21" spans="1:27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  <c r="U21" t="s">
        <v>42</v>
      </c>
      <c r="V21" s="2">
        <f t="shared" si="3"/>
        <v>230.66759512607646</v>
      </c>
      <c r="Y21" t="str">
        <f t="shared" si="0"/>
        <v>Zuschuss Donatelli</v>
      </c>
      <c r="AA21" t="str">
        <f>IF(COUNTIF(B20:$B$9801,B20)&gt;1, "DUPLICATE", "UNIQUE")</f>
        <v>DUPLICATE</v>
      </c>
    </row>
    <row r="22" spans="1:27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  <c r="Y22" t="str">
        <f t="shared" si="0"/>
        <v>Zuschuss Donatelli</v>
      </c>
      <c r="AA22" t="str">
        <f>IF(COUNTIF(B21:$B$9801,B21)&gt;1, "DUPLICATE", "UNIQUE")</f>
        <v>DUPLICATE</v>
      </c>
    </row>
    <row r="23" spans="1:27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  <c r="U23" t="s">
        <v>10853</v>
      </c>
      <c r="V23" s="2">
        <f>AVERAGEIF(M2:M9801, "South", R2:R9801)</f>
        <v>243.5240669586986</v>
      </c>
      <c r="Y23" t="str">
        <f t="shared" si="0"/>
        <v>Zuschuss Donatelli</v>
      </c>
      <c r="AA23" t="str">
        <f>IF(COUNTIF(B22:$B$9801,B22)&gt;1, "DUPLICATE", "UNIQUE")</f>
        <v>UNIQUE</v>
      </c>
    </row>
    <row r="24" spans="1:27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  <c r="Y24" t="str">
        <f t="shared" si="0"/>
        <v>Ken Black</v>
      </c>
      <c r="AA24" t="str">
        <f>IF(COUNTIF(B23:$B$9801,B23)&gt;1, "DUPLICATE", "UNIQUE")</f>
        <v>DUPLICATE</v>
      </c>
    </row>
    <row r="25" spans="1:27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  <c r="Y25" t="str">
        <f t="shared" si="0"/>
        <v>Ken Black</v>
      </c>
      <c r="AA25" t="str">
        <f>IF(COUNTIF(B24:$B$9801,B24)&gt;1, "DUPLICATE", "UNIQUE")</f>
        <v>UNIQUE</v>
      </c>
    </row>
    <row r="26" spans="1:27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  <c r="Y26" t="str">
        <f t="shared" si="0"/>
        <v>Sandra Flanagan</v>
      </c>
      <c r="AA26" t="str">
        <f>IF(COUNTIF(B25:$B$9801,B25)&gt;1, "DUPLICATE", "UNIQUE")</f>
        <v>UNIQUE</v>
      </c>
    </row>
    <row r="27" spans="1:27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  <c r="Y27" t="str">
        <f t="shared" si="0"/>
        <v>Emily Burns</v>
      </c>
      <c r="AA27" t="str">
        <f>IF(COUNTIF(B26:$B$9801,B26)&gt;1, "DUPLICATE", "UNIQUE")</f>
        <v>UNIQUE</v>
      </c>
    </row>
    <row r="28" spans="1:27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  <c r="Y28" t="str">
        <f t="shared" si="0"/>
        <v>Eric Hoffmann</v>
      </c>
      <c r="AA28" t="str">
        <f>IF(COUNTIF(B27:$B$9801,B27)&gt;1, "DUPLICATE", "UNIQUE")</f>
        <v>DUPLICATE</v>
      </c>
    </row>
    <row r="29" spans="1:27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  <c r="Y29" t="str">
        <f t="shared" si="0"/>
        <v>Eric Hoffmann</v>
      </c>
      <c r="AA29" t="str">
        <f>IF(COUNTIF(B28:$B$9801,B28)&gt;1, "DUPLICATE", "UNIQUE")</f>
        <v>UNIQUE</v>
      </c>
    </row>
    <row r="30" spans="1:27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  <c r="Y30" t="str">
        <f t="shared" si="0"/>
        <v>Tracy Blumstein</v>
      </c>
      <c r="AA30" t="str">
        <f>IF(COUNTIF(B29:$B$9801,B29)&gt;1, "DUPLICATE", "UNIQUE")</f>
        <v>DUPLICATE</v>
      </c>
    </row>
    <row r="31" spans="1:27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  <c r="Y31" t="str">
        <f t="shared" si="0"/>
        <v>Tracy Blumstein</v>
      </c>
      <c r="AA31" t="str">
        <f>IF(COUNTIF(B30:$B$9801,B30)&gt;1, "DUPLICATE", "UNIQUE")</f>
        <v>DUPLICATE</v>
      </c>
    </row>
    <row r="32" spans="1:27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  <c r="Y32" t="str">
        <f t="shared" si="0"/>
        <v>Tracy Blumstein</v>
      </c>
      <c r="AA32" t="str">
        <f>IF(COUNTIF(B31:$B$9801,B31)&gt;1, "DUPLICATE", "UNIQUE")</f>
        <v>DUPLICATE</v>
      </c>
    </row>
    <row r="33" spans="1:27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  <c r="Y33" t="str">
        <f t="shared" si="0"/>
        <v>Tracy Blumstein</v>
      </c>
      <c r="AA33" t="str">
        <f>IF(COUNTIF(B32:$B$9801,B32)&gt;1, "DUPLICATE", "UNIQUE")</f>
        <v>DUPLICATE</v>
      </c>
    </row>
    <row r="34" spans="1:27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  <c r="Y34" t="str">
        <f t="shared" si="0"/>
        <v>Tracy Blumstein</v>
      </c>
      <c r="AA34" t="str">
        <f>IF(COUNTIF(B33:$B$9801,B33)&gt;1, "DUPLICATE", "UNIQUE")</f>
        <v>DUPLICATE</v>
      </c>
    </row>
    <row r="35" spans="1:27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  <c r="Y35" t="str">
        <f t="shared" si="0"/>
        <v>Tracy Blumstein</v>
      </c>
      <c r="AA35" t="str">
        <f>IF(COUNTIF(B34:$B$9801,B34)&gt;1, "DUPLICATE", "UNIQUE")</f>
        <v>DUPLICATE</v>
      </c>
    </row>
    <row r="36" spans="1:27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  <c r="Y36" t="str">
        <f t="shared" si="0"/>
        <v>Tracy Blumstein</v>
      </c>
      <c r="AA36" t="str">
        <f>IF(COUNTIF(B35:$B$9801,B35)&gt;1, "DUPLICATE", "UNIQUE")</f>
        <v>UNIQUE</v>
      </c>
    </row>
    <row r="37" spans="1:27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  <c r="Y37" t="str">
        <f t="shared" si="0"/>
        <v>Matt Abelman</v>
      </c>
      <c r="AA37" t="str">
        <f>IF(COUNTIF(B36:$B$9801,B36)&gt;1, "DUPLICATE", "UNIQUE")</f>
        <v>UNIQUE</v>
      </c>
    </row>
    <row r="38" spans="1:27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  <c r="Y38" t="str">
        <f t="shared" si="0"/>
        <v>Gene Hale</v>
      </c>
      <c r="AA38" t="str">
        <f>IF(COUNTIF(B37:$B$9801,B37)&gt;1, "DUPLICATE", "UNIQUE")</f>
        <v>DUPLICATE</v>
      </c>
    </row>
    <row r="39" spans="1:27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  <c r="Y39" t="str">
        <f t="shared" si="0"/>
        <v>Gene Hale</v>
      </c>
      <c r="AA39" t="str">
        <f>IF(COUNTIF(B38:$B$9801,B38)&gt;1, "DUPLICATE", "UNIQUE")</f>
        <v>UNIQUE</v>
      </c>
    </row>
    <row r="40" spans="1:27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  <c r="Y40" t="str">
        <f t="shared" si="0"/>
        <v>Steve Nguyen</v>
      </c>
      <c r="AA40" t="str">
        <f>IF(COUNTIF(B39:$B$9801,B39)&gt;1, "DUPLICATE", "UNIQUE")</f>
        <v>DUPLICATE</v>
      </c>
    </row>
    <row r="41" spans="1:27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  <c r="Y41" t="str">
        <f t="shared" si="0"/>
        <v>Steve Nguyen</v>
      </c>
      <c r="AA41" t="str">
        <f>IF(COUNTIF(B40:$B$9801,B40)&gt;1, "DUPLICATE", "UNIQUE")</f>
        <v>DUPLICATE</v>
      </c>
    </row>
    <row r="42" spans="1:27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  <c r="Y42" t="str">
        <f t="shared" si="0"/>
        <v>Steve Nguyen</v>
      </c>
      <c r="AA42" t="str">
        <f>IF(COUNTIF(B41:$B$9801,B41)&gt;1, "DUPLICATE", "UNIQUE")</f>
        <v>DUPLICATE</v>
      </c>
    </row>
    <row r="43" spans="1:27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  <c r="Y43" t="str">
        <f t="shared" si="0"/>
        <v>Steve Nguyen</v>
      </c>
      <c r="AA43" t="str">
        <f>IF(COUNTIF(B42:$B$9801,B42)&gt;1, "DUPLICATE", "UNIQUE")</f>
        <v>UNIQUE</v>
      </c>
    </row>
    <row r="44" spans="1:27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  <c r="Y44" t="str">
        <f t="shared" si="0"/>
        <v>Linda Cazamias</v>
      </c>
      <c r="AA44" t="str">
        <f>IF(COUNTIF(B43:$B$9801,B43)&gt;1, "DUPLICATE", "UNIQUE")</f>
        <v>UNIQUE</v>
      </c>
    </row>
    <row r="45" spans="1:27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  <c r="Y45" t="str">
        <f t="shared" si="0"/>
        <v>Ruben Ausman</v>
      </c>
      <c r="AA45" t="str">
        <f>IF(COUNTIF(B44:$B$9801,B44)&gt;1, "DUPLICATE", "UNIQUE")</f>
        <v>UNIQUE</v>
      </c>
    </row>
    <row r="46" spans="1:27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  <c r="Y46" t="str">
        <f t="shared" si="0"/>
        <v>Erin Smith</v>
      </c>
      <c r="AA46" t="str">
        <f>IF(COUNTIF(B45:$B$9801,B45)&gt;1, "DUPLICATE", "UNIQUE")</f>
        <v>UNIQUE</v>
      </c>
    </row>
    <row r="47" spans="1:27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  <c r="Y47" t="str">
        <f t="shared" si="0"/>
        <v>Odella Nelson</v>
      </c>
      <c r="AA47" t="str">
        <f>IF(COUNTIF(B46:$B$9801,B46)&gt;1, "DUPLICATE", "UNIQUE")</f>
        <v>DUPLICATE</v>
      </c>
    </row>
    <row r="48" spans="1:27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  <c r="Y48" t="str">
        <f t="shared" si="0"/>
        <v>Odella Nelson</v>
      </c>
      <c r="AA48" t="str">
        <f>IF(COUNTIF(B47:$B$9801,B47)&gt;1, "DUPLICATE", "UNIQUE")</f>
        <v>UNIQUE</v>
      </c>
    </row>
    <row r="49" spans="1:27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  <c r="Y49" t="str">
        <f t="shared" si="0"/>
        <v>Patrick O'Donnell</v>
      </c>
      <c r="AA49" t="str">
        <f>IF(COUNTIF(B48:$B$9801,B48)&gt;1, "DUPLICATE", "UNIQUE")</f>
        <v>UNIQUE</v>
      </c>
    </row>
    <row r="50" spans="1:27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  <c r="Y50" t="str">
        <f t="shared" si="0"/>
        <v>Lena Hernandez</v>
      </c>
      <c r="AA50" t="str">
        <f>IF(COUNTIF(B49:$B$9801,B49)&gt;1, "DUPLICATE", "UNIQUE")</f>
        <v>DUPLICATE</v>
      </c>
    </row>
    <row r="51" spans="1:27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  <c r="Y51" t="str">
        <f t="shared" si="0"/>
        <v>Lena Hernandez</v>
      </c>
      <c r="AA51" t="str">
        <f>IF(COUNTIF(B50:$B$9801,B50)&gt;1, "DUPLICATE", "UNIQUE")</f>
        <v>UNIQUE</v>
      </c>
    </row>
    <row r="52" spans="1:27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  <c r="Y52" t="str">
        <f t="shared" si="0"/>
        <v>Darren Powers</v>
      </c>
      <c r="AA52" t="str">
        <f>IF(COUNTIF(B51:$B$9801,B51)&gt;1, "DUPLICATE", "UNIQUE")</f>
        <v>DUPLICATE</v>
      </c>
    </row>
    <row r="53" spans="1:27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  <c r="Y53" t="str">
        <f t="shared" si="0"/>
        <v>Darren Powers</v>
      </c>
      <c r="AA53" t="str">
        <f>IF(COUNTIF(B52:$B$9801,B52)&gt;1, "DUPLICATE", "UNIQUE")</f>
        <v>DUPLICATE</v>
      </c>
    </row>
    <row r="54" spans="1:27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  <c r="Y54" t="str">
        <f t="shared" si="0"/>
        <v>Darren Powers</v>
      </c>
      <c r="AA54" t="str">
        <f>IF(COUNTIF(B53:$B$9801,B53)&gt;1, "DUPLICATE", "UNIQUE")</f>
        <v>DUPLICATE</v>
      </c>
    </row>
    <row r="55" spans="1:27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  <c r="Y55" t="str">
        <f t="shared" si="0"/>
        <v>Darren Powers</v>
      </c>
      <c r="AA55" t="str">
        <f>IF(COUNTIF(B54:$B$9801,B54)&gt;1, "DUPLICATE", "UNIQUE")</f>
        <v>UNIQUE</v>
      </c>
    </row>
    <row r="56" spans="1:27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  <c r="Y56" t="str">
        <f t="shared" si="0"/>
        <v>Janet Molinari</v>
      </c>
      <c r="AA56" t="str">
        <f>IF(COUNTIF(B55:$B$9801,B55)&gt;1, "DUPLICATE", "UNIQUE")</f>
        <v>DUPLICATE</v>
      </c>
    </row>
    <row r="57" spans="1:27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  <c r="Y57" t="str">
        <f t="shared" si="0"/>
        <v>Janet Molinari</v>
      </c>
      <c r="AA57" t="str">
        <f>IF(COUNTIF(B56:$B$9801,B56)&gt;1, "DUPLICATE", "UNIQUE")</f>
        <v>UNIQUE</v>
      </c>
    </row>
    <row r="58" spans="1:27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  <c r="Y58" t="str">
        <f t="shared" si="0"/>
        <v>Ted Butterfield</v>
      </c>
      <c r="AA58" t="str">
        <f>IF(COUNTIF(B57:$B$9801,B57)&gt;1, "DUPLICATE", "UNIQUE")</f>
        <v>DUPLICATE</v>
      </c>
    </row>
    <row r="59" spans="1:27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  <c r="Y59" t="str">
        <f t="shared" si="0"/>
        <v>Ted Butterfield</v>
      </c>
      <c r="AA59" t="str">
        <f>IF(COUNTIF(B58:$B$9801,B58)&gt;1, "DUPLICATE", "UNIQUE")</f>
        <v>DUPLICATE</v>
      </c>
    </row>
    <row r="60" spans="1:27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  <c r="Y60" t="str">
        <f t="shared" si="0"/>
        <v>Ted Butterfield</v>
      </c>
      <c r="AA60" t="str">
        <f>IF(COUNTIF(B59:$B$9801,B59)&gt;1, "DUPLICATE", "UNIQUE")</f>
        <v>DUPLICATE</v>
      </c>
    </row>
    <row r="61" spans="1:27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  <c r="Y61" t="str">
        <f t="shared" si="0"/>
        <v>Ted Butterfield</v>
      </c>
      <c r="AA61" t="str">
        <f>IF(COUNTIF(B60:$B$9801,B60)&gt;1, "DUPLICATE", "UNIQUE")</f>
        <v>DUPLICATE</v>
      </c>
    </row>
    <row r="62" spans="1:27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  <c r="Y62" t="str">
        <f t="shared" si="0"/>
        <v>Ted Butterfield</v>
      </c>
      <c r="AA62" t="str">
        <f>IF(COUNTIF(B61:$B$9801,B61)&gt;1, "DUPLICATE", "UNIQUE")</f>
        <v>DUPLICATE</v>
      </c>
    </row>
    <row r="63" spans="1:27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  <c r="Y63" t="str">
        <f t="shared" si="0"/>
        <v>Ted Butterfield</v>
      </c>
      <c r="AA63" t="str">
        <f>IF(COUNTIF(B62:$B$9801,B62)&gt;1, "DUPLICATE", "UNIQUE")</f>
        <v>DUPLICATE</v>
      </c>
    </row>
    <row r="64" spans="1:27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  <c r="Y64" t="str">
        <f t="shared" si="0"/>
        <v>Ted Butterfield</v>
      </c>
      <c r="AA64" t="str">
        <f>IF(COUNTIF(B63:$B$9801,B63)&gt;1, "DUPLICATE", "UNIQUE")</f>
        <v>UNIQUE</v>
      </c>
    </row>
    <row r="65" spans="1:27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  <c r="Y65" t="str">
        <f t="shared" si="0"/>
        <v>Kunst Miller</v>
      </c>
      <c r="AA65" t="str">
        <f>IF(COUNTIF(B64:$B$9801,B64)&gt;1, "DUPLICATE", "UNIQUE")</f>
        <v>DUPLICATE</v>
      </c>
    </row>
    <row r="66" spans="1:27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  <c r="Y66" t="str">
        <f t="shared" si="0"/>
        <v>Kunst Miller</v>
      </c>
      <c r="AA66" t="str">
        <f>IF(COUNTIF(B65:$B$9801,B65)&gt;1, "DUPLICATE", "UNIQUE")</f>
        <v>DUPLICATE</v>
      </c>
    </row>
    <row r="67" spans="1:27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  <c r="Y67" t="str">
        <f t="shared" si="0"/>
        <v>Kunst Miller</v>
      </c>
      <c r="AA67" t="str">
        <f>IF(COUNTIF(B66:$B$9801,B66)&gt;1, "DUPLICATE", "UNIQUE")</f>
        <v>DUPLICATE</v>
      </c>
    </row>
    <row r="68" spans="1:27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  <c r="Y68" t="str">
        <f t="shared" ref="Y68:Y131" si="4">TRIM(G67)</f>
        <v>Kunst Miller</v>
      </c>
      <c r="AA68" t="str">
        <f>IF(COUNTIF(B67:$B$9801,B67)&gt;1, "DUPLICATE", "UNIQUE")</f>
        <v>UNIQUE</v>
      </c>
    </row>
    <row r="69" spans="1:27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  <c r="Y69" t="str">
        <f t="shared" si="4"/>
        <v>Paul Stevenson</v>
      </c>
      <c r="AA69" t="str">
        <f>IF(COUNTIF(B68:$B$9801,B68)&gt;1, "DUPLICATE", "UNIQUE")</f>
        <v>UNIQUE</v>
      </c>
    </row>
    <row r="70" spans="1:27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  <c r="Y70" t="str">
        <f t="shared" si="4"/>
        <v>Brendan Sweed</v>
      </c>
      <c r="AA70" t="str">
        <f>IF(COUNTIF(B69:$B$9801,B69)&gt;1, "DUPLICATE", "UNIQUE")</f>
        <v>DUPLICATE</v>
      </c>
    </row>
    <row r="71" spans="1:27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  <c r="Y71" t="str">
        <f t="shared" si="4"/>
        <v>Brendan Sweed</v>
      </c>
      <c r="AA71" t="str">
        <f>IF(COUNTIF(B70:$B$9801,B70)&gt;1, "DUPLICATE", "UNIQUE")</f>
        <v>UNIQUE</v>
      </c>
    </row>
    <row r="72" spans="1:27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  <c r="Y72" t="str">
        <f t="shared" si="4"/>
        <v>Karen Daniels</v>
      </c>
      <c r="AA72" t="str">
        <f>IF(COUNTIF(B71:$B$9801,B71)&gt;1, "DUPLICATE", "UNIQUE")</f>
        <v>UNIQUE</v>
      </c>
    </row>
    <row r="73" spans="1:27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  <c r="Y73" t="str">
        <f t="shared" si="4"/>
        <v>Henry MacAllister</v>
      </c>
      <c r="AA73" t="str">
        <f>IF(COUNTIF(B72:$B$9801,B72)&gt;1, "DUPLICATE", "UNIQUE")</f>
        <v>UNIQUE</v>
      </c>
    </row>
    <row r="74" spans="1:27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  <c r="Y74" t="str">
        <f t="shared" si="4"/>
        <v>Tracy Blumstein</v>
      </c>
      <c r="AA74" t="str">
        <f>IF(COUNTIF(B73:$B$9801,B73)&gt;1, "DUPLICATE", "UNIQUE")</f>
        <v>UNIQUE</v>
      </c>
    </row>
    <row r="75" spans="1:27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  <c r="Y75" t="str">
        <f t="shared" si="4"/>
        <v>Joel Eaton</v>
      </c>
      <c r="AA75" t="str">
        <f>IF(COUNTIF(B74:$B$9801,B74)&gt;1, "DUPLICATE", "UNIQUE")</f>
        <v>DUPLICATE</v>
      </c>
    </row>
    <row r="76" spans="1:27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  <c r="Y76" t="str">
        <f t="shared" si="4"/>
        <v>Joel Eaton</v>
      </c>
      <c r="AA76" t="str">
        <f>IF(COUNTIF(B75:$B$9801,B75)&gt;1, "DUPLICATE", "UNIQUE")</f>
        <v>DUPLICATE</v>
      </c>
    </row>
    <row r="77" spans="1:27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  <c r="Y77" t="str">
        <f t="shared" si="4"/>
        <v>Joel Eaton</v>
      </c>
      <c r="AA77" t="str">
        <f>IF(COUNTIF(B76:$B$9801,B76)&gt;1, "DUPLICATE", "UNIQUE")</f>
        <v>UNIQUE</v>
      </c>
    </row>
    <row r="78" spans="1:27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  <c r="Y78" t="str">
        <f t="shared" si="4"/>
        <v>Ken Brennan</v>
      </c>
      <c r="AA78" t="str">
        <f>IF(COUNTIF(B77:$B$9801,B77)&gt;1, "DUPLICATE", "UNIQUE")</f>
        <v>DUPLICATE</v>
      </c>
    </row>
    <row r="79" spans="1:27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  <c r="Y79" t="str">
        <f t="shared" si="4"/>
        <v>Ken Brennan</v>
      </c>
      <c r="AA79" t="str">
        <f>IF(COUNTIF(B78:$B$9801,B78)&gt;1, "DUPLICATE", "UNIQUE")</f>
        <v>DUPLICATE</v>
      </c>
    </row>
    <row r="80" spans="1:27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  <c r="Y80" t="str">
        <f t="shared" si="4"/>
        <v>Ken Brennan</v>
      </c>
      <c r="AA80" t="str">
        <f>IF(COUNTIF(B79:$B$9801,B79)&gt;1, "DUPLICATE", "UNIQUE")</f>
        <v>UNIQUE</v>
      </c>
    </row>
    <row r="81" spans="1:27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  <c r="Y81" t="str">
        <f t="shared" si="4"/>
        <v>Joel Eaton</v>
      </c>
      <c r="AA81" t="str">
        <f>IF(COUNTIF(B80:$B$9801,B80)&gt;1, "DUPLICATE", "UNIQUE")</f>
        <v>UNIQUE</v>
      </c>
    </row>
    <row r="82" spans="1:27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  <c r="Y82" t="str">
        <f t="shared" si="4"/>
        <v>Stewart Carmichael</v>
      </c>
      <c r="AA82" t="str">
        <f>IF(COUNTIF(B81:$B$9801,B81)&gt;1, "DUPLICATE", "UNIQUE")</f>
        <v>DUPLICATE</v>
      </c>
    </row>
    <row r="83" spans="1:27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  <c r="Y83" t="str">
        <f t="shared" si="4"/>
        <v>Stewart Carmichael</v>
      </c>
      <c r="AA83" t="str">
        <f>IF(COUNTIF(B82:$B$9801,B82)&gt;1, "DUPLICATE", "UNIQUE")</f>
        <v>UNIQUE</v>
      </c>
    </row>
    <row r="84" spans="1:27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  <c r="Y84" t="str">
        <f t="shared" si="4"/>
        <v>Duane Noonan</v>
      </c>
      <c r="AA84" t="str">
        <f>IF(COUNTIF(B83:$B$9801,B83)&gt;1, "DUPLICATE", "UNIQUE")</f>
        <v>DUPLICATE</v>
      </c>
    </row>
    <row r="85" spans="1:27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  <c r="Y85" t="str">
        <f t="shared" si="4"/>
        <v>Duane Noonan</v>
      </c>
      <c r="AA85" t="str">
        <f>IF(COUNTIF(B84:$B$9801,B84)&gt;1, "DUPLICATE", "UNIQUE")</f>
        <v>UNIQUE</v>
      </c>
    </row>
    <row r="86" spans="1:27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  <c r="Y86" t="str">
        <f t="shared" si="4"/>
        <v>Julie Creighton</v>
      </c>
      <c r="AA86" t="str">
        <f>IF(COUNTIF(B85:$B$9801,B85)&gt;1, "DUPLICATE", "UNIQUE")</f>
        <v>UNIQUE</v>
      </c>
    </row>
    <row r="87" spans="1:27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  <c r="Y87" t="str">
        <f t="shared" si="4"/>
        <v>Christopher Schild</v>
      </c>
      <c r="AA87" t="str">
        <f>IF(COUNTIF(B86:$B$9801,B86)&gt;1, "DUPLICATE", "UNIQUE")</f>
        <v>UNIQUE</v>
      </c>
    </row>
    <row r="88" spans="1:27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  <c r="Y88" t="str">
        <f t="shared" si="4"/>
        <v>Patrick O'Donnell</v>
      </c>
      <c r="AA88" t="str">
        <f>IF(COUNTIF(B87:$B$9801,B87)&gt;1, "DUPLICATE", "UNIQUE")</f>
        <v>UNIQUE</v>
      </c>
    </row>
    <row r="89" spans="1:27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  <c r="Y89" t="str">
        <f t="shared" si="4"/>
        <v>Paul Gonzalez</v>
      </c>
      <c r="AA89" t="str">
        <f>IF(COUNTIF(B88:$B$9801,B88)&gt;1, "DUPLICATE", "UNIQUE")</f>
        <v>DUPLICATE</v>
      </c>
    </row>
    <row r="90" spans="1:27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  <c r="Y90" t="str">
        <f t="shared" si="4"/>
        <v>Paul Gonzalez</v>
      </c>
      <c r="AA90" t="str">
        <f>IF(COUNTIF(B89:$B$9801,B89)&gt;1, "DUPLICATE", "UNIQUE")</f>
        <v>UNIQUE</v>
      </c>
    </row>
    <row r="91" spans="1:27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  <c r="Y91" t="str">
        <f t="shared" si="4"/>
        <v>Gary Mitchum</v>
      </c>
      <c r="AA91" t="str">
        <f>IF(COUNTIF(B90:$B$9801,B90)&gt;1, "DUPLICATE", "UNIQUE")</f>
        <v>UNIQUE</v>
      </c>
    </row>
    <row r="92" spans="1:27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  <c r="Y92" t="str">
        <f t="shared" si="4"/>
        <v>Jim Sink</v>
      </c>
      <c r="AA92" t="str">
        <f>IF(COUNTIF(B91:$B$9801,B91)&gt;1, "DUPLICATE", "UNIQUE")</f>
        <v>DUPLICATE</v>
      </c>
    </row>
    <row r="93" spans="1:27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  <c r="Y93" t="str">
        <f t="shared" si="4"/>
        <v>Jim Sink</v>
      </c>
      <c r="AA93" t="str">
        <f>IF(COUNTIF(B92:$B$9801,B92)&gt;1, "DUPLICATE", "UNIQUE")</f>
        <v>DUPLICATE</v>
      </c>
    </row>
    <row r="94" spans="1:27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  <c r="Y94" t="str">
        <f t="shared" si="4"/>
        <v>Jim Sink</v>
      </c>
      <c r="AA94" t="str">
        <f>IF(COUNTIF(B93:$B$9801,B93)&gt;1, "DUPLICATE", "UNIQUE")</f>
        <v>UNIQUE</v>
      </c>
    </row>
    <row r="95" spans="1:27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  <c r="Y95" t="str">
        <f t="shared" si="4"/>
        <v>Karl Braun</v>
      </c>
      <c r="AA95" t="str">
        <f>IF(COUNTIF(B94:$B$9801,B94)&gt;1, "DUPLICATE", "UNIQUE")</f>
        <v>DUPLICATE</v>
      </c>
    </row>
    <row r="96" spans="1:27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  <c r="Y96" t="str">
        <f t="shared" si="4"/>
        <v>Karl Braun</v>
      </c>
      <c r="AA96" t="str">
        <f>IF(COUNTIF(B95:$B$9801,B95)&gt;1, "DUPLICATE", "UNIQUE")</f>
        <v>DUPLICATE</v>
      </c>
    </row>
    <row r="97" spans="1:27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  <c r="Y97" t="str">
        <f t="shared" si="4"/>
        <v>Karl Braun</v>
      </c>
      <c r="AA97" t="str">
        <f>IF(COUNTIF(B96:$B$9801,B96)&gt;1, "DUPLICATE", "UNIQUE")</f>
        <v>UNIQUE</v>
      </c>
    </row>
    <row r="98" spans="1:27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  <c r="Y98" t="str">
        <f t="shared" si="4"/>
        <v>Roger Barcio</v>
      </c>
      <c r="AA98" t="str">
        <f>IF(COUNTIF(B97:$B$9801,B97)&gt;1, "DUPLICATE", "UNIQUE")</f>
        <v>UNIQUE</v>
      </c>
    </row>
    <row r="99" spans="1:27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  <c r="Y99" t="str">
        <f t="shared" si="4"/>
        <v>Parhena Norris</v>
      </c>
      <c r="AA99" t="str">
        <f>IF(COUNTIF(B98:$B$9801,B98)&gt;1, "DUPLICATE", "UNIQUE")</f>
        <v>UNIQUE</v>
      </c>
    </row>
    <row r="100" spans="1:27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  <c r="Y100" t="str">
        <f t="shared" si="4"/>
        <v>Katherine Ducich</v>
      </c>
      <c r="AA100" t="str">
        <f>IF(COUNTIF(B99:$B$9801,B99)&gt;1, "DUPLICATE", "UNIQUE")</f>
        <v>UNIQUE</v>
      </c>
    </row>
    <row r="101" spans="1:27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  <c r="Y101" t="str">
        <f t="shared" si="4"/>
        <v>Elpida Rittenbach</v>
      </c>
      <c r="AA101" t="str">
        <f>IF(COUNTIF(B100:$B$9801,B100)&gt;1, "DUPLICATE", "UNIQUE")</f>
        <v>UNIQUE</v>
      </c>
    </row>
    <row r="102" spans="1:27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  <c r="Y102" t="str">
        <f t="shared" si="4"/>
        <v>Rick Bensley</v>
      </c>
      <c r="AA102" t="str">
        <f>IF(COUNTIF(B101:$B$9801,B101)&gt;1, "DUPLICATE", "UNIQUE")</f>
        <v>DUPLICATE</v>
      </c>
    </row>
    <row r="103" spans="1:27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  <c r="Y103" t="str">
        <f t="shared" si="4"/>
        <v>Rick Bensley</v>
      </c>
      <c r="AA103" t="str">
        <f>IF(COUNTIF(B102:$B$9801,B102)&gt;1, "DUPLICATE", "UNIQUE")</f>
        <v>DUPLICATE</v>
      </c>
    </row>
    <row r="104" spans="1:27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  <c r="Y104" t="str">
        <f t="shared" si="4"/>
        <v>Rick Bensley</v>
      </c>
      <c r="AA104" t="str">
        <f>IF(COUNTIF(B103:$B$9801,B103)&gt;1, "DUPLICATE", "UNIQUE")</f>
        <v>UNIQUE</v>
      </c>
    </row>
    <row r="105" spans="1:27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  <c r="Y105" t="str">
        <f t="shared" si="4"/>
        <v>Gary Zandusky</v>
      </c>
      <c r="AA105" t="str">
        <f>IF(COUNTIF(B104:$B$9801,B104)&gt;1, "DUPLICATE", "UNIQUE")</f>
        <v>UNIQUE</v>
      </c>
    </row>
    <row r="106" spans="1:27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  <c r="Y106" t="str">
        <f t="shared" si="4"/>
        <v>Lena Cacioppo</v>
      </c>
      <c r="AA106" t="str">
        <f>IF(COUNTIF(B105:$B$9801,B105)&gt;1, "DUPLICATE", "UNIQUE")</f>
        <v>DUPLICATE</v>
      </c>
    </row>
    <row r="107" spans="1:27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  <c r="Y107" t="str">
        <f t="shared" si="4"/>
        <v>Lena Cacioppo</v>
      </c>
      <c r="AA107" t="str">
        <f>IF(COUNTIF(B106:$B$9801,B106)&gt;1, "DUPLICATE", "UNIQUE")</f>
        <v>DUPLICATE</v>
      </c>
    </row>
    <row r="108" spans="1:27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  <c r="Y108" t="str">
        <f t="shared" si="4"/>
        <v>Lena Cacioppo</v>
      </c>
      <c r="AA108" t="str">
        <f>IF(COUNTIF(B107:$B$9801,B107)&gt;1, "DUPLICATE", "UNIQUE")</f>
        <v>UNIQUE</v>
      </c>
    </row>
    <row r="109" spans="1:27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  <c r="Y109" t="str">
        <f t="shared" si="4"/>
        <v>Janet Martin</v>
      </c>
      <c r="AA109" t="str">
        <f>IF(COUNTIF(B108:$B$9801,B108)&gt;1, "DUPLICATE", "UNIQUE")</f>
        <v>DUPLICATE</v>
      </c>
    </row>
    <row r="110" spans="1:27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  <c r="Y110" t="str">
        <f t="shared" si="4"/>
        <v>Janet Martin</v>
      </c>
      <c r="AA110" t="str">
        <f>IF(COUNTIF(B109:$B$9801,B109)&gt;1, "DUPLICATE", "UNIQUE")</f>
        <v>DUPLICATE</v>
      </c>
    </row>
    <row r="111" spans="1:27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  <c r="Y111" t="str">
        <f t="shared" si="4"/>
        <v>Janet Martin</v>
      </c>
      <c r="AA111" t="str">
        <f>IF(COUNTIF(B110:$B$9801,B110)&gt;1, "DUPLICATE", "UNIQUE")</f>
        <v>UNIQUE</v>
      </c>
    </row>
    <row r="112" spans="1:27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  <c r="Y112" t="str">
        <f t="shared" si="4"/>
        <v>Pete Armstrong</v>
      </c>
      <c r="AA112" t="str">
        <f>IF(COUNTIF(B111:$B$9801,B111)&gt;1, "DUPLICATE", "UNIQUE")</f>
        <v>UNIQUE</v>
      </c>
    </row>
    <row r="113" spans="1:27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  <c r="Y113" t="str">
        <f t="shared" si="4"/>
        <v>Cynthia Voltz</v>
      </c>
      <c r="AA113" t="str">
        <f>IF(COUNTIF(B112:$B$9801,B112)&gt;1, "DUPLICATE", "UNIQUE")</f>
        <v>UNIQUE</v>
      </c>
    </row>
    <row r="114" spans="1:27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  <c r="Y114" t="str">
        <f t="shared" si="4"/>
        <v>Clay Ludtke</v>
      </c>
      <c r="AA114" t="str">
        <f>IF(COUNTIF(B113:$B$9801,B113)&gt;1, "DUPLICATE", "UNIQUE")</f>
        <v>DUPLICATE</v>
      </c>
    </row>
    <row r="115" spans="1:27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  <c r="Y115" t="str">
        <f t="shared" si="4"/>
        <v>Clay Ludtke</v>
      </c>
      <c r="AA115" t="str">
        <f>IF(COUNTIF(B114:$B$9801,B114)&gt;1, "DUPLICATE", "UNIQUE")</f>
        <v>UNIQUE</v>
      </c>
    </row>
    <row r="116" spans="1:27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  <c r="Y116" t="str">
        <f t="shared" si="4"/>
        <v>Ryan Crowe</v>
      </c>
      <c r="AA116" t="str">
        <f>IF(COUNTIF(B115:$B$9801,B115)&gt;1, "DUPLICATE", "UNIQUE")</f>
        <v>DUPLICATE</v>
      </c>
    </row>
    <row r="117" spans="1:27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  <c r="Y117" t="str">
        <f t="shared" si="4"/>
        <v>Ryan Crowe</v>
      </c>
      <c r="AA117" t="str">
        <f>IF(COUNTIF(B116:$B$9801,B116)&gt;1, "DUPLICATE", "UNIQUE")</f>
        <v>DUPLICATE</v>
      </c>
    </row>
    <row r="118" spans="1:27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  <c r="Y118" t="str">
        <f t="shared" si="4"/>
        <v>Ryan Crowe</v>
      </c>
      <c r="AA118" t="str">
        <f>IF(COUNTIF(B117:$B$9801,B117)&gt;1, "DUPLICATE", "UNIQUE")</f>
        <v>DUPLICATE</v>
      </c>
    </row>
    <row r="119" spans="1:27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  <c r="Y119" t="str">
        <f t="shared" si="4"/>
        <v>Ryan Crowe</v>
      </c>
      <c r="AA119" t="str">
        <f>IF(COUNTIF(B118:$B$9801,B118)&gt;1, "DUPLICATE", "UNIQUE")</f>
        <v>UNIQUE</v>
      </c>
    </row>
    <row r="120" spans="1:27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  <c r="Y120" t="str">
        <f t="shared" si="4"/>
        <v>Dave Kipp</v>
      </c>
      <c r="AA120" t="str">
        <f>IF(COUNTIF(B119:$B$9801,B119)&gt;1, "DUPLICATE", "UNIQUE")</f>
        <v>UNIQUE</v>
      </c>
    </row>
    <row r="121" spans="1:27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  <c r="Y121" t="str">
        <f t="shared" si="4"/>
        <v>Greg Guthrie</v>
      </c>
      <c r="AA121" t="str">
        <f>IF(COUNTIF(B120:$B$9801,B120)&gt;1, "DUPLICATE", "UNIQUE")</f>
        <v>UNIQUE</v>
      </c>
    </row>
    <row r="122" spans="1:27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  <c r="Y122" t="str">
        <f t="shared" si="4"/>
        <v>Steven Cartwright</v>
      </c>
      <c r="AA122" t="str">
        <f>IF(COUNTIF(B121:$B$9801,B121)&gt;1, "DUPLICATE", "UNIQUE")</f>
        <v>DUPLICATE</v>
      </c>
    </row>
    <row r="123" spans="1:27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  <c r="Y123" t="str">
        <f t="shared" si="4"/>
        <v>Steven Cartwright</v>
      </c>
      <c r="AA123" t="str">
        <f>IF(COUNTIF(B122:$B$9801,B122)&gt;1, "DUPLICATE", "UNIQUE")</f>
        <v>DUPLICATE</v>
      </c>
    </row>
    <row r="124" spans="1:27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  <c r="Y124" t="str">
        <f t="shared" si="4"/>
        <v>Steven Cartwright</v>
      </c>
      <c r="AA124" t="str">
        <f>IF(COUNTIF(B123:$B$9801,B123)&gt;1, "DUPLICATE", "UNIQUE")</f>
        <v>DUPLICATE</v>
      </c>
    </row>
    <row r="125" spans="1:27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  <c r="Y125" t="str">
        <f t="shared" si="4"/>
        <v>Steven Cartwright</v>
      </c>
      <c r="AA125" t="str">
        <f>IF(COUNTIF(B124:$B$9801,B124)&gt;1, "DUPLICATE", "UNIQUE")</f>
        <v>DUPLICATE</v>
      </c>
    </row>
    <row r="126" spans="1:27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  <c r="Y126" t="str">
        <f t="shared" si="4"/>
        <v>Steven Cartwright</v>
      </c>
      <c r="AA126" t="str">
        <f>IF(COUNTIF(B125:$B$9801,B125)&gt;1, "DUPLICATE", "UNIQUE")</f>
        <v>UNIQUE</v>
      </c>
    </row>
    <row r="127" spans="1:27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  <c r="Y127" t="str">
        <f t="shared" si="4"/>
        <v>Alan Dominguez</v>
      </c>
      <c r="AA127" t="str">
        <f>IF(COUNTIF(B126:$B$9801,B126)&gt;1, "DUPLICATE", "UNIQUE")</f>
        <v>UNIQUE</v>
      </c>
    </row>
    <row r="128" spans="1:27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  <c r="Y128" t="str">
        <f t="shared" si="4"/>
        <v>Philip Fox</v>
      </c>
      <c r="AA128" t="str">
        <f>IF(COUNTIF(B127:$B$9801,B127)&gt;1, "DUPLICATE", "UNIQUE")</f>
        <v>UNIQUE</v>
      </c>
    </row>
    <row r="129" spans="1:27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  <c r="Y129" t="str">
        <f t="shared" si="4"/>
        <v>Troy Staebel</v>
      </c>
      <c r="AA129" t="str">
        <f>IF(COUNTIF(B128:$B$9801,B128)&gt;1, "DUPLICATE", "UNIQUE")</f>
        <v>DUPLICATE</v>
      </c>
    </row>
    <row r="130" spans="1:27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  <c r="Y130" t="str">
        <f t="shared" si="4"/>
        <v>Troy Staebel</v>
      </c>
      <c r="AA130" t="str">
        <f>IF(COUNTIF(B129:$B$9801,B129)&gt;1, "DUPLICATE", "UNIQUE")</f>
        <v>UNIQUE</v>
      </c>
    </row>
    <row r="131" spans="1:27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  <c r="Y131" t="str">
        <f t="shared" si="4"/>
        <v>Lindsay Shagiari</v>
      </c>
      <c r="AA131" t="str">
        <f>IF(COUNTIF(B130:$B$9801,B130)&gt;1, "DUPLICATE", "UNIQUE")</f>
        <v>DUPLICATE</v>
      </c>
    </row>
    <row r="132" spans="1:27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  <c r="Y132" t="str">
        <f t="shared" ref="Y132:Y195" si="5">TRIM(G131)</f>
        <v>Lindsay Shagiari</v>
      </c>
      <c r="AA132" t="str">
        <f>IF(COUNTIF(B131:$B$9801,B131)&gt;1, "DUPLICATE", "UNIQUE")</f>
        <v>UNIQUE</v>
      </c>
    </row>
    <row r="133" spans="1:27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  <c r="Y133" t="str">
        <f t="shared" si="5"/>
        <v>Dorothy Wardle</v>
      </c>
      <c r="AA133" t="str">
        <f>IF(COUNTIF(B132:$B$9801,B132)&gt;1, "DUPLICATE", "UNIQUE")</f>
        <v>DUPLICATE</v>
      </c>
    </row>
    <row r="134" spans="1:27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  <c r="Y134" t="str">
        <f t="shared" si="5"/>
        <v>Dorothy Wardle</v>
      </c>
      <c r="AA134" t="str">
        <f>IF(COUNTIF(B133:$B$9801,B133)&gt;1, "DUPLICATE", "UNIQUE")</f>
        <v>DUPLICATE</v>
      </c>
    </row>
    <row r="135" spans="1:27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  <c r="Y135" t="str">
        <f t="shared" si="5"/>
        <v>Dorothy Wardle</v>
      </c>
      <c r="AA135" t="str">
        <f>IF(COUNTIF(B134:$B$9801,B134)&gt;1, "DUPLICATE", "UNIQUE")</f>
        <v>UNIQUE</v>
      </c>
    </row>
    <row r="136" spans="1:27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  <c r="Y136" t="str">
        <f t="shared" si="5"/>
        <v>Lena Creighton</v>
      </c>
      <c r="AA136" t="str">
        <f>IF(COUNTIF(B135:$B$9801,B135)&gt;1, "DUPLICATE", "UNIQUE")</f>
        <v>DUPLICATE</v>
      </c>
    </row>
    <row r="137" spans="1:27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  <c r="Y137" t="str">
        <f t="shared" si="5"/>
        <v>Lena Creighton</v>
      </c>
      <c r="AA137" t="str">
        <f>IF(COUNTIF(B136:$B$9801,B136)&gt;1, "DUPLICATE", "UNIQUE")</f>
        <v>DUPLICATE</v>
      </c>
    </row>
    <row r="138" spans="1:27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  <c r="Y138" t="str">
        <f t="shared" si="5"/>
        <v>Lena Creighton</v>
      </c>
      <c r="AA138" t="str">
        <f>IF(COUNTIF(B137:$B$9801,B137)&gt;1, "DUPLICATE", "UNIQUE")</f>
        <v>DUPLICATE</v>
      </c>
    </row>
    <row r="139" spans="1:27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  <c r="Y139" t="str">
        <f t="shared" si="5"/>
        <v>Lena Creighton</v>
      </c>
      <c r="AA139" t="str">
        <f>IF(COUNTIF(B138:$B$9801,B138)&gt;1, "DUPLICATE", "UNIQUE")</f>
        <v>DUPLICATE</v>
      </c>
    </row>
    <row r="140" spans="1:27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  <c r="Y140" t="str">
        <f t="shared" si="5"/>
        <v>Lena Creighton</v>
      </c>
      <c r="AA140" t="str">
        <f>IF(COUNTIF(B139:$B$9801,B139)&gt;1, "DUPLICATE", "UNIQUE")</f>
        <v>DUPLICATE</v>
      </c>
    </row>
    <row r="141" spans="1:27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  <c r="Y141" t="str">
        <f t="shared" si="5"/>
        <v>Lena Creighton</v>
      </c>
      <c r="AA141" t="str">
        <f>IF(COUNTIF(B140:$B$9801,B140)&gt;1, "DUPLICATE", "UNIQUE")</f>
        <v>DUPLICATE</v>
      </c>
    </row>
    <row r="142" spans="1:27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  <c r="Y142" t="str">
        <f t="shared" si="5"/>
        <v>Lena Creighton</v>
      </c>
      <c r="AA142" t="str">
        <f>IF(COUNTIF(B141:$B$9801,B141)&gt;1, "DUPLICATE", "UNIQUE")</f>
        <v>UNIQUE</v>
      </c>
    </row>
    <row r="143" spans="1:27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  <c r="Y143" t="str">
        <f t="shared" si="5"/>
        <v>Jonathan Doherty</v>
      </c>
      <c r="AA143" t="str">
        <f>IF(COUNTIF(B142:$B$9801,B142)&gt;1, "DUPLICATE", "UNIQUE")</f>
        <v>UNIQUE</v>
      </c>
    </row>
    <row r="144" spans="1:27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  <c r="Y144" t="str">
        <f t="shared" si="5"/>
        <v>Sally Hughsby</v>
      </c>
      <c r="AA144" t="str">
        <f>IF(COUNTIF(B143:$B$9801,B143)&gt;1, "DUPLICATE", "UNIQUE")</f>
        <v>DUPLICATE</v>
      </c>
    </row>
    <row r="145" spans="1:27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  <c r="Y145" t="str">
        <f t="shared" si="5"/>
        <v>Sally Hughsby</v>
      </c>
      <c r="AA145" t="str">
        <f>IF(COUNTIF(B144:$B$9801,B144)&gt;1, "DUPLICATE", "UNIQUE")</f>
        <v>DUPLICATE</v>
      </c>
    </row>
    <row r="146" spans="1:27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  <c r="Y146" t="str">
        <f t="shared" si="5"/>
        <v>Sally Hughsby</v>
      </c>
      <c r="AA146" t="str">
        <f>IF(COUNTIF(B145:$B$9801,B145)&gt;1, "DUPLICATE", "UNIQUE")</f>
        <v>UNIQUE</v>
      </c>
    </row>
    <row r="147" spans="1:27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  <c r="Y147" t="str">
        <f t="shared" si="5"/>
        <v>Sandra Glassco</v>
      </c>
      <c r="AA147" t="str">
        <f>IF(COUNTIF(B146:$B$9801,B146)&gt;1, "DUPLICATE", "UNIQUE")</f>
        <v>UNIQUE</v>
      </c>
    </row>
    <row r="148" spans="1:27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  <c r="Y148" t="str">
        <f t="shared" si="5"/>
        <v>Helen Andreada</v>
      </c>
      <c r="AA148" t="str">
        <f>IF(COUNTIF(B147:$B$9801,B147)&gt;1, "DUPLICATE", "UNIQUE")</f>
        <v>UNIQUE</v>
      </c>
    </row>
    <row r="149" spans="1:27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  <c r="Y149" t="str">
        <f t="shared" si="5"/>
        <v>Maureen Gastineau</v>
      </c>
      <c r="AA149" t="str">
        <f>IF(COUNTIF(B148:$B$9801,B148)&gt;1, "DUPLICATE", "UNIQUE")</f>
        <v>UNIQUE</v>
      </c>
    </row>
    <row r="150" spans="1:27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  <c r="Y150" t="str">
        <f t="shared" si="5"/>
        <v>Justin Ellison</v>
      </c>
      <c r="AA150" t="str">
        <f>IF(COUNTIF(B149:$B$9801,B149)&gt;1, "DUPLICATE", "UNIQUE")</f>
        <v>DUPLICATE</v>
      </c>
    </row>
    <row r="151" spans="1:27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Y151" t="str">
        <f t="shared" si="5"/>
        <v>Justin Ellison</v>
      </c>
      <c r="AA151" t="str">
        <f>IF(COUNTIF(B150:$B$9801,B150)&gt;1, "DUPLICATE", "UNIQUE")</f>
        <v>DUPLICATE</v>
      </c>
    </row>
    <row r="152" spans="1:27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  <c r="Y152" t="str">
        <f t="shared" si="5"/>
        <v>Justin Ellison</v>
      </c>
      <c r="AA152" t="str">
        <f>IF(COUNTIF(B151:$B$9801,B151)&gt;1, "DUPLICATE", "UNIQUE")</f>
        <v>DUPLICATE</v>
      </c>
    </row>
    <row r="153" spans="1:27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  <c r="Y153" t="str">
        <f t="shared" si="5"/>
        <v>Justin Ellison</v>
      </c>
      <c r="AA153" t="str">
        <f>IF(COUNTIF(B152:$B$9801,B152)&gt;1, "DUPLICATE", "UNIQUE")</f>
        <v>UNIQUE</v>
      </c>
    </row>
    <row r="154" spans="1:27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  <c r="Y154" t="str">
        <f t="shared" si="5"/>
        <v>Tamara Willingham</v>
      </c>
      <c r="AA154" t="str">
        <f>IF(COUNTIF(B153:$B$9801,B153)&gt;1, "DUPLICATE", "UNIQUE")</f>
        <v>DUPLICATE</v>
      </c>
    </row>
    <row r="155" spans="1:27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  <c r="Y155" t="str">
        <f t="shared" si="5"/>
        <v>Tamara Willingham</v>
      </c>
      <c r="AA155" t="str">
        <f>IF(COUNTIF(B154:$B$9801,B154)&gt;1, "DUPLICATE", "UNIQUE")</f>
        <v>UNIQUE</v>
      </c>
    </row>
    <row r="156" spans="1:27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  <c r="Y156" t="str">
        <f t="shared" si="5"/>
        <v>Stephanie Phelps</v>
      </c>
      <c r="AA156" t="str">
        <f>IF(COUNTIF(B155:$B$9801,B155)&gt;1, "DUPLICATE", "UNIQUE")</f>
        <v>DUPLICATE</v>
      </c>
    </row>
    <row r="157" spans="1:27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  <c r="Y157" t="str">
        <f t="shared" si="5"/>
        <v>Stephanie Phelps</v>
      </c>
      <c r="AA157" t="str">
        <f>IF(COUNTIF(B156:$B$9801,B156)&gt;1, "DUPLICATE", "UNIQUE")</f>
        <v>DUPLICATE</v>
      </c>
    </row>
    <row r="158" spans="1:27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  <c r="Y158" t="str">
        <f t="shared" si="5"/>
        <v>Stephanie Phelps</v>
      </c>
      <c r="AA158" t="str">
        <f>IF(COUNTIF(B157:$B$9801,B157)&gt;1, "DUPLICATE", "UNIQUE")</f>
        <v>UNIQUE</v>
      </c>
    </row>
    <row r="159" spans="1:27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  <c r="Y159" t="str">
        <f t="shared" si="5"/>
        <v>Neil Knudson</v>
      </c>
      <c r="AA159" t="str">
        <f>IF(COUNTIF(B158:$B$9801,B158)&gt;1, "DUPLICATE", "UNIQUE")</f>
        <v>UNIQUE</v>
      </c>
    </row>
    <row r="160" spans="1:27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  <c r="Y160" t="str">
        <f t="shared" si="5"/>
        <v>Dave Brooks</v>
      </c>
      <c r="AA160" t="str">
        <f>IF(COUNTIF(B159:$B$9801,B159)&gt;1, "DUPLICATE", "UNIQUE")</f>
        <v>UNIQUE</v>
      </c>
    </row>
    <row r="161" spans="1:27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  <c r="Y161" t="str">
        <f t="shared" si="5"/>
        <v>Nora Paige</v>
      </c>
      <c r="AA161" t="str">
        <f>IF(COUNTIF(B160:$B$9801,B160)&gt;1, "DUPLICATE", "UNIQUE")</f>
        <v>DUPLICATE</v>
      </c>
    </row>
    <row r="162" spans="1:27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  <c r="Y162" t="str">
        <f t="shared" si="5"/>
        <v>Nora Paige</v>
      </c>
      <c r="AA162" t="str">
        <f>IF(COUNTIF(B161:$B$9801,B161)&gt;1, "DUPLICATE", "UNIQUE")</f>
        <v>UNIQUE</v>
      </c>
    </row>
    <row r="163" spans="1:27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  <c r="Y163" t="str">
        <f t="shared" si="5"/>
        <v>Ted Trevino</v>
      </c>
      <c r="AA163" t="str">
        <f>IF(COUNTIF(B162:$B$9801,B162)&gt;1, "DUPLICATE", "UNIQUE")</f>
        <v>UNIQUE</v>
      </c>
    </row>
    <row r="164" spans="1:27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  <c r="Y164" t="str">
        <f t="shared" si="5"/>
        <v>Eric Murdock</v>
      </c>
      <c r="AA164" t="str">
        <f>IF(COUNTIF(B163:$B$9801,B163)&gt;1, "DUPLICATE", "UNIQUE")</f>
        <v>UNIQUE</v>
      </c>
    </row>
    <row r="165" spans="1:27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  <c r="Y165" t="str">
        <f t="shared" si="5"/>
        <v>Ruben Dartt</v>
      </c>
      <c r="AA165" t="str">
        <f>IF(COUNTIF(B164:$B$9801,B164)&gt;1, "DUPLICATE", "UNIQUE")</f>
        <v>UNIQUE</v>
      </c>
    </row>
    <row r="166" spans="1:27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  <c r="Y166" t="str">
        <f t="shared" si="5"/>
        <v>Max Jones</v>
      </c>
      <c r="AA166" t="str">
        <f>IF(COUNTIF(B165:$B$9801,B165)&gt;1, "DUPLICATE", "UNIQUE")</f>
        <v>UNIQUE</v>
      </c>
    </row>
    <row r="167" spans="1:27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  <c r="Y167" t="str">
        <f t="shared" si="5"/>
        <v>Becky Martin</v>
      </c>
      <c r="AA167" t="str">
        <f>IF(COUNTIF(B166:$B$9801,B166)&gt;1, "DUPLICATE", "UNIQUE")</f>
        <v>DUPLICATE</v>
      </c>
    </row>
    <row r="168" spans="1:27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  <c r="Y168" t="str">
        <f t="shared" si="5"/>
        <v>Becky Martin</v>
      </c>
      <c r="AA168" t="str">
        <f>IF(COUNTIF(B167:$B$9801,B167)&gt;1, "DUPLICATE", "UNIQUE")</f>
        <v>DUPLICATE</v>
      </c>
    </row>
    <row r="169" spans="1:27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  <c r="Y169" t="str">
        <f t="shared" si="5"/>
        <v>Becky Martin</v>
      </c>
      <c r="AA169" t="str">
        <f>IF(COUNTIF(B168:$B$9801,B168)&gt;1, "DUPLICATE", "UNIQUE")</f>
        <v>DUPLICATE</v>
      </c>
    </row>
    <row r="170" spans="1:27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  <c r="Y170" t="str">
        <f t="shared" si="5"/>
        <v>Becky Martin</v>
      </c>
      <c r="AA170" t="str">
        <f>IF(COUNTIF(B169:$B$9801,B169)&gt;1, "DUPLICATE", "UNIQUE")</f>
        <v>DUPLICATE</v>
      </c>
    </row>
    <row r="171" spans="1:27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  <c r="Y171" t="str">
        <f t="shared" si="5"/>
        <v>Becky Martin</v>
      </c>
      <c r="AA171" t="str">
        <f>IF(COUNTIF(B170:$B$9801,B170)&gt;1, "DUPLICATE", "UNIQUE")</f>
        <v>DUPLICATE</v>
      </c>
    </row>
    <row r="172" spans="1:27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  <c r="Y172" t="str">
        <f t="shared" si="5"/>
        <v>Becky Martin</v>
      </c>
      <c r="AA172" t="str">
        <f>IF(COUNTIF(B171:$B$9801,B171)&gt;1, "DUPLICATE", "UNIQUE")</f>
        <v>DUPLICATE</v>
      </c>
    </row>
    <row r="173" spans="1:27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  <c r="Y173" t="str">
        <f t="shared" si="5"/>
        <v>Becky Martin</v>
      </c>
      <c r="AA173" t="str">
        <f>IF(COUNTIF(B172:$B$9801,B172)&gt;1, "DUPLICATE", "UNIQUE")</f>
        <v>UNIQUE</v>
      </c>
    </row>
    <row r="174" spans="1:27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  <c r="Y174" t="str">
        <f t="shared" si="5"/>
        <v>Chad Sievert</v>
      </c>
      <c r="AA174" t="str">
        <f>IF(COUNTIF(B173:$B$9801,B173)&gt;1, "DUPLICATE", "UNIQUE")</f>
        <v>DUPLICATE</v>
      </c>
    </row>
    <row r="175" spans="1:27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  <c r="Y175" t="str">
        <f t="shared" si="5"/>
        <v>Chad Sievert</v>
      </c>
      <c r="AA175" t="str">
        <f>IF(COUNTIF(B174:$B$9801,B174)&gt;1, "DUPLICATE", "UNIQUE")</f>
        <v>DUPLICATE</v>
      </c>
    </row>
    <row r="176" spans="1:27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  <c r="Y176" t="str">
        <f t="shared" si="5"/>
        <v>Chad Sievert</v>
      </c>
      <c r="AA176" t="str">
        <f>IF(COUNTIF(B175:$B$9801,B175)&gt;1, "DUPLICATE", "UNIQUE")</f>
        <v>UNIQUE</v>
      </c>
    </row>
    <row r="177" spans="1:27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  <c r="Y177" t="str">
        <f t="shared" si="5"/>
        <v>Jennifer Braxton</v>
      </c>
      <c r="AA177" t="str">
        <f>IF(COUNTIF(B176:$B$9801,B176)&gt;1, "DUPLICATE", "UNIQUE")</f>
        <v>DUPLICATE</v>
      </c>
    </row>
    <row r="178" spans="1:27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  <c r="Y178" t="str">
        <f t="shared" si="5"/>
        <v>Jennifer Braxton</v>
      </c>
      <c r="AA178" t="str">
        <f>IF(COUNTIF(B177:$B$9801,B177)&gt;1, "DUPLICATE", "UNIQUE")</f>
        <v>UNIQUE</v>
      </c>
    </row>
    <row r="179" spans="1:27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  <c r="Y179" t="str">
        <f t="shared" si="5"/>
        <v>Shirley Jackson</v>
      </c>
      <c r="AA179" t="str">
        <f>IF(COUNTIF(B178:$B$9801,B178)&gt;1, "DUPLICATE", "UNIQUE")</f>
        <v>UNIQUE</v>
      </c>
    </row>
    <row r="180" spans="1:27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  <c r="Y180" t="str">
        <f t="shared" si="5"/>
        <v>Joel Eaton</v>
      </c>
      <c r="AA180" t="str">
        <f>IF(COUNTIF(B179:$B$9801,B179)&gt;1, "DUPLICATE", "UNIQUE")</f>
        <v>DUPLICATE</v>
      </c>
    </row>
    <row r="181" spans="1:27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  <c r="Y181" t="str">
        <f t="shared" si="5"/>
        <v>Joel Eaton</v>
      </c>
      <c r="AA181" t="str">
        <f>IF(COUNTIF(B180:$B$9801,B180)&gt;1, "DUPLICATE", "UNIQUE")</f>
        <v>UNIQUE</v>
      </c>
    </row>
    <row r="182" spans="1:27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  <c r="Y182" t="str">
        <f t="shared" si="5"/>
        <v>Jim Kriz</v>
      </c>
      <c r="AA182" t="str">
        <f>IF(COUNTIF(B181:$B$9801,B181)&gt;1, "DUPLICATE", "UNIQUE")</f>
        <v>UNIQUE</v>
      </c>
    </row>
    <row r="183" spans="1:27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  <c r="Y183" t="str">
        <f t="shared" si="5"/>
        <v>David Kendrick</v>
      </c>
      <c r="AA183" t="str">
        <f>IF(COUNTIF(B182:$B$9801,B182)&gt;1, "DUPLICATE", "UNIQUE")</f>
        <v>DUPLICATE</v>
      </c>
    </row>
    <row r="184" spans="1:27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  <c r="Y184" t="str">
        <f t="shared" si="5"/>
        <v>David Kendrick</v>
      </c>
      <c r="AA184" t="str">
        <f>IF(COUNTIF(B183:$B$9801,B183)&gt;1, "DUPLICATE", "UNIQUE")</f>
        <v>UNIQUE</v>
      </c>
    </row>
    <row r="185" spans="1:27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  <c r="Y185" t="str">
        <f t="shared" si="5"/>
        <v>Robert Marley</v>
      </c>
      <c r="AA185" t="str">
        <f>IF(COUNTIF(B184:$B$9801,B184)&gt;1, "DUPLICATE", "UNIQUE")</f>
        <v>DUPLICATE</v>
      </c>
    </row>
    <row r="186" spans="1:27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  <c r="Y186" t="str">
        <f t="shared" si="5"/>
        <v>Robert Marley</v>
      </c>
      <c r="AA186" t="str">
        <f>IF(COUNTIF(B185:$B$9801,B185)&gt;1, "DUPLICATE", "UNIQUE")</f>
        <v>DUPLICATE</v>
      </c>
    </row>
    <row r="187" spans="1:27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  <c r="Y187" t="str">
        <f t="shared" si="5"/>
        <v>Robert Marley</v>
      </c>
      <c r="AA187" t="str">
        <f>IF(COUNTIF(B186:$B$9801,B186)&gt;1, "DUPLICATE", "UNIQUE")</f>
        <v>UNIQUE</v>
      </c>
    </row>
    <row r="188" spans="1:27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  <c r="Y188" t="str">
        <f t="shared" si="5"/>
        <v>Sally Knutson</v>
      </c>
      <c r="AA188" t="str">
        <f>IF(COUNTIF(B187:$B$9801,B187)&gt;1, "DUPLICATE", "UNIQUE")</f>
        <v>UNIQUE</v>
      </c>
    </row>
    <row r="189" spans="1:27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  <c r="Y189" t="str">
        <f t="shared" si="5"/>
        <v>Frank Merwin</v>
      </c>
      <c r="AA189" t="str">
        <f>IF(COUNTIF(B188:$B$9801,B188)&gt;1, "DUPLICATE", "UNIQUE")</f>
        <v>UNIQUE</v>
      </c>
    </row>
    <row r="190" spans="1:27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  <c r="Y190" t="str">
        <f t="shared" si="5"/>
        <v>Alice McCarthy</v>
      </c>
      <c r="AA190" t="str">
        <f>IF(COUNTIF(B189:$B$9801,B189)&gt;1, "DUPLICATE", "UNIQUE")</f>
        <v>DUPLICATE</v>
      </c>
    </row>
    <row r="191" spans="1:27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  <c r="Y191" t="str">
        <f t="shared" si="5"/>
        <v>Alice McCarthy</v>
      </c>
      <c r="AA191" t="str">
        <f>IF(COUNTIF(B190:$B$9801,B190)&gt;1, "DUPLICATE", "UNIQUE")</f>
        <v>UNIQUE</v>
      </c>
    </row>
    <row r="192" spans="1:27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  <c r="Y192" t="str">
        <f t="shared" si="5"/>
        <v>Mark Packer</v>
      </c>
      <c r="AA192" t="str">
        <f>IF(COUNTIF(B191:$B$9801,B191)&gt;1, "DUPLICATE", "UNIQUE")</f>
        <v>DUPLICATE</v>
      </c>
    </row>
    <row r="193" spans="1:27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  <c r="Y193" t="str">
        <f t="shared" si="5"/>
        <v>Mark Packer</v>
      </c>
      <c r="AA193" t="str">
        <f>IF(COUNTIF(B192:$B$9801,B192)&gt;1, "DUPLICATE", "UNIQUE")</f>
        <v>DUPLICATE</v>
      </c>
    </row>
    <row r="194" spans="1:27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  <c r="Y194" t="str">
        <f t="shared" si="5"/>
        <v>Mark Packer</v>
      </c>
      <c r="AA194" t="str">
        <f>IF(COUNTIF(B193:$B$9801,B193)&gt;1, "DUPLICATE", "UNIQUE")</f>
        <v>DUPLICATE</v>
      </c>
    </row>
    <row r="195" spans="1:27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  <c r="Y195" t="str">
        <f t="shared" si="5"/>
        <v>Mark Packer</v>
      </c>
      <c r="AA195" t="str">
        <f>IF(COUNTIF(B194:$B$9801,B194)&gt;1, "DUPLICATE", "UNIQUE")</f>
        <v>DUPLICATE</v>
      </c>
    </row>
    <row r="196" spans="1:27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  <c r="Y196" t="str">
        <f t="shared" ref="Y196:Y259" si="6">TRIM(G195)</f>
        <v>Mark Packer</v>
      </c>
      <c r="AA196" t="str">
        <f>IF(COUNTIF(B195:$B$9801,B195)&gt;1, "DUPLICATE", "UNIQUE")</f>
        <v>UNIQUE</v>
      </c>
    </row>
    <row r="197" spans="1:27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  <c r="Y197" t="str">
        <f t="shared" si="6"/>
        <v>Mary Zewe</v>
      </c>
      <c r="AA197" t="str">
        <f>IF(COUNTIF(B196:$B$9801,B196)&gt;1, "DUPLICATE", "UNIQUE")</f>
        <v>UNIQUE</v>
      </c>
    </row>
    <row r="198" spans="1:27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  <c r="Y198" t="str">
        <f t="shared" si="6"/>
        <v>Cassandra Brandow</v>
      </c>
      <c r="AA198" t="str">
        <f>IF(COUNTIF(B197:$B$9801,B197)&gt;1, "DUPLICATE", "UNIQUE")</f>
        <v>DUPLICATE</v>
      </c>
    </row>
    <row r="199" spans="1:27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  <c r="Y199" t="str">
        <f t="shared" si="6"/>
        <v>Cassandra Brandow</v>
      </c>
      <c r="AA199" t="str">
        <f>IF(COUNTIF(B198:$B$9801,B198)&gt;1, "DUPLICATE", "UNIQUE")</f>
        <v>UNIQUE</v>
      </c>
    </row>
    <row r="200" spans="1:27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  <c r="Y200" t="str">
        <f t="shared" si="6"/>
        <v>Valerie Mitchum</v>
      </c>
      <c r="AA200" t="str">
        <f>IF(COUNTIF(B199:$B$9801,B199)&gt;1, "DUPLICATE", "UNIQUE")</f>
        <v>UNIQUE</v>
      </c>
    </row>
    <row r="201" spans="1:27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  <c r="Y201" t="str">
        <f t="shared" si="6"/>
        <v>Fred Hopkins</v>
      </c>
      <c r="AA201" t="str">
        <f>IF(COUNTIF(B200:$B$9801,B200)&gt;1, "DUPLICATE", "UNIQUE")</f>
        <v>DUPLICATE</v>
      </c>
    </row>
    <row r="202" spans="1:27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  <c r="Y202" t="str">
        <f t="shared" si="6"/>
        <v>Fred Hopkins</v>
      </c>
      <c r="AA202" t="str">
        <f>IF(COUNTIF(B201:$B$9801,B201)&gt;1, "DUPLICATE", "UNIQUE")</f>
        <v>UNIQUE</v>
      </c>
    </row>
    <row r="203" spans="1:27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  <c r="Y203" t="str">
        <f t="shared" si="6"/>
        <v>Maria Bertelson</v>
      </c>
      <c r="AA203" t="str">
        <f>IF(COUNTIF(B202:$B$9801,B202)&gt;1, "DUPLICATE", "UNIQUE")</f>
        <v>UNIQUE</v>
      </c>
    </row>
    <row r="204" spans="1:27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  <c r="Y204" t="str">
        <f t="shared" si="6"/>
        <v>Bruce Stewart</v>
      </c>
      <c r="AA204" t="str">
        <f>IF(COUNTIF(B203:$B$9801,B203)&gt;1, "DUPLICATE", "UNIQUE")</f>
        <v>DUPLICATE</v>
      </c>
    </row>
    <row r="205" spans="1:27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  <c r="Y205" t="str">
        <f t="shared" si="6"/>
        <v>Bruce Stewart</v>
      </c>
      <c r="AA205" t="str">
        <f>IF(COUNTIF(B204:$B$9801,B204)&gt;1, "DUPLICATE", "UNIQUE")</f>
        <v>UNIQUE</v>
      </c>
    </row>
    <row r="206" spans="1:27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  <c r="Y206" t="str">
        <f t="shared" si="6"/>
        <v>Logan Currie</v>
      </c>
      <c r="AA206" t="str">
        <f>IF(COUNTIF(B205:$B$9801,B205)&gt;1, "DUPLICATE", "UNIQUE")</f>
        <v>UNIQUE</v>
      </c>
    </row>
    <row r="207" spans="1:27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  <c r="Y207" t="str">
        <f t="shared" si="6"/>
        <v>Heather Kirkland</v>
      </c>
      <c r="AA207" t="str">
        <f>IF(COUNTIF(B206:$B$9801,B206)&gt;1, "DUPLICATE", "UNIQUE")</f>
        <v>UNIQUE</v>
      </c>
    </row>
    <row r="208" spans="1:27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  <c r="Y208" t="str">
        <f t="shared" si="6"/>
        <v>Laurel Elliston</v>
      </c>
      <c r="AA208" t="str">
        <f>IF(COUNTIF(B207:$B$9801,B207)&gt;1, "DUPLICATE", "UNIQUE")</f>
        <v>UNIQUE</v>
      </c>
    </row>
    <row r="209" spans="1:27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  <c r="Y209" t="str">
        <f t="shared" si="6"/>
        <v>Joseph Holt</v>
      </c>
      <c r="AA209" t="str">
        <f>IF(COUNTIF(B208:$B$9801,B208)&gt;1, "DUPLICATE", "UNIQUE")</f>
        <v>DUPLICATE</v>
      </c>
    </row>
    <row r="210" spans="1:27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  <c r="Y210" t="str">
        <f t="shared" si="6"/>
        <v>Joseph Holt</v>
      </c>
      <c r="AA210" t="str">
        <f>IF(COUNTIF(B209:$B$9801,B209)&gt;1, "DUPLICATE", "UNIQUE")</f>
        <v>DUPLICATE</v>
      </c>
    </row>
    <row r="211" spans="1:27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  <c r="Y211" t="str">
        <f t="shared" si="6"/>
        <v>Joseph Holt</v>
      </c>
      <c r="AA211" t="str">
        <f>IF(COUNTIF(B210:$B$9801,B210)&gt;1, "DUPLICATE", "UNIQUE")</f>
        <v>DUPLICATE</v>
      </c>
    </row>
    <row r="212" spans="1:27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  <c r="Y212" t="str">
        <f t="shared" si="6"/>
        <v>Joseph Holt</v>
      </c>
      <c r="AA212" t="str">
        <f>IF(COUNTIF(B211:$B$9801,B211)&gt;1, "DUPLICATE", "UNIQUE")</f>
        <v>DUPLICATE</v>
      </c>
    </row>
    <row r="213" spans="1:27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  <c r="Y213" t="str">
        <f t="shared" si="6"/>
        <v>Joseph Holt</v>
      </c>
      <c r="AA213" t="str">
        <f>IF(COUNTIF(B212:$B$9801,B212)&gt;1, "DUPLICATE", "UNIQUE")</f>
        <v>UNIQUE</v>
      </c>
    </row>
    <row r="214" spans="1:27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  <c r="Y214" t="str">
        <f t="shared" si="6"/>
        <v>Michael Stewart</v>
      </c>
      <c r="AA214" t="str">
        <f>IF(COUNTIF(B213:$B$9801,B213)&gt;1, "DUPLICATE", "UNIQUE")</f>
        <v>UNIQUE</v>
      </c>
    </row>
    <row r="215" spans="1:27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  <c r="Y215" t="str">
        <f t="shared" si="6"/>
        <v>Victoria Wilson</v>
      </c>
      <c r="AA215" t="str">
        <f>IF(COUNTIF(B214:$B$9801,B214)&gt;1, "DUPLICATE", "UNIQUE")</f>
        <v>DUPLICATE</v>
      </c>
    </row>
    <row r="216" spans="1:27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  <c r="Y216" t="str">
        <f t="shared" si="6"/>
        <v>Victoria Wilson</v>
      </c>
      <c r="AA216" t="str">
        <f>IF(COUNTIF(B215:$B$9801,B215)&gt;1, "DUPLICATE", "UNIQUE")</f>
        <v>DUPLICATE</v>
      </c>
    </row>
    <row r="217" spans="1:27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  <c r="Y217" t="str">
        <f t="shared" si="6"/>
        <v>Victoria Wilson</v>
      </c>
      <c r="AA217" t="str">
        <f>IF(COUNTIF(B216:$B$9801,B216)&gt;1, "DUPLICATE", "UNIQUE")</f>
        <v>DUPLICATE</v>
      </c>
    </row>
    <row r="218" spans="1:27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  <c r="Y218" t="str">
        <f t="shared" si="6"/>
        <v>Victoria Wilson</v>
      </c>
      <c r="AA218" t="str">
        <f>IF(COUNTIF(B217:$B$9801,B217)&gt;1, "DUPLICATE", "UNIQUE")</f>
        <v>DUPLICATE</v>
      </c>
    </row>
    <row r="219" spans="1:27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  <c r="Y219" t="str">
        <f t="shared" si="6"/>
        <v>Victoria Wilson</v>
      </c>
      <c r="AA219" t="str">
        <f>IF(COUNTIF(B218:$B$9801,B218)&gt;1, "DUPLICATE", "UNIQUE")</f>
        <v>UNIQUE</v>
      </c>
    </row>
    <row r="220" spans="1:27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  <c r="Y220" t="str">
        <f t="shared" si="6"/>
        <v>Jonathan Howell</v>
      </c>
      <c r="AA220" t="str">
        <f>IF(COUNTIF(B219:$B$9801,B219)&gt;1, "DUPLICATE", "UNIQUE")</f>
        <v>DUPLICATE</v>
      </c>
    </row>
    <row r="221" spans="1:27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  <c r="Y221" t="str">
        <f t="shared" si="6"/>
        <v>Jonathan Howell</v>
      </c>
      <c r="AA221" t="str">
        <f>IF(COUNTIF(B220:$B$9801,B220)&gt;1, "DUPLICATE", "UNIQUE")</f>
        <v>UNIQUE</v>
      </c>
    </row>
    <row r="222" spans="1:27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  <c r="Y222" t="str">
        <f t="shared" si="6"/>
        <v>Joni Blumstein</v>
      </c>
      <c r="AA222" t="str">
        <f>IF(COUNTIF(B221:$B$9801,B221)&gt;1, "DUPLICATE", "UNIQUE")</f>
        <v>DUPLICATE</v>
      </c>
    </row>
    <row r="223" spans="1:27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  <c r="Y223" t="str">
        <f t="shared" si="6"/>
        <v>Joni Blumstein</v>
      </c>
      <c r="AA223" t="str">
        <f>IF(COUNTIF(B222:$B$9801,B222)&gt;1, "DUPLICATE", "UNIQUE")</f>
        <v>DUPLICATE</v>
      </c>
    </row>
    <row r="224" spans="1:27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  <c r="Y224" t="str">
        <f t="shared" si="6"/>
        <v>Joni Blumstein</v>
      </c>
      <c r="AA224" t="str">
        <f>IF(COUNTIF(B223:$B$9801,B223)&gt;1, "DUPLICATE", "UNIQUE")</f>
        <v>DUPLICATE</v>
      </c>
    </row>
    <row r="225" spans="1:27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  <c r="Y225" t="str">
        <f t="shared" si="6"/>
        <v>Joni Blumstein</v>
      </c>
      <c r="AA225" t="str">
        <f>IF(COUNTIF(B224:$B$9801,B224)&gt;1, "DUPLICATE", "UNIQUE")</f>
        <v>DUPLICATE</v>
      </c>
    </row>
    <row r="226" spans="1:27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  <c r="Y226" t="str">
        <f t="shared" si="6"/>
        <v>Joni Blumstein</v>
      </c>
      <c r="AA226" t="str">
        <f>IF(COUNTIF(B225:$B$9801,B225)&gt;1, "DUPLICATE", "UNIQUE")</f>
        <v>DUPLICATE</v>
      </c>
    </row>
    <row r="227" spans="1:27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  <c r="Y227" t="str">
        <f t="shared" si="6"/>
        <v>Joni Blumstein</v>
      </c>
      <c r="AA227" t="str">
        <f>IF(COUNTIF(B226:$B$9801,B226)&gt;1, "DUPLICATE", "UNIQUE")</f>
        <v>UNIQUE</v>
      </c>
    </row>
    <row r="228" spans="1:27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  <c r="Y228" t="str">
        <f t="shared" si="6"/>
        <v>David Smith</v>
      </c>
      <c r="AA228" t="str">
        <f>IF(COUNTIF(B227:$B$9801,B227)&gt;1, "DUPLICATE", "UNIQUE")</f>
        <v>DUPLICATE</v>
      </c>
    </row>
    <row r="229" spans="1:27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  <c r="Y229" t="str">
        <f t="shared" si="6"/>
        <v>David Smith</v>
      </c>
      <c r="AA229" t="str">
        <f>IF(COUNTIF(B228:$B$9801,B228)&gt;1, "DUPLICATE", "UNIQUE")</f>
        <v>DUPLICATE</v>
      </c>
    </row>
    <row r="230" spans="1:27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  <c r="Y230" t="str">
        <f t="shared" si="6"/>
        <v>David Smith</v>
      </c>
      <c r="AA230" t="str">
        <f>IF(COUNTIF(B229:$B$9801,B229)&gt;1, "DUPLICATE", "UNIQUE")</f>
        <v>UNIQUE</v>
      </c>
    </row>
    <row r="231" spans="1:27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  <c r="Y231" t="str">
        <f t="shared" si="6"/>
        <v>Valerie Dominguez</v>
      </c>
      <c r="AA231" t="str">
        <f>IF(COUNTIF(B230:$B$9801,B230)&gt;1, "DUPLICATE", "UNIQUE")</f>
        <v>DUPLICATE</v>
      </c>
    </row>
    <row r="232" spans="1:27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  <c r="Y232" t="str">
        <f t="shared" si="6"/>
        <v>Valerie Dominguez</v>
      </c>
      <c r="AA232" t="str">
        <f>IF(COUNTIF(B231:$B$9801,B231)&gt;1, "DUPLICATE", "UNIQUE")</f>
        <v>UNIQUE</v>
      </c>
    </row>
    <row r="233" spans="1:27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  <c r="Y233" t="str">
        <f t="shared" si="6"/>
        <v>Erin Ashbrook</v>
      </c>
      <c r="AA233" t="str">
        <f>IF(COUNTIF(B232:$B$9801,B232)&gt;1, "DUPLICATE", "UNIQUE")</f>
        <v>UNIQUE</v>
      </c>
    </row>
    <row r="234" spans="1:27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  <c r="Y234" t="str">
        <f t="shared" si="6"/>
        <v>Christopher Schild</v>
      </c>
      <c r="AA234" t="str">
        <f>IF(COUNTIF(B233:$B$9801,B233)&gt;1, "DUPLICATE", "UNIQUE")</f>
        <v>DUPLICATE</v>
      </c>
    </row>
    <row r="235" spans="1:27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  <c r="Y235" t="str">
        <f t="shared" si="6"/>
        <v>Christopher Schild</v>
      </c>
      <c r="AA235" t="str">
        <f>IF(COUNTIF(B234:$B$9801,B234)&gt;1, "DUPLICATE", "UNIQUE")</f>
        <v>DUPLICATE</v>
      </c>
    </row>
    <row r="236" spans="1:27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  <c r="Y236" t="str">
        <f t="shared" si="6"/>
        <v>Christopher Schild</v>
      </c>
      <c r="AA236" t="str">
        <f>IF(COUNTIF(B235:$B$9801,B235)&gt;1, "DUPLICATE", "UNIQUE")</f>
        <v>DUPLICATE</v>
      </c>
    </row>
    <row r="237" spans="1:27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  <c r="Y237" t="str">
        <f t="shared" si="6"/>
        <v>Christopher Schild</v>
      </c>
      <c r="AA237" t="str">
        <f>IF(COUNTIF(B236:$B$9801,B236)&gt;1, "DUPLICATE", "UNIQUE")</f>
        <v>DUPLICATE</v>
      </c>
    </row>
    <row r="238" spans="1:27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  <c r="Y238" t="str">
        <f t="shared" si="6"/>
        <v>Christopher Schild</v>
      </c>
      <c r="AA238" t="str">
        <f>IF(COUNTIF(B237:$B$9801,B237)&gt;1, "DUPLICATE", "UNIQUE")</f>
        <v>UNIQUE</v>
      </c>
    </row>
    <row r="239" spans="1:27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  <c r="Y239" t="str">
        <f t="shared" si="6"/>
        <v>David Bremer</v>
      </c>
      <c r="AA239" t="str">
        <f>IF(COUNTIF(B238:$B$9801,B238)&gt;1, "DUPLICATE", "UNIQUE")</f>
        <v>UNIQUE</v>
      </c>
    </row>
    <row r="240" spans="1:27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  <c r="Y240" t="str">
        <f t="shared" si="6"/>
        <v>Ken Lonsdale</v>
      </c>
      <c r="AA240" t="str">
        <f>IF(COUNTIF(B239:$B$9801,B239)&gt;1, "DUPLICATE", "UNIQUE")</f>
        <v>DUPLICATE</v>
      </c>
    </row>
    <row r="241" spans="1:27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  <c r="Y241" t="str">
        <f t="shared" si="6"/>
        <v>Ken Lonsdale</v>
      </c>
      <c r="AA241" t="str">
        <f>IF(COUNTIF(B240:$B$9801,B240)&gt;1, "DUPLICATE", "UNIQUE")</f>
        <v>DUPLICATE</v>
      </c>
    </row>
    <row r="242" spans="1:27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  <c r="Y242" t="str">
        <f t="shared" si="6"/>
        <v>Ken Lonsdale</v>
      </c>
      <c r="AA242" t="str">
        <f>IF(COUNTIF(B241:$B$9801,B241)&gt;1, "DUPLICATE", "UNIQUE")</f>
        <v>DUPLICATE</v>
      </c>
    </row>
    <row r="243" spans="1:27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  <c r="Y243" t="str">
        <f t="shared" si="6"/>
        <v>Ken Lonsdale</v>
      </c>
      <c r="AA243" t="str">
        <f>IF(COUNTIF(B242:$B$9801,B242)&gt;1, "DUPLICATE", "UNIQUE")</f>
        <v>DUPLICATE</v>
      </c>
    </row>
    <row r="244" spans="1:27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  <c r="Y244" t="str">
        <f t="shared" si="6"/>
        <v>Ken Lonsdale</v>
      </c>
      <c r="AA244" t="str">
        <f>IF(COUNTIF(B243:$B$9801,B243)&gt;1, "DUPLICATE", "UNIQUE")</f>
        <v>DUPLICATE</v>
      </c>
    </row>
    <row r="245" spans="1:27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  <c r="Y245" t="str">
        <f t="shared" si="6"/>
        <v>Ken Lonsdale</v>
      </c>
      <c r="AA245" t="str">
        <f>IF(COUNTIF(B244:$B$9801,B244)&gt;1, "DUPLICATE", "UNIQUE")</f>
        <v>DUPLICATE</v>
      </c>
    </row>
    <row r="246" spans="1:27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  <c r="Y246" t="str">
        <f t="shared" si="6"/>
        <v>Ken Lonsdale</v>
      </c>
      <c r="AA246" t="str">
        <f>IF(COUNTIF(B245:$B$9801,B245)&gt;1, "DUPLICATE", "UNIQUE")</f>
        <v>UNIQUE</v>
      </c>
    </row>
    <row r="247" spans="1:27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  <c r="Y247" t="str">
        <f t="shared" si="6"/>
        <v>Dianna Wilson</v>
      </c>
      <c r="AA247" t="str">
        <f>IF(COUNTIF(B246:$B$9801,B246)&gt;1, "DUPLICATE", "UNIQUE")</f>
        <v>DUPLICATE</v>
      </c>
    </row>
    <row r="248" spans="1:27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  <c r="Y248" t="str">
        <f t="shared" si="6"/>
        <v>Dianna Wilson</v>
      </c>
      <c r="AA248" t="str">
        <f>IF(COUNTIF(B247:$B$9801,B247)&gt;1, "DUPLICATE", "UNIQUE")</f>
        <v>DUPLICATE</v>
      </c>
    </row>
    <row r="249" spans="1:27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  <c r="Y249" t="str">
        <f t="shared" si="6"/>
        <v>Dianna Wilson</v>
      </c>
      <c r="AA249" t="str">
        <f>IF(COUNTIF(B248:$B$9801,B248)&gt;1, "DUPLICATE", "UNIQUE")</f>
        <v>DUPLICATE</v>
      </c>
    </row>
    <row r="250" spans="1:27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  <c r="Y250" t="str">
        <f t="shared" si="6"/>
        <v>Dianna Wilson</v>
      </c>
      <c r="AA250" t="str">
        <f>IF(COUNTIF(B249:$B$9801,B249)&gt;1, "DUPLICATE", "UNIQUE")</f>
        <v>DUPLICATE</v>
      </c>
    </row>
    <row r="251" spans="1:27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  <c r="Y251" t="str">
        <f t="shared" si="6"/>
        <v>Dianna Wilson</v>
      </c>
      <c r="AA251" t="str">
        <f>IF(COUNTIF(B250:$B$9801,B250)&gt;1, "DUPLICATE", "UNIQUE")</f>
        <v>UNIQUE</v>
      </c>
    </row>
    <row r="252" spans="1:27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  <c r="Y252" t="str">
        <f t="shared" si="6"/>
        <v>Logan Haushalter</v>
      </c>
      <c r="AA252" t="str">
        <f>IF(COUNTIF(B251:$B$9801,B251)&gt;1, "DUPLICATE", "UNIQUE")</f>
        <v>UNIQUE</v>
      </c>
    </row>
    <row r="253" spans="1:27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  <c r="Y253" t="str">
        <f t="shared" si="6"/>
        <v>Kelly Collister</v>
      </c>
      <c r="AA253" t="str">
        <f>IF(COUNTIF(B252:$B$9801,B252)&gt;1, "DUPLICATE", "UNIQUE")</f>
        <v>DUPLICATE</v>
      </c>
    </row>
    <row r="254" spans="1:27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  <c r="Y254" t="str">
        <f t="shared" si="6"/>
        <v>Kelly Collister</v>
      </c>
      <c r="AA254" t="str">
        <f>IF(COUNTIF(B253:$B$9801,B253)&gt;1, "DUPLICATE", "UNIQUE")</f>
        <v>UNIQUE</v>
      </c>
    </row>
    <row r="255" spans="1:27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  <c r="Y255" t="str">
        <f t="shared" si="6"/>
        <v>Delfina Latchford</v>
      </c>
      <c r="AA255" t="str">
        <f>IF(COUNTIF(B254:$B$9801,B254)&gt;1, "DUPLICATE", "UNIQUE")</f>
        <v>DUPLICATE</v>
      </c>
    </row>
    <row r="256" spans="1:27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  <c r="Y256" t="str">
        <f t="shared" si="6"/>
        <v>Delfina Latchford</v>
      </c>
      <c r="AA256" t="str">
        <f>IF(COUNTIF(B255:$B$9801,B255)&gt;1, "DUPLICATE", "UNIQUE")</f>
        <v>UNIQUE</v>
      </c>
    </row>
    <row r="257" spans="1:27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  <c r="Y257" t="str">
        <f t="shared" si="6"/>
        <v>Dan Reichenbach</v>
      </c>
      <c r="AA257" t="str">
        <f>IF(COUNTIF(B256:$B$9801,B256)&gt;1, "DUPLICATE", "UNIQUE")</f>
        <v>DUPLICATE</v>
      </c>
    </row>
    <row r="258" spans="1:27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  <c r="Y258" t="str">
        <f t="shared" si="6"/>
        <v>Dan Reichenbach</v>
      </c>
      <c r="AA258" t="str">
        <f>IF(COUNTIF(B257:$B$9801,B257)&gt;1, "DUPLICATE", "UNIQUE")</f>
        <v>DUPLICATE</v>
      </c>
    </row>
    <row r="259" spans="1:27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  <c r="Y259" t="str">
        <f t="shared" si="6"/>
        <v>Dan Reichenbach</v>
      </c>
      <c r="AA259" t="str">
        <f>IF(COUNTIF(B258:$B$9801,B258)&gt;1, "DUPLICATE", "UNIQUE")</f>
        <v>DUPLICATE</v>
      </c>
    </row>
    <row r="260" spans="1:27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  <c r="Y260" t="str">
        <f t="shared" ref="Y260:Y323" si="7">TRIM(G259)</f>
        <v>Dan Reichenbach</v>
      </c>
      <c r="AA260" t="str">
        <f>IF(COUNTIF(B259:$B$9801,B259)&gt;1, "DUPLICATE", "UNIQUE")</f>
        <v>UNIQUE</v>
      </c>
    </row>
    <row r="261" spans="1:27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  <c r="Y261" t="str">
        <f t="shared" si="7"/>
        <v>Craig Carreira</v>
      </c>
      <c r="AA261" t="str">
        <f>IF(COUNTIF(B260:$B$9801,B260)&gt;1, "DUPLICATE", "UNIQUE")</f>
        <v>DUPLICATE</v>
      </c>
    </row>
    <row r="262" spans="1:27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  <c r="Y262" t="str">
        <f t="shared" si="7"/>
        <v>Craig Carreira</v>
      </c>
      <c r="AA262" t="str">
        <f>IF(COUNTIF(B261:$B$9801,B261)&gt;1, "DUPLICATE", "UNIQUE")</f>
        <v>DUPLICATE</v>
      </c>
    </row>
    <row r="263" spans="1:27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  <c r="Y263" t="str">
        <f t="shared" si="7"/>
        <v>Craig Carreira</v>
      </c>
      <c r="AA263" t="str">
        <f>IF(COUNTIF(B262:$B$9801,B262)&gt;1, "DUPLICATE", "UNIQUE")</f>
        <v>UNIQUE</v>
      </c>
    </row>
    <row r="264" spans="1:27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  <c r="Y264" t="str">
        <f t="shared" si="7"/>
        <v>Dorris liebe</v>
      </c>
      <c r="AA264" t="str">
        <f>IF(COUNTIF(B263:$B$9801,B263)&gt;1, "DUPLICATE", "UNIQUE")</f>
        <v>UNIQUE</v>
      </c>
    </row>
    <row r="265" spans="1:27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  <c r="Y265" t="str">
        <f t="shared" si="7"/>
        <v>Sean Braxton</v>
      </c>
      <c r="AA265" t="str">
        <f>IF(COUNTIF(B264:$B$9801,B264)&gt;1, "DUPLICATE", "UNIQUE")</f>
        <v>DUPLICATE</v>
      </c>
    </row>
    <row r="266" spans="1:27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  <c r="Y266" t="str">
        <f t="shared" si="7"/>
        <v>Sean Braxton</v>
      </c>
      <c r="AA266" t="str">
        <f>IF(COUNTIF(B265:$B$9801,B265)&gt;1, "DUPLICATE", "UNIQUE")</f>
        <v>UNIQUE</v>
      </c>
    </row>
    <row r="267" spans="1:27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  <c r="Y267" t="str">
        <f t="shared" si="7"/>
        <v>Roy Collins</v>
      </c>
      <c r="AA267" t="str">
        <f>IF(COUNTIF(B266:$B$9801,B266)&gt;1, "DUPLICATE", "UNIQUE")</f>
        <v>UNIQUE</v>
      </c>
    </row>
    <row r="268" spans="1:27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  <c r="Y268" t="str">
        <f t="shared" si="7"/>
        <v>Alan Hwang</v>
      </c>
      <c r="AA268" t="str">
        <f>IF(COUNTIF(B267:$B$9801,B267)&gt;1, "DUPLICATE", "UNIQUE")</f>
        <v>UNIQUE</v>
      </c>
    </row>
    <row r="269" spans="1:27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  <c r="Y269" t="str">
        <f t="shared" si="7"/>
        <v>Claudia Bergmann</v>
      </c>
      <c r="AA269" t="str">
        <f>IF(COUNTIF(B268:$B$9801,B268)&gt;1, "DUPLICATE", "UNIQUE")</f>
        <v>UNIQUE</v>
      </c>
    </row>
    <row r="270" spans="1:27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  <c r="Y270" t="str">
        <f t="shared" si="7"/>
        <v>Paul Gonzalez</v>
      </c>
      <c r="AA270" t="str">
        <f>IF(COUNTIF(B269:$B$9801,B269)&gt;1, "DUPLICATE", "UNIQUE")</f>
        <v>UNIQUE</v>
      </c>
    </row>
    <row r="271" spans="1:27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  <c r="Y271" t="str">
        <f t="shared" si="7"/>
        <v>Christine Abelman</v>
      </c>
      <c r="AA271" t="str">
        <f>IF(COUNTIF(B270:$B$9801,B270)&gt;1, "DUPLICATE", "UNIQUE")</f>
        <v>DUPLICATE</v>
      </c>
    </row>
    <row r="272" spans="1:27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  <c r="Y272" t="str">
        <f t="shared" si="7"/>
        <v>Christine Abelman</v>
      </c>
      <c r="AA272" t="str">
        <f>IF(COUNTIF(B271:$B$9801,B271)&gt;1, "DUPLICATE", "UNIQUE")</f>
        <v>UNIQUE</v>
      </c>
    </row>
    <row r="273" spans="1:27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  <c r="Y273" t="str">
        <f t="shared" si="7"/>
        <v>Kristen Hastings</v>
      </c>
      <c r="AA273" t="str">
        <f>IF(COUNTIF(B272:$B$9801,B272)&gt;1, "DUPLICATE", "UNIQUE")</f>
        <v>UNIQUE</v>
      </c>
    </row>
    <row r="274" spans="1:27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  <c r="Y274" t="str">
        <f t="shared" si="7"/>
        <v>Helen Andreada</v>
      </c>
      <c r="AA274" t="str">
        <f>IF(COUNTIF(B273:$B$9801,B273)&gt;1, "DUPLICATE", "UNIQUE")</f>
        <v>DUPLICATE</v>
      </c>
    </row>
    <row r="275" spans="1:27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  <c r="Y275" t="str">
        <f t="shared" si="7"/>
        <v>Helen Andreada</v>
      </c>
      <c r="AA275" t="str">
        <f>IF(COUNTIF(B274:$B$9801,B274)&gt;1, "DUPLICATE", "UNIQUE")</f>
        <v>DUPLICATE</v>
      </c>
    </row>
    <row r="276" spans="1:27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  <c r="Y276" t="str">
        <f t="shared" si="7"/>
        <v>Helen Andreada</v>
      </c>
      <c r="AA276" t="str">
        <f>IF(COUNTIF(B275:$B$9801,B275)&gt;1, "DUPLICATE", "UNIQUE")</f>
        <v>UNIQUE</v>
      </c>
    </row>
    <row r="277" spans="1:27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  <c r="Y277" t="str">
        <f t="shared" si="7"/>
        <v>Barry Blumstein</v>
      </c>
      <c r="AA277" t="str">
        <f>IF(COUNTIF(B276:$B$9801,B276)&gt;1, "DUPLICATE", "UNIQUE")</f>
        <v>DUPLICATE</v>
      </c>
    </row>
    <row r="278" spans="1:27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  <c r="Y278" t="str">
        <f t="shared" si="7"/>
        <v>Barry Blumstein</v>
      </c>
      <c r="AA278" t="str">
        <f>IF(COUNTIF(B277:$B$9801,B277)&gt;1, "DUPLICATE", "UNIQUE")</f>
        <v>UNIQUE</v>
      </c>
    </row>
    <row r="279" spans="1:27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  <c r="Y279" t="str">
        <f t="shared" si="7"/>
        <v>Andrew Gjertsen</v>
      </c>
      <c r="AA279" t="str">
        <f>IF(COUNTIF(B278:$B$9801,B278)&gt;1, "DUPLICATE", "UNIQUE")</f>
        <v>DUPLICATE</v>
      </c>
    </row>
    <row r="280" spans="1:27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  <c r="Y280" t="str">
        <f t="shared" si="7"/>
        <v>Andrew Gjertsen</v>
      </c>
      <c r="AA280" t="str">
        <f>IF(COUNTIF(B279:$B$9801,B279)&gt;1, "DUPLICATE", "UNIQUE")</f>
        <v>DUPLICATE</v>
      </c>
    </row>
    <row r="281" spans="1:27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  <c r="Y281" t="str">
        <f t="shared" si="7"/>
        <v>Andrew Gjertsen</v>
      </c>
      <c r="AA281" t="str">
        <f>IF(COUNTIF(B280:$B$9801,B280)&gt;1, "DUPLICATE", "UNIQUE")</f>
        <v>DUPLICATE</v>
      </c>
    </row>
    <row r="282" spans="1:27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  <c r="Y282" t="str">
        <f t="shared" si="7"/>
        <v>Andrew Gjertsen</v>
      </c>
      <c r="AA282" t="str">
        <f>IF(COUNTIF(B281:$B$9801,B281)&gt;1, "DUPLICATE", "UNIQUE")</f>
        <v>UNIQUE</v>
      </c>
    </row>
    <row r="283" spans="1:27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  <c r="Y283" t="str">
        <f t="shared" si="7"/>
        <v>Steven Cartwright</v>
      </c>
      <c r="AA283" t="str">
        <f>IF(COUNTIF(B282:$B$9801,B282)&gt;1, "DUPLICATE", "UNIQUE")</f>
        <v>DUPLICATE</v>
      </c>
    </row>
    <row r="284" spans="1:27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  <c r="Y284" t="str">
        <f t="shared" si="7"/>
        <v>Steven Cartwright</v>
      </c>
      <c r="AA284" t="str">
        <f>IF(COUNTIF(B283:$B$9801,B283)&gt;1, "DUPLICATE", "UNIQUE")</f>
        <v>UNIQUE</v>
      </c>
    </row>
    <row r="285" spans="1:27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  <c r="Y285" t="str">
        <f t="shared" si="7"/>
        <v>Jas O'Carroll</v>
      </c>
      <c r="AA285" t="str">
        <f>IF(COUNTIF(B284:$B$9801,B284)&gt;1, "DUPLICATE", "UNIQUE")</f>
        <v>UNIQUE</v>
      </c>
    </row>
    <row r="286" spans="1:27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  <c r="Y286" t="str">
        <f t="shared" si="7"/>
        <v>Tracy Blumstein</v>
      </c>
      <c r="AA286" t="str">
        <f>IF(COUNTIF(B285:$B$9801,B285)&gt;1, "DUPLICATE", "UNIQUE")</f>
        <v>DUPLICATE</v>
      </c>
    </row>
    <row r="287" spans="1:27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  <c r="Y287" t="str">
        <f t="shared" si="7"/>
        <v>Tracy Blumstein</v>
      </c>
      <c r="AA287" t="str">
        <f>IF(COUNTIF(B286:$B$9801,B286)&gt;1, "DUPLICATE", "UNIQUE")</f>
        <v>DUPLICATE</v>
      </c>
    </row>
    <row r="288" spans="1:27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  <c r="Y288" t="str">
        <f t="shared" si="7"/>
        <v>Tracy Blumstein</v>
      </c>
      <c r="AA288" t="str">
        <f>IF(COUNTIF(B287:$B$9801,B287)&gt;1, "DUPLICATE", "UNIQUE")</f>
        <v>UNIQUE</v>
      </c>
    </row>
    <row r="289" spans="1:27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  <c r="Y289" t="str">
        <f t="shared" si="7"/>
        <v>Alan Haines</v>
      </c>
      <c r="AA289" t="str">
        <f>IF(COUNTIF(B288:$B$9801,B288)&gt;1, "DUPLICATE", "UNIQUE")</f>
        <v>DUPLICATE</v>
      </c>
    </row>
    <row r="290" spans="1:27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  <c r="Y290" t="str">
        <f t="shared" si="7"/>
        <v>Alan Haines</v>
      </c>
      <c r="AA290" t="str">
        <f>IF(COUNTIF(B289:$B$9801,B289)&gt;1, "DUPLICATE", "UNIQUE")</f>
        <v>DUPLICATE</v>
      </c>
    </row>
    <row r="291" spans="1:27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  <c r="Y291" t="str">
        <f t="shared" si="7"/>
        <v>Alan Haines</v>
      </c>
      <c r="AA291" t="str">
        <f>IF(COUNTIF(B290:$B$9801,B290)&gt;1, "DUPLICATE", "UNIQUE")</f>
        <v>UNIQUE</v>
      </c>
    </row>
    <row r="292" spans="1:27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  <c r="Y292" t="str">
        <f t="shared" si="7"/>
        <v>Nick Zandusky</v>
      </c>
      <c r="AA292" t="str">
        <f>IF(COUNTIF(B291:$B$9801,B291)&gt;1, "DUPLICATE", "UNIQUE")</f>
        <v>DUPLICATE</v>
      </c>
    </row>
    <row r="293" spans="1:27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  <c r="Y293" t="str">
        <f t="shared" si="7"/>
        <v>Nick Zandusky</v>
      </c>
      <c r="AA293" t="str">
        <f>IF(COUNTIF(B292:$B$9801,B292)&gt;1, "DUPLICATE", "UNIQUE")</f>
        <v>DUPLICATE</v>
      </c>
    </row>
    <row r="294" spans="1:27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  <c r="Y294" t="str">
        <f t="shared" si="7"/>
        <v>Nick Zandusky</v>
      </c>
      <c r="AA294" t="str">
        <f>IF(COUNTIF(B293:$B$9801,B293)&gt;1, "DUPLICATE", "UNIQUE")</f>
        <v>DUPLICATE</v>
      </c>
    </row>
    <row r="295" spans="1:27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  <c r="Y295" t="str">
        <f t="shared" si="7"/>
        <v>Nick Zandusky</v>
      </c>
      <c r="AA295" t="str">
        <f>IF(COUNTIF(B294:$B$9801,B294)&gt;1, "DUPLICATE", "UNIQUE")</f>
        <v>UNIQUE</v>
      </c>
    </row>
    <row r="296" spans="1:27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  <c r="Y296" t="str">
        <f t="shared" si="7"/>
        <v>Kelly Lampkin</v>
      </c>
      <c r="AA296" t="str">
        <f>IF(COUNTIF(B295:$B$9801,B295)&gt;1, "DUPLICATE", "UNIQUE")</f>
        <v>DUPLICATE</v>
      </c>
    </row>
    <row r="297" spans="1:27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  <c r="Y297" t="str">
        <f t="shared" si="7"/>
        <v>Kelly Lampkin</v>
      </c>
      <c r="AA297" t="str">
        <f>IF(COUNTIF(B296:$B$9801,B296)&gt;1, "DUPLICATE", "UNIQUE")</f>
        <v>DUPLICATE</v>
      </c>
    </row>
    <row r="298" spans="1:27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  <c r="Y298" t="str">
        <f t="shared" si="7"/>
        <v>Kelly Lampkin</v>
      </c>
      <c r="AA298" t="str">
        <f>IF(COUNTIF(B297:$B$9801,B297)&gt;1, "DUPLICATE", "UNIQUE")</f>
        <v>DUPLICATE</v>
      </c>
    </row>
    <row r="299" spans="1:27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  <c r="Y299" t="str">
        <f t="shared" si="7"/>
        <v>Kelly Lampkin</v>
      </c>
      <c r="AA299" t="str">
        <f>IF(COUNTIF(B298:$B$9801,B298)&gt;1, "DUPLICATE", "UNIQUE")</f>
        <v>DUPLICATE</v>
      </c>
    </row>
    <row r="300" spans="1:27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  <c r="Y300" t="str">
        <f t="shared" si="7"/>
        <v>Kelly Lampkin</v>
      </c>
      <c r="AA300" t="str">
        <f>IF(COUNTIF(B299:$B$9801,B299)&gt;1, "DUPLICATE", "UNIQUE")</f>
        <v>UNIQUE</v>
      </c>
    </row>
    <row r="301" spans="1:27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  <c r="Y301" t="str">
        <f t="shared" si="7"/>
        <v>Jonathan Doherty</v>
      </c>
      <c r="AA301" t="str">
        <f>IF(COUNTIF(B300:$B$9801,B300)&gt;1, "DUPLICATE", "UNIQUE")</f>
        <v>DUPLICATE</v>
      </c>
    </row>
    <row r="302" spans="1:27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  <c r="Y302" t="str">
        <f t="shared" si="7"/>
        <v>Jonathan Doherty</v>
      </c>
      <c r="AA302" t="str">
        <f>IF(COUNTIF(B301:$B$9801,B301)&gt;1, "DUPLICATE", "UNIQUE")</f>
        <v>DUPLICATE</v>
      </c>
    </row>
    <row r="303" spans="1:27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  <c r="Y303" t="str">
        <f t="shared" si="7"/>
        <v>Jonathan Doherty</v>
      </c>
      <c r="AA303" t="str">
        <f>IF(COUNTIF(B302:$B$9801,B302)&gt;1, "DUPLICATE", "UNIQUE")</f>
        <v>DUPLICATE</v>
      </c>
    </row>
    <row r="304" spans="1:27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  <c r="Y304" t="str">
        <f t="shared" si="7"/>
        <v>Jonathan Doherty</v>
      </c>
      <c r="AA304" t="str">
        <f>IF(COUNTIF(B303:$B$9801,B303)&gt;1, "DUPLICATE", "UNIQUE")</f>
        <v>DUPLICATE</v>
      </c>
    </row>
    <row r="305" spans="1:27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  <c r="Y305" t="str">
        <f t="shared" si="7"/>
        <v>Jonathan Doherty</v>
      </c>
      <c r="AA305" t="str">
        <f>IF(COUNTIF(B304:$B$9801,B304)&gt;1, "DUPLICATE", "UNIQUE")</f>
        <v>UNIQUE</v>
      </c>
    </row>
    <row r="306" spans="1:27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  <c r="Y306" t="str">
        <f t="shared" si="7"/>
        <v>Jonathan Howell</v>
      </c>
      <c r="AA306" t="str">
        <f>IF(COUNTIF(B305:$B$9801,B305)&gt;1, "DUPLICATE", "UNIQUE")</f>
        <v>UNIQUE</v>
      </c>
    </row>
    <row r="307" spans="1:27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  <c r="Y307" t="str">
        <f t="shared" si="7"/>
        <v>Alan Schoenberger</v>
      </c>
      <c r="AA307" t="str">
        <f>IF(COUNTIF(B306:$B$9801,B306)&gt;1, "DUPLICATE", "UNIQUE")</f>
        <v>UNIQUE</v>
      </c>
    </row>
    <row r="308" spans="1:27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  <c r="Y308" t="str">
        <f t="shared" si="7"/>
        <v>Ken Brennan</v>
      </c>
      <c r="AA308" t="str">
        <f>IF(COUNTIF(B307:$B$9801,B307)&gt;1, "DUPLICATE", "UNIQUE")</f>
        <v>UNIQUE</v>
      </c>
    </row>
    <row r="309" spans="1:27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  <c r="Y309" t="str">
        <f t="shared" si="7"/>
        <v>Corey Roper</v>
      </c>
      <c r="AA309" t="str">
        <f>IF(COUNTIF(B308:$B$9801,B308)&gt;1, "DUPLICATE", "UNIQUE")</f>
        <v>DUPLICATE</v>
      </c>
    </row>
    <row r="310" spans="1:27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  <c r="Y310" t="str">
        <f t="shared" si="7"/>
        <v>Corey Roper</v>
      </c>
      <c r="AA310" t="str">
        <f>IF(COUNTIF(B309:$B$9801,B309)&gt;1, "DUPLICATE", "UNIQUE")</f>
        <v>UNIQUE</v>
      </c>
    </row>
    <row r="311" spans="1:27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  <c r="Y311" t="str">
        <f t="shared" si="7"/>
        <v>Shahid Hopkins</v>
      </c>
      <c r="AA311" t="str">
        <f>IF(COUNTIF(B310:$B$9801,B310)&gt;1, "DUPLICATE", "UNIQUE")</f>
        <v>UNIQUE</v>
      </c>
    </row>
    <row r="312" spans="1:27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  <c r="Y312" t="str">
        <f t="shared" si="7"/>
        <v>Ben Peterman</v>
      </c>
      <c r="AA312" t="str">
        <f>IF(COUNTIF(B311:$B$9801,B311)&gt;1, "DUPLICATE", "UNIQUE")</f>
        <v>DUPLICATE</v>
      </c>
    </row>
    <row r="313" spans="1:27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  <c r="Y313" t="str">
        <f t="shared" si="7"/>
        <v>Ben Peterman</v>
      </c>
      <c r="AA313" t="str">
        <f>IF(COUNTIF(B312:$B$9801,B312)&gt;1, "DUPLICATE", "UNIQUE")</f>
        <v>DUPLICATE</v>
      </c>
    </row>
    <row r="314" spans="1:27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  <c r="Y314" t="str">
        <f t="shared" si="7"/>
        <v>Ben Peterman</v>
      </c>
      <c r="AA314" t="str">
        <f>IF(COUNTIF(B313:$B$9801,B313)&gt;1, "DUPLICATE", "UNIQUE")</f>
        <v>DUPLICATE</v>
      </c>
    </row>
    <row r="315" spans="1:27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  <c r="Y315" t="str">
        <f t="shared" si="7"/>
        <v>Ben Peterman</v>
      </c>
      <c r="AA315" t="str">
        <f>IF(COUNTIF(B314:$B$9801,B314)&gt;1, "DUPLICATE", "UNIQUE")</f>
        <v>UNIQUE</v>
      </c>
    </row>
    <row r="316" spans="1:27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  <c r="Y316" t="str">
        <f t="shared" si="7"/>
        <v>Thomas Seio</v>
      </c>
      <c r="AA316" t="str">
        <f>IF(COUNTIF(B315:$B$9801,B315)&gt;1, "DUPLICATE", "UNIQUE")</f>
        <v>UNIQUE</v>
      </c>
    </row>
    <row r="317" spans="1:27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  <c r="Y317" t="str">
        <f t="shared" si="7"/>
        <v>Andy Gerbode</v>
      </c>
      <c r="AA317" t="str">
        <f>IF(COUNTIF(B316:$B$9801,B316)&gt;1, "DUPLICATE", "UNIQUE")</f>
        <v>DUPLICATE</v>
      </c>
    </row>
    <row r="318" spans="1:27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  <c r="Y318" t="str">
        <f t="shared" si="7"/>
        <v>Andy Gerbode</v>
      </c>
      <c r="AA318" t="str">
        <f>IF(COUNTIF(B317:$B$9801,B317)&gt;1, "DUPLICATE", "UNIQUE")</f>
        <v>UNIQUE</v>
      </c>
    </row>
    <row r="319" spans="1:27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  <c r="Y319" t="str">
        <f t="shared" si="7"/>
        <v>Sung Pak</v>
      </c>
      <c r="AA319" t="str">
        <f>IF(COUNTIF(B318:$B$9801,B318)&gt;1, "DUPLICATE", "UNIQUE")</f>
        <v>UNIQUE</v>
      </c>
    </row>
    <row r="320" spans="1:27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  <c r="Y320" t="str">
        <f t="shared" si="7"/>
        <v>Nathan Mautz</v>
      </c>
      <c r="AA320" t="str">
        <f>IF(COUNTIF(B319:$B$9801,B319)&gt;1, "DUPLICATE", "UNIQUE")</f>
        <v>DUPLICATE</v>
      </c>
    </row>
    <row r="321" spans="1:27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  <c r="Y321" t="str">
        <f t="shared" si="7"/>
        <v>Nathan Mautz</v>
      </c>
      <c r="AA321" t="str">
        <f>IF(COUNTIF(B320:$B$9801,B320)&gt;1, "DUPLICATE", "UNIQUE")</f>
        <v>DUPLICATE</v>
      </c>
    </row>
    <row r="322" spans="1:27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  <c r="Y322" t="str">
        <f t="shared" si="7"/>
        <v>Nathan Mautz</v>
      </c>
      <c r="AA322" t="str">
        <f>IF(COUNTIF(B321:$B$9801,B321)&gt;1, "DUPLICATE", "UNIQUE")</f>
        <v>DUPLICATE</v>
      </c>
    </row>
    <row r="323" spans="1:27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  <c r="Y323" t="str">
        <f t="shared" si="7"/>
        <v>Nathan Mautz</v>
      </c>
      <c r="AA323" t="str">
        <f>IF(COUNTIF(B322:$B$9801,B322)&gt;1, "DUPLICATE", "UNIQUE")</f>
        <v>DUPLICATE</v>
      </c>
    </row>
    <row r="324" spans="1:27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  <c r="Y324" t="str">
        <f t="shared" ref="Y324:Y387" si="8">TRIM(G323)</f>
        <v>Nathan Mautz</v>
      </c>
      <c r="AA324" t="str">
        <f>IF(COUNTIF(B323:$B$9801,B323)&gt;1, "DUPLICATE", "UNIQUE")</f>
        <v>UNIQUE</v>
      </c>
    </row>
    <row r="325" spans="1:27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  <c r="Y325" t="str">
        <f t="shared" si="8"/>
        <v>Frank Atkinson</v>
      </c>
      <c r="AA325" t="str">
        <f>IF(COUNTIF(B324:$B$9801,B324)&gt;1, "DUPLICATE", "UNIQUE")</f>
        <v>UNIQUE</v>
      </c>
    </row>
    <row r="326" spans="1:27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  <c r="Y326" t="str">
        <f t="shared" si="8"/>
        <v>Grace Kelly</v>
      </c>
      <c r="AA326" t="str">
        <f>IF(COUNTIF(B325:$B$9801,B325)&gt;1, "DUPLICATE", "UNIQUE")</f>
        <v>DUPLICATE</v>
      </c>
    </row>
    <row r="327" spans="1:27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  <c r="Y327" t="str">
        <f t="shared" si="8"/>
        <v>Grace Kelly</v>
      </c>
      <c r="AA327" t="str">
        <f>IF(COUNTIF(B326:$B$9801,B326)&gt;1, "DUPLICATE", "UNIQUE")</f>
        <v>UNIQUE</v>
      </c>
    </row>
    <row r="328" spans="1:27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  <c r="Y328" t="str">
        <f t="shared" si="8"/>
        <v>Don Jones</v>
      </c>
      <c r="AA328" t="str">
        <f>IF(COUNTIF(B327:$B$9801,B327)&gt;1, "DUPLICATE", "UNIQUE")</f>
        <v>UNIQUE</v>
      </c>
    </row>
    <row r="329" spans="1:27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  <c r="Y329" t="str">
        <f t="shared" si="8"/>
        <v>Patrick O'Brill</v>
      </c>
      <c r="AA329" t="str">
        <f>IF(COUNTIF(B328:$B$9801,B328)&gt;1, "DUPLICATE", "UNIQUE")</f>
        <v>DUPLICATE</v>
      </c>
    </row>
    <row r="330" spans="1:27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  <c r="Y330" t="str">
        <f t="shared" si="8"/>
        <v>Patrick O'Brill</v>
      </c>
      <c r="AA330" t="str">
        <f>IF(COUNTIF(B329:$B$9801,B329)&gt;1, "DUPLICATE", "UNIQUE")</f>
        <v>DUPLICATE</v>
      </c>
    </row>
    <row r="331" spans="1:27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  <c r="Y331" t="str">
        <f t="shared" si="8"/>
        <v>Patrick O'Brill</v>
      </c>
      <c r="AA331" t="str">
        <f>IF(COUNTIF(B330:$B$9801,B330)&gt;1, "DUPLICATE", "UNIQUE")</f>
        <v>DUPLICATE</v>
      </c>
    </row>
    <row r="332" spans="1:27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  <c r="Y332" t="str">
        <f t="shared" si="8"/>
        <v>Patrick O'Brill</v>
      </c>
      <c r="AA332" t="str">
        <f>IF(COUNTIF(B331:$B$9801,B331)&gt;1, "DUPLICATE", "UNIQUE")</f>
        <v>DUPLICATE</v>
      </c>
    </row>
    <row r="333" spans="1:27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  <c r="Y333" t="str">
        <f t="shared" si="8"/>
        <v>Patrick O'Brill</v>
      </c>
      <c r="AA333" t="str">
        <f>IF(COUNTIF(B332:$B$9801,B332)&gt;1, "DUPLICATE", "UNIQUE")</f>
        <v>UNIQUE</v>
      </c>
    </row>
    <row r="334" spans="1:27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  <c r="Y334" t="str">
        <f t="shared" si="8"/>
        <v>John Lucas</v>
      </c>
      <c r="AA334" t="str">
        <f>IF(COUNTIF(B333:$B$9801,B333)&gt;1, "DUPLICATE", "UNIQUE")</f>
        <v>DUPLICATE</v>
      </c>
    </row>
    <row r="335" spans="1:27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  <c r="Y335" t="str">
        <f t="shared" si="8"/>
        <v>John Lucas</v>
      </c>
      <c r="AA335" t="str">
        <f>IF(COUNTIF(B334:$B$9801,B334)&gt;1, "DUPLICATE", "UNIQUE")</f>
        <v>DUPLICATE</v>
      </c>
    </row>
    <row r="336" spans="1:27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  <c r="Y336" t="str">
        <f t="shared" si="8"/>
        <v>John Lucas</v>
      </c>
      <c r="AA336" t="str">
        <f>IF(COUNTIF(B335:$B$9801,B335)&gt;1, "DUPLICATE", "UNIQUE")</f>
        <v>UNIQUE</v>
      </c>
    </row>
    <row r="337" spans="1:27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  <c r="Y337" t="str">
        <f t="shared" si="8"/>
        <v>Doug Bickford</v>
      </c>
      <c r="AA337" t="str">
        <f>IF(COUNTIF(B336:$B$9801,B336)&gt;1, "DUPLICATE", "UNIQUE")</f>
        <v>DUPLICATE</v>
      </c>
    </row>
    <row r="338" spans="1:27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  <c r="Y338" t="str">
        <f t="shared" si="8"/>
        <v>Doug Bickford</v>
      </c>
      <c r="AA338" t="str">
        <f>IF(COUNTIF(B337:$B$9801,B337)&gt;1, "DUPLICATE", "UNIQUE")</f>
        <v>DUPLICATE</v>
      </c>
    </row>
    <row r="339" spans="1:27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  <c r="Y339" t="str">
        <f t="shared" si="8"/>
        <v>Doug Bickford</v>
      </c>
      <c r="AA339" t="str">
        <f>IF(COUNTIF(B338:$B$9801,B338)&gt;1, "DUPLICATE", "UNIQUE")</f>
        <v>UNIQUE</v>
      </c>
    </row>
    <row r="340" spans="1:27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  <c r="Y340" t="str">
        <f t="shared" si="8"/>
        <v>Alyssa Crouse</v>
      </c>
      <c r="AA340" t="str">
        <f>IF(COUNTIF(B339:$B$9801,B339)&gt;1, "DUPLICATE", "UNIQUE")</f>
        <v>DUPLICATE</v>
      </c>
    </row>
    <row r="341" spans="1:27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  <c r="Y341" t="str">
        <f t="shared" si="8"/>
        <v>Alyssa Crouse</v>
      </c>
      <c r="AA341" t="str">
        <f>IF(COUNTIF(B340:$B$9801,B340)&gt;1, "DUPLICATE", "UNIQUE")</f>
        <v>UNIQUE</v>
      </c>
    </row>
    <row r="342" spans="1:27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  <c r="Y342" t="str">
        <f t="shared" si="8"/>
        <v>Ken Lonsdale</v>
      </c>
      <c r="AA342" t="str">
        <f>IF(COUNTIF(B341:$B$9801,B341)&gt;1, "DUPLICATE", "UNIQUE")</f>
        <v>UNIQUE</v>
      </c>
    </row>
    <row r="343" spans="1:27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  <c r="Y343" t="str">
        <f t="shared" si="8"/>
        <v>Jonathan Doherty</v>
      </c>
      <c r="AA343" t="str">
        <f>IF(COUNTIF(B342:$B$9801,B342)&gt;1, "DUPLICATE", "UNIQUE")</f>
        <v>DUPLICATE</v>
      </c>
    </row>
    <row r="344" spans="1:27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  <c r="Y344" t="str">
        <f t="shared" si="8"/>
        <v>Jonathan Doherty</v>
      </c>
      <c r="AA344" t="str">
        <f>IF(COUNTIF(B343:$B$9801,B343)&gt;1, "DUPLICATE", "UNIQUE")</f>
        <v>DUPLICATE</v>
      </c>
    </row>
    <row r="345" spans="1:27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  <c r="Y345" t="str">
        <f t="shared" si="8"/>
        <v>Jonathan Doherty</v>
      </c>
      <c r="AA345" t="str">
        <f>IF(COUNTIF(B344:$B$9801,B344)&gt;1, "DUPLICATE", "UNIQUE")</f>
        <v>DUPLICATE</v>
      </c>
    </row>
    <row r="346" spans="1:27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  <c r="Y346" t="str">
        <f t="shared" si="8"/>
        <v>Jonathan Doherty</v>
      </c>
      <c r="AA346" t="str">
        <f>IF(COUNTIF(B345:$B$9801,B345)&gt;1, "DUPLICATE", "UNIQUE")</f>
        <v>UNIQUE</v>
      </c>
    </row>
    <row r="347" spans="1:27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  <c r="Y347" t="str">
        <f t="shared" si="8"/>
        <v>Chad Sievert</v>
      </c>
      <c r="AA347" t="str">
        <f>IF(COUNTIF(B346:$B$9801,B346)&gt;1, "DUPLICATE", "UNIQUE")</f>
        <v>UNIQUE</v>
      </c>
    </row>
    <row r="348" spans="1:27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  <c r="Y348" t="str">
        <f t="shared" si="8"/>
        <v>Clay Cheatham</v>
      </c>
      <c r="AA348" t="str">
        <f>IF(COUNTIF(B347:$B$9801,B347)&gt;1, "DUPLICATE", "UNIQUE")</f>
        <v>UNIQUE</v>
      </c>
    </row>
    <row r="349" spans="1:27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  <c r="Y349" t="str">
        <f t="shared" si="8"/>
        <v>Tamara Dahlen</v>
      </c>
      <c r="AA349" t="str">
        <f>IF(COUNTIF(B348:$B$9801,B348)&gt;1, "DUPLICATE", "UNIQUE")</f>
        <v>DUPLICATE</v>
      </c>
    </row>
    <row r="350" spans="1:27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  <c r="Y350" t="str">
        <f t="shared" si="8"/>
        <v>Tamara Dahlen</v>
      </c>
      <c r="AA350" t="str">
        <f>IF(COUNTIF(B349:$B$9801,B349)&gt;1, "DUPLICATE", "UNIQUE")</f>
        <v>DUPLICATE</v>
      </c>
    </row>
    <row r="351" spans="1:27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  <c r="Y351" t="str">
        <f t="shared" si="8"/>
        <v>Tamara Dahlen</v>
      </c>
      <c r="AA351" t="str">
        <f>IF(COUNTIF(B350:$B$9801,B350)&gt;1, "DUPLICATE", "UNIQUE")</f>
        <v>UNIQUE</v>
      </c>
    </row>
    <row r="352" spans="1:27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  <c r="Y352" t="str">
        <f t="shared" si="8"/>
        <v>Adam Bellavance</v>
      </c>
      <c r="AA352" t="str">
        <f>IF(COUNTIF(B351:$B$9801,B351)&gt;1, "DUPLICATE", "UNIQUE")</f>
        <v>DUPLICATE</v>
      </c>
    </row>
    <row r="353" spans="1:27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  <c r="Y353" t="str">
        <f t="shared" si="8"/>
        <v>Adam Bellavance</v>
      </c>
      <c r="AA353" t="str">
        <f>IF(COUNTIF(B352:$B$9801,B352)&gt;1, "DUPLICATE", "UNIQUE")</f>
        <v>DUPLICATE</v>
      </c>
    </row>
    <row r="354" spans="1:27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  <c r="Y354" t="str">
        <f t="shared" si="8"/>
        <v>Adam Bellavance</v>
      </c>
      <c r="AA354" t="str">
        <f>IF(COUNTIF(B353:$B$9801,B353)&gt;1, "DUPLICATE", "UNIQUE")</f>
        <v>DUPLICATE</v>
      </c>
    </row>
    <row r="355" spans="1:27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  <c r="Y355" t="str">
        <f t="shared" si="8"/>
        <v>Adam Bellavance</v>
      </c>
      <c r="AA355" t="str">
        <f>IF(COUNTIF(B354:$B$9801,B354)&gt;1, "DUPLICATE", "UNIQUE")</f>
        <v>DUPLICATE</v>
      </c>
    </row>
    <row r="356" spans="1:27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  <c r="Y356" t="str">
        <f t="shared" si="8"/>
        <v>Adam Bellavance</v>
      </c>
      <c r="AA356" t="str">
        <f>IF(COUNTIF(B355:$B$9801,B355)&gt;1, "DUPLICATE", "UNIQUE")</f>
        <v>UNIQUE</v>
      </c>
    </row>
    <row r="357" spans="1:27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  <c r="Y357" t="str">
        <f t="shared" si="8"/>
        <v>Jeremy Lonsdale</v>
      </c>
      <c r="AA357" t="str">
        <f>IF(COUNTIF(B356:$B$9801,B356)&gt;1, "DUPLICATE", "UNIQUE")</f>
        <v>DUPLICATE</v>
      </c>
    </row>
    <row r="358" spans="1:27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  <c r="Y358" t="str">
        <f t="shared" si="8"/>
        <v>Jeremy Lonsdale</v>
      </c>
      <c r="AA358" t="str">
        <f>IF(COUNTIF(B357:$B$9801,B357)&gt;1, "DUPLICATE", "UNIQUE")</f>
        <v>DUPLICATE</v>
      </c>
    </row>
    <row r="359" spans="1:27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  <c r="Y359" t="str">
        <f t="shared" si="8"/>
        <v>Jeremy Lonsdale</v>
      </c>
      <c r="AA359" t="str">
        <f>IF(COUNTIF(B358:$B$9801,B358)&gt;1, "DUPLICATE", "UNIQUE")</f>
        <v>DUPLICATE</v>
      </c>
    </row>
    <row r="360" spans="1:27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  <c r="Y360" t="str">
        <f t="shared" si="8"/>
        <v>Jeremy Lonsdale</v>
      </c>
      <c r="AA360" t="str">
        <f>IF(COUNTIF(B359:$B$9801,B359)&gt;1, "DUPLICATE", "UNIQUE")</f>
        <v>UNIQUE</v>
      </c>
    </row>
    <row r="361" spans="1:27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  <c r="Y361" t="str">
        <f t="shared" si="8"/>
        <v>Heather Kirkland</v>
      </c>
      <c r="AA361" t="str">
        <f>IF(COUNTIF(B360:$B$9801,B360)&gt;1, "DUPLICATE", "UNIQUE")</f>
        <v>UNIQUE</v>
      </c>
    </row>
    <row r="362" spans="1:27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  <c r="Y362" t="str">
        <f t="shared" si="8"/>
        <v>Victoria Brennan</v>
      </c>
      <c r="AA362" t="str">
        <f>IF(COUNTIF(B361:$B$9801,B361)&gt;1, "DUPLICATE", "UNIQUE")</f>
        <v>DUPLICATE</v>
      </c>
    </row>
    <row r="363" spans="1:27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  <c r="Y363" t="str">
        <f t="shared" si="8"/>
        <v>Victoria Brennan</v>
      </c>
      <c r="AA363" t="str">
        <f>IF(COUNTIF(B362:$B$9801,B362)&gt;1, "DUPLICATE", "UNIQUE")</f>
        <v>UNIQUE</v>
      </c>
    </row>
    <row r="364" spans="1:27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  <c r="Y364" t="str">
        <f t="shared" si="8"/>
        <v>Katrina Willman</v>
      </c>
      <c r="AA364" t="str">
        <f>IF(COUNTIF(B363:$B$9801,B363)&gt;1, "DUPLICATE", "UNIQUE")</f>
        <v>DUPLICATE</v>
      </c>
    </row>
    <row r="365" spans="1:27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  <c r="Y365" t="str">
        <f t="shared" si="8"/>
        <v>Katrina Willman</v>
      </c>
      <c r="AA365" t="str">
        <f>IF(COUNTIF(B364:$B$9801,B364)&gt;1, "DUPLICATE", "UNIQUE")</f>
        <v>DUPLICATE</v>
      </c>
    </row>
    <row r="366" spans="1:27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  <c r="Y366" t="str">
        <f t="shared" si="8"/>
        <v>Katrina Willman</v>
      </c>
      <c r="AA366" t="str">
        <f>IF(COUNTIF(B365:$B$9801,B365)&gt;1, "DUPLICATE", "UNIQUE")</f>
        <v>DUPLICATE</v>
      </c>
    </row>
    <row r="367" spans="1:27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  <c r="Y367" t="str">
        <f t="shared" si="8"/>
        <v>Katrina Willman</v>
      </c>
      <c r="AA367" t="str">
        <f>IF(COUNTIF(B366:$B$9801,B366)&gt;1, "DUPLICATE", "UNIQUE")</f>
        <v>UNIQUE</v>
      </c>
    </row>
    <row r="368" spans="1:27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  <c r="Y368" t="str">
        <f t="shared" si="8"/>
        <v>Julia Dunbar</v>
      </c>
      <c r="AA368" t="str">
        <f>IF(COUNTIF(B367:$B$9801,B367)&gt;1, "DUPLICATE", "UNIQUE")</f>
        <v>UNIQUE</v>
      </c>
    </row>
    <row r="369" spans="1:27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  <c r="Y369" t="str">
        <f t="shared" si="8"/>
        <v>Michael Kennedy</v>
      </c>
      <c r="AA369" t="str">
        <f>IF(COUNTIF(B368:$B$9801,B368)&gt;1, "DUPLICATE", "UNIQUE")</f>
        <v>DUPLICATE</v>
      </c>
    </row>
    <row r="370" spans="1:27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  <c r="Y370" t="str">
        <f t="shared" si="8"/>
        <v>Michael Kennedy</v>
      </c>
      <c r="AA370" t="str">
        <f>IF(COUNTIF(B369:$B$9801,B369)&gt;1, "DUPLICATE", "UNIQUE")</f>
        <v>DUPLICATE</v>
      </c>
    </row>
    <row r="371" spans="1:27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  <c r="Y371" t="str">
        <f t="shared" si="8"/>
        <v>Michael Kennedy</v>
      </c>
      <c r="AA371" t="str">
        <f>IF(COUNTIF(B370:$B$9801,B370)&gt;1, "DUPLICATE", "UNIQUE")</f>
        <v>DUPLICATE</v>
      </c>
    </row>
    <row r="372" spans="1:27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  <c r="Y372" t="str">
        <f t="shared" si="8"/>
        <v>Michael Kennedy</v>
      </c>
      <c r="AA372" t="str">
        <f>IF(COUNTIF(B371:$B$9801,B371)&gt;1, "DUPLICATE", "UNIQUE")</f>
        <v>UNIQUE</v>
      </c>
    </row>
    <row r="373" spans="1:27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  <c r="Y373" t="str">
        <f t="shared" si="8"/>
        <v>Guy Thornton</v>
      </c>
      <c r="AA373" t="str">
        <f>IF(COUNTIF(B372:$B$9801,B372)&gt;1, "DUPLICATE", "UNIQUE")</f>
        <v>DUPLICATE</v>
      </c>
    </row>
    <row r="374" spans="1:27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  <c r="Y374" t="str">
        <f t="shared" si="8"/>
        <v>Guy Thornton</v>
      </c>
      <c r="AA374" t="str">
        <f>IF(COUNTIF(B373:$B$9801,B373)&gt;1, "DUPLICATE", "UNIQUE")</f>
        <v>UNIQUE</v>
      </c>
    </row>
    <row r="375" spans="1:27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  <c r="Y375" t="str">
        <f t="shared" si="8"/>
        <v>Arthur Gainer</v>
      </c>
      <c r="AA375" t="str">
        <f>IF(COUNTIF(B374:$B$9801,B374)&gt;1, "DUPLICATE", "UNIQUE")</f>
        <v>DUPLICATE</v>
      </c>
    </row>
    <row r="376" spans="1:27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  <c r="Y376" t="str">
        <f t="shared" si="8"/>
        <v>Arthur Gainer</v>
      </c>
      <c r="AA376" t="str">
        <f>IF(COUNTIF(B375:$B$9801,B375)&gt;1, "DUPLICATE", "UNIQUE")</f>
        <v>DUPLICATE</v>
      </c>
    </row>
    <row r="377" spans="1:27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  <c r="Y377" t="str">
        <f t="shared" si="8"/>
        <v>Arthur Gainer</v>
      </c>
      <c r="AA377" t="str">
        <f>IF(COUNTIF(B376:$B$9801,B376)&gt;1, "DUPLICATE", "UNIQUE")</f>
        <v>DUPLICATE</v>
      </c>
    </row>
    <row r="378" spans="1:27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  <c r="Y378" t="str">
        <f t="shared" si="8"/>
        <v>Arthur Gainer</v>
      </c>
      <c r="AA378" t="str">
        <f>IF(COUNTIF(B377:$B$9801,B377)&gt;1, "DUPLICATE", "UNIQUE")</f>
        <v>UNIQUE</v>
      </c>
    </row>
    <row r="379" spans="1:27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  <c r="Y379" t="str">
        <f t="shared" si="8"/>
        <v>Muhammed MacIntyre</v>
      </c>
      <c r="AA379" t="str">
        <f>IF(COUNTIF(B378:$B$9801,B378)&gt;1, "DUPLICATE", "UNIQUE")</f>
        <v>UNIQUE</v>
      </c>
    </row>
    <row r="380" spans="1:27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  <c r="Y380" t="str">
        <f t="shared" si="8"/>
        <v>Allen Rosenblatt</v>
      </c>
      <c r="AA380" t="str">
        <f>IF(COUNTIF(B379:$B$9801,B379)&gt;1, "DUPLICATE", "UNIQUE")</f>
        <v>UNIQUE</v>
      </c>
    </row>
    <row r="381" spans="1:27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  <c r="Y381" t="str">
        <f t="shared" si="8"/>
        <v>Russell Applegate</v>
      </c>
      <c r="AA381" t="str">
        <f>IF(COUNTIF(B380:$B$9801,B380)&gt;1, "DUPLICATE", "UNIQUE")</f>
        <v>DUPLICATE</v>
      </c>
    </row>
    <row r="382" spans="1:27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  <c r="Y382" t="str">
        <f t="shared" si="8"/>
        <v>Russell Applegate</v>
      </c>
      <c r="AA382" t="str">
        <f>IF(COUNTIF(B381:$B$9801,B381)&gt;1, "DUPLICATE", "UNIQUE")</f>
        <v>DUPLICATE</v>
      </c>
    </row>
    <row r="383" spans="1:27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  <c r="Y383" t="str">
        <f t="shared" si="8"/>
        <v>Russell Applegate</v>
      </c>
      <c r="AA383" t="str">
        <f>IF(COUNTIF(B382:$B$9801,B382)&gt;1, "DUPLICATE", "UNIQUE")</f>
        <v>UNIQUE</v>
      </c>
    </row>
    <row r="384" spans="1:27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  <c r="Y384" t="str">
        <f t="shared" si="8"/>
        <v>Alejandro Savely</v>
      </c>
      <c r="AA384" t="str">
        <f>IF(COUNTIF(B383:$B$9801,B383)&gt;1, "DUPLICATE", "UNIQUE")</f>
        <v>DUPLICATE</v>
      </c>
    </row>
    <row r="385" spans="1:27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  <c r="Y385" t="str">
        <f t="shared" si="8"/>
        <v>Alejandro Savely</v>
      </c>
      <c r="AA385" t="str">
        <f>IF(COUNTIF(B384:$B$9801,B384)&gt;1, "DUPLICATE", "UNIQUE")</f>
        <v>UNIQUE</v>
      </c>
    </row>
    <row r="386" spans="1:27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  <c r="Y386" t="str">
        <f t="shared" si="8"/>
        <v>Laura Armstrong</v>
      </c>
      <c r="AA386" t="str">
        <f>IF(COUNTIF(B385:$B$9801,B385)&gt;1, "DUPLICATE", "UNIQUE")</f>
        <v>UNIQUE</v>
      </c>
    </row>
    <row r="387" spans="1:27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  <c r="Y387" t="str">
        <f t="shared" si="8"/>
        <v>Denny Ordway</v>
      </c>
      <c r="AA387" t="str">
        <f>IF(COUNTIF(B386:$B$9801,B386)&gt;1, "DUPLICATE", "UNIQUE")</f>
        <v>DUPLICATE</v>
      </c>
    </row>
    <row r="388" spans="1:27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  <c r="Y388" t="str">
        <f t="shared" ref="Y388:Y451" si="9">TRIM(G387)</f>
        <v>Denny Ordway</v>
      </c>
      <c r="AA388" t="str">
        <f>IF(COUNTIF(B387:$B$9801,B387)&gt;1, "DUPLICATE", "UNIQUE")</f>
        <v>UNIQUE</v>
      </c>
    </row>
    <row r="389" spans="1:27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  <c r="Y389" t="str">
        <f t="shared" si="9"/>
        <v>Dean Katz</v>
      </c>
      <c r="AA389" t="str">
        <f>IF(COUNTIF(B388:$B$9801,B388)&gt;1, "DUPLICATE", "UNIQUE")</f>
        <v>DUPLICATE</v>
      </c>
    </row>
    <row r="390" spans="1:27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  <c r="Y390" t="str">
        <f t="shared" si="9"/>
        <v>Dean Katz</v>
      </c>
      <c r="AA390" t="str">
        <f>IF(COUNTIF(B389:$B$9801,B389)&gt;1, "DUPLICATE", "UNIQUE")</f>
        <v>UNIQUE</v>
      </c>
    </row>
    <row r="391" spans="1:27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  <c r="Y391" t="str">
        <f t="shared" si="9"/>
        <v>Nathan Gelder</v>
      </c>
      <c r="AA391" t="str">
        <f>IF(COUNTIF(B390:$B$9801,B390)&gt;1, "DUPLICATE", "UNIQUE")</f>
        <v>UNIQUE</v>
      </c>
    </row>
    <row r="392" spans="1:27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  <c r="Y392" t="str">
        <f t="shared" si="9"/>
        <v>Mike Vittorini</v>
      </c>
      <c r="AA392" t="str">
        <f>IF(COUNTIF(B391:$B$9801,B391)&gt;1, "DUPLICATE", "UNIQUE")</f>
        <v>DUPLICATE</v>
      </c>
    </row>
    <row r="393" spans="1:27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  <c r="Y393" t="str">
        <f t="shared" si="9"/>
        <v>Mike Vittorini</v>
      </c>
      <c r="AA393" t="str">
        <f>IF(COUNTIF(B392:$B$9801,B392)&gt;1, "DUPLICATE", "UNIQUE")</f>
        <v>UNIQUE</v>
      </c>
    </row>
    <row r="394" spans="1:27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  <c r="Y394" t="str">
        <f t="shared" si="9"/>
        <v>Jack Garza</v>
      </c>
      <c r="AA394" t="str">
        <f>IF(COUNTIF(B393:$B$9801,B393)&gt;1, "DUPLICATE", "UNIQUE")</f>
        <v>DUPLICATE</v>
      </c>
    </row>
    <row r="395" spans="1:27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  <c r="Y395" t="str">
        <f t="shared" si="9"/>
        <v>Jack Garza</v>
      </c>
      <c r="AA395" t="str">
        <f>IF(COUNTIF(B394:$B$9801,B394)&gt;1, "DUPLICATE", "UNIQUE")</f>
        <v>UNIQUE</v>
      </c>
    </row>
    <row r="396" spans="1:27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  <c r="Y396" t="str">
        <f t="shared" si="9"/>
        <v>Bart Pistole</v>
      </c>
      <c r="AA396" t="str">
        <f>IF(COUNTIF(B395:$B$9801,B395)&gt;1, "DUPLICATE", "UNIQUE")</f>
        <v>UNIQUE</v>
      </c>
    </row>
    <row r="397" spans="1:27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  <c r="Y397" t="str">
        <f t="shared" si="9"/>
        <v>Victor Preis</v>
      </c>
      <c r="AA397" t="str">
        <f>IF(COUNTIF(B396:$B$9801,B396)&gt;1, "DUPLICATE", "UNIQUE")</f>
        <v>UNIQUE</v>
      </c>
    </row>
    <row r="398" spans="1:27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  <c r="Y398" t="str">
        <f t="shared" si="9"/>
        <v>Saphhira Shifley</v>
      </c>
      <c r="AA398" t="str">
        <f>IF(COUNTIF(B397:$B$9801,B397)&gt;1, "DUPLICATE", "UNIQUE")</f>
        <v>DUPLICATE</v>
      </c>
    </row>
    <row r="399" spans="1:27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  <c r="Y399" t="str">
        <f t="shared" si="9"/>
        <v>Saphhira Shifley</v>
      </c>
      <c r="AA399" t="str">
        <f>IF(COUNTIF(B398:$B$9801,B398)&gt;1, "DUPLICATE", "UNIQUE")</f>
        <v>UNIQUE</v>
      </c>
    </row>
    <row r="400" spans="1:27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  <c r="Y400" t="str">
        <f t="shared" si="9"/>
        <v>Harold Pawlan</v>
      </c>
      <c r="AA400" t="str">
        <f>IF(COUNTIF(B399:$B$9801,B399)&gt;1, "DUPLICATE", "UNIQUE")</f>
        <v>UNIQUE</v>
      </c>
    </row>
    <row r="401" spans="1:27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  <c r="Y401" t="str">
        <f t="shared" si="9"/>
        <v>Anna Gayman</v>
      </c>
      <c r="AA401" t="str">
        <f>IF(COUNTIF(B400:$B$9801,B400)&gt;1, "DUPLICATE", "UNIQUE")</f>
        <v>DUPLICATE</v>
      </c>
    </row>
    <row r="402" spans="1:27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  <c r="Y402" t="str">
        <f t="shared" si="9"/>
        <v>Anna Gayman</v>
      </c>
      <c r="AA402" t="str">
        <f>IF(COUNTIF(B401:$B$9801,B401)&gt;1, "DUPLICATE", "UNIQUE")</f>
        <v>DUPLICATE</v>
      </c>
    </row>
    <row r="403" spans="1:27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  <c r="Y403" t="str">
        <f t="shared" si="9"/>
        <v>Anna Gayman</v>
      </c>
      <c r="AA403" t="str">
        <f>IF(COUNTIF(B402:$B$9801,B402)&gt;1, "DUPLICATE", "UNIQUE")</f>
        <v>DUPLICATE</v>
      </c>
    </row>
    <row r="404" spans="1:27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  <c r="Y404" t="str">
        <f t="shared" si="9"/>
        <v>Anna Gayman</v>
      </c>
      <c r="AA404" t="str">
        <f>IF(COUNTIF(B403:$B$9801,B403)&gt;1, "DUPLICATE", "UNIQUE")</f>
        <v>UNIQUE</v>
      </c>
    </row>
    <row r="405" spans="1:27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  <c r="Y405" t="str">
        <f t="shared" si="9"/>
        <v>Luke Foster</v>
      </c>
      <c r="AA405" t="str">
        <f>IF(COUNTIF(B404:$B$9801,B404)&gt;1, "DUPLICATE", "UNIQUE")</f>
        <v>UNIQUE</v>
      </c>
    </row>
    <row r="406" spans="1:27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  <c r="Y406" t="str">
        <f t="shared" si="9"/>
        <v>Stephanie Phelps</v>
      </c>
      <c r="AA406" t="str">
        <f>IF(COUNTIF(B405:$B$9801,B405)&gt;1, "DUPLICATE", "UNIQUE")</f>
        <v>UNIQUE</v>
      </c>
    </row>
    <row r="407" spans="1:27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  <c r="Y407" t="str">
        <f t="shared" si="9"/>
        <v>Roy FranzÃ¶sisch</v>
      </c>
      <c r="AA407" t="str">
        <f>IF(COUNTIF(B406:$B$9801,B406)&gt;1, "DUPLICATE", "UNIQUE")</f>
        <v>UNIQUE</v>
      </c>
    </row>
    <row r="408" spans="1:27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  <c r="Y408" t="str">
        <f t="shared" si="9"/>
        <v>Keith Herrera</v>
      </c>
      <c r="AA408" t="str">
        <f>IF(COUNTIF(B407:$B$9801,B407)&gt;1, "DUPLICATE", "UNIQUE")</f>
        <v>DUPLICATE</v>
      </c>
    </row>
    <row r="409" spans="1:27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  <c r="Y409" t="str">
        <f t="shared" si="9"/>
        <v>Keith Herrera</v>
      </c>
      <c r="AA409" t="str">
        <f>IF(COUNTIF(B408:$B$9801,B408)&gt;1, "DUPLICATE", "UNIQUE")</f>
        <v>DUPLICATE</v>
      </c>
    </row>
    <row r="410" spans="1:27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  <c r="Y410" t="str">
        <f t="shared" si="9"/>
        <v>Keith Herrera</v>
      </c>
      <c r="AA410" t="str">
        <f>IF(COUNTIF(B409:$B$9801,B409)&gt;1, "DUPLICATE", "UNIQUE")</f>
        <v>DUPLICATE</v>
      </c>
    </row>
    <row r="411" spans="1:27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  <c r="Y411" t="str">
        <f t="shared" si="9"/>
        <v>Keith Herrera</v>
      </c>
      <c r="AA411" t="str">
        <f>IF(COUNTIF(B410:$B$9801,B410)&gt;1, "DUPLICATE", "UNIQUE")</f>
        <v>DUPLICATE</v>
      </c>
    </row>
    <row r="412" spans="1:27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  <c r="Y412" t="str">
        <f t="shared" si="9"/>
        <v>Keith Herrera</v>
      </c>
      <c r="AA412" t="str">
        <f>IF(COUNTIF(B411:$B$9801,B411)&gt;1, "DUPLICATE", "UNIQUE")</f>
        <v>DUPLICATE</v>
      </c>
    </row>
    <row r="413" spans="1:27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  <c r="Y413" t="str">
        <f t="shared" si="9"/>
        <v>Keith Herrera</v>
      </c>
      <c r="AA413" t="str">
        <f>IF(COUNTIF(B412:$B$9801,B412)&gt;1, "DUPLICATE", "UNIQUE")</f>
        <v>DUPLICATE</v>
      </c>
    </row>
    <row r="414" spans="1:27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  <c r="Y414" t="str">
        <f t="shared" si="9"/>
        <v>Keith Herrera</v>
      </c>
      <c r="AA414" t="str">
        <f>IF(COUNTIF(B413:$B$9801,B413)&gt;1, "DUPLICATE", "UNIQUE")</f>
        <v>DUPLICATE</v>
      </c>
    </row>
    <row r="415" spans="1:27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  <c r="Y415" t="str">
        <f t="shared" si="9"/>
        <v>Keith Herrera</v>
      </c>
      <c r="AA415" t="str">
        <f>IF(COUNTIF(B414:$B$9801,B414)&gt;1, "DUPLICATE", "UNIQUE")</f>
        <v>DUPLICATE</v>
      </c>
    </row>
    <row r="416" spans="1:27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  <c r="Y416" t="str">
        <f t="shared" si="9"/>
        <v>Keith Herrera</v>
      </c>
      <c r="AA416" t="str">
        <f>IF(COUNTIF(B415:$B$9801,B415)&gt;1, "DUPLICATE", "UNIQUE")</f>
        <v>UNIQUE</v>
      </c>
    </row>
    <row r="417" spans="1:27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  <c r="Y417" t="str">
        <f t="shared" si="9"/>
        <v>Kimberly Carter</v>
      </c>
      <c r="AA417" t="str">
        <f>IF(COUNTIF(B416:$B$9801,B416)&gt;1, "DUPLICATE", "UNIQUE")</f>
        <v>DUPLICATE</v>
      </c>
    </row>
    <row r="418" spans="1:27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  <c r="Y418" t="str">
        <f t="shared" si="9"/>
        <v>Kimberly Carter</v>
      </c>
      <c r="AA418" t="str">
        <f>IF(COUNTIF(B417:$B$9801,B417)&gt;1, "DUPLICATE", "UNIQUE")</f>
        <v>UNIQUE</v>
      </c>
    </row>
    <row r="419" spans="1:27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  <c r="Y419" t="str">
        <f t="shared" si="9"/>
        <v>Caroline Jumper</v>
      </c>
      <c r="AA419" t="str">
        <f>IF(COUNTIF(B418:$B$9801,B418)&gt;1, "DUPLICATE", "UNIQUE")</f>
        <v>UNIQUE</v>
      </c>
    </row>
    <row r="420" spans="1:27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  <c r="Y420" t="str">
        <f t="shared" si="9"/>
        <v>Philip Brown</v>
      </c>
      <c r="AA420" t="str">
        <f>IF(COUNTIF(B419:$B$9801,B419)&gt;1, "DUPLICATE", "UNIQUE")</f>
        <v>UNIQUE</v>
      </c>
    </row>
    <row r="421" spans="1:27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  <c r="Y421" t="str">
        <f t="shared" si="9"/>
        <v>Victoria Brennan</v>
      </c>
      <c r="AA421" t="str">
        <f>IF(COUNTIF(B420:$B$9801,B420)&gt;1, "DUPLICATE", "UNIQUE")</f>
        <v>UNIQUE</v>
      </c>
    </row>
    <row r="422" spans="1:27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  <c r="Y422" t="str">
        <f t="shared" si="9"/>
        <v>Sung Pak</v>
      </c>
      <c r="AA422" t="str">
        <f>IF(COUNTIF(B421:$B$9801,B421)&gt;1, "DUPLICATE", "UNIQUE")</f>
        <v>DUPLICATE</v>
      </c>
    </row>
    <row r="423" spans="1:27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  <c r="Y423" t="str">
        <f t="shared" si="9"/>
        <v>Sung Pak</v>
      </c>
      <c r="AA423" t="str">
        <f>IF(COUNTIF(B422:$B$9801,B422)&gt;1, "DUPLICATE", "UNIQUE")</f>
        <v>UNIQUE</v>
      </c>
    </row>
    <row r="424" spans="1:27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  <c r="Y424" t="str">
        <f t="shared" si="9"/>
        <v>Joel Eaton</v>
      </c>
      <c r="AA424" t="str">
        <f>IF(COUNTIF(B423:$B$9801,B423)&gt;1, "DUPLICATE", "UNIQUE")</f>
        <v>UNIQUE</v>
      </c>
    </row>
    <row r="425" spans="1:27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  <c r="Y425" t="str">
        <f t="shared" si="9"/>
        <v>Michael Paige</v>
      </c>
      <c r="AA425" t="str">
        <f>IF(COUNTIF(B424:$B$9801,B424)&gt;1, "DUPLICATE", "UNIQUE")</f>
        <v>DUPLICATE</v>
      </c>
    </row>
    <row r="426" spans="1:27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  <c r="Y426" t="str">
        <f t="shared" si="9"/>
        <v>Michael Paige</v>
      </c>
      <c r="AA426" t="str">
        <f>IF(COUNTIF(B425:$B$9801,B425)&gt;1, "DUPLICATE", "UNIQUE")</f>
        <v>UNIQUE</v>
      </c>
    </row>
    <row r="427" spans="1:27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  <c r="Y427" t="str">
        <f t="shared" si="9"/>
        <v>Natalie Fritzler</v>
      </c>
      <c r="AA427" t="str">
        <f>IF(COUNTIF(B426:$B$9801,B426)&gt;1, "DUPLICATE", "UNIQUE")</f>
        <v>UNIQUE</v>
      </c>
    </row>
    <row r="428" spans="1:27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  <c r="Y428" t="str">
        <f t="shared" si="9"/>
        <v>Janet Molinari</v>
      </c>
      <c r="AA428" t="str">
        <f>IF(COUNTIF(B427:$B$9801,B427)&gt;1, "DUPLICATE", "UNIQUE")</f>
        <v>DUPLICATE</v>
      </c>
    </row>
    <row r="429" spans="1:27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  <c r="Y429" t="str">
        <f t="shared" si="9"/>
        <v>Janet Molinari</v>
      </c>
      <c r="AA429" t="str">
        <f>IF(COUNTIF(B428:$B$9801,B428)&gt;1, "DUPLICATE", "UNIQUE")</f>
        <v>UNIQUE</v>
      </c>
    </row>
    <row r="430" spans="1:27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  <c r="Y430" t="str">
        <f t="shared" si="9"/>
        <v>Shirley Daniels</v>
      </c>
      <c r="AA430" t="str">
        <f>IF(COUNTIF(B429:$B$9801,B429)&gt;1, "DUPLICATE", "UNIQUE")</f>
        <v>UNIQUE</v>
      </c>
    </row>
    <row r="431" spans="1:27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  <c r="Y431" t="str">
        <f t="shared" si="9"/>
        <v>Ken Heidel</v>
      </c>
      <c r="AA431" t="str">
        <f>IF(COUNTIF(B430:$B$9801,B430)&gt;1, "DUPLICATE", "UNIQUE")</f>
        <v>UNIQUE</v>
      </c>
    </row>
    <row r="432" spans="1:27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  <c r="Y432" t="str">
        <f t="shared" si="9"/>
        <v>Ross Baird</v>
      </c>
      <c r="AA432" t="str">
        <f>IF(COUNTIF(B431:$B$9801,B431)&gt;1, "DUPLICATE", "UNIQUE")</f>
        <v>DUPLICATE</v>
      </c>
    </row>
    <row r="433" spans="1:27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  <c r="Y433" t="str">
        <f t="shared" si="9"/>
        <v>Ross Baird</v>
      </c>
      <c r="AA433" t="str">
        <f>IF(COUNTIF(B432:$B$9801,B432)&gt;1, "DUPLICATE", "UNIQUE")</f>
        <v>DUPLICATE</v>
      </c>
    </row>
    <row r="434" spans="1:27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  <c r="Y434" t="str">
        <f t="shared" si="9"/>
        <v>Ross Baird</v>
      </c>
      <c r="AA434" t="str">
        <f>IF(COUNTIF(B433:$B$9801,B433)&gt;1, "DUPLICATE", "UNIQUE")</f>
        <v>DUPLICATE</v>
      </c>
    </row>
    <row r="435" spans="1:27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  <c r="Y435" t="str">
        <f t="shared" si="9"/>
        <v>Ross Baird</v>
      </c>
      <c r="AA435" t="str">
        <f>IF(COUNTIF(B434:$B$9801,B434)&gt;1, "DUPLICATE", "UNIQUE")</f>
        <v>UNIQUE</v>
      </c>
    </row>
    <row r="436" spans="1:27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  <c r="Y436" t="str">
        <f t="shared" si="9"/>
        <v>Dave Brooks</v>
      </c>
      <c r="AA436" t="str">
        <f>IF(COUNTIF(B435:$B$9801,B435)&gt;1, "DUPLICATE", "UNIQUE")</f>
        <v>UNIQUE</v>
      </c>
    </row>
    <row r="437" spans="1:27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  <c r="Y437" t="str">
        <f t="shared" si="9"/>
        <v>Mike Kennedy</v>
      </c>
      <c r="AA437" t="str">
        <f>IF(COUNTIF(B436:$B$9801,B436)&gt;1, "DUPLICATE", "UNIQUE")</f>
        <v>DUPLICATE</v>
      </c>
    </row>
    <row r="438" spans="1:27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  <c r="Y438" t="str">
        <f t="shared" si="9"/>
        <v>Mike Kennedy</v>
      </c>
      <c r="AA438" t="str">
        <f>IF(COUNTIF(B437:$B$9801,B437)&gt;1, "DUPLICATE", "UNIQUE")</f>
        <v>UNIQUE</v>
      </c>
    </row>
    <row r="439" spans="1:27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  <c r="Y439" t="str">
        <f t="shared" si="9"/>
        <v>Philisse Overcash</v>
      </c>
      <c r="AA439" t="str">
        <f>IF(COUNTIF(B438:$B$9801,B438)&gt;1, "DUPLICATE", "UNIQUE")</f>
        <v>DUPLICATE</v>
      </c>
    </row>
    <row r="440" spans="1:27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  <c r="Y440" t="str">
        <f t="shared" si="9"/>
        <v>Philisse Overcash</v>
      </c>
      <c r="AA440" t="str">
        <f>IF(COUNTIF(B439:$B$9801,B439)&gt;1, "DUPLICATE", "UNIQUE")</f>
        <v>UNIQUE</v>
      </c>
    </row>
    <row r="441" spans="1:27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  <c r="Y441" t="str">
        <f t="shared" si="9"/>
        <v>Brenda Bowman</v>
      </c>
      <c r="AA441" t="str">
        <f>IF(COUNTIF(B440:$B$9801,B440)&gt;1, "DUPLICATE", "UNIQUE")</f>
        <v>UNIQUE</v>
      </c>
    </row>
    <row r="442" spans="1:27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  <c r="Y442" t="str">
        <f t="shared" si="9"/>
        <v>Cynthia Voltz</v>
      </c>
      <c r="AA442" t="str">
        <f>IF(COUNTIF(B441:$B$9801,B441)&gt;1, "DUPLICATE", "UNIQUE")</f>
        <v>UNIQUE</v>
      </c>
    </row>
    <row r="443" spans="1:27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  <c r="Y443" t="str">
        <f t="shared" si="9"/>
        <v>Pete Kriz</v>
      </c>
      <c r="AA443" t="str">
        <f>IF(COUNTIF(B442:$B$9801,B442)&gt;1, "DUPLICATE", "UNIQUE")</f>
        <v>DUPLICATE</v>
      </c>
    </row>
    <row r="444" spans="1:27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  <c r="Y444" t="str">
        <f t="shared" si="9"/>
        <v>Pete Kriz</v>
      </c>
      <c r="AA444" t="str">
        <f>IF(COUNTIF(B443:$B$9801,B443)&gt;1, "DUPLICATE", "UNIQUE")</f>
        <v>DUPLICATE</v>
      </c>
    </row>
    <row r="445" spans="1:27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  <c r="Y445" t="str">
        <f t="shared" si="9"/>
        <v>Pete Kriz</v>
      </c>
      <c r="AA445" t="str">
        <f>IF(COUNTIF(B444:$B$9801,B444)&gt;1, "DUPLICATE", "UNIQUE")</f>
        <v>DUPLICATE</v>
      </c>
    </row>
    <row r="446" spans="1:27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  <c r="Y446" t="str">
        <f t="shared" si="9"/>
        <v>Pete Kriz</v>
      </c>
      <c r="AA446" t="str">
        <f>IF(COUNTIF(B445:$B$9801,B445)&gt;1, "DUPLICATE", "UNIQUE")</f>
        <v>DUPLICATE</v>
      </c>
    </row>
    <row r="447" spans="1:27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  <c r="Y447" t="str">
        <f t="shared" si="9"/>
        <v>Pete Kriz</v>
      </c>
      <c r="AA447" t="str">
        <f>IF(COUNTIF(B446:$B$9801,B446)&gt;1, "DUPLICATE", "UNIQUE")</f>
        <v>DUPLICATE</v>
      </c>
    </row>
    <row r="448" spans="1:27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  <c r="Y448" t="str">
        <f t="shared" si="9"/>
        <v>Pete Kriz</v>
      </c>
      <c r="AA448" t="str">
        <f>IF(COUNTIF(B447:$B$9801,B447)&gt;1, "DUPLICATE", "UNIQUE")</f>
        <v>UNIQUE</v>
      </c>
    </row>
    <row r="449" spans="1:27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  <c r="Y449" t="str">
        <f t="shared" si="9"/>
        <v>Troy Blackwell</v>
      </c>
      <c r="AA449" t="str">
        <f>IF(COUNTIF(B448:$B$9801,B448)&gt;1, "DUPLICATE", "UNIQUE")</f>
        <v>UNIQUE</v>
      </c>
    </row>
    <row r="450" spans="1:27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  <c r="Y450" t="str">
        <f t="shared" si="9"/>
        <v>Raymond Buch</v>
      </c>
      <c r="AA450" t="str">
        <f>IF(COUNTIF(B449:$B$9801,B449)&gt;1, "DUPLICATE", "UNIQUE")</f>
        <v>DUPLICATE</v>
      </c>
    </row>
    <row r="451" spans="1:27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  <c r="Y451" t="str">
        <f t="shared" si="9"/>
        <v>Raymond Buch</v>
      </c>
      <c r="AA451" t="str">
        <f>IF(COUNTIF(B450:$B$9801,B450)&gt;1, "DUPLICATE", "UNIQUE")</f>
        <v>DUPLICATE</v>
      </c>
    </row>
    <row r="452" spans="1:27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  <c r="Y452" t="str">
        <f t="shared" ref="Y452:Y515" si="10">TRIM(G451)</f>
        <v>Raymond Buch</v>
      </c>
      <c r="AA452" t="str">
        <f>IF(COUNTIF(B451:$B$9801,B451)&gt;1, "DUPLICATE", "UNIQUE")</f>
        <v>DUPLICATE</v>
      </c>
    </row>
    <row r="453" spans="1:27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  <c r="Y453" t="str">
        <f t="shared" si="10"/>
        <v>Raymond Buch</v>
      </c>
      <c r="AA453" t="str">
        <f>IF(COUNTIF(B452:$B$9801,B452)&gt;1, "DUPLICATE", "UNIQUE")</f>
        <v>DUPLICATE</v>
      </c>
    </row>
    <row r="454" spans="1:27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  <c r="Y454" t="str">
        <f t="shared" si="10"/>
        <v>Raymond Buch</v>
      </c>
      <c r="AA454" t="str">
        <f>IF(COUNTIF(B453:$B$9801,B453)&gt;1, "DUPLICATE", "UNIQUE")</f>
        <v>DUPLICATE</v>
      </c>
    </row>
    <row r="455" spans="1:27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  <c r="Y455" t="str">
        <f t="shared" si="10"/>
        <v>Raymond Buch</v>
      </c>
      <c r="AA455" t="str">
        <f>IF(COUNTIF(B454:$B$9801,B454)&gt;1, "DUPLICATE", "UNIQUE")</f>
        <v>UNIQUE</v>
      </c>
    </row>
    <row r="456" spans="1:27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  <c r="Y456" t="str">
        <f t="shared" si="10"/>
        <v>Ed Braxton</v>
      </c>
      <c r="AA456" t="str">
        <f>IF(COUNTIF(B455:$B$9801,B455)&gt;1, "DUPLICATE", "UNIQUE")</f>
        <v>DUPLICATE</v>
      </c>
    </row>
    <row r="457" spans="1:27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  <c r="Y457" t="str">
        <f t="shared" si="10"/>
        <v>Ed Braxton</v>
      </c>
      <c r="AA457" t="str">
        <f>IF(COUNTIF(B456:$B$9801,B456)&gt;1, "DUPLICATE", "UNIQUE")</f>
        <v>UNIQUE</v>
      </c>
    </row>
    <row r="458" spans="1:27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  <c r="Y458" t="str">
        <f t="shared" si="10"/>
        <v>Ken Heidel</v>
      </c>
      <c r="AA458" t="str">
        <f>IF(COUNTIF(B457:$B$9801,B457)&gt;1, "DUPLICATE", "UNIQUE")</f>
        <v>UNIQUE</v>
      </c>
    </row>
    <row r="459" spans="1:27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  <c r="Y459" t="str">
        <f t="shared" si="10"/>
        <v>Sanjit Chand</v>
      </c>
      <c r="AA459" t="str">
        <f>IF(COUNTIF(B458:$B$9801,B458)&gt;1, "DUPLICATE", "UNIQUE")</f>
        <v>UNIQUE</v>
      </c>
    </row>
    <row r="460" spans="1:27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  <c r="Y460" t="str">
        <f t="shared" si="10"/>
        <v>Natalie Fritzler</v>
      </c>
      <c r="AA460" t="str">
        <f>IF(COUNTIF(B459:$B$9801,B459)&gt;1, "DUPLICATE", "UNIQUE")</f>
        <v>DUPLICATE</v>
      </c>
    </row>
    <row r="461" spans="1:27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  <c r="Y461" t="str">
        <f t="shared" si="10"/>
        <v>Natalie Fritzler</v>
      </c>
      <c r="AA461" t="str">
        <f>IF(COUNTIF(B460:$B$9801,B460)&gt;1, "DUPLICATE", "UNIQUE")</f>
        <v>UNIQUE</v>
      </c>
    </row>
    <row r="462" spans="1:27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  <c r="Y462" t="str">
        <f t="shared" si="10"/>
        <v>Joseph Holt</v>
      </c>
      <c r="AA462" t="str">
        <f>IF(COUNTIF(B461:$B$9801,B461)&gt;1, "DUPLICATE", "UNIQUE")</f>
        <v>DUPLICATE</v>
      </c>
    </row>
    <row r="463" spans="1:27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  <c r="Y463" t="str">
        <f t="shared" si="10"/>
        <v>Joseph Holt</v>
      </c>
      <c r="AA463" t="str">
        <f>IF(COUNTIF(B462:$B$9801,B462)&gt;1, "DUPLICATE", "UNIQUE")</f>
        <v>DUPLICATE</v>
      </c>
    </row>
    <row r="464" spans="1:27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  <c r="Y464" t="str">
        <f t="shared" si="10"/>
        <v>Joseph Holt</v>
      </c>
      <c r="AA464" t="str">
        <f>IF(COUNTIF(B463:$B$9801,B463)&gt;1, "DUPLICATE", "UNIQUE")</f>
        <v>UNIQUE</v>
      </c>
    </row>
    <row r="465" spans="1:27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  <c r="Y465" t="str">
        <f t="shared" si="10"/>
        <v>Tanja Norvell</v>
      </c>
      <c r="AA465" t="str">
        <f>IF(COUNTIF(B464:$B$9801,B464)&gt;1, "DUPLICATE", "UNIQUE")</f>
        <v>DUPLICATE</v>
      </c>
    </row>
    <row r="466" spans="1:27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  <c r="Y466" t="str">
        <f t="shared" si="10"/>
        <v>Tanja Norvell</v>
      </c>
      <c r="AA466" t="str">
        <f>IF(COUNTIF(B465:$B$9801,B465)&gt;1, "DUPLICATE", "UNIQUE")</f>
        <v>DUPLICATE</v>
      </c>
    </row>
    <row r="467" spans="1:27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  <c r="Y467" t="str">
        <f t="shared" si="10"/>
        <v>Tanja Norvell</v>
      </c>
      <c r="AA467" t="str">
        <f>IF(COUNTIF(B466:$B$9801,B466)&gt;1, "DUPLICATE", "UNIQUE")</f>
        <v>DUPLICATE</v>
      </c>
    </row>
    <row r="468" spans="1:27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  <c r="Y468" t="str">
        <f t="shared" si="10"/>
        <v>Tanja Norvell</v>
      </c>
      <c r="AA468" t="str">
        <f>IF(COUNTIF(B467:$B$9801,B467)&gt;1, "DUPLICATE", "UNIQUE")</f>
        <v>DUPLICATE</v>
      </c>
    </row>
    <row r="469" spans="1:27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  <c r="Y469" t="str">
        <f t="shared" si="10"/>
        <v>Tanja Norvell</v>
      </c>
      <c r="AA469" t="str">
        <f>IF(COUNTIF(B468:$B$9801,B468)&gt;1, "DUPLICATE", "UNIQUE")</f>
        <v>UNIQUE</v>
      </c>
    </row>
    <row r="470" spans="1:27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  <c r="Y470" t="str">
        <f t="shared" si="10"/>
        <v>Joni Sundaresam</v>
      </c>
      <c r="AA470" t="str">
        <f>IF(COUNTIF(B469:$B$9801,B469)&gt;1, "DUPLICATE", "UNIQUE")</f>
        <v>UNIQUE</v>
      </c>
    </row>
    <row r="471" spans="1:27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  <c r="Y471" t="str">
        <f t="shared" si="10"/>
        <v>David Smith</v>
      </c>
      <c r="AA471" t="str">
        <f>IF(COUNTIF(B470:$B$9801,B470)&gt;1, "DUPLICATE", "UNIQUE")</f>
        <v>UNIQUE</v>
      </c>
    </row>
    <row r="472" spans="1:27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  <c r="Y472" t="str">
        <f t="shared" si="10"/>
        <v>Craig Carreira</v>
      </c>
      <c r="AA472" t="str">
        <f>IF(COUNTIF(B471:$B$9801,B471)&gt;1, "DUPLICATE", "UNIQUE")</f>
        <v>UNIQUE</v>
      </c>
    </row>
    <row r="473" spans="1:27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  <c r="Y473" t="str">
        <f t="shared" si="10"/>
        <v>Maya Herman</v>
      </c>
      <c r="AA473" t="str">
        <f>IF(COUNTIF(B472:$B$9801,B472)&gt;1, "DUPLICATE", "UNIQUE")</f>
        <v>UNIQUE</v>
      </c>
    </row>
    <row r="474" spans="1:27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  <c r="Y474" t="str">
        <f t="shared" si="10"/>
        <v>Jeremy Pistek</v>
      </c>
      <c r="AA474" t="str">
        <f>IF(COUNTIF(B473:$B$9801,B473)&gt;1, "DUPLICATE", "UNIQUE")</f>
        <v>DUPLICATE</v>
      </c>
    </row>
    <row r="475" spans="1:27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  <c r="Y475" t="str">
        <f t="shared" si="10"/>
        <v>Jeremy Pistek</v>
      </c>
      <c r="AA475" t="str">
        <f>IF(COUNTIF(B474:$B$9801,B474)&gt;1, "DUPLICATE", "UNIQUE")</f>
        <v>DUPLICATE</v>
      </c>
    </row>
    <row r="476" spans="1:27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  <c r="Y476" t="str">
        <f t="shared" si="10"/>
        <v>Jeremy Pistek</v>
      </c>
      <c r="AA476" t="str">
        <f>IF(COUNTIF(B475:$B$9801,B475)&gt;1, "DUPLICATE", "UNIQUE")</f>
        <v>DUPLICATE</v>
      </c>
    </row>
    <row r="477" spans="1:27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  <c r="Y477" t="str">
        <f t="shared" si="10"/>
        <v>Jeremy Pistek</v>
      </c>
      <c r="AA477" t="str">
        <f>IF(COUNTIF(B476:$B$9801,B476)&gt;1, "DUPLICATE", "UNIQUE")</f>
        <v>DUPLICATE</v>
      </c>
    </row>
    <row r="478" spans="1:27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  <c r="Y478" t="str">
        <f t="shared" si="10"/>
        <v>Jeremy Pistek</v>
      </c>
      <c r="AA478" t="str">
        <f>IF(COUNTIF(B477:$B$9801,B477)&gt;1, "DUPLICATE", "UNIQUE")</f>
        <v>DUPLICATE</v>
      </c>
    </row>
    <row r="479" spans="1:27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  <c r="Y479" t="str">
        <f t="shared" si="10"/>
        <v>Jeremy Pistek</v>
      </c>
      <c r="AA479" t="str">
        <f>IF(COUNTIF(B478:$B$9801,B478)&gt;1, "DUPLICATE", "UNIQUE")</f>
        <v>UNIQUE</v>
      </c>
    </row>
    <row r="480" spans="1:27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  <c r="Y480" t="str">
        <f t="shared" si="10"/>
        <v>Kristen Hastings</v>
      </c>
      <c r="AA480" t="str">
        <f>IF(COUNTIF(B479:$B$9801,B479)&gt;1, "DUPLICATE", "UNIQUE")</f>
        <v>UNIQUE</v>
      </c>
    </row>
    <row r="481" spans="1:27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  <c r="Y481" t="str">
        <f t="shared" si="10"/>
        <v>Jeremy Ellison</v>
      </c>
      <c r="AA481" t="str">
        <f>IF(COUNTIF(B480:$B$9801,B480)&gt;1, "DUPLICATE", "UNIQUE")</f>
        <v>UNIQUE</v>
      </c>
    </row>
    <row r="482" spans="1:27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  <c r="Y482" t="str">
        <f t="shared" si="10"/>
        <v>John Grady</v>
      </c>
      <c r="AA482" t="str">
        <f>IF(COUNTIF(B481:$B$9801,B481)&gt;1, "DUPLICATE", "UNIQUE")</f>
        <v>DUPLICATE</v>
      </c>
    </row>
    <row r="483" spans="1:27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  <c r="Y483" t="str">
        <f t="shared" si="10"/>
        <v>John Grady</v>
      </c>
      <c r="AA483" t="str">
        <f>IF(COUNTIF(B482:$B$9801,B482)&gt;1, "DUPLICATE", "UNIQUE")</f>
        <v>UNIQUE</v>
      </c>
    </row>
    <row r="484" spans="1:27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  <c r="Y484" t="str">
        <f t="shared" si="10"/>
        <v>Xylona Preis</v>
      </c>
      <c r="AA484" t="str">
        <f>IF(COUNTIF(B483:$B$9801,B483)&gt;1, "DUPLICATE", "UNIQUE")</f>
        <v>UNIQUE</v>
      </c>
    </row>
    <row r="485" spans="1:27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  <c r="Y485" t="str">
        <f t="shared" si="10"/>
        <v>Erin Mull</v>
      </c>
      <c r="AA485" t="str">
        <f>IF(COUNTIF(B484:$B$9801,B484)&gt;1, "DUPLICATE", "UNIQUE")</f>
        <v>DUPLICATE</v>
      </c>
    </row>
    <row r="486" spans="1:27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  <c r="Y486" t="str">
        <f t="shared" si="10"/>
        <v>Erin Mull</v>
      </c>
      <c r="AA486" t="str">
        <f>IF(COUNTIF(B485:$B$9801,B485)&gt;1, "DUPLICATE", "UNIQUE")</f>
        <v>UNIQUE</v>
      </c>
    </row>
    <row r="487" spans="1:27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  <c r="Y487" t="str">
        <f t="shared" si="10"/>
        <v>Michelle Tran</v>
      </c>
      <c r="AA487" t="str">
        <f>IF(COUNTIF(B486:$B$9801,B486)&gt;1, "DUPLICATE", "UNIQUE")</f>
        <v>DUPLICATE</v>
      </c>
    </row>
    <row r="488" spans="1:27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  <c r="Y488" t="str">
        <f t="shared" si="10"/>
        <v>Michelle Tran</v>
      </c>
      <c r="AA488" t="str">
        <f>IF(COUNTIF(B487:$B$9801,B487)&gt;1, "DUPLICATE", "UNIQUE")</f>
        <v>DUPLICATE</v>
      </c>
    </row>
    <row r="489" spans="1:27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  <c r="Y489" t="str">
        <f t="shared" si="10"/>
        <v>Michelle Tran</v>
      </c>
      <c r="AA489" t="str">
        <f>IF(COUNTIF(B488:$B$9801,B488)&gt;1, "DUPLICATE", "UNIQUE")</f>
        <v>UNIQUE</v>
      </c>
    </row>
    <row r="490" spans="1:27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  <c r="Y490" t="str">
        <f t="shared" si="10"/>
        <v>Sue Ann Reed</v>
      </c>
      <c r="AA490" t="str">
        <f>IF(COUNTIF(B489:$B$9801,B489)&gt;1, "DUPLICATE", "UNIQUE")</f>
        <v>UNIQUE</v>
      </c>
    </row>
    <row r="491" spans="1:27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  <c r="Y491" t="str">
        <f t="shared" si="10"/>
        <v>Carl Weiss</v>
      </c>
      <c r="AA491" t="str">
        <f>IF(COUNTIF(B490:$B$9801,B490)&gt;1, "DUPLICATE", "UNIQUE")</f>
        <v>DUPLICATE</v>
      </c>
    </row>
    <row r="492" spans="1:27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  <c r="Y492" t="str">
        <f t="shared" si="10"/>
        <v>Carl Weiss</v>
      </c>
      <c r="AA492" t="str">
        <f>IF(COUNTIF(B491:$B$9801,B491)&gt;1, "DUPLICATE", "UNIQUE")</f>
        <v>DUPLICATE</v>
      </c>
    </row>
    <row r="493" spans="1:27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  <c r="Y493" t="str">
        <f t="shared" si="10"/>
        <v>Carl Weiss</v>
      </c>
      <c r="AA493" t="str">
        <f>IF(COUNTIF(B492:$B$9801,B492)&gt;1, "DUPLICATE", "UNIQUE")</f>
        <v>UNIQUE</v>
      </c>
    </row>
    <row r="494" spans="1:27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  <c r="Y494" t="str">
        <f t="shared" si="10"/>
        <v>Astrea Jones</v>
      </c>
      <c r="AA494" t="str">
        <f>IF(COUNTIF(B493:$B$9801,B493)&gt;1, "DUPLICATE", "UNIQUE")</f>
        <v>DUPLICATE</v>
      </c>
    </row>
    <row r="495" spans="1:27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  <c r="Y495" t="str">
        <f t="shared" si="10"/>
        <v>Astrea Jones</v>
      </c>
      <c r="AA495" t="str">
        <f>IF(COUNTIF(B494:$B$9801,B494)&gt;1, "DUPLICATE", "UNIQUE")</f>
        <v>UNIQUE</v>
      </c>
    </row>
    <row r="496" spans="1:27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  <c r="Y496" t="str">
        <f t="shared" si="10"/>
        <v>Sonia Sunley</v>
      </c>
      <c r="AA496" t="str">
        <f>IF(COUNTIF(B495:$B$9801,B495)&gt;1, "DUPLICATE", "UNIQUE")</f>
        <v>UNIQUE</v>
      </c>
    </row>
    <row r="497" spans="1:27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  <c r="Y497" t="str">
        <f t="shared" si="10"/>
        <v>Rose O'Brian</v>
      </c>
      <c r="AA497" t="str">
        <f>IF(COUNTIF(B496:$B$9801,B496)&gt;1, "DUPLICATE", "UNIQUE")</f>
        <v>UNIQUE</v>
      </c>
    </row>
    <row r="498" spans="1:27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  <c r="Y498" t="str">
        <f t="shared" si="10"/>
        <v>Maribeth Dona</v>
      </c>
      <c r="AA498" t="str">
        <f>IF(COUNTIF(B497:$B$9801,B497)&gt;1, "DUPLICATE", "UNIQUE")</f>
        <v>UNIQUE</v>
      </c>
    </row>
    <row r="499" spans="1:27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  <c r="Y499" t="str">
        <f t="shared" si="10"/>
        <v>Sanjit Chand</v>
      </c>
      <c r="AA499" t="str">
        <f>IF(COUNTIF(B498:$B$9801,B498)&gt;1, "DUPLICATE", "UNIQUE")</f>
        <v>DUPLICATE</v>
      </c>
    </row>
    <row r="500" spans="1:27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  <c r="Y500" t="str">
        <f t="shared" si="10"/>
        <v>Sanjit Chand</v>
      </c>
      <c r="AA500" t="str">
        <f>IF(COUNTIF(B499:$B$9801,B499)&gt;1, "DUPLICATE", "UNIQUE")</f>
        <v>DUPLICATE</v>
      </c>
    </row>
    <row r="501" spans="1:27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  <c r="Y501" t="str">
        <f t="shared" si="10"/>
        <v>Sanjit Chand</v>
      </c>
      <c r="AA501" t="str">
        <f>IF(COUNTIF(B500:$B$9801,B500)&gt;1, "DUPLICATE", "UNIQUE")</f>
        <v>DUPLICATE</v>
      </c>
    </row>
    <row r="502" spans="1:27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  <c r="Y502" t="str">
        <f t="shared" si="10"/>
        <v>Sanjit Chand</v>
      </c>
      <c r="AA502" t="str">
        <f>IF(COUNTIF(B501:$B$9801,B501)&gt;1, "DUPLICATE", "UNIQUE")</f>
        <v>UNIQUE</v>
      </c>
    </row>
    <row r="503" spans="1:27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  <c r="Y503" t="str">
        <f t="shared" si="10"/>
        <v>Maribeth Yedwab</v>
      </c>
      <c r="AA503" t="str">
        <f>IF(COUNTIF(B502:$B$9801,B502)&gt;1, "DUPLICATE", "UNIQUE")</f>
        <v>DUPLICATE</v>
      </c>
    </row>
    <row r="504" spans="1:27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  <c r="Y504" t="str">
        <f t="shared" si="10"/>
        <v>Maribeth Yedwab</v>
      </c>
      <c r="AA504" t="str">
        <f>IF(COUNTIF(B503:$B$9801,B503)&gt;1, "DUPLICATE", "UNIQUE")</f>
        <v>DUPLICATE</v>
      </c>
    </row>
    <row r="505" spans="1:27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  <c r="Y505" t="str">
        <f t="shared" si="10"/>
        <v>Maribeth Yedwab</v>
      </c>
      <c r="AA505" t="str">
        <f>IF(COUNTIF(B504:$B$9801,B504)&gt;1, "DUPLICATE", "UNIQUE")</f>
        <v>DUPLICATE</v>
      </c>
    </row>
    <row r="506" spans="1:27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  <c r="Y506" t="str">
        <f t="shared" si="10"/>
        <v>Maribeth Yedwab</v>
      </c>
      <c r="AA506" t="str">
        <f>IF(COUNTIF(B505:$B$9801,B505)&gt;1, "DUPLICATE", "UNIQUE")</f>
        <v>DUPLICATE</v>
      </c>
    </row>
    <row r="507" spans="1:27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  <c r="Y507" t="str">
        <f t="shared" si="10"/>
        <v>Maribeth Yedwab</v>
      </c>
      <c r="AA507" t="str">
        <f>IF(COUNTIF(B506:$B$9801,B506)&gt;1, "DUPLICATE", "UNIQUE")</f>
        <v>UNIQUE</v>
      </c>
    </row>
    <row r="508" spans="1:27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  <c r="Y508" t="str">
        <f t="shared" si="10"/>
        <v>Ed Braxton</v>
      </c>
      <c r="AA508" t="str">
        <f>IF(COUNTIF(B507:$B$9801,B507)&gt;1, "DUPLICATE", "UNIQUE")</f>
        <v>UNIQUE</v>
      </c>
    </row>
    <row r="509" spans="1:27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  <c r="Y509" t="str">
        <f t="shared" si="10"/>
        <v>Christopher Martinez</v>
      </c>
      <c r="AA509" t="str">
        <f>IF(COUNTIF(B508:$B$9801,B508)&gt;1, "DUPLICATE", "UNIQUE")</f>
        <v>DUPLICATE</v>
      </c>
    </row>
    <row r="510" spans="1:27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  <c r="Y510" t="str">
        <f t="shared" si="10"/>
        <v>Christopher Martinez</v>
      </c>
      <c r="AA510" t="str">
        <f>IF(COUNTIF(B509:$B$9801,B509)&gt;1, "DUPLICATE", "UNIQUE")</f>
        <v>DUPLICATE</v>
      </c>
    </row>
    <row r="511" spans="1:27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  <c r="Y511" t="str">
        <f t="shared" si="10"/>
        <v>Christopher Martinez</v>
      </c>
      <c r="AA511" t="str">
        <f>IF(COUNTIF(B510:$B$9801,B510)&gt;1, "DUPLICATE", "UNIQUE")</f>
        <v>DUPLICATE</v>
      </c>
    </row>
    <row r="512" spans="1:27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  <c r="Y512" t="str">
        <f t="shared" si="10"/>
        <v>Christopher Martinez</v>
      </c>
      <c r="AA512" t="str">
        <f>IF(COUNTIF(B511:$B$9801,B511)&gt;1, "DUPLICATE", "UNIQUE")</f>
        <v>UNIQUE</v>
      </c>
    </row>
    <row r="513" spans="1:27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  <c r="Y513" t="str">
        <f t="shared" si="10"/>
        <v>Lynn Smith</v>
      </c>
      <c r="AA513" t="str">
        <f>IF(COUNTIF(B512:$B$9801,B512)&gt;1, "DUPLICATE", "UNIQUE")</f>
        <v>DUPLICATE</v>
      </c>
    </row>
    <row r="514" spans="1:27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  <c r="Y514" t="str">
        <f t="shared" si="10"/>
        <v>Lynn Smith</v>
      </c>
      <c r="AA514" t="str">
        <f>IF(COUNTIF(B513:$B$9801,B513)&gt;1, "DUPLICATE", "UNIQUE")</f>
        <v>UNIQUE</v>
      </c>
    </row>
    <row r="515" spans="1:27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  <c r="Y515" t="str">
        <f t="shared" si="10"/>
        <v>Luke Foster</v>
      </c>
      <c r="AA515" t="str">
        <f>IF(COUNTIF(B514:$B$9801,B514)&gt;1, "DUPLICATE", "UNIQUE")</f>
        <v>UNIQUE</v>
      </c>
    </row>
    <row r="516" spans="1:27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  <c r="Y516" t="str">
        <f t="shared" ref="Y516:Y579" si="11">TRIM(G515)</f>
        <v>Bradley Nguyen</v>
      </c>
      <c r="AA516" t="str">
        <f>IF(COUNTIF(B515:$B$9801,B515)&gt;1, "DUPLICATE", "UNIQUE")</f>
        <v>DUPLICATE</v>
      </c>
    </row>
    <row r="517" spans="1:27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  <c r="Y517" t="str">
        <f t="shared" si="11"/>
        <v>Bradley Nguyen</v>
      </c>
      <c r="AA517" t="str">
        <f>IF(COUNTIF(B516:$B$9801,B516)&gt;1, "DUPLICATE", "UNIQUE")</f>
        <v>UNIQUE</v>
      </c>
    </row>
    <row r="518" spans="1:27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  <c r="Y518" t="str">
        <f t="shared" si="11"/>
        <v>Alan Dominguez</v>
      </c>
      <c r="AA518" t="str">
        <f>IF(COUNTIF(B517:$B$9801,B517)&gt;1, "DUPLICATE", "UNIQUE")</f>
        <v>DUPLICATE</v>
      </c>
    </row>
    <row r="519" spans="1:27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  <c r="Y519" t="str">
        <f t="shared" si="11"/>
        <v>Alan Dominguez</v>
      </c>
      <c r="AA519" t="str">
        <f>IF(COUNTIF(B518:$B$9801,B518)&gt;1, "DUPLICATE", "UNIQUE")</f>
        <v>DUPLICATE</v>
      </c>
    </row>
    <row r="520" spans="1:27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  <c r="Y520" t="str">
        <f t="shared" si="11"/>
        <v>Alan Dominguez</v>
      </c>
      <c r="AA520" t="str">
        <f>IF(COUNTIF(B519:$B$9801,B519)&gt;1, "DUPLICATE", "UNIQUE")</f>
        <v>DUPLICATE</v>
      </c>
    </row>
    <row r="521" spans="1:27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  <c r="Y521" t="str">
        <f t="shared" si="11"/>
        <v>Alan Dominguez</v>
      </c>
      <c r="AA521" t="str">
        <f>IF(COUNTIF(B520:$B$9801,B520)&gt;1, "DUPLICATE", "UNIQUE")</f>
        <v>UNIQUE</v>
      </c>
    </row>
    <row r="522" spans="1:27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  <c r="Y522" t="str">
        <f t="shared" si="11"/>
        <v>Dean Braden</v>
      </c>
      <c r="AA522" t="str">
        <f>IF(COUNTIF(B521:$B$9801,B521)&gt;1, "DUPLICATE", "UNIQUE")</f>
        <v>DUPLICATE</v>
      </c>
    </row>
    <row r="523" spans="1:27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  <c r="Y523" t="str">
        <f t="shared" si="11"/>
        <v>Dean Braden</v>
      </c>
      <c r="AA523" t="str">
        <f>IF(COUNTIF(B522:$B$9801,B522)&gt;1, "DUPLICATE", "UNIQUE")</f>
        <v>DUPLICATE</v>
      </c>
    </row>
    <row r="524" spans="1:27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  <c r="Y524" t="str">
        <f t="shared" si="11"/>
        <v>Dean Braden</v>
      </c>
      <c r="AA524" t="str">
        <f>IF(COUNTIF(B523:$B$9801,B523)&gt;1, "DUPLICATE", "UNIQUE")</f>
        <v>UNIQUE</v>
      </c>
    </row>
    <row r="525" spans="1:27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  <c r="Y525" t="str">
        <f t="shared" si="11"/>
        <v>Matt Connell</v>
      </c>
      <c r="AA525" t="str">
        <f>IF(COUNTIF(B524:$B$9801,B524)&gt;1, "DUPLICATE", "UNIQUE")</f>
        <v>UNIQUE</v>
      </c>
    </row>
    <row r="526" spans="1:27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  <c r="Y526" t="str">
        <f t="shared" si="11"/>
        <v>Logan Haushalter</v>
      </c>
      <c r="AA526" t="str">
        <f>IF(COUNTIF(B525:$B$9801,B525)&gt;1, "DUPLICATE", "UNIQUE")</f>
        <v>DUPLICATE</v>
      </c>
    </row>
    <row r="527" spans="1:27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  <c r="Y527" t="str">
        <f t="shared" si="11"/>
        <v>Logan Haushalter</v>
      </c>
      <c r="AA527" t="str">
        <f>IF(COUNTIF(B526:$B$9801,B526)&gt;1, "DUPLICATE", "UNIQUE")</f>
        <v>UNIQUE</v>
      </c>
    </row>
    <row r="528" spans="1:27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  <c r="Y528" t="str">
        <f t="shared" si="11"/>
        <v>Brian Dahlen</v>
      </c>
      <c r="AA528" t="str">
        <f>IF(COUNTIF(B527:$B$9801,B527)&gt;1, "DUPLICATE", "UNIQUE")</f>
        <v>UNIQUE</v>
      </c>
    </row>
    <row r="529" spans="1:27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  <c r="Y529" t="str">
        <f t="shared" si="11"/>
        <v>Patricia Hirasaki</v>
      </c>
      <c r="AA529" t="str">
        <f>IF(COUNTIF(B528:$B$9801,B528)&gt;1, "DUPLICATE", "UNIQUE")</f>
        <v>DUPLICATE</v>
      </c>
    </row>
    <row r="530" spans="1:27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  <c r="Y530" t="str">
        <f t="shared" si="11"/>
        <v>Patricia Hirasaki</v>
      </c>
      <c r="AA530" t="str">
        <f>IF(COUNTIF(B529:$B$9801,B529)&gt;1, "DUPLICATE", "UNIQUE")</f>
        <v>UNIQUE</v>
      </c>
    </row>
    <row r="531" spans="1:27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  <c r="Y531" t="str">
        <f t="shared" si="11"/>
        <v>Mike Gockenbach</v>
      </c>
      <c r="AA531" t="str">
        <f>IF(COUNTIF(B530:$B$9801,B530)&gt;1, "DUPLICATE", "UNIQUE")</f>
        <v>DUPLICATE</v>
      </c>
    </row>
    <row r="532" spans="1:27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  <c r="Y532" t="str">
        <f t="shared" si="11"/>
        <v>Mike Gockenbach</v>
      </c>
      <c r="AA532" t="str">
        <f>IF(COUNTIF(B531:$B$9801,B531)&gt;1, "DUPLICATE", "UNIQUE")</f>
        <v>DUPLICATE</v>
      </c>
    </row>
    <row r="533" spans="1:27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  <c r="Y533" t="str">
        <f t="shared" si="11"/>
        <v>Mike Gockenbach</v>
      </c>
      <c r="AA533" t="str">
        <f>IF(COUNTIF(B532:$B$9801,B532)&gt;1, "DUPLICATE", "UNIQUE")</f>
        <v>UNIQUE</v>
      </c>
    </row>
    <row r="534" spans="1:27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  <c r="Y534" t="str">
        <f t="shared" si="11"/>
        <v>Karen Bern</v>
      </c>
      <c r="AA534" t="str">
        <f>IF(COUNTIF(B533:$B$9801,B533)&gt;1, "DUPLICATE", "UNIQUE")</f>
        <v>UNIQUE</v>
      </c>
    </row>
    <row r="535" spans="1:27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  <c r="Y535" t="str">
        <f t="shared" si="11"/>
        <v>Jasper Cacioppo</v>
      </c>
      <c r="AA535" t="str">
        <f>IF(COUNTIF(B534:$B$9801,B534)&gt;1, "DUPLICATE", "UNIQUE")</f>
        <v>UNIQUE</v>
      </c>
    </row>
    <row r="536" spans="1:27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  <c r="Y536" t="str">
        <f t="shared" si="11"/>
        <v>Rob Lucas</v>
      </c>
      <c r="AA536" t="str">
        <f>IF(COUNTIF(B535:$B$9801,B535)&gt;1, "DUPLICATE", "UNIQUE")</f>
        <v>DUPLICATE</v>
      </c>
    </row>
    <row r="537" spans="1:27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  <c r="Y537" t="str">
        <f t="shared" si="11"/>
        <v>Rob Lucas</v>
      </c>
      <c r="AA537" t="str">
        <f>IF(COUNTIF(B536:$B$9801,B536)&gt;1, "DUPLICATE", "UNIQUE")</f>
        <v>UNIQUE</v>
      </c>
    </row>
    <row r="538" spans="1:27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  <c r="Y538" t="str">
        <f t="shared" si="11"/>
        <v>Allen Armold</v>
      </c>
      <c r="AA538" t="str">
        <f>IF(COUNTIF(B537:$B$9801,B537)&gt;1, "DUPLICATE", "UNIQUE")</f>
        <v>UNIQUE</v>
      </c>
    </row>
    <row r="539" spans="1:27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  <c r="Y539" t="str">
        <f t="shared" si="11"/>
        <v>Emily Phan</v>
      </c>
      <c r="AA539" t="str">
        <f>IF(COUNTIF(B538:$B$9801,B538)&gt;1, "DUPLICATE", "UNIQUE")</f>
        <v>UNIQUE</v>
      </c>
    </row>
    <row r="540" spans="1:27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  <c r="Y540" t="str">
        <f t="shared" si="11"/>
        <v>Mark Packer</v>
      </c>
      <c r="AA540" t="str">
        <f>IF(COUNTIF(B539:$B$9801,B539)&gt;1, "DUPLICATE", "UNIQUE")</f>
        <v>UNIQUE</v>
      </c>
    </row>
    <row r="541" spans="1:27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  <c r="Y541" t="str">
        <f t="shared" si="11"/>
        <v>Darren Koutras</v>
      </c>
      <c r="AA541" t="str">
        <f>IF(COUNTIF(B540:$B$9801,B540)&gt;1, "DUPLICATE", "UNIQUE")</f>
        <v>DUPLICATE</v>
      </c>
    </row>
    <row r="542" spans="1:27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  <c r="Y542" t="str">
        <f t="shared" si="11"/>
        <v>Darren Koutras</v>
      </c>
      <c r="AA542" t="str">
        <f>IF(COUNTIF(B541:$B$9801,B541)&gt;1, "DUPLICATE", "UNIQUE")</f>
        <v>UNIQUE</v>
      </c>
    </row>
    <row r="543" spans="1:27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  <c r="Y543" t="str">
        <f t="shared" si="11"/>
        <v>Bradley Drucker</v>
      </c>
      <c r="AA543" t="str">
        <f>IF(COUNTIF(B542:$B$9801,B542)&gt;1, "DUPLICATE", "UNIQUE")</f>
        <v>UNIQUE</v>
      </c>
    </row>
    <row r="544" spans="1:27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  <c r="Y544" t="str">
        <f t="shared" si="11"/>
        <v>Erin Smith</v>
      </c>
      <c r="AA544" t="str">
        <f>IF(COUNTIF(B543:$B$9801,B543)&gt;1, "DUPLICATE", "UNIQUE")</f>
        <v>UNIQUE</v>
      </c>
    </row>
    <row r="545" spans="1:27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  <c r="Y545" t="str">
        <f t="shared" si="11"/>
        <v>Liz MacKendrick</v>
      </c>
      <c r="AA545" t="str">
        <f>IF(COUNTIF(B544:$B$9801,B544)&gt;1, "DUPLICATE", "UNIQUE")</f>
        <v>UNIQUE</v>
      </c>
    </row>
    <row r="546" spans="1:27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  <c r="Y546" t="str">
        <f t="shared" si="11"/>
        <v>Paul Gonzalez</v>
      </c>
      <c r="AA546" t="str">
        <f>IF(COUNTIF(B545:$B$9801,B545)&gt;1, "DUPLICATE", "UNIQUE")</f>
        <v>DUPLICATE</v>
      </c>
    </row>
    <row r="547" spans="1:27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  <c r="Y547" t="str">
        <f t="shared" si="11"/>
        <v>Paul Gonzalez</v>
      </c>
      <c r="AA547" t="str">
        <f>IF(COUNTIF(B546:$B$9801,B546)&gt;1, "DUPLICATE", "UNIQUE")</f>
        <v>DUPLICATE</v>
      </c>
    </row>
    <row r="548" spans="1:27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  <c r="Y548" t="str">
        <f t="shared" si="11"/>
        <v>Paul Gonzalez</v>
      </c>
      <c r="AA548" t="str">
        <f>IF(COUNTIF(B547:$B$9801,B547)&gt;1, "DUPLICATE", "UNIQUE")</f>
        <v>UNIQUE</v>
      </c>
    </row>
    <row r="549" spans="1:27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  <c r="Y549" t="str">
        <f t="shared" si="11"/>
        <v>Adrian Shami</v>
      </c>
      <c r="AA549" t="str">
        <f>IF(COUNTIF(B548:$B$9801,B548)&gt;1, "DUPLICATE", "UNIQUE")</f>
        <v>DUPLICATE</v>
      </c>
    </row>
    <row r="550" spans="1:27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  <c r="Y550" t="str">
        <f t="shared" si="11"/>
        <v>Adrian Shami</v>
      </c>
      <c r="AA550" t="str">
        <f>IF(COUNTIF(B549:$B$9801,B549)&gt;1, "DUPLICATE", "UNIQUE")</f>
        <v>UNIQUE</v>
      </c>
    </row>
    <row r="551" spans="1:27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  <c r="Y551" t="str">
        <f t="shared" si="11"/>
        <v>Dean Katz</v>
      </c>
      <c r="AA551" t="str">
        <f>IF(COUNTIF(B550:$B$9801,B550)&gt;1, "DUPLICATE", "UNIQUE")</f>
        <v>DUPLICATE</v>
      </c>
    </row>
    <row r="552" spans="1:27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  <c r="Y552" t="str">
        <f t="shared" si="11"/>
        <v>Dean Katz</v>
      </c>
      <c r="AA552" t="str">
        <f>IF(COUNTIF(B551:$B$9801,B551)&gt;1, "DUPLICATE", "UNIQUE")</f>
        <v>DUPLICATE</v>
      </c>
    </row>
    <row r="553" spans="1:27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  <c r="Y553" t="str">
        <f t="shared" si="11"/>
        <v>Dean Katz</v>
      </c>
      <c r="AA553" t="str">
        <f>IF(COUNTIF(B552:$B$9801,B552)&gt;1, "DUPLICATE", "UNIQUE")</f>
        <v>UNIQUE</v>
      </c>
    </row>
    <row r="554" spans="1:27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  <c r="Y554" t="str">
        <f t="shared" si="11"/>
        <v>Bill Donatelli</v>
      </c>
      <c r="AA554" t="str">
        <f>IF(COUNTIF(B553:$B$9801,B553)&gt;1, "DUPLICATE", "UNIQUE")</f>
        <v>UNIQUE</v>
      </c>
    </row>
    <row r="555" spans="1:27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  <c r="Y555" t="str">
        <f t="shared" si="11"/>
        <v>Ryan Crowe</v>
      </c>
      <c r="AA555" t="str">
        <f>IF(COUNTIF(B554:$B$9801,B554)&gt;1, "DUPLICATE", "UNIQUE")</f>
        <v>UNIQUE</v>
      </c>
    </row>
    <row r="556" spans="1:27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  <c r="Y556" t="str">
        <f t="shared" si="11"/>
        <v>Greg Tran</v>
      </c>
      <c r="AA556" t="str">
        <f>IF(COUNTIF(B555:$B$9801,B555)&gt;1, "DUPLICATE", "UNIQUE")</f>
        <v>UNIQUE</v>
      </c>
    </row>
    <row r="557" spans="1:27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  <c r="Y557" t="str">
        <f t="shared" si="11"/>
        <v>Dean Katz</v>
      </c>
      <c r="AA557" t="str">
        <f>IF(COUNTIF(B556:$B$9801,B556)&gt;1, "DUPLICATE", "UNIQUE")</f>
        <v>UNIQUE</v>
      </c>
    </row>
    <row r="558" spans="1:27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  <c r="Y558" t="str">
        <f t="shared" si="11"/>
        <v>Ashley Jarboe</v>
      </c>
      <c r="AA558" t="str">
        <f>IF(COUNTIF(B557:$B$9801,B557)&gt;1, "DUPLICATE", "UNIQUE")</f>
        <v>UNIQUE</v>
      </c>
    </row>
    <row r="559" spans="1:27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  <c r="Y559" t="str">
        <f t="shared" si="11"/>
        <v>Olvera Toch</v>
      </c>
      <c r="AA559" t="str">
        <f>IF(COUNTIF(B558:$B$9801,B558)&gt;1, "DUPLICATE", "UNIQUE")</f>
        <v>DUPLICATE</v>
      </c>
    </row>
    <row r="560" spans="1:27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  <c r="Y560" t="str">
        <f t="shared" si="11"/>
        <v>Olvera Toch</v>
      </c>
      <c r="AA560" t="str">
        <f>IF(COUNTIF(B559:$B$9801,B559)&gt;1, "DUPLICATE", "UNIQUE")</f>
        <v>DUPLICATE</v>
      </c>
    </row>
    <row r="561" spans="1:27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  <c r="Y561" t="str">
        <f t="shared" si="11"/>
        <v>Olvera Toch</v>
      </c>
      <c r="AA561" t="str">
        <f>IF(COUNTIF(B560:$B$9801,B560)&gt;1, "DUPLICATE", "UNIQUE")</f>
        <v>UNIQUE</v>
      </c>
    </row>
    <row r="562" spans="1:27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  <c r="Y562" t="str">
        <f t="shared" si="11"/>
        <v>Liz Pelletier</v>
      </c>
      <c r="AA562" t="str">
        <f>IF(COUNTIF(B561:$B$9801,B561)&gt;1, "DUPLICATE", "UNIQUE")</f>
        <v>DUPLICATE</v>
      </c>
    </row>
    <row r="563" spans="1:27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  <c r="Y563" t="str">
        <f t="shared" si="11"/>
        <v>Liz Pelletier</v>
      </c>
      <c r="AA563" t="str">
        <f>IF(COUNTIF(B562:$B$9801,B562)&gt;1, "DUPLICATE", "UNIQUE")</f>
        <v>UNIQUE</v>
      </c>
    </row>
    <row r="564" spans="1:27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  <c r="Y564" t="str">
        <f t="shared" si="11"/>
        <v>Cynthia Arntzen</v>
      </c>
      <c r="AA564" t="str">
        <f>IF(COUNTIF(B563:$B$9801,B563)&gt;1, "DUPLICATE", "UNIQUE")</f>
        <v>DUPLICATE</v>
      </c>
    </row>
    <row r="565" spans="1:27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  <c r="Y565" t="str">
        <f t="shared" si="11"/>
        <v>Cynthia Arntzen</v>
      </c>
      <c r="AA565" t="str">
        <f>IF(COUNTIF(B564:$B$9801,B564)&gt;1, "DUPLICATE", "UNIQUE")</f>
        <v>UNIQUE</v>
      </c>
    </row>
    <row r="566" spans="1:27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  <c r="Y566" t="str">
        <f t="shared" si="11"/>
        <v>Jeremy Farry</v>
      </c>
      <c r="AA566" t="str">
        <f>IF(COUNTIF(B565:$B$9801,B565)&gt;1, "DUPLICATE", "UNIQUE")</f>
        <v>DUPLICATE</v>
      </c>
    </row>
    <row r="567" spans="1:27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  <c r="Y567" t="str">
        <f t="shared" si="11"/>
        <v>Jeremy Farry</v>
      </c>
      <c r="AA567" t="str">
        <f>IF(COUNTIF(B566:$B$9801,B566)&gt;1, "DUPLICATE", "UNIQUE")</f>
        <v>UNIQUE</v>
      </c>
    </row>
    <row r="568" spans="1:27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  <c r="Y568" t="str">
        <f t="shared" si="11"/>
        <v>Frank Preis</v>
      </c>
      <c r="AA568" t="str">
        <f>IF(COUNTIF(B567:$B$9801,B567)&gt;1, "DUPLICATE", "UNIQUE")</f>
        <v>UNIQUE</v>
      </c>
    </row>
    <row r="569" spans="1:27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  <c r="Y569" t="str">
        <f t="shared" si="11"/>
        <v>Ellis Ballard</v>
      </c>
      <c r="AA569" t="str">
        <f>IF(COUNTIF(B568:$B$9801,B568)&gt;1, "DUPLICATE", "UNIQUE")</f>
        <v>DUPLICATE</v>
      </c>
    </row>
    <row r="570" spans="1:27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  <c r="Y570" t="str">
        <f t="shared" si="11"/>
        <v>Ellis Ballard</v>
      </c>
      <c r="AA570" t="str">
        <f>IF(COUNTIF(B569:$B$9801,B569)&gt;1, "DUPLICATE", "UNIQUE")</f>
        <v>DUPLICATE</v>
      </c>
    </row>
    <row r="571" spans="1:27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  <c r="Y571" t="str">
        <f t="shared" si="11"/>
        <v>Ellis Ballard</v>
      </c>
      <c r="AA571" t="str">
        <f>IF(COUNTIF(B570:$B$9801,B570)&gt;1, "DUPLICATE", "UNIQUE")</f>
        <v>DUPLICATE</v>
      </c>
    </row>
    <row r="572" spans="1:27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  <c r="Y572" t="str">
        <f t="shared" si="11"/>
        <v>Ellis Ballard</v>
      </c>
      <c r="AA572" t="str">
        <f>IF(COUNTIF(B571:$B$9801,B571)&gt;1, "DUPLICATE", "UNIQUE")</f>
        <v>UNIQUE</v>
      </c>
    </row>
    <row r="573" spans="1:27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  <c r="Y573" t="str">
        <f t="shared" si="11"/>
        <v>Jennifer Ferguson</v>
      </c>
      <c r="AA573" t="str">
        <f>IF(COUNTIF(B572:$B$9801,B572)&gt;1, "DUPLICATE", "UNIQUE")</f>
        <v>DUPLICATE</v>
      </c>
    </row>
    <row r="574" spans="1:27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  <c r="Y574" t="str">
        <f t="shared" si="11"/>
        <v>Jennifer Ferguson</v>
      </c>
      <c r="AA574" t="str">
        <f>IF(COUNTIF(B573:$B$9801,B573)&gt;1, "DUPLICATE", "UNIQUE")</f>
        <v>DUPLICATE</v>
      </c>
    </row>
    <row r="575" spans="1:27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  <c r="Y575" t="str">
        <f t="shared" si="11"/>
        <v>Jennifer Ferguson</v>
      </c>
      <c r="AA575" t="str">
        <f>IF(COUNTIF(B574:$B$9801,B574)&gt;1, "DUPLICATE", "UNIQUE")</f>
        <v>DUPLICATE</v>
      </c>
    </row>
    <row r="576" spans="1:27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  <c r="Y576" t="str">
        <f t="shared" si="11"/>
        <v>Jennifer Ferguson</v>
      </c>
      <c r="AA576" t="str">
        <f>IF(COUNTIF(B575:$B$9801,B575)&gt;1, "DUPLICATE", "UNIQUE")</f>
        <v>UNIQUE</v>
      </c>
    </row>
    <row r="577" spans="1:27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  <c r="Y577" t="str">
        <f t="shared" si="11"/>
        <v>Sarah Foster</v>
      </c>
      <c r="AA577" t="str">
        <f>IF(COUNTIF(B576:$B$9801,B576)&gt;1, "DUPLICATE", "UNIQUE")</f>
        <v>UNIQUE</v>
      </c>
    </row>
    <row r="578" spans="1:27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  <c r="Y578" t="str">
        <f t="shared" si="11"/>
        <v>Trudy Glocke</v>
      </c>
      <c r="AA578" t="str">
        <f>IF(COUNTIF(B577:$B$9801,B577)&gt;1, "DUPLICATE", "UNIQUE")</f>
        <v>DUPLICATE</v>
      </c>
    </row>
    <row r="579" spans="1:27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  <c r="Y579" t="str">
        <f t="shared" si="11"/>
        <v>Trudy Glocke</v>
      </c>
      <c r="AA579" t="str">
        <f>IF(COUNTIF(B578:$B$9801,B578)&gt;1, "DUPLICATE", "UNIQUE")</f>
        <v>DUPLICATE</v>
      </c>
    </row>
    <row r="580" spans="1:27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  <c r="Y580" t="str">
        <f t="shared" ref="Y580:Y643" si="12">TRIM(G579)</f>
        <v>Trudy Glocke</v>
      </c>
      <c r="AA580" t="str">
        <f>IF(COUNTIF(B579:$B$9801,B579)&gt;1, "DUPLICATE", "UNIQUE")</f>
        <v>UNIQUE</v>
      </c>
    </row>
    <row r="581" spans="1:27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  <c r="Y581" t="str">
        <f t="shared" si="12"/>
        <v>Carlos Soltero</v>
      </c>
      <c r="AA581" t="str">
        <f>IF(COUNTIF(B580:$B$9801,B580)&gt;1, "DUPLICATE", "UNIQUE")</f>
        <v>DUPLICATE</v>
      </c>
    </row>
    <row r="582" spans="1:27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  <c r="Y582" t="str">
        <f t="shared" si="12"/>
        <v>Carlos Soltero</v>
      </c>
      <c r="AA582" t="str">
        <f>IF(COUNTIF(B581:$B$9801,B581)&gt;1, "DUPLICATE", "UNIQUE")</f>
        <v>UNIQUE</v>
      </c>
    </row>
    <row r="583" spans="1:27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  <c r="Y583" t="str">
        <f t="shared" si="12"/>
        <v>Charles Crestani</v>
      </c>
      <c r="AA583" t="str">
        <f>IF(COUNTIF(B582:$B$9801,B582)&gt;1, "DUPLICATE", "UNIQUE")</f>
        <v>UNIQUE</v>
      </c>
    </row>
    <row r="584" spans="1:27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  <c r="Y584" t="str">
        <f t="shared" si="12"/>
        <v>Dianna Vittorini</v>
      </c>
      <c r="AA584" t="str">
        <f>IF(COUNTIF(B583:$B$9801,B583)&gt;1, "DUPLICATE", "UNIQUE")</f>
        <v>DUPLICATE</v>
      </c>
    </row>
    <row r="585" spans="1:27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  <c r="Y585" t="str">
        <f t="shared" si="12"/>
        <v>Dianna Vittorini</v>
      </c>
      <c r="AA585" t="str">
        <f>IF(COUNTIF(B584:$B$9801,B584)&gt;1, "DUPLICATE", "UNIQUE")</f>
        <v>DUPLICATE</v>
      </c>
    </row>
    <row r="586" spans="1:27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  <c r="Y586" t="str">
        <f t="shared" si="12"/>
        <v>Dianna Vittorini</v>
      </c>
      <c r="AA586" t="str">
        <f>IF(COUNTIF(B585:$B$9801,B585)&gt;1, "DUPLICATE", "UNIQUE")</f>
        <v>DUPLICATE</v>
      </c>
    </row>
    <row r="587" spans="1:27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  <c r="Y587" t="str">
        <f t="shared" si="12"/>
        <v>Dianna Vittorini</v>
      </c>
      <c r="AA587" t="str">
        <f>IF(COUNTIF(B586:$B$9801,B586)&gt;1, "DUPLICATE", "UNIQUE")</f>
        <v>DUPLICATE</v>
      </c>
    </row>
    <row r="588" spans="1:27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  <c r="Y588" t="str">
        <f t="shared" si="12"/>
        <v>Dianna Vittorini</v>
      </c>
      <c r="AA588" t="str">
        <f>IF(COUNTIF(B587:$B$9801,B587)&gt;1, "DUPLICATE", "UNIQUE")</f>
        <v>UNIQUE</v>
      </c>
    </row>
    <row r="589" spans="1:27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  <c r="Y589" t="str">
        <f t="shared" si="12"/>
        <v>Bruce Degenhardt</v>
      </c>
      <c r="AA589" t="str">
        <f>IF(COUNTIF(B588:$B$9801,B588)&gt;1, "DUPLICATE", "UNIQUE")</f>
        <v>DUPLICATE</v>
      </c>
    </row>
    <row r="590" spans="1:27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  <c r="Y590" t="str">
        <f t="shared" si="12"/>
        <v>Bruce Degenhardt</v>
      </c>
      <c r="AA590" t="str">
        <f>IF(COUNTIF(B589:$B$9801,B589)&gt;1, "DUPLICATE", "UNIQUE")</f>
        <v>UNIQUE</v>
      </c>
    </row>
    <row r="591" spans="1:27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  <c r="Y591" t="str">
        <f t="shared" si="12"/>
        <v>Zuschuss Carroll</v>
      </c>
      <c r="AA591" t="str">
        <f>IF(COUNTIF(B590:$B$9801,B590)&gt;1, "DUPLICATE", "UNIQUE")</f>
        <v>DUPLICATE</v>
      </c>
    </row>
    <row r="592" spans="1:27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  <c r="Y592" t="str">
        <f t="shared" si="12"/>
        <v>Zuschuss Carroll</v>
      </c>
      <c r="AA592" t="str">
        <f>IF(COUNTIF(B591:$B$9801,B591)&gt;1, "DUPLICATE", "UNIQUE")</f>
        <v>DUPLICATE</v>
      </c>
    </row>
    <row r="593" spans="1:27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  <c r="Y593" t="str">
        <f t="shared" si="12"/>
        <v>Zuschuss Carroll</v>
      </c>
      <c r="AA593" t="str">
        <f>IF(COUNTIF(B592:$B$9801,B592)&gt;1, "DUPLICATE", "UNIQUE")</f>
        <v>DUPLICATE</v>
      </c>
    </row>
    <row r="594" spans="1:27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  <c r="Y594" t="str">
        <f t="shared" si="12"/>
        <v>Zuschuss Carroll</v>
      </c>
      <c r="AA594" t="str">
        <f>IF(COUNTIF(B593:$B$9801,B593)&gt;1, "DUPLICATE", "UNIQUE")</f>
        <v>UNIQUE</v>
      </c>
    </row>
    <row r="595" spans="1:27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  <c r="Y595" t="str">
        <f t="shared" si="12"/>
        <v>Melanie Seite</v>
      </c>
      <c r="AA595" t="str">
        <f>IF(COUNTIF(B594:$B$9801,B594)&gt;1, "DUPLICATE", "UNIQUE")</f>
        <v>DUPLICATE</v>
      </c>
    </row>
    <row r="596" spans="1:27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  <c r="Y596" t="str">
        <f t="shared" si="12"/>
        <v>Melanie Seite</v>
      </c>
      <c r="AA596" t="str">
        <f>IF(COUNTIF(B595:$B$9801,B595)&gt;1, "DUPLICATE", "UNIQUE")</f>
        <v>UNIQUE</v>
      </c>
    </row>
    <row r="597" spans="1:27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  <c r="Y597" t="str">
        <f t="shared" si="12"/>
        <v>Lena Radford</v>
      </c>
      <c r="AA597" t="str">
        <f>IF(COUNTIF(B596:$B$9801,B596)&gt;1, "DUPLICATE", "UNIQUE")</f>
        <v>DUPLICATE</v>
      </c>
    </row>
    <row r="598" spans="1:27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  <c r="Y598" t="str">
        <f t="shared" si="12"/>
        <v>Lena Radford</v>
      </c>
      <c r="AA598" t="str">
        <f>IF(COUNTIF(B597:$B$9801,B597)&gt;1, "DUPLICATE", "UNIQUE")</f>
        <v>DUPLICATE</v>
      </c>
    </row>
    <row r="599" spans="1:27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  <c r="Y599" t="str">
        <f t="shared" si="12"/>
        <v>Lena Radford</v>
      </c>
      <c r="AA599" t="str">
        <f>IF(COUNTIF(B598:$B$9801,B598)&gt;1, "DUPLICATE", "UNIQUE")</f>
        <v>DUPLICATE</v>
      </c>
    </row>
    <row r="600" spans="1:27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  <c r="Y600" t="str">
        <f t="shared" si="12"/>
        <v>Lena Radford</v>
      </c>
      <c r="AA600" t="str">
        <f>IF(COUNTIF(B599:$B$9801,B599)&gt;1, "DUPLICATE", "UNIQUE")</f>
        <v>UNIQUE</v>
      </c>
    </row>
    <row r="601" spans="1:27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  <c r="Y601" t="str">
        <f t="shared" si="12"/>
        <v>Theone Pippenger</v>
      </c>
      <c r="AA601" t="str">
        <f>IF(COUNTIF(B600:$B$9801,B600)&gt;1, "DUPLICATE", "UNIQUE")</f>
        <v>UNIQUE</v>
      </c>
    </row>
    <row r="602" spans="1:27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  <c r="Y602" t="str">
        <f t="shared" si="12"/>
        <v>Chloris Kastensmidt</v>
      </c>
      <c r="AA602" t="str">
        <f>IF(COUNTIF(B601:$B$9801,B601)&gt;1, "DUPLICATE", "UNIQUE")</f>
        <v>DUPLICATE</v>
      </c>
    </row>
    <row r="603" spans="1:27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  <c r="Y603" t="str">
        <f t="shared" si="12"/>
        <v>Chloris Kastensmidt</v>
      </c>
      <c r="AA603" t="str">
        <f>IF(COUNTIF(B602:$B$9801,B602)&gt;1, "DUPLICATE", "UNIQUE")</f>
        <v>DUPLICATE</v>
      </c>
    </row>
    <row r="604" spans="1:27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  <c r="Y604" t="str">
        <f t="shared" si="12"/>
        <v>Chloris Kastensmidt</v>
      </c>
      <c r="AA604" t="str">
        <f>IF(COUNTIF(B603:$B$9801,B603)&gt;1, "DUPLICATE", "UNIQUE")</f>
        <v>UNIQUE</v>
      </c>
    </row>
    <row r="605" spans="1:27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  <c r="Y605" t="str">
        <f t="shared" si="12"/>
        <v>Alan Shonely</v>
      </c>
      <c r="AA605" t="str">
        <f>IF(COUNTIF(B604:$B$9801,B604)&gt;1, "DUPLICATE", "UNIQUE")</f>
        <v>DUPLICATE</v>
      </c>
    </row>
    <row r="606" spans="1:27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  <c r="Y606" t="str">
        <f t="shared" si="12"/>
        <v>Alan Shonely</v>
      </c>
      <c r="AA606" t="str">
        <f>IF(COUNTIF(B605:$B$9801,B605)&gt;1, "DUPLICATE", "UNIQUE")</f>
        <v>DUPLICATE</v>
      </c>
    </row>
    <row r="607" spans="1:27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  <c r="Y607" t="str">
        <f t="shared" si="12"/>
        <v>Alan Shonely</v>
      </c>
      <c r="AA607" t="str">
        <f>IF(COUNTIF(B606:$B$9801,B606)&gt;1, "DUPLICATE", "UNIQUE")</f>
        <v>DUPLICATE</v>
      </c>
    </row>
    <row r="608" spans="1:27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  <c r="Y608" t="str">
        <f t="shared" si="12"/>
        <v>Alan Shonely</v>
      </c>
      <c r="AA608" t="str">
        <f>IF(COUNTIF(B607:$B$9801,B607)&gt;1, "DUPLICATE", "UNIQUE")</f>
        <v>DUPLICATE</v>
      </c>
    </row>
    <row r="609" spans="1:27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  <c r="Y609" t="str">
        <f t="shared" si="12"/>
        <v>Alan Shonely</v>
      </c>
      <c r="AA609" t="str">
        <f>IF(COUNTIF(B608:$B$9801,B608)&gt;1, "DUPLICATE", "UNIQUE")</f>
        <v>UNIQUE</v>
      </c>
    </row>
    <row r="610" spans="1:27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  <c r="Y610" t="str">
        <f t="shared" si="12"/>
        <v>Andrew Roberts</v>
      </c>
      <c r="AA610" t="str">
        <f>IF(COUNTIF(B609:$B$9801,B609)&gt;1, "DUPLICATE", "UNIQUE")</f>
        <v>DUPLICATE</v>
      </c>
    </row>
    <row r="611" spans="1:27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  <c r="Y611" t="str">
        <f t="shared" si="12"/>
        <v>Andrew Roberts</v>
      </c>
      <c r="AA611" t="str">
        <f>IF(COUNTIF(B610:$B$9801,B610)&gt;1, "DUPLICATE", "UNIQUE")</f>
        <v>DUPLICATE</v>
      </c>
    </row>
    <row r="612" spans="1:27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  <c r="Y612" t="str">
        <f t="shared" si="12"/>
        <v>Andrew Roberts</v>
      </c>
      <c r="AA612" t="str">
        <f>IF(COUNTIF(B611:$B$9801,B611)&gt;1, "DUPLICATE", "UNIQUE")</f>
        <v>UNIQUE</v>
      </c>
    </row>
    <row r="613" spans="1:27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  <c r="Y613" t="str">
        <f t="shared" si="12"/>
        <v>Nona Balk</v>
      </c>
      <c r="AA613" t="str">
        <f>IF(COUNTIF(B612:$B$9801,B612)&gt;1, "DUPLICATE", "UNIQUE")</f>
        <v>DUPLICATE</v>
      </c>
    </row>
    <row r="614" spans="1:27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  <c r="Y614" t="str">
        <f t="shared" si="12"/>
        <v>Nona Balk</v>
      </c>
      <c r="AA614" t="str">
        <f>IF(COUNTIF(B613:$B$9801,B613)&gt;1, "DUPLICATE", "UNIQUE")</f>
        <v>UNIQUE</v>
      </c>
    </row>
    <row r="615" spans="1:27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  <c r="Y615" t="str">
        <f t="shared" si="12"/>
        <v>Giulietta Dortch</v>
      </c>
      <c r="AA615" t="str">
        <f>IF(COUNTIF(B614:$B$9801,B614)&gt;1, "DUPLICATE", "UNIQUE")</f>
        <v>DUPLICATE</v>
      </c>
    </row>
    <row r="616" spans="1:27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  <c r="Y616" t="str">
        <f t="shared" si="12"/>
        <v>Giulietta Dortch</v>
      </c>
      <c r="AA616" t="str">
        <f>IF(COUNTIF(B615:$B$9801,B615)&gt;1, "DUPLICATE", "UNIQUE")</f>
        <v>UNIQUE</v>
      </c>
    </row>
    <row r="617" spans="1:27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  <c r="Y617" t="str">
        <f t="shared" si="12"/>
        <v>Clytie Kelty</v>
      </c>
      <c r="AA617" t="str">
        <f>IF(COUNTIF(B616:$B$9801,B616)&gt;1, "DUPLICATE", "UNIQUE")</f>
        <v>DUPLICATE</v>
      </c>
    </row>
    <row r="618" spans="1:27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  <c r="Y618" t="str">
        <f t="shared" si="12"/>
        <v>Clytie Kelty</v>
      </c>
      <c r="AA618" t="str">
        <f>IF(COUNTIF(B617:$B$9801,B617)&gt;1, "DUPLICATE", "UNIQUE")</f>
        <v>UNIQUE</v>
      </c>
    </row>
    <row r="619" spans="1:27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  <c r="Y619" t="str">
        <f t="shared" si="12"/>
        <v>Nat Gilpin</v>
      </c>
      <c r="AA619" t="str">
        <f>IF(COUNTIF(B618:$B$9801,B618)&gt;1, "DUPLICATE", "UNIQUE")</f>
        <v>DUPLICATE</v>
      </c>
    </row>
    <row r="620" spans="1:27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  <c r="Y620" t="str">
        <f t="shared" si="12"/>
        <v>Nat Gilpin</v>
      </c>
      <c r="AA620" t="str">
        <f>IF(COUNTIF(B619:$B$9801,B619)&gt;1, "DUPLICATE", "UNIQUE")</f>
        <v>DUPLICATE</v>
      </c>
    </row>
    <row r="621" spans="1:27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  <c r="Y621" t="str">
        <f t="shared" si="12"/>
        <v>Nat Gilpin</v>
      </c>
      <c r="AA621" t="str">
        <f>IF(COUNTIF(B620:$B$9801,B620)&gt;1, "DUPLICATE", "UNIQUE")</f>
        <v>DUPLICATE</v>
      </c>
    </row>
    <row r="622" spans="1:27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  <c r="Y622" t="str">
        <f t="shared" si="12"/>
        <v>Nat Gilpin</v>
      </c>
      <c r="AA622" t="str">
        <f>IF(COUNTIF(B621:$B$9801,B621)&gt;1, "DUPLICATE", "UNIQUE")</f>
        <v>DUPLICATE</v>
      </c>
    </row>
    <row r="623" spans="1:27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  <c r="Y623" t="str">
        <f t="shared" si="12"/>
        <v>Nat Gilpin</v>
      </c>
      <c r="AA623" t="str">
        <f>IF(COUNTIF(B622:$B$9801,B622)&gt;1, "DUPLICATE", "UNIQUE")</f>
        <v>UNIQUE</v>
      </c>
    </row>
    <row r="624" spans="1:27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  <c r="Y624" t="str">
        <f t="shared" si="12"/>
        <v>Christina Anderson</v>
      </c>
      <c r="AA624" t="str">
        <f>IF(COUNTIF(B623:$B$9801,B623)&gt;1, "DUPLICATE", "UNIQUE")</f>
        <v>UNIQUE</v>
      </c>
    </row>
    <row r="625" spans="1:27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  <c r="Y625" t="str">
        <f t="shared" si="12"/>
        <v>Sylvia Foulston</v>
      </c>
      <c r="AA625" t="str">
        <f>IF(COUNTIF(B624:$B$9801,B624)&gt;1, "DUPLICATE", "UNIQUE")</f>
        <v>DUPLICATE</v>
      </c>
    </row>
    <row r="626" spans="1:27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  <c r="Y626" t="str">
        <f t="shared" si="12"/>
        <v>Sylvia Foulston</v>
      </c>
      <c r="AA626" t="str">
        <f>IF(COUNTIF(B625:$B$9801,B625)&gt;1, "DUPLICATE", "UNIQUE")</f>
        <v>DUPLICATE</v>
      </c>
    </row>
    <row r="627" spans="1:27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  <c r="Y627" t="str">
        <f t="shared" si="12"/>
        <v>Sylvia Foulston</v>
      </c>
      <c r="AA627" t="str">
        <f>IF(COUNTIF(B626:$B$9801,B626)&gt;1, "DUPLICATE", "UNIQUE")</f>
        <v>DUPLICATE</v>
      </c>
    </row>
    <row r="628" spans="1:27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  <c r="Y628" t="str">
        <f t="shared" si="12"/>
        <v>Sylvia Foulston</v>
      </c>
      <c r="AA628" t="str">
        <f>IF(COUNTIF(B627:$B$9801,B627)&gt;1, "DUPLICATE", "UNIQUE")</f>
        <v>UNIQUE</v>
      </c>
    </row>
    <row r="629" spans="1:27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  <c r="Y629" t="str">
        <f t="shared" si="12"/>
        <v>Meg O'Connel</v>
      </c>
      <c r="AA629" t="str">
        <f>IF(COUNTIF(B628:$B$9801,B628)&gt;1, "DUPLICATE", "UNIQUE")</f>
        <v>UNIQUE</v>
      </c>
    </row>
    <row r="630" spans="1:27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  <c r="Y630" t="str">
        <f t="shared" si="12"/>
        <v>Annie Thurman</v>
      </c>
      <c r="AA630" t="str">
        <f>IF(COUNTIF(B629:$B$9801,B629)&gt;1, "DUPLICATE", "UNIQUE")</f>
        <v>UNIQUE</v>
      </c>
    </row>
    <row r="631" spans="1:27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  <c r="Y631" t="str">
        <f t="shared" si="12"/>
        <v>Logan Currie</v>
      </c>
      <c r="AA631" t="str">
        <f>IF(COUNTIF(B630:$B$9801,B630)&gt;1, "DUPLICATE", "UNIQUE")</f>
        <v>DUPLICATE</v>
      </c>
    </row>
    <row r="632" spans="1:27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  <c r="Y632" t="str">
        <f t="shared" si="12"/>
        <v>Logan Currie</v>
      </c>
      <c r="AA632" t="str">
        <f>IF(COUNTIF(B631:$B$9801,B631)&gt;1, "DUPLICATE", "UNIQUE")</f>
        <v>UNIQUE</v>
      </c>
    </row>
    <row r="633" spans="1:27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  <c r="Y633" t="str">
        <f t="shared" si="12"/>
        <v>Fred McMath</v>
      </c>
      <c r="AA633" t="str">
        <f>IF(COUNTIF(B632:$B$9801,B632)&gt;1, "DUPLICATE", "UNIQUE")</f>
        <v>DUPLICATE</v>
      </c>
    </row>
    <row r="634" spans="1:27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  <c r="Y634" t="str">
        <f t="shared" si="12"/>
        <v>Fred McMath</v>
      </c>
      <c r="AA634" t="str">
        <f>IF(COUNTIF(B633:$B$9801,B633)&gt;1, "DUPLICATE", "UNIQUE")</f>
        <v>DUPLICATE</v>
      </c>
    </row>
    <row r="635" spans="1:27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  <c r="Y635" t="str">
        <f t="shared" si="12"/>
        <v>Fred McMath</v>
      </c>
      <c r="AA635" t="str">
        <f>IF(COUNTIF(B634:$B$9801,B634)&gt;1, "DUPLICATE", "UNIQUE")</f>
        <v>UNIQUE</v>
      </c>
    </row>
    <row r="636" spans="1:27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  <c r="Y636" t="str">
        <f t="shared" si="12"/>
        <v>Brian Dahlen</v>
      </c>
      <c r="AA636" t="str">
        <f>IF(COUNTIF(B635:$B$9801,B635)&gt;1, "DUPLICATE", "UNIQUE")</f>
        <v>DUPLICATE</v>
      </c>
    </row>
    <row r="637" spans="1:27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  <c r="Y637" t="str">
        <f t="shared" si="12"/>
        <v>Brian Dahlen</v>
      </c>
      <c r="AA637" t="str">
        <f>IF(COUNTIF(B636:$B$9801,B636)&gt;1, "DUPLICATE", "UNIQUE")</f>
        <v>UNIQUE</v>
      </c>
    </row>
    <row r="638" spans="1:27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  <c r="Y638" t="str">
        <f t="shared" si="12"/>
        <v>Denny Joy</v>
      </c>
      <c r="AA638" t="str">
        <f>IF(COUNTIF(B637:$B$9801,B637)&gt;1, "DUPLICATE", "UNIQUE")</f>
        <v>UNIQUE</v>
      </c>
    </row>
    <row r="639" spans="1:27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  <c r="Y639" t="str">
        <f t="shared" si="12"/>
        <v>Max Engle</v>
      </c>
      <c r="AA639" t="str">
        <f>IF(COUNTIF(B638:$B$9801,B638)&gt;1, "DUPLICATE", "UNIQUE")</f>
        <v>DUPLICATE</v>
      </c>
    </row>
    <row r="640" spans="1:27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  <c r="Y640" t="str">
        <f t="shared" si="12"/>
        <v>Max Engle</v>
      </c>
      <c r="AA640" t="str">
        <f>IF(COUNTIF(B639:$B$9801,B639)&gt;1, "DUPLICATE", "UNIQUE")</f>
        <v>UNIQUE</v>
      </c>
    </row>
    <row r="641" spans="1:27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  <c r="Y641" t="str">
        <f t="shared" si="12"/>
        <v>Rick Bensley</v>
      </c>
      <c r="AA641" t="str">
        <f>IF(COUNTIF(B640:$B$9801,B640)&gt;1, "DUPLICATE", "UNIQUE")</f>
        <v>DUPLICATE</v>
      </c>
    </row>
    <row r="642" spans="1:27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  <c r="Y642" t="str">
        <f t="shared" si="12"/>
        <v>Rick Bensley</v>
      </c>
      <c r="AA642" t="str">
        <f>IF(COUNTIF(B641:$B$9801,B641)&gt;1, "DUPLICATE", "UNIQUE")</f>
        <v>UNIQUE</v>
      </c>
    </row>
    <row r="643" spans="1:27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  <c r="Y643" t="str">
        <f t="shared" si="12"/>
        <v>Justin Deggeller</v>
      </c>
      <c r="AA643" t="str">
        <f>IF(COUNTIF(B642:$B$9801,B642)&gt;1, "DUPLICATE", "UNIQUE")</f>
        <v>UNIQUE</v>
      </c>
    </row>
    <row r="644" spans="1:27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  <c r="Y644" t="str">
        <f t="shared" ref="Y644:Y707" si="13">TRIM(G643)</f>
        <v>John Lee</v>
      </c>
      <c r="AA644" t="str">
        <f>IF(COUNTIF(B643:$B$9801,B643)&gt;1, "DUPLICATE", "UNIQUE")</f>
        <v>DUPLICATE</v>
      </c>
    </row>
    <row r="645" spans="1:27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  <c r="Y645" t="str">
        <f t="shared" si="13"/>
        <v>John Lee</v>
      </c>
      <c r="AA645" t="str">
        <f>IF(COUNTIF(B644:$B$9801,B644)&gt;1, "DUPLICATE", "UNIQUE")</f>
        <v>UNIQUE</v>
      </c>
    </row>
    <row r="646" spans="1:27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  <c r="Y646" t="str">
        <f t="shared" si="13"/>
        <v>Sean Christensen</v>
      </c>
      <c r="AA646" t="str">
        <f>IF(COUNTIF(B645:$B$9801,B645)&gt;1, "DUPLICATE", "UNIQUE")</f>
        <v>UNIQUE</v>
      </c>
    </row>
    <row r="647" spans="1:27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  <c r="Y647" t="str">
        <f t="shared" si="13"/>
        <v>Tamara Willingham</v>
      </c>
      <c r="AA647" t="str">
        <f>IF(COUNTIF(B646:$B$9801,B646)&gt;1, "DUPLICATE", "UNIQUE")</f>
        <v>UNIQUE</v>
      </c>
    </row>
    <row r="648" spans="1:27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  <c r="Y648" t="str">
        <f t="shared" si="13"/>
        <v>Chuck Clark</v>
      </c>
      <c r="AA648" t="str">
        <f>IF(COUNTIF(B647:$B$9801,B647)&gt;1, "DUPLICATE", "UNIQUE")</f>
        <v>UNIQUE</v>
      </c>
    </row>
    <row r="649" spans="1:27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  <c r="Y649" t="str">
        <f t="shared" si="13"/>
        <v>Barry Blumstein</v>
      </c>
      <c r="AA649" t="str">
        <f>IF(COUNTIF(B648:$B$9801,B648)&gt;1, "DUPLICATE", "UNIQUE")</f>
        <v>DUPLICATE</v>
      </c>
    </row>
    <row r="650" spans="1:27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  <c r="Y650" t="str">
        <f t="shared" si="13"/>
        <v>Barry Blumstein</v>
      </c>
      <c r="AA650" t="str">
        <f>IF(COUNTIF(B649:$B$9801,B649)&gt;1, "DUPLICATE", "UNIQUE")</f>
        <v>UNIQUE</v>
      </c>
    </row>
    <row r="651" spans="1:27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  <c r="Y651" t="str">
        <f t="shared" si="13"/>
        <v>Anthony Rawles</v>
      </c>
      <c r="AA651" t="str">
        <f>IF(COUNTIF(B650:$B$9801,B650)&gt;1, "DUPLICATE", "UNIQUE")</f>
        <v>DUPLICATE</v>
      </c>
    </row>
    <row r="652" spans="1:27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  <c r="Y652" t="str">
        <f t="shared" si="13"/>
        <v>Anthony Rawles</v>
      </c>
      <c r="AA652" t="str">
        <f>IF(COUNTIF(B651:$B$9801,B651)&gt;1, "DUPLICATE", "UNIQUE")</f>
        <v>DUPLICATE</v>
      </c>
    </row>
    <row r="653" spans="1:27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  <c r="Y653" t="str">
        <f t="shared" si="13"/>
        <v>Anthony Rawles</v>
      </c>
      <c r="AA653" t="str">
        <f>IF(COUNTIF(B652:$B$9801,B652)&gt;1, "DUPLICATE", "UNIQUE")</f>
        <v>UNIQUE</v>
      </c>
    </row>
    <row r="654" spans="1:27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  <c r="Y654" t="str">
        <f t="shared" si="13"/>
        <v>Steven Roelle</v>
      </c>
      <c r="AA654" t="str">
        <f>IF(COUNTIF(B653:$B$9801,B653)&gt;1, "DUPLICATE", "UNIQUE")</f>
        <v>UNIQUE</v>
      </c>
    </row>
    <row r="655" spans="1:27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  <c r="Y655" t="str">
        <f t="shared" si="13"/>
        <v>Allen Rosenblatt</v>
      </c>
      <c r="AA655" t="str">
        <f>IF(COUNTIF(B654:$B$9801,B654)&gt;1, "DUPLICATE", "UNIQUE")</f>
        <v>DUPLICATE</v>
      </c>
    </row>
    <row r="656" spans="1:27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  <c r="Y656" t="str">
        <f t="shared" si="13"/>
        <v>Allen Rosenblatt</v>
      </c>
      <c r="AA656" t="str">
        <f>IF(COUNTIF(B655:$B$9801,B655)&gt;1, "DUPLICATE", "UNIQUE")</f>
        <v>UNIQUE</v>
      </c>
    </row>
    <row r="657" spans="1:27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  <c r="Y657" t="str">
        <f t="shared" si="13"/>
        <v>Craig Reiter</v>
      </c>
      <c r="AA657" t="str">
        <f>IF(COUNTIF(B656:$B$9801,B656)&gt;1, "DUPLICATE", "UNIQUE")</f>
        <v>DUPLICATE</v>
      </c>
    </row>
    <row r="658" spans="1:27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  <c r="Y658" t="str">
        <f t="shared" si="13"/>
        <v>Craig Reiter</v>
      </c>
      <c r="AA658" t="str">
        <f>IF(COUNTIF(B657:$B$9801,B657)&gt;1, "DUPLICATE", "UNIQUE")</f>
        <v>DUPLICATE</v>
      </c>
    </row>
    <row r="659" spans="1:27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  <c r="Y659" t="str">
        <f t="shared" si="13"/>
        <v>Craig Reiter</v>
      </c>
      <c r="AA659" t="str">
        <f>IF(COUNTIF(B658:$B$9801,B658)&gt;1, "DUPLICATE", "UNIQUE")</f>
        <v>UNIQUE</v>
      </c>
    </row>
    <row r="660" spans="1:27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  <c r="Y660" t="str">
        <f t="shared" si="13"/>
        <v>Eugene Hildebrand</v>
      </c>
      <c r="AA660" t="str">
        <f>IF(COUNTIF(B659:$B$9801,B659)&gt;1, "DUPLICATE", "UNIQUE")</f>
        <v>DUPLICATE</v>
      </c>
    </row>
    <row r="661" spans="1:27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  <c r="Y661" t="str">
        <f t="shared" si="13"/>
        <v>Eugene Hildebrand</v>
      </c>
      <c r="AA661" t="str">
        <f>IF(COUNTIF(B660:$B$9801,B660)&gt;1, "DUPLICATE", "UNIQUE")</f>
        <v>UNIQUE</v>
      </c>
    </row>
    <row r="662" spans="1:27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  <c r="Y662" t="str">
        <f t="shared" si="13"/>
        <v>Cassandra Brandow</v>
      </c>
      <c r="AA662" t="str">
        <f>IF(COUNTIF(B661:$B$9801,B661)&gt;1, "DUPLICATE", "UNIQUE")</f>
        <v>DUPLICATE</v>
      </c>
    </row>
    <row r="663" spans="1:27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  <c r="Y663" t="str">
        <f t="shared" si="13"/>
        <v>Cassandra Brandow</v>
      </c>
      <c r="AA663" t="str">
        <f>IF(COUNTIF(B662:$B$9801,B662)&gt;1, "DUPLICATE", "UNIQUE")</f>
        <v>DUPLICATE</v>
      </c>
    </row>
    <row r="664" spans="1:27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  <c r="Y664" t="str">
        <f t="shared" si="13"/>
        <v>Cassandra Brandow</v>
      </c>
      <c r="AA664" t="str">
        <f>IF(COUNTIF(B663:$B$9801,B663)&gt;1, "DUPLICATE", "UNIQUE")</f>
        <v>DUPLICATE</v>
      </c>
    </row>
    <row r="665" spans="1:27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  <c r="Y665" t="str">
        <f t="shared" si="13"/>
        <v>Cassandra Brandow</v>
      </c>
      <c r="AA665" t="str">
        <f>IF(COUNTIF(B664:$B$9801,B664)&gt;1, "DUPLICATE", "UNIQUE")</f>
        <v>UNIQUE</v>
      </c>
    </row>
    <row r="666" spans="1:27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  <c r="Y666" t="str">
        <f t="shared" si="13"/>
        <v>Sibella Parks</v>
      </c>
      <c r="AA666" t="str">
        <f>IF(COUNTIF(B665:$B$9801,B665)&gt;1, "DUPLICATE", "UNIQUE")</f>
        <v>UNIQUE</v>
      </c>
    </row>
    <row r="667" spans="1:27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  <c r="Y667" t="str">
        <f t="shared" si="13"/>
        <v>Roy Collins</v>
      </c>
      <c r="AA667" t="str">
        <f>IF(COUNTIF(B666:$B$9801,B666)&gt;1, "DUPLICATE", "UNIQUE")</f>
        <v>UNIQUE</v>
      </c>
    </row>
    <row r="668" spans="1:27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  <c r="Y668" t="str">
        <f t="shared" si="13"/>
        <v>Tiffany House</v>
      </c>
      <c r="AA668" t="str">
        <f>IF(COUNTIF(B667:$B$9801,B667)&gt;1, "DUPLICATE", "UNIQUE")</f>
        <v>DUPLICATE</v>
      </c>
    </row>
    <row r="669" spans="1:27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  <c r="Y669" t="str">
        <f t="shared" si="13"/>
        <v>Tiffany House</v>
      </c>
      <c r="AA669" t="str">
        <f>IF(COUNTIF(B668:$B$9801,B668)&gt;1, "DUPLICATE", "UNIQUE")</f>
        <v>DUPLICATE</v>
      </c>
    </row>
    <row r="670" spans="1:27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  <c r="Y670" t="str">
        <f t="shared" si="13"/>
        <v>Tiffany House</v>
      </c>
      <c r="AA670" t="str">
        <f>IF(COUNTIF(B669:$B$9801,B669)&gt;1, "DUPLICATE", "UNIQUE")</f>
        <v>UNIQUE</v>
      </c>
    </row>
    <row r="671" spans="1:27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  <c r="Y671" t="str">
        <f t="shared" si="13"/>
        <v>Resi PÃ¶lking</v>
      </c>
      <c r="AA671" t="str">
        <f>IF(COUNTIF(B670:$B$9801,B670)&gt;1, "DUPLICATE", "UNIQUE")</f>
        <v>UNIQUE</v>
      </c>
    </row>
    <row r="672" spans="1:27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  <c r="Y672" t="str">
        <f t="shared" si="13"/>
        <v>Meg O'Connel</v>
      </c>
      <c r="AA672" t="str">
        <f>IF(COUNTIF(B671:$B$9801,B671)&gt;1, "DUPLICATE", "UNIQUE")</f>
        <v>DUPLICATE</v>
      </c>
    </row>
    <row r="673" spans="1:27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  <c r="Y673" t="str">
        <f t="shared" si="13"/>
        <v>Meg O'Connel</v>
      </c>
      <c r="AA673" t="str">
        <f>IF(COUNTIF(B672:$B$9801,B672)&gt;1, "DUPLICATE", "UNIQUE")</f>
        <v>DUPLICATE</v>
      </c>
    </row>
    <row r="674" spans="1:27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  <c r="Y674" t="str">
        <f t="shared" si="13"/>
        <v>Meg O'Connel</v>
      </c>
      <c r="AA674" t="str">
        <f>IF(COUNTIF(B673:$B$9801,B673)&gt;1, "DUPLICATE", "UNIQUE")</f>
        <v>UNIQUE</v>
      </c>
    </row>
    <row r="675" spans="1:27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  <c r="Y675" t="str">
        <f t="shared" si="13"/>
        <v>Tamara Dahlen</v>
      </c>
      <c r="AA675" t="str">
        <f>IF(COUNTIF(B674:$B$9801,B674)&gt;1, "DUPLICATE", "UNIQUE")</f>
        <v>UNIQUE</v>
      </c>
    </row>
    <row r="676" spans="1:27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  <c r="Y676" t="str">
        <f t="shared" si="13"/>
        <v>Rob Beeghly</v>
      </c>
      <c r="AA676" t="str">
        <f>IF(COUNTIF(B675:$B$9801,B675)&gt;1, "DUPLICATE", "UNIQUE")</f>
        <v>DUPLICATE</v>
      </c>
    </row>
    <row r="677" spans="1:27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  <c r="Y677" t="str">
        <f t="shared" si="13"/>
        <v>Rob Beeghly</v>
      </c>
      <c r="AA677" t="str">
        <f>IF(COUNTIF(B676:$B$9801,B676)&gt;1, "DUPLICATE", "UNIQUE")</f>
        <v>DUPLICATE</v>
      </c>
    </row>
    <row r="678" spans="1:27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  <c r="Y678" t="str">
        <f t="shared" si="13"/>
        <v>Rob Beeghly</v>
      </c>
      <c r="AA678" t="str">
        <f>IF(COUNTIF(B677:$B$9801,B677)&gt;1, "DUPLICATE", "UNIQUE")</f>
        <v>UNIQUE</v>
      </c>
    </row>
    <row r="679" spans="1:27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  <c r="Y679" t="str">
        <f t="shared" si="13"/>
        <v>Carol Darley</v>
      </c>
      <c r="AA679" t="str">
        <f>IF(COUNTIF(B678:$B$9801,B678)&gt;1, "DUPLICATE", "UNIQUE")</f>
        <v>DUPLICATE</v>
      </c>
    </row>
    <row r="680" spans="1:27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  <c r="Y680" t="str">
        <f t="shared" si="13"/>
        <v>Carol Darley</v>
      </c>
      <c r="AA680" t="str">
        <f>IF(COUNTIF(B679:$B$9801,B679)&gt;1, "DUPLICATE", "UNIQUE")</f>
        <v>DUPLICATE</v>
      </c>
    </row>
    <row r="681" spans="1:27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  <c r="Y681" t="str">
        <f t="shared" si="13"/>
        <v>Carol Darley</v>
      </c>
      <c r="AA681" t="str">
        <f>IF(COUNTIF(B680:$B$9801,B680)&gt;1, "DUPLICATE", "UNIQUE")</f>
        <v>DUPLICATE</v>
      </c>
    </row>
    <row r="682" spans="1:27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  <c r="Y682" t="str">
        <f t="shared" si="13"/>
        <v>Carol Darley</v>
      </c>
      <c r="AA682" t="str">
        <f>IF(COUNTIF(B681:$B$9801,B681)&gt;1, "DUPLICATE", "UNIQUE")</f>
        <v>UNIQUE</v>
      </c>
    </row>
    <row r="683" spans="1:27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  <c r="Y683" t="str">
        <f t="shared" si="13"/>
        <v>Doug Jacobs</v>
      </c>
      <c r="AA683" t="str">
        <f>IF(COUNTIF(B682:$B$9801,B682)&gt;1, "DUPLICATE", "UNIQUE")</f>
        <v>DUPLICATE</v>
      </c>
    </row>
    <row r="684" spans="1:27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  <c r="Y684" t="str">
        <f t="shared" si="13"/>
        <v>Doug Jacobs</v>
      </c>
      <c r="AA684" t="str">
        <f>IF(COUNTIF(B683:$B$9801,B683)&gt;1, "DUPLICATE", "UNIQUE")</f>
        <v>DUPLICATE</v>
      </c>
    </row>
    <row r="685" spans="1:27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  <c r="Y685" t="str">
        <f t="shared" si="13"/>
        <v>Doug Jacobs</v>
      </c>
      <c r="AA685" t="str">
        <f>IF(COUNTIF(B684:$B$9801,B684)&gt;1, "DUPLICATE", "UNIQUE")</f>
        <v>UNIQUE</v>
      </c>
    </row>
    <row r="686" spans="1:27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  <c r="Y686" t="str">
        <f t="shared" si="13"/>
        <v>Grant Thornton</v>
      </c>
      <c r="AA686" t="str">
        <f>IF(COUNTIF(B685:$B$9801,B685)&gt;1, "DUPLICATE", "UNIQUE")</f>
        <v>DUPLICATE</v>
      </c>
    </row>
    <row r="687" spans="1:27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  <c r="Y687" t="str">
        <f t="shared" si="13"/>
        <v>Grant Thornton</v>
      </c>
      <c r="AA687" t="str">
        <f>IF(COUNTIF(B686:$B$9801,B686)&gt;1, "DUPLICATE", "UNIQUE")</f>
        <v>UNIQUE</v>
      </c>
    </row>
    <row r="688" spans="1:27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  <c r="Y688" t="str">
        <f t="shared" si="13"/>
        <v>Michael Chen</v>
      </c>
      <c r="AA688" t="str">
        <f>IF(COUNTIF(B687:$B$9801,B687)&gt;1, "DUPLICATE", "UNIQUE")</f>
        <v>DUPLICATE</v>
      </c>
    </row>
    <row r="689" spans="1:27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  <c r="Y689" t="str">
        <f t="shared" si="13"/>
        <v>Michael Chen</v>
      </c>
      <c r="AA689" t="str">
        <f>IF(COUNTIF(B688:$B$9801,B688)&gt;1, "DUPLICATE", "UNIQUE")</f>
        <v>DUPLICATE</v>
      </c>
    </row>
    <row r="690" spans="1:27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  <c r="Y690" t="str">
        <f t="shared" si="13"/>
        <v>Michael Chen</v>
      </c>
      <c r="AA690" t="str">
        <f>IF(COUNTIF(B689:$B$9801,B689)&gt;1, "DUPLICATE", "UNIQUE")</f>
        <v>UNIQUE</v>
      </c>
    </row>
    <row r="691" spans="1:27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  <c r="Y691" t="str">
        <f t="shared" si="13"/>
        <v>Ralph Arnett</v>
      </c>
      <c r="AA691" t="str">
        <f>IF(COUNTIF(B690:$B$9801,B690)&gt;1, "DUPLICATE", "UNIQUE")</f>
        <v>UNIQUE</v>
      </c>
    </row>
    <row r="692" spans="1:27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  <c r="Y692" t="str">
        <f t="shared" si="13"/>
        <v>Naresj Patel</v>
      </c>
      <c r="AA692" t="str">
        <f>IF(COUNTIF(B691:$B$9801,B691)&gt;1, "DUPLICATE", "UNIQUE")</f>
        <v>DUPLICATE</v>
      </c>
    </row>
    <row r="693" spans="1:27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  <c r="Y693" t="str">
        <f t="shared" si="13"/>
        <v>Naresj Patel</v>
      </c>
      <c r="AA693" t="str">
        <f>IF(COUNTIF(B692:$B$9801,B692)&gt;1, "DUPLICATE", "UNIQUE")</f>
        <v>DUPLICATE</v>
      </c>
    </row>
    <row r="694" spans="1:27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  <c r="Y694" t="str">
        <f t="shared" si="13"/>
        <v>Naresj Patel</v>
      </c>
      <c r="AA694" t="str">
        <f>IF(COUNTIF(B693:$B$9801,B693)&gt;1, "DUPLICATE", "UNIQUE")</f>
        <v>UNIQUE</v>
      </c>
    </row>
    <row r="695" spans="1:27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  <c r="Y695" t="str">
        <f t="shared" si="13"/>
        <v>Alan Barnes</v>
      </c>
      <c r="AA695" t="str">
        <f>IF(COUNTIF(B694:$B$9801,B694)&gt;1, "DUPLICATE", "UNIQUE")</f>
        <v>DUPLICATE</v>
      </c>
    </row>
    <row r="696" spans="1:27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  <c r="Y696" t="str">
        <f t="shared" si="13"/>
        <v>Alan Barnes</v>
      </c>
      <c r="AA696" t="str">
        <f>IF(COUNTIF(B695:$B$9801,B695)&gt;1, "DUPLICATE", "UNIQUE")</f>
        <v>UNIQUE</v>
      </c>
    </row>
    <row r="697" spans="1:27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  <c r="Y697" t="str">
        <f t="shared" si="13"/>
        <v>Jesus Ocampo</v>
      </c>
      <c r="AA697" t="str">
        <f>IF(COUNTIF(B696:$B$9801,B696)&gt;1, "DUPLICATE", "UNIQUE")</f>
        <v>DUPLICATE</v>
      </c>
    </row>
    <row r="698" spans="1:27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  <c r="Y698" t="str">
        <f t="shared" si="13"/>
        <v>Jesus Ocampo</v>
      </c>
      <c r="AA698" t="str">
        <f>IF(COUNTIF(B697:$B$9801,B697)&gt;1, "DUPLICATE", "UNIQUE")</f>
        <v>DUPLICATE</v>
      </c>
    </row>
    <row r="699" spans="1:27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  <c r="Y699" t="str">
        <f t="shared" si="13"/>
        <v>Jesus Ocampo</v>
      </c>
      <c r="AA699" t="str">
        <f>IF(COUNTIF(B698:$B$9801,B698)&gt;1, "DUPLICATE", "UNIQUE")</f>
        <v>DUPLICATE</v>
      </c>
    </row>
    <row r="700" spans="1:27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  <c r="Y700" t="str">
        <f t="shared" si="13"/>
        <v>Jesus Ocampo</v>
      </c>
      <c r="AA700" t="str">
        <f>IF(COUNTIF(B699:$B$9801,B699)&gt;1, "DUPLICATE", "UNIQUE")</f>
        <v>DUPLICATE</v>
      </c>
    </row>
    <row r="701" spans="1:27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  <c r="Y701" t="str">
        <f t="shared" si="13"/>
        <v>Jesus Ocampo</v>
      </c>
      <c r="AA701" t="str">
        <f>IF(COUNTIF(B700:$B$9801,B700)&gt;1, "DUPLICATE", "UNIQUE")</f>
        <v>DUPLICATE</v>
      </c>
    </row>
    <row r="702" spans="1:27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  <c r="Y702" t="str">
        <f t="shared" si="13"/>
        <v>Jesus Ocampo</v>
      </c>
      <c r="AA702" t="str">
        <f>IF(COUNTIF(B701:$B$9801,B701)&gt;1, "DUPLICATE", "UNIQUE")</f>
        <v>DUPLICATE</v>
      </c>
    </row>
    <row r="703" spans="1:27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  <c r="Y703" t="str">
        <f t="shared" si="13"/>
        <v>Jesus Ocampo</v>
      </c>
      <c r="AA703" t="str">
        <f>IF(COUNTIF(B702:$B$9801,B702)&gt;1, "DUPLICATE", "UNIQUE")</f>
        <v>UNIQUE</v>
      </c>
    </row>
    <row r="704" spans="1:27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  <c r="Y704" t="str">
        <f t="shared" si="13"/>
        <v>Dorris liebe</v>
      </c>
      <c r="AA704" t="str">
        <f>IF(COUNTIF(B703:$B$9801,B703)&gt;1, "DUPLICATE", "UNIQUE")</f>
        <v>UNIQUE</v>
      </c>
    </row>
    <row r="705" spans="1:27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  <c r="Y705" t="str">
        <f t="shared" si="13"/>
        <v>Alejandro Savely</v>
      </c>
      <c r="AA705" t="str">
        <f>IF(COUNTIF(B704:$B$9801,B704)&gt;1, "DUPLICATE", "UNIQUE")</f>
        <v>UNIQUE</v>
      </c>
    </row>
    <row r="706" spans="1:27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  <c r="Y706" t="str">
        <f t="shared" si="13"/>
        <v>Jay Kimmel</v>
      </c>
      <c r="AA706" t="str">
        <f>IF(COUNTIF(B705:$B$9801,B705)&gt;1, "DUPLICATE", "UNIQUE")</f>
        <v>UNIQUE</v>
      </c>
    </row>
    <row r="707" spans="1:27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  <c r="Y707" t="str">
        <f t="shared" si="13"/>
        <v>Brad Norvell</v>
      </c>
      <c r="AA707" t="str">
        <f>IF(COUNTIF(B706:$B$9801,B706)&gt;1, "DUPLICATE", "UNIQUE")</f>
        <v>DUPLICATE</v>
      </c>
    </row>
    <row r="708" spans="1:27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  <c r="Y708" t="str">
        <f t="shared" ref="Y708:Y771" si="14">TRIM(G707)</f>
        <v>Brad Norvell</v>
      </c>
      <c r="AA708" t="str">
        <f>IF(COUNTIF(B707:$B$9801,B707)&gt;1, "DUPLICATE", "UNIQUE")</f>
        <v>DUPLICATE</v>
      </c>
    </row>
    <row r="709" spans="1:27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  <c r="Y709" t="str">
        <f t="shared" si="14"/>
        <v>Brad Norvell</v>
      </c>
      <c r="AA709" t="str">
        <f>IF(COUNTIF(B708:$B$9801,B708)&gt;1, "DUPLICATE", "UNIQUE")</f>
        <v>UNIQUE</v>
      </c>
    </row>
    <row r="710" spans="1:27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  <c r="Y710" t="str">
        <f t="shared" si="14"/>
        <v>David Philippe</v>
      </c>
      <c r="AA710" t="str">
        <f>IF(COUNTIF(B709:$B$9801,B709)&gt;1, "DUPLICATE", "UNIQUE")</f>
        <v>DUPLICATE</v>
      </c>
    </row>
    <row r="711" spans="1:27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  <c r="Y711" t="str">
        <f t="shared" si="14"/>
        <v>David Philippe</v>
      </c>
      <c r="AA711" t="str">
        <f>IF(COUNTIF(B710:$B$9801,B710)&gt;1, "DUPLICATE", "UNIQUE")</f>
        <v>DUPLICATE</v>
      </c>
    </row>
    <row r="712" spans="1:27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  <c r="Y712" t="str">
        <f t="shared" si="14"/>
        <v>David Philippe</v>
      </c>
      <c r="AA712" t="str">
        <f>IF(COUNTIF(B711:$B$9801,B711)&gt;1, "DUPLICATE", "UNIQUE")</f>
        <v>UNIQUE</v>
      </c>
    </row>
    <row r="713" spans="1:27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  <c r="Y713" t="str">
        <f t="shared" si="14"/>
        <v>Tracy Hopkins</v>
      </c>
      <c r="AA713" t="str">
        <f>IF(COUNTIF(B712:$B$9801,B712)&gt;1, "DUPLICATE", "UNIQUE")</f>
        <v>UNIQUE</v>
      </c>
    </row>
    <row r="714" spans="1:27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  <c r="Y714" t="str">
        <f t="shared" si="14"/>
        <v>Arthur Prichep</v>
      </c>
      <c r="AA714" t="str">
        <f>IF(COUNTIF(B713:$B$9801,B713)&gt;1, "DUPLICATE", "UNIQUE")</f>
        <v>UNIQUE</v>
      </c>
    </row>
    <row r="715" spans="1:27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  <c r="Y715" t="str">
        <f t="shared" si="14"/>
        <v>Roland Schwarz</v>
      </c>
      <c r="AA715" t="str">
        <f>IF(COUNTIF(B714:$B$9801,B714)&gt;1, "DUPLICATE", "UNIQUE")</f>
        <v>DUPLICATE</v>
      </c>
    </row>
    <row r="716" spans="1:27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  <c r="Y716" t="str">
        <f t="shared" si="14"/>
        <v>Roland Schwarz</v>
      </c>
      <c r="AA716" t="str">
        <f>IF(COUNTIF(B715:$B$9801,B715)&gt;1, "DUPLICATE", "UNIQUE")</f>
        <v>DUPLICATE</v>
      </c>
    </row>
    <row r="717" spans="1:27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  <c r="Y717" t="str">
        <f t="shared" si="14"/>
        <v>Roland Schwarz</v>
      </c>
      <c r="AA717" t="str">
        <f>IF(COUNTIF(B716:$B$9801,B716)&gt;1, "DUPLICATE", "UNIQUE")</f>
        <v>UNIQUE</v>
      </c>
    </row>
    <row r="718" spans="1:27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  <c r="Y718" t="str">
        <f t="shared" si="14"/>
        <v>Dorris liebe</v>
      </c>
      <c r="AA718" t="str">
        <f>IF(COUNTIF(B717:$B$9801,B717)&gt;1, "DUPLICATE", "UNIQUE")</f>
        <v>UNIQUE</v>
      </c>
    </row>
    <row r="719" spans="1:27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  <c r="Y719" t="str">
        <f t="shared" si="14"/>
        <v>Seth Vernon</v>
      </c>
      <c r="AA719" t="str">
        <f>IF(COUNTIF(B718:$B$9801,B718)&gt;1, "DUPLICATE", "UNIQUE")</f>
        <v>UNIQUE</v>
      </c>
    </row>
    <row r="720" spans="1:27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  <c r="Y720" t="str">
        <f t="shared" si="14"/>
        <v>Kelly Collister</v>
      </c>
      <c r="AA720" t="str">
        <f>IF(COUNTIF(B719:$B$9801,B719)&gt;1, "DUPLICATE", "UNIQUE")</f>
        <v>UNIQUE</v>
      </c>
    </row>
    <row r="721" spans="1:27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  <c r="Y721" t="str">
        <f t="shared" si="14"/>
        <v>Christine Kargatis</v>
      </c>
      <c r="AA721" t="str">
        <f>IF(COUNTIF(B720:$B$9801,B720)&gt;1, "DUPLICATE", "UNIQUE")</f>
        <v>DUPLICATE</v>
      </c>
    </row>
    <row r="722" spans="1:27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  <c r="Y722" t="str">
        <f t="shared" si="14"/>
        <v>Christine Kargatis</v>
      </c>
      <c r="AA722" t="str">
        <f>IF(COUNTIF(B721:$B$9801,B721)&gt;1, "DUPLICATE", "UNIQUE")</f>
        <v>UNIQUE</v>
      </c>
    </row>
    <row r="723" spans="1:27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  <c r="Y723" t="str">
        <f t="shared" si="14"/>
        <v>Ross DeVincentis</v>
      </c>
      <c r="AA723" t="str">
        <f>IF(COUNTIF(B722:$B$9801,B722)&gt;1, "DUPLICATE", "UNIQUE")</f>
        <v>UNIQUE</v>
      </c>
    </row>
    <row r="724" spans="1:27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  <c r="Y724" t="str">
        <f t="shared" si="14"/>
        <v>Michael Paige</v>
      </c>
      <c r="AA724" t="str">
        <f>IF(COUNTIF(B723:$B$9801,B723)&gt;1, "DUPLICATE", "UNIQUE")</f>
        <v>DUPLICATE</v>
      </c>
    </row>
    <row r="725" spans="1:27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  <c r="Y725" t="str">
        <f t="shared" si="14"/>
        <v>Michael Paige</v>
      </c>
      <c r="AA725" t="str">
        <f>IF(COUNTIF(B724:$B$9801,B724)&gt;1, "DUPLICATE", "UNIQUE")</f>
        <v>UNIQUE</v>
      </c>
    </row>
    <row r="726" spans="1:27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  <c r="Y726" t="str">
        <f t="shared" si="14"/>
        <v>Mathew Reese</v>
      </c>
      <c r="AA726" t="str">
        <f>IF(COUNTIF(B725:$B$9801,B725)&gt;1, "DUPLICATE", "UNIQUE")</f>
        <v>UNIQUE</v>
      </c>
    </row>
    <row r="727" spans="1:27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  <c r="Y727" t="str">
        <f t="shared" si="14"/>
        <v>Steve Chapman</v>
      </c>
      <c r="AA727" t="str">
        <f>IF(COUNTIF(B726:$B$9801,B726)&gt;1, "DUPLICATE", "UNIQUE")</f>
        <v>UNIQUE</v>
      </c>
    </row>
    <row r="728" spans="1:27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  <c r="Y728" t="str">
        <f t="shared" si="14"/>
        <v>Jay Fein</v>
      </c>
      <c r="AA728" t="str">
        <f>IF(COUNTIF(B727:$B$9801,B727)&gt;1, "DUPLICATE", "UNIQUE")</f>
        <v>DUPLICATE</v>
      </c>
    </row>
    <row r="729" spans="1:27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  <c r="Y729" t="str">
        <f t="shared" si="14"/>
        <v>Jay Fein</v>
      </c>
      <c r="AA729" t="str">
        <f>IF(COUNTIF(B728:$B$9801,B728)&gt;1, "DUPLICATE", "UNIQUE")</f>
        <v>UNIQUE</v>
      </c>
    </row>
    <row r="730" spans="1:27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  <c r="Y730" t="str">
        <f t="shared" si="14"/>
        <v>Emily Grady</v>
      </c>
      <c r="AA730" t="str">
        <f>IF(COUNTIF(B729:$B$9801,B729)&gt;1, "DUPLICATE", "UNIQUE")</f>
        <v>DUPLICATE</v>
      </c>
    </row>
    <row r="731" spans="1:27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  <c r="Y731" t="str">
        <f t="shared" si="14"/>
        <v>Emily Grady</v>
      </c>
      <c r="AA731" t="str">
        <f>IF(COUNTIF(B730:$B$9801,B730)&gt;1, "DUPLICATE", "UNIQUE")</f>
        <v>DUPLICATE</v>
      </c>
    </row>
    <row r="732" spans="1:27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  <c r="Y732" t="str">
        <f t="shared" si="14"/>
        <v>Emily Grady</v>
      </c>
      <c r="AA732" t="str">
        <f>IF(COUNTIF(B731:$B$9801,B731)&gt;1, "DUPLICATE", "UNIQUE")</f>
        <v>DUPLICATE</v>
      </c>
    </row>
    <row r="733" spans="1:27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  <c r="Y733" t="str">
        <f t="shared" si="14"/>
        <v>Emily Grady</v>
      </c>
      <c r="AA733" t="str">
        <f>IF(COUNTIF(B732:$B$9801,B732)&gt;1, "DUPLICATE", "UNIQUE")</f>
        <v>DUPLICATE</v>
      </c>
    </row>
    <row r="734" spans="1:27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  <c r="Y734" t="str">
        <f t="shared" si="14"/>
        <v>Emily Grady</v>
      </c>
      <c r="AA734" t="str">
        <f>IF(COUNTIF(B733:$B$9801,B733)&gt;1, "DUPLICATE", "UNIQUE")</f>
        <v>UNIQUE</v>
      </c>
    </row>
    <row r="735" spans="1:27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  <c r="Y735" t="str">
        <f t="shared" si="14"/>
        <v>Darrin Sayre</v>
      </c>
      <c r="AA735" t="str">
        <f>IF(COUNTIF(B734:$B$9801,B734)&gt;1, "DUPLICATE", "UNIQUE")</f>
        <v>DUPLICATE</v>
      </c>
    </row>
    <row r="736" spans="1:27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  <c r="Y736" t="str">
        <f t="shared" si="14"/>
        <v>Darrin Sayre</v>
      </c>
      <c r="AA736" t="str">
        <f>IF(COUNTIF(B735:$B$9801,B735)&gt;1, "DUPLICATE", "UNIQUE")</f>
        <v>DUPLICATE</v>
      </c>
    </row>
    <row r="737" spans="1:27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  <c r="Y737" t="str">
        <f t="shared" si="14"/>
        <v>Darrin Sayre</v>
      </c>
      <c r="AA737" t="str">
        <f>IF(COUNTIF(B736:$B$9801,B736)&gt;1, "DUPLICATE", "UNIQUE")</f>
        <v>DUPLICATE</v>
      </c>
    </row>
    <row r="738" spans="1:27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  <c r="Y738" t="str">
        <f t="shared" si="14"/>
        <v>Darrin Sayre</v>
      </c>
      <c r="AA738" t="str">
        <f>IF(COUNTIF(B737:$B$9801,B737)&gt;1, "DUPLICATE", "UNIQUE")</f>
        <v>DUPLICATE</v>
      </c>
    </row>
    <row r="739" spans="1:27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  <c r="Y739" t="str">
        <f t="shared" si="14"/>
        <v>Darrin Sayre</v>
      </c>
      <c r="AA739" t="str">
        <f>IF(COUNTIF(B738:$B$9801,B738)&gt;1, "DUPLICATE", "UNIQUE")</f>
        <v>DUPLICATE</v>
      </c>
    </row>
    <row r="740" spans="1:27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  <c r="Y740" t="str">
        <f t="shared" si="14"/>
        <v>Darrin Sayre</v>
      </c>
      <c r="AA740" t="str">
        <f>IF(COUNTIF(B739:$B$9801,B739)&gt;1, "DUPLICATE", "UNIQUE")</f>
        <v>UNIQUE</v>
      </c>
    </row>
    <row r="741" spans="1:27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  <c r="Y741" t="str">
        <f t="shared" si="14"/>
        <v>Gary Zandusky</v>
      </c>
      <c r="AA741" t="str">
        <f>IF(COUNTIF(B740:$B$9801,B740)&gt;1, "DUPLICATE", "UNIQUE")</f>
        <v>UNIQUE</v>
      </c>
    </row>
    <row r="742" spans="1:27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  <c r="Y742" t="str">
        <f t="shared" si="14"/>
        <v>Phillina Ober</v>
      </c>
      <c r="AA742" t="str">
        <f>IF(COUNTIF(B741:$B$9801,B741)&gt;1, "DUPLICATE", "UNIQUE")</f>
        <v>DUPLICATE</v>
      </c>
    </row>
    <row r="743" spans="1:27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  <c r="Y743" t="str">
        <f t="shared" si="14"/>
        <v>Phillina Ober</v>
      </c>
      <c r="AA743" t="str">
        <f>IF(COUNTIF(B742:$B$9801,B742)&gt;1, "DUPLICATE", "UNIQUE")</f>
        <v>DUPLICATE</v>
      </c>
    </row>
    <row r="744" spans="1:27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  <c r="Y744" t="str">
        <f t="shared" si="14"/>
        <v>Phillina Ober</v>
      </c>
      <c r="AA744" t="str">
        <f>IF(COUNTIF(B743:$B$9801,B743)&gt;1, "DUPLICATE", "UNIQUE")</f>
        <v>UNIQUE</v>
      </c>
    </row>
    <row r="745" spans="1:27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  <c r="Y745" t="str">
        <f t="shared" si="14"/>
        <v>Sung Shariari</v>
      </c>
      <c r="AA745" t="str">
        <f>IF(COUNTIF(B744:$B$9801,B744)&gt;1, "DUPLICATE", "UNIQUE")</f>
        <v>DUPLICATE</v>
      </c>
    </row>
    <row r="746" spans="1:27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  <c r="Y746" t="str">
        <f t="shared" si="14"/>
        <v>Sung Shariari</v>
      </c>
      <c r="AA746" t="str">
        <f>IF(COUNTIF(B745:$B$9801,B745)&gt;1, "DUPLICATE", "UNIQUE")</f>
        <v>DUPLICATE</v>
      </c>
    </row>
    <row r="747" spans="1:27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  <c r="Y747" t="str">
        <f t="shared" si="14"/>
        <v>Sung Shariari</v>
      </c>
      <c r="AA747" t="str">
        <f>IF(COUNTIF(B746:$B$9801,B746)&gt;1, "DUPLICATE", "UNIQUE")</f>
        <v>DUPLICATE</v>
      </c>
    </row>
    <row r="748" spans="1:27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  <c r="Y748" t="str">
        <f t="shared" si="14"/>
        <v>Sung Shariari</v>
      </c>
      <c r="AA748" t="str">
        <f>IF(COUNTIF(B747:$B$9801,B747)&gt;1, "DUPLICATE", "UNIQUE")</f>
        <v>UNIQUE</v>
      </c>
    </row>
    <row r="749" spans="1:27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  <c r="Y749" t="str">
        <f t="shared" si="14"/>
        <v>Maya Herman</v>
      </c>
      <c r="AA749" t="str">
        <f>IF(COUNTIF(B748:$B$9801,B748)&gt;1, "DUPLICATE", "UNIQUE")</f>
        <v>DUPLICATE</v>
      </c>
    </row>
    <row r="750" spans="1:27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  <c r="Y750" t="str">
        <f t="shared" si="14"/>
        <v>Maya Herman</v>
      </c>
      <c r="AA750" t="str">
        <f>IF(COUNTIF(B749:$B$9801,B749)&gt;1, "DUPLICATE", "UNIQUE")</f>
        <v>UNIQUE</v>
      </c>
    </row>
    <row r="751" spans="1:27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  <c r="Y751" t="str">
        <f t="shared" si="14"/>
        <v>Peter BÃ¼hler</v>
      </c>
      <c r="AA751" t="str">
        <f>IF(COUNTIF(B750:$B$9801,B750)&gt;1, "DUPLICATE", "UNIQUE")</f>
        <v>UNIQUE</v>
      </c>
    </row>
    <row r="752" spans="1:27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  <c r="Y752" t="str">
        <f t="shared" si="14"/>
        <v>Roland Fjeld</v>
      </c>
      <c r="AA752" t="str">
        <f>IF(COUNTIF(B751:$B$9801,B751)&gt;1, "DUPLICATE", "UNIQUE")</f>
        <v>DUPLICATE</v>
      </c>
    </row>
    <row r="753" spans="1:27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  <c r="Y753" t="str">
        <f t="shared" si="14"/>
        <v>Roland Fjeld</v>
      </c>
      <c r="AA753" t="str">
        <f>IF(COUNTIF(B752:$B$9801,B752)&gt;1, "DUPLICATE", "UNIQUE")</f>
        <v>DUPLICATE</v>
      </c>
    </row>
    <row r="754" spans="1:27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  <c r="Y754" t="str">
        <f t="shared" si="14"/>
        <v>Roland Fjeld</v>
      </c>
      <c r="AA754" t="str">
        <f>IF(COUNTIF(B753:$B$9801,B753)&gt;1, "DUPLICATE", "UNIQUE")</f>
        <v>DUPLICATE</v>
      </c>
    </row>
    <row r="755" spans="1:27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  <c r="Y755" t="str">
        <f t="shared" si="14"/>
        <v>Roland Fjeld</v>
      </c>
      <c r="AA755" t="str">
        <f>IF(COUNTIF(B754:$B$9801,B754)&gt;1, "DUPLICATE", "UNIQUE")</f>
        <v>UNIQUE</v>
      </c>
    </row>
    <row r="756" spans="1:27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  <c r="Y756" t="str">
        <f t="shared" si="14"/>
        <v>Yoseph Carroll</v>
      </c>
      <c r="AA756" t="str">
        <f>IF(COUNTIF(B755:$B$9801,B755)&gt;1, "DUPLICATE", "UNIQUE")</f>
        <v>UNIQUE</v>
      </c>
    </row>
    <row r="757" spans="1:27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  <c r="Y757" t="str">
        <f t="shared" si="14"/>
        <v>Melanie Seite</v>
      </c>
      <c r="AA757" t="str">
        <f>IF(COUNTIF(B756:$B$9801,B756)&gt;1, "DUPLICATE", "UNIQUE")</f>
        <v>UNIQUE</v>
      </c>
    </row>
    <row r="758" spans="1:27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  <c r="Y758" t="str">
        <f t="shared" si="14"/>
        <v>Nona Balk</v>
      </c>
      <c r="AA758" t="str">
        <f>IF(COUNTIF(B757:$B$9801,B757)&gt;1, "DUPLICATE", "UNIQUE")</f>
        <v>UNIQUE</v>
      </c>
    </row>
    <row r="759" spans="1:27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  <c r="Y759" t="str">
        <f t="shared" si="14"/>
        <v>Debra Catini</v>
      </c>
      <c r="AA759" t="str">
        <f>IF(COUNTIF(B758:$B$9801,B758)&gt;1, "DUPLICATE", "UNIQUE")</f>
        <v>DUPLICATE</v>
      </c>
    </row>
    <row r="760" spans="1:27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  <c r="Y760" t="str">
        <f t="shared" si="14"/>
        <v>Debra Catini</v>
      </c>
      <c r="AA760" t="str">
        <f>IF(COUNTIF(B759:$B$9801,B759)&gt;1, "DUPLICATE", "UNIQUE")</f>
        <v>UNIQUE</v>
      </c>
    </row>
    <row r="761" spans="1:27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  <c r="Y761" t="str">
        <f t="shared" si="14"/>
        <v>Christine Phan</v>
      </c>
      <c r="AA761" t="str">
        <f>IF(COUNTIF(B760:$B$9801,B760)&gt;1, "DUPLICATE", "UNIQUE")</f>
        <v>UNIQUE</v>
      </c>
    </row>
    <row r="762" spans="1:27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  <c r="Y762" t="str">
        <f t="shared" si="14"/>
        <v>Barry FranzÃ¶sisch</v>
      </c>
      <c r="AA762" t="str">
        <f>IF(COUNTIF(B761:$B$9801,B761)&gt;1, "DUPLICATE", "UNIQUE")</f>
        <v>UNIQUE</v>
      </c>
    </row>
    <row r="763" spans="1:27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  <c r="Y763" t="str">
        <f t="shared" si="14"/>
        <v>Andrew Roberts</v>
      </c>
      <c r="AA763" t="str">
        <f>IF(COUNTIF(B762:$B$9801,B762)&gt;1, "DUPLICATE", "UNIQUE")</f>
        <v>UNIQUE</v>
      </c>
    </row>
    <row r="764" spans="1:27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  <c r="Y764" t="str">
        <f t="shared" si="14"/>
        <v>Julie Creighton</v>
      </c>
      <c r="AA764" t="str">
        <f>IF(COUNTIF(B763:$B$9801,B763)&gt;1, "DUPLICATE", "UNIQUE")</f>
        <v>UNIQUE</v>
      </c>
    </row>
    <row r="765" spans="1:27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  <c r="Y765" t="str">
        <f t="shared" si="14"/>
        <v>Lisa Hazard</v>
      </c>
      <c r="AA765" t="str">
        <f>IF(COUNTIF(B764:$B$9801,B764)&gt;1, "DUPLICATE", "UNIQUE")</f>
        <v>UNIQUE</v>
      </c>
    </row>
    <row r="766" spans="1:27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  <c r="Y766" t="str">
        <f t="shared" si="14"/>
        <v>Chris Selesnick</v>
      </c>
      <c r="AA766" t="str">
        <f>IF(COUNTIF(B765:$B$9801,B765)&gt;1, "DUPLICATE", "UNIQUE")</f>
        <v>DUPLICATE</v>
      </c>
    </row>
    <row r="767" spans="1:27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  <c r="Y767" t="str">
        <f t="shared" si="14"/>
        <v>Chris Selesnick</v>
      </c>
      <c r="AA767" t="str">
        <f>IF(COUNTIF(B766:$B$9801,B766)&gt;1, "DUPLICATE", "UNIQUE")</f>
        <v>DUPLICATE</v>
      </c>
    </row>
    <row r="768" spans="1:27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  <c r="Y768" t="str">
        <f t="shared" si="14"/>
        <v>Chris Selesnick</v>
      </c>
      <c r="AA768" t="str">
        <f>IF(COUNTIF(B767:$B$9801,B767)&gt;1, "DUPLICATE", "UNIQUE")</f>
        <v>DUPLICATE</v>
      </c>
    </row>
    <row r="769" spans="1:27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  <c r="Y769" t="str">
        <f t="shared" si="14"/>
        <v>Chris Selesnick</v>
      </c>
      <c r="AA769" t="str">
        <f>IF(COUNTIF(B768:$B$9801,B768)&gt;1, "DUPLICATE", "UNIQUE")</f>
        <v>DUPLICATE</v>
      </c>
    </row>
    <row r="770" spans="1:27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  <c r="Y770" t="str">
        <f t="shared" si="14"/>
        <v>Chris Selesnick</v>
      </c>
      <c r="AA770" t="str">
        <f>IF(COUNTIF(B769:$B$9801,B769)&gt;1, "DUPLICATE", "UNIQUE")</f>
        <v>UNIQUE</v>
      </c>
    </row>
    <row r="771" spans="1:27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  <c r="Y771" t="str">
        <f t="shared" si="14"/>
        <v>Anthony Johnson</v>
      </c>
      <c r="AA771" t="str">
        <f>IF(COUNTIF(B770:$B$9801,B770)&gt;1, "DUPLICATE", "UNIQUE")</f>
        <v>UNIQUE</v>
      </c>
    </row>
    <row r="772" spans="1:27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  <c r="Y772" t="str">
        <f t="shared" ref="Y772:Y835" si="15">TRIM(G771)</f>
        <v>Laurel Elliston</v>
      </c>
      <c r="AA772" t="str">
        <f>IF(COUNTIF(B771:$B$9801,B771)&gt;1, "DUPLICATE", "UNIQUE")</f>
        <v>UNIQUE</v>
      </c>
    </row>
    <row r="773" spans="1:27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  <c r="Y773" t="str">
        <f t="shared" si="15"/>
        <v>Benjamin Venier</v>
      </c>
      <c r="AA773" t="str">
        <f>IF(COUNTIF(B772:$B$9801,B772)&gt;1, "DUPLICATE", "UNIQUE")</f>
        <v>DUPLICATE</v>
      </c>
    </row>
    <row r="774" spans="1:27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  <c r="Y774" t="str">
        <f t="shared" si="15"/>
        <v>Benjamin Venier</v>
      </c>
      <c r="AA774" t="str">
        <f>IF(COUNTIF(B773:$B$9801,B773)&gt;1, "DUPLICATE", "UNIQUE")</f>
        <v>DUPLICATE</v>
      </c>
    </row>
    <row r="775" spans="1:27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  <c r="Y775" t="str">
        <f t="shared" si="15"/>
        <v>Benjamin Venier</v>
      </c>
      <c r="AA775" t="str">
        <f>IF(COUNTIF(B774:$B$9801,B774)&gt;1, "DUPLICATE", "UNIQUE")</f>
        <v>DUPLICATE</v>
      </c>
    </row>
    <row r="776" spans="1:27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  <c r="Y776" t="str">
        <f t="shared" si="15"/>
        <v>Benjamin Venier</v>
      </c>
      <c r="AA776" t="str">
        <f>IF(COUNTIF(B775:$B$9801,B775)&gt;1, "DUPLICATE", "UNIQUE")</f>
        <v>DUPLICATE</v>
      </c>
    </row>
    <row r="777" spans="1:27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  <c r="Y777" t="str">
        <f t="shared" si="15"/>
        <v>Benjamin Venier</v>
      </c>
      <c r="AA777" t="str">
        <f>IF(COUNTIF(B776:$B$9801,B776)&gt;1, "DUPLICATE", "UNIQUE")</f>
        <v>DUPLICATE</v>
      </c>
    </row>
    <row r="778" spans="1:27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  <c r="Y778" t="str">
        <f t="shared" si="15"/>
        <v>Benjamin Venier</v>
      </c>
      <c r="AA778" t="str">
        <f>IF(COUNTIF(B777:$B$9801,B777)&gt;1, "DUPLICATE", "UNIQUE")</f>
        <v>UNIQUE</v>
      </c>
    </row>
    <row r="779" spans="1:27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  <c r="Y779" t="str">
        <f t="shared" si="15"/>
        <v>Dan Lawera</v>
      </c>
      <c r="AA779" t="str">
        <f>IF(COUNTIF(B778:$B$9801,B778)&gt;1, "DUPLICATE", "UNIQUE")</f>
        <v>UNIQUE</v>
      </c>
    </row>
    <row r="780" spans="1:27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  <c r="Y780" t="str">
        <f t="shared" si="15"/>
        <v>Nick Zandusky</v>
      </c>
      <c r="AA780" t="str">
        <f>IF(COUNTIF(B779:$B$9801,B779)&gt;1, "DUPLICATE", "UNIQUE")</f>
        <v>DUPLICATE</v>
      </c>
    </row>
    <row r="781" spans="1:27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  <c r="Y781" t="str">
        <f t="shared" si="15"/>
        <v>Nick Zandusky</v>
      </c>
      <c r="AA781" t="str">
        <f>IF(COUNTIF(B780:$B$9801,B780)&gt;1, "DUPLICATE", "UNIQUE")</f>
        <v>DUPLICATE</v>
      </c>
    </row>
    <row r="782" spans="1:27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  <c r="Y782" t="str">
        <f t="shared" si="15"/>
        <v>Nick Zandusky</v>
      </c>
      <c r="AA782" t="str">
        <f>IF(COUNTIF(B781:$B$9801,B781)&gt;1, "DUPLICATE", "UNIQUE")</f>
        <v>DUPLICATE</v>
      </c>
    </row>
    <row r="783" spans="1:27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  <c r="Y783" t="str">
        <f t="shared" si="15"/>
        <v>Nick Zandusky</v>
      </c>
      <c r="AA783" t="str">
        <f>IF(COUNTIF(B782:$B$9801,B782)&gt;1, "DUPLICATE", "UNIQUE")</f>
        <v>UNIQUE</v>
      </c>
    </row>
    <row r="784" spans="1:27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  <c r="Y784" t="str">
        <f t="shared" si="15"/>
        <v>Bryan Mills</v>
      </c>
      <c r="AA784" t="str">
        <f>IF(COUNTIF(B783:$B$9801,B783)&gt;1, "DUPLICATE", "UNIQUE")</f>
        <v>DUPLICATE</v>
      </c>
    </row>
    <row r="785" spans="1:27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  <c r="Y785" t="str">
        <f t="shared" si="15"/>
        <v>Bryan Mills</v>
      </c>
      <c r="AA785" t="str">
        <f>IF(COUNTIF(B784:$B$9801,B784)&gt;1, "DUPLICATE", "UNIQUE")</f>
        <v>DUPLICATE</v>
      </c>
    </row>
    <row r="786" spans="1:27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  <c r="Y786" t="str">
        <f t="shared" si="15"/>
        <v>Bryan Mills</v>
      </c>
      <c r="AA786" t="str">
        <f>IF(COUNTIF(B785:$B$9801,B785)&gt;1, "DUPLICATE", "UNIQUE")</f>
        <v>DUPLICATE</v>
      </c>
    </row>
    <row r="787" spans="1:27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  <c r="Y787" t="str">
        <f t="shared" si="15"/>
        <v>Bryan Mills</v>
      </c>
      <c r="AA787" t="str">
        <f>IF(COUNTIF(B786:$B$9801,B786)&gt;1, "DUPLICATE", "UNIQUE")</f>
        <v>UNIQUE</v>
      </c>
    </row>
    <row r="788" spans="1:27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  <c r="Y788" t="str">
        <f t="shared" si="15"/>
        <v>Erin Ashbrook</v>
      </c>
      <c r="AA788" t="str">
        <f>IF(COUNTIF(B787:$B$9801,B787)&gt;1, "DUPLICATE", "UNIQUE")</f>
        <v>UNIQUE</v>
      </c>
    </row>
    <row r="789" spans="1:27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  <c r="Y789" t="str">
        <f t="shared" si="15"/>
        <v>Clay Ludtke</v>
      </c>
      <c r="AA789" t="str">
        <f>IF(COUNTIF(B788:$B$9801,B788)&gt;1, "DUPLICATE", "UNIQUE")</f>
        <v>UNIQUE</v>
      </c>
    </row>
    <row r="790" spans="1:27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  <c r="Y790" t="str">
        <f t="shared" si="15"/>
        <v>Liz Thompson</v>
      </c>
      <c r="AA790" t="str">
        <f>IF(COUNTIF(B789:$B$9801,B789)&gt;1, "DUPLICATE", "UNIQUE")</f>
        <v>UNIQUE</v>
      </c>
    </row>
    <row r="791" spans="1:27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  <c r="Y791" t="str">
        <f t="shared" si="15"/>
        <v>Sue Ann Reed</v>
      </c>
      <c r="AA791" t="str">
        <f>IF(COUNTIF(B790:$B$9801,B790)&gt;1, "DUPLICATE", "UNIQUE")</f>
        <v>DUPLICATE</v>
      </c>
    </row>
    <row r="792" spans="1:27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  <c r="Y792" t="str">
        <f t="shared" si="15"/>
        <v>Sue Ann Reed</v>
      </c>
      <c r="AA792" t="str">
        <f>IF(COUNTIF(B791:$B$9801,B791)&gt;1, "DUPLICATE", "UNIQUE")</f>
        <v>DUPLICATE</v>
      </c>
    </row>
    <row r="793" spans="1:27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  <c r="Y793" t="str">
        <f t="shared" si="15"/>
        <v>Sue Ann Reed</v>
      </c>
      <c r="AA793" t="str">
        <f>IF(COUNTIF(B792:$B$9801,B792)&gt;1, "DUPLICATE", "UNIQUE")</f>
        <v>DUPLICATE</v>
      </c>
    </row>
    <row r="794" spans="1:27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  <c r="Y794" t="str">
        <f t="shared" si="15"/>
        <v>Sue Ann Reed</v>
      </c>
      <c r="AA794" t="str">
        <f>IF(COUNTIF(B793:$B$9801,B793)&gt;1, "DUPLICATE", "UNIQUE")</f>
        <v>UNIQUE</v>
      </c>
    </row>
    <row r="795" spans="1:27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  <c r="Y795" t="str">
        <f t="shared" si="15"/>
        <v>Joe Kamberova</v>
      </c>
      <c r="AA795" t="str">
        <f>IF(COUNTIF(B794:$B$9801,B794)&gt;1, "DUPLICATE", "UNIQUE")</f>
        <v>UNIQUE</v>
      </c>
    </row>
    <row r="796" spans="1:27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  <c r="Y796" t="str">
        <f t="shared" si="15"/>
        <v>Erica Smith</v>
      </c>
      <c r="AA796" t="str">
        <f>IF(COUNTIF(B795:$B$9801,B795)&gt;1, "DUPLICATE", "UNIQUE")</f>
        <v>DUPLICATE</v>
      </c>
    </row>
    <row r="797" spans="1:27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  <c r="Y797" t="str">
        <f t="shared" si="15"/>
        <v>Erica Smith</v>
      </c>
      <c r="AA797" t="str">
        <f>IF(COUNTIF(B796:$B$9801,B796)&gt;1, "DUPLICATE", "UNIQUE")</f>
        <v>UNIQUE</v>
      </c>
    </row>
    <row r="798" spans="1:27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  <c r="Y798" t="str">
        <f t="shared" si="15"/>
        <v>Rick Hansen</v>
      </c>
      <c r="AA798" t="str">
        <f>IF(COUNTIF(B797:$B$9801,B797)&gt;1, "DUPLICATE", "UNIQUE")</f>
        <v>UNIQUE</v>
      </c>
    </row>
    <row r="799" spans="1:27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  <c r="Y799" t="str">
        <f t="shared" si="15"/>
        <v>David Bremer</v>
      </c>
      <c r="AA799" t="str">
        <f>IF(COUNTIF(B798:$B$9801,B798)&gt;1, "DUPLICATE", "UNIQUE")</f>
        <v>DUPLICATE</v>
      </c>
    </row>
    <row r="800" spans="1:27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  <c r="Y800" t="str">
        <f t="shared" si="15"/>
        <v>David Bremer</v>
      </c>
      <c r="AA800" t="str">
        <f>IF(COUNTIF(B799:$B$9801,B799)&gt;1, "DUPLICATE", "UNIQUE")</f>
        <v>DUPLICATE</v>
      </c>
    </row>
    <row r="801" spans="1:27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  <c r="Y801" t="str">
        <f t="shared" si="15"/>
        <v>David Bremer</v>
      </c>
      <c r="AA801" t="str">
        <f>IF(COUNTIF(B800:$B$9801,B800)&gt;1, "DUPLICATE", "UNIQUE")</f>
        <v>UNIQUE</v>
      </c>
    </row>
    <row r="802" spans="1:27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  <c r="Y802" t="str">
        <f t="shared" si="15"/>
        <v>Carlos Daly</v>
      </c>
      <c r="AA802" t="str">
        <f>IF(COUNTIF(B801:$B$9801,B801)&gt;1, "DUPLICATE", "UNIQUE")</f>
        <v>UNIQUE</v>
      </c>
    </row>
    <row r="803" spans="1:27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  <c r="Y803" t="str">
        <f t="shared" si="15"/>
        <v>Helen Wasserman</v>
      </c>
      <c r="AA803" t="str">
        <f>IF(COUNTIF(B802:$B$9801,B802)&gt;1, "DUPLICATE", "UNIQUE")</f>
        <v>DUPLICATE</v>
      </c>
    </row>
    <row r="804" spans="1:27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  <c r="Y804" t="str">
        <f t="shared" si="15"/>
        <v>Helen Wasserman</v>
      </c>
      <c r="AA804" t="str">
        <f>IF(COUNTIF(B803:$B$9801,B803)&gt;1, "DUPLICATE", "UNIQUE")</f>
        <v>UNIQUE</v>
      </c>
    </row>
    <row r="805" spans="1:27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  <c r="Y805" t="str">
        <f t="shared" si="15"/>
        <v>Helen Wasserman</v>
      </c>
      <c r="AA805" t="str">
        <f>IF(COUNTIF(B804:$B$9801,B804)&gt;1, "DUPLICATE", "UNIQUE")</f>
        <v>UNIQUE</v>
      </c>
    </row>
    <row r="806" spans="1:27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  <c r="Y806" t="str">
        <f t="shared" si="15"/>
        <v>Mike Caudle</v>
      </c>
      <c r="AA806" t="str">
        <f>IF(COUNTIF(B805:$B$9801,B805)&gt;1, "DUPLICATE", "UNIQUE")</f>
        <v>UNIQUE</v>
      </c>
    </row>
    <row r="807" spans="1:27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  <c r="Y807" t="str">
        <f t="shared" si="15"/>
        <v>Gary McGarr</v>
      </c>
      <c r="AA807" t="str">
        <f>IF(COUNTIF(B806:$B$9801,B806)&gt;1, "DUPLICATE", "UNIQUE")</f>
        <v>UNIQUE</v>
      </c>
    </row>
    <row r="808" spans="1:27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  <c r="Y808" t="str">
        <f t="shared" si="15"/>
        <v>Russell Applegate</v>
      </c>
      <c r="AA808" t="str">
        <f>IF(COUNTIF(B807:$B$9801,B807)&gt;1, "DUPLICATE", "UNIQUE")</f>
        <v>DUPLICATE</v>
      </c>
    </row>
    <row r="809" spans="1:27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  <c r="Y809" t="str">
        <f t="shared" si="15"/>
        <v>Russell Applegate</v>
      </c>
      <c r="AA809" t="str">
        <f>IF(COUNTIF(B808:$B$9801,B808)&gt;1, "DUPLICATE", "UNIQUE")</f>
        <v>UNIQUE</v>
      </c>
    </row>
    <row r="810" spans="1:27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  <c r="Y810" t="str">
        <f t="shared" si="15"/>
        <v>Allen Armold</v>
      </c>
      <c r="AA810" t="str">
        <f>IF(COUNTIF(B809:$B$9801,B809)&gt;1, "DUPLICATE", "UNIQUE")</f>
        <v>DUPLICATE</v>
      </c>
    </row>
    <row r="811" spans="1:27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  <c r="Y811" t="str">
        <f t="shared" si="15"/>
        <v>Allen Armold</v>
      </c>
      <c r="AA811" t="str">
        <f>IF(COUNTIF(B810:$B$9801,B810)&gt;1, "DUPLICATE", "UNIQUE")</f>
        <v>UNIQUE</v>
      </c>
    </row>
    <row r="812" spans="1:27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  <c r="Y812" t="str">
        <f t="shared" si="15"/>
        <v>Zuschuss Carroll</v>
      </c>
      <c r="AA812" t="str">
        <f>IF(COUNTIF(B811:$B$9801,B811)&gt;1, "DUPLICATE", "UNIQUE")</f>
        <v>DUPLICATE</v>
      </c>
    </row>
    <row r="813" spans="1:27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  <c r="Y813" t="str">
        <f t="shared" si="15"/>
        <v>Zuschuss Carroll</v>
      </c>
      <c r="AA813" t="str">
        <f>IF(COUNTIF(B812:$B$9801,B812)&gt;1, "DUPLICATE", "UNIQUE")</f>
        <v>DUPLICATE</v>
      </c>
    </row>
    <row r="814" spans="1:27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  <c r="Y814" t="str">
        <f t="shared" si="15"/>
        <v>Zuschuss Carroll</v>
      </c>
      <c r="AA814" t="str">
        <f>IF(COUNTIF(B813:$B$9801,B813)&gt;1, "DUPLICATE", "UNIQUE")</f>
        <v>DUPLICATE</v>
      </c>
    </row>
    <row r="815" spans="1:27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  <c r="Y815" t="str">
        <f t="shared" si="15"/>
        <v>Zuschuss Carroll</v>
      </c>
      <c r="AA815" t="str">
        <f>IF(COUNTIF(B814:$B$9801,B814)&gt;1, "DUPLICATE", "UNIQUE")</f>
        <v>UNIQUE</v>
      </c>
    </row>
    <row r="816" spans="1:27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  <c r="Y816" t="str">
        <f t="shared" si="15"/>
        <v>Pauline Johnson</v>
      </c>
      <c r="AA816" t="str">
        <f>IF(COUNTIF(B815:$B$9801,B815)&gt;1, "DUPLICATE", "UNIQUE")</f>
        <v>DUPLICATE</v>
      </c>
    </row>
    <row r="817" spans="1:27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  <c r="Y817" t="str">
        <f t="shared" si="15"/>
        <v>Pauline Johnson</v>
      </c>
      <c r="AA817" t="str">
        <f>IF(COUNTIF(B816:$B$9801,B816)&gt;1, "DUPLICATE", "UNIQUE")</f>
        <v>UNIQUE</v>
      </c>
    </row>
    <row r="818" spans="1:27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  <c r="Y818" t="str">
        <f t="shared" si="15"/>
        <v>Bart Watters</v>
      </c>
      <c r="AA818" t="str">
        <f>IF(COUNTIF(B817:$B$9801,B817)&gt;1, "DUPLICATE", "UNIQUE")</f>
        <v>UNIQUE</v>
      </c>
    </row>
    <row r="819" spans="1:27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  <c r="Y819" t="str">
        <f t="shared" si="15"/>
        <v>Dean Braden</v>
      </c>
      <c r="AA819" t="str">
        <f>IF(COUNTIF(B818:$B$9801,B818)&gt;1, "DUPLICATE", "UNIQUE")</f>
        <v>UNIQUE</v>
      </c>
    </row>
    <row r="820" spans="1:27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  <c r="Y820" t="str">
        <f t="shared" si="15"/>
        <v>Cynthia Arntzen</v>
      </c>
      <c r="AA820" t="str">
        <f>IF(COUNTIF(B819:$B$9801,B819)&gt;1, "DUPLICATE", "UNIQUE")</f>
        <v>DUPLICATE</v>
      </c>
    </row>
    <row r="821" spans="1:27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  <c r="Y821" t="str">
        <f t="shared" si="15"/>
        <v>Cynthia Arntzen</v>
      </c>
      <c r="AA821" t="str">
        <f>IF(COUNTIF(B820:$B$9801,B820)&gt;1, "DUPLICATE", "UNIQUE")</f>
        <v>DUPLICATE</v>
      </c>
    </row>
    <row r="822" spans="1:27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  <c r="Y822" t="str">
        <f t="shared" si="15"/>
        <v>Cynthia Arntzen</v>
      </c>
      <c r="AA822" t="str">
        <f>IF(COUNTIF(B821:$B$9801,B821)&gt;1, "DUPLICATE", "UNIQUE")</f>
        <v>DUPLICATE</v>
      </c>
    </row>
    <row r="823" spans="1:27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  <c r="Y823" t="str">
        <f t="shared" si="15"/>
        <v>Cynthia Arntzen</v>
      </c>
      <c r="AA823" t="str">
        <f>IF(COUNTIF(B822:$B$9801,B822)&gt;1, "DUPLICATE", "UNIQUE")</f>
        <v>DUPLICATE</v>
      </c>
    </row>
    <row r="824" spans="1:27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  <c r="Y824" t="str">
        <f t="shared" si="15"/>
        <v>Cynthia Arntzen</v>
      </c>
      <c r="AA824" t="str">
        <f>IF(COUNTIF(B823:$B$9801,B823)&gt;1, "DUPLICATE", "UNIQUE")</f>
        <v>UNIQUE</v>
      </c>
    </row>
    <row r="825" spans="1:27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  <c r="Y825" t="str">
        <f t="shared" si="15"/>
        <v>Toby Ritter</v>
      </c>
      <c r="AA825" t="str">
        <f>IF(COUNTIF(B824:$B$9801,B824)&gt;1, "DUPLICATE", "UNIQUE")</f>
        <v>DUPLICATE</v>
      </c>
    </row>
    <row r="826" spans="1:27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  <c r="Y826" t="str">
        <f t="shared" si="15"/>
        <v>Toby Ritter</v>
      </c>
      <c r="AA826" t="str">
        <f>IF(COUNTIF(B825:$B$9801,B825)&gt;1, "DUPLICATE", "UNIQUE")</f>
        <v>UNIQUE</v>
      </c>
    </row>
    <row r="827" spans="1:27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  <c r="Y827" t="str">
        <f t="shared" si="15"/>
        <v>Patrick Gardner</v>
      </c>
      <c r="AA827" t="str">
        <f>IF(COUNTIF(B826:$B$9801,B826)&gt;1, "DUPLICATE", "UNIQUE")</f>
        <v>DUPLICATE</v>
      </c>
    </row>
    <row r="828" spans="1:27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  <c r="Y828" t="str">
        <f t="shared" si="15"/>
        <v>Patrick Gardner</v>
      </c>
      <c r="AA828" t="str">
        <f>IF(COUNTIF(B827:$B$9801,B827)&gt;1, "DUPLICATE", "UNIQUE")</f>
        <v>UNIQUE</v>
      </c>
    </row>
    <row r="829" spans="1:27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  <c r="Y829" t="str">
        <f t="shared" si="15"/>
        <v>Greg Tran</v>
      </c>
      <c r="AA829" t="str">
        <f>IF(COUNTIF(B828:$B$9801,B828)&gt;1, "DUPLICATE", "UNIQUE")</f>
        <v>DUPLICATE</v>
      </c>
    </row>
    <row r="830" spans="1:27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  <c r="Y830" t="str">
        <f t="shared" si="15"/>
        <v>Greg Tran</v>
      </c>
      <c r="AA830" t="str">
        <f>IF(COUNTIF(B829:$B$9801,B829)&gt;1, "DUPLICATE", "UNIQUE")</f>
        <v>DUPLICATE</v>
      </c>
    </row>
    <row r="831" spans="1:27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  <c r="Y831" t="str">
        <f t="shared" si="15"/>
        <v>Greg Tran</v>
      </c>
      <c r="AA831" t="str">
        <f>IF(COUNTIF(B830:$B$9801,B830)&gt;1, "DUPLICATE", "UNIQUE")</f>
        <v>UNIQUE</v>
      </c>
    </row>
    <row r="832" spans="1:27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  <c r="Y832" t="str">
        <f t="shared" si="15"/>
        <v>Joel Eaton</v>
      </c>
      <c r="AA832" t="str">
        <f>IF(COUNTIF(B831:$B$9801,B831)&gt;1, "DUPLICATE", "UNIQUE")</f>
        <v>DUPLICATE</v>
      </c>
    </row>
    <row r="833" spans="1:27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  <c r="Y833" t="str">
        <f t="shared" si="15"/>
        <v>Joel Eaton</v>
      </c>
      <c r="AA833" t="str">
        <f>IF(COUNTIF(B832:$B$9801,B832)&gt;1, "DUPLICATE", "UNIQUE")</f>
        <v>DUPLICATE</v>
      </c>
    </row>
    <row r="834" spans="1:27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  <c r="Y834" t="str">
        <f t="shared" si="15"/>
        <v>Joel Eaton</v>
      </c>
      <c r="AA834" t="str">
        <f>IF(COUNTIF(B833:$B$9801,B833)&gt;1, "DUPLICATE", "UNIQUE")</f>
        <v>DUPLICATE</v>
      </c>
    </row>
    <row r="835" spans="1:27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  <c r="Y835" t="str">
        <f t="shared" si="15"/>
        <v>Joel Eaton</v>
      </c>
      <c r="AA835" t="str">
        <f>IF(COUNTIF(B834:$B$9801,B834)&gt;1, "DUPLICATE", "UNIQUE")</f>
        <v>UNIQUE</v>
      </c>
    </row>
    <row r="836" spans="1:27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  <c r="Y836" t="str">
        <f t="shared" ref="Y836:Y899" si="16">TRIM(G835)</f>
        <v>Jennifer Braxton</v>
      </c>
      <c r="AA836" t="str">
        <f>IF(COUNTIF(B835:$B$9801,B835)&gt;1, "DUPLICATE", "UNIQUE")</f>
        <v>DUPLICATE</v>
      </c>
    </row>
    <row r="837" spans="1:27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  <c r="Y837" t="str">
        <f t="shared" si="16"/>
        <v>Jennifer Braxton</v>
      </c>
      <c r="AA837" t="str">
        <f>IF(COUNTIF(B836:$B$9801,B836)&gt;1, "DUPLICATE", "UNIQUE")</f>
        <v>DUPLICATE</v>
      </c>
    </row>
    <row r="838" spans="1:27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  <c r="Y838" t="str">
        <f t="shared" si="16"/>
        <v>Jennifer Braxton</v>
      </c>
      <c r="AA838" t="str">
        <f>IF(COUNTIF(B837:$B$9801,B837)&gt;1, "DUPLICATE", "UNIQUE")</f>
        <v>UNIQUE</v>
      </c>
    </row>
    <row r="839" spans="1:27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  <c r="Y839" t="str">
        <f t="shared" si="16"/>
        <v>Lisa Hazard</v>
      </c>
      <c r="AA839" t="str">
        <f>IF(COUNTIF(B838:$B$9801,B838)&gt;1, "DUPLICATE", "UNIQUE")</f>
        <v>UNIQUE</v>
      </c>
    </row>
    <row r="840" spans="1:27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  <c r="Y840" t="str">
        <f t="shared" si="16"/>
        <v>James Lanier</v>
      </c>
      <c r="AA840" t="str">
        <f>IF(COUNTIF(B839:$B$9801,B839)&gt;1, "DUPLICATE", "UNIQUE")</f>
        <v>UNIQUE</v>
      </c>
    </row>
    <row r="841" spans="1:27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  <c r="Y841" t="str">
        <f t="shared" si="16"/>
        <v>Ed Braxton</v>
      </c>
      <c r="AA841" t="str">
        <f>IF(COUNTIF(B840:$B$9801,B840)&gt;1, "DUPLICATE", "UNIQUE")</f>
        <v>UNIQUE</v>
      </c>
    </row>
    <row r="842" spans="1:27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  <c r="Y842" t="str">
        <f t="shared" si="16"/>
        <v>Brian Moss</v>
      </c>
      <c r="AA842" t="str">
        <f>IF(COUNTIF(B841:$B$9801,B841)&gt;1, "DUPLICATE", "UNIQUE")</f>
        <v>DUPLICATE</v>
      </c>
    </row>
    <row r="843" spans="1:27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  <c r="Y843" t="str">
        <f t="shared" si="16"/>
        <v>Brian Moss</v>
      </c>
      <c r="AA843" t="str">
        <f>IF(COUNTIF(B842:$B$9801,B842)&gt;1, "DUPLICATE", "UNIQUE")</f>
        <v>DUPLICATE</v>
      </c>
    </row>
    <row r="844" spans="1:27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  <c r="Y844" t="str">
        <f t="shared" si="16"/>
        <v>Brian Moss</v>
      </c>
      <c r="AA844" t="str">
        <f>IF(COUNTIF(B843:$B$9801,B843)&gt;1, "DUPLICATE", "UNIQUE")</f>
        <v>UNIQUE</v>
      </c>
    </row>
    <row r="845" spans="1:27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  <c r="Y845" t="str">
        <f t="shared" si="16"/>
        <v>Eudokia Martin</v>
      </c>
      <c r="AA845" t="str">
        <f>IF(COUNTIF(B844:$B$9801,B844)&gt;1, "DUPLICATE", "UNIQUE")</f>
        <v>DUPLICATE</v>
      </c>
    </row>
    <row r="846" spans="1:27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  <c r="Y846" t="str">
        <f t="shared" si="16"/>
        <v>Eudokia Martin</v>
      </c>
      <c r="AA846" t="str">
        <f>IF(COUNTIF(B845:$B$9801,B845)&gt;1, "DUPLICATE", "UNIQUE")</f>
        <v>DUPLICATE</v>
      </c>
    </row>
    <row r="847" spans="1:27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  <c r="Y847" t="str">
        <f t="shared" si="16"/>
        <v>Eudokia Martin</v>
      </c>
      <c r="AA847" t="str">
        <f>IF(COUNTIF(B846:$B$9801,B846)&gt;1, "DUPLICATE", "UNIQUE")</f>
        <v>DUPLICATE</v>
      </c>
    </row>
    <row r="848" spans="1:27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  <c r="Y848" t="str">
        <f t="shared" si="16"/>
        <v>Eudokia Martin</v>
      </c>
      <c r="AA848" t="str">
        <f>IF(COUNTIF(B847:$B$9801,B847)&gt;1, "DUPLICATE", "UNIQUE")</f>
        <v>UNIQUE</v>
      </c>
    </row>
    <row r="849" spans="1:27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  <c r="Y849" t="str">
        <f t="shared" si="16"/>
        <v>Art Foster</v>
      </c>
      <c r="AA849" t="str">
        <f>IF(COUNTIF(B848:$B$9801,B848)&gt;1, "DUPLICATE", "UNIQUE")</f>
        <v>DUPLICATE</v>
      </c>
    </row>
    <row r="850" spans="1:27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  <c r="Y850" t="str">
        <f t="shared" si="16"/>
        <v>Art Foster</v>
      </c>
      <c r="AA850" t="str">
        <f>IF(COUNTIF(B849:$B$9801,B849)&gt;1, "DUPLICATE", "UNIQUE")</f>
        <v>UNIQUE</v>
      </c>
    </row>
    <row r="851" spans="1:27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  <c r="Y851" t="str">
        <f t="shared" si="16"/>
        <v>Guy Armstrong</v>
      </c>
      <c r="AA851" t="str">
        <f>IF(COUNTIF(B850:$B$9801,B850)&gt;1, "DUPLICATE", "UNIQUE")</f>
        <v>UNIQUE</v>
      </c>
    </row>
    <row r="852" spans="1:27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  <c r="Y852" t="str">
        <f t="shared" si="16"/>
        <v>Cyma Kinney</v>
      </c>
      <c r="AA852" t="str">
        <f>IF(COUNTIF(B851:$B$9801,B851)&gt;1, "DUPLICATE", "UNIQUE")</f>
        <v>UNIQUE</v>
      </c>
    </row>
    <row r="853" spans="1:27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  <c r="Y853" t="str">
        <f t="shared" si="16"/>
        <v>Dave Poirier</v>
      </c>
      <c r="AA853" t="str">
        <f>IF(COUNTIF(B852:$B$9801,B852)&gt;1, "DUPLICATE", "UNIQUE")</f>
        <v>DUPLICATE</v>
      </c>
    </row>
    <row r="854" spans="1:27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  <c r="Y854" t="str">
        <f t="shared" si="16"/>
        <v>Dave Poirier</v>
      </c>
      <c r="AA854" t="str">
        <f>IF(COUNTIF(B853:$B$9801,B853)&gt;1, "DUPLICATE", "UNIQUE")</f>
        <v>UNIQUE</v>
      </c>
    </row>
    <row r="855" spans="1:27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  <c r="Y855" t="str">
        <f t="shared" si="16"/>
        <v>Valerie Dominguez</v>
      </c>
      <c r="AA855" t="str">
        <f>IF(COUNTIF(B854:$B$9801,B854)&gt;1, "DUPLICATE", "UNIQUE")</f>
        <v>UNIQUE</v>
      </c>
    </row>
    <row r="856" spans="1:27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  <c r="Y856" t="str">
        <f t="shared" si="16"/>
        <v>Greg Tran</v>
      </c>
      <c r="AA856" t="str">
        <f>IF(COUNTIF(B855:$B$9801,B855)&gt;1, "DUPLICATE", "UNIQUE")</f>
        <v>DUPLICATE</v>
      </c>
    </row>
    <row r="857" spans="1:27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  <c r="Y857" t="str">
        <f t="shared" si="16"/>
        <v>Greg Tran</v>
      </c>
      <c r="AA857" t="str">
        <f>IF(COUNTIF(B856:$B$9801,B856)&gt;1, "DUPLICATE", "UNIQUE")</f>
        <v>UNIQUE</v>
      </c>
    </row>
    <row r="858" spans="1:27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  <c r="Y858" t="str">
        <f t="shared" si="16"/>
        <v>Berenike Kampe</v>
      </c>
      <c r="AA858" t="str">
        <f>IF(COUNTIF(B857:$B$9801,B857)&gt;1, "DUPLICATE", "UNIQUE")</f>
        <v>DUPLICATE</v>
      </c>
    </row>
    <row r="859" spans="1:27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  <c r="Y859" t="str">
        <f t="shared" si="16"/>
        <v>Berenike Kampe</v>
      </c>
      <c r="AA859" t="str">
        <f>IF(COUNTIF(B858:$B$9801,B858)&gt;1, "DUPLICATE", "UNIQUE")</f>
        <v>DUPLICATE</v>
      </c>
    </row>
    <row r="860" spans="1:27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  <c r="Y860" t="str">
        <f t="shared" si="16"/>
        <v>Berenike Kampe</v>
      </c>
      <c r="AA860" t="str">
        <f>IF(COUNTIF(B859:$B$9801,B859)&gt;1, "DUPLICATE", "UNIQUE")</f>
        <v>UNIQUE</v>
      </c>
    </row>
    <row r="861" spans="1:27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  <c r="Y861" t="str">
        <f t="shared" si="16"/>
        <v>Sanjit Jacobs</v>
      </c>
      <c r="AA861" t="str">
        <f>IF(COUNTIF(B860:$B$9801,B860)&gt;1, "DUPLICATE", "UNIQUE")</f>
        <v>DUPLICATE</v>
      </c>
    </row>
    <row r="862" spans="1:27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  <c r="Y862" t="str">
        <f t="shared" si="16"/>
        <v>Sanjit Jacobs</v>
      </c>
      <c r="AA862" t="str">
        <f>IF(COUNTIF(B861:$B$9801,B861)&gt;1, "DUPLICATE", "UNIQUE")</f>
        <v>UNIQUE</v>
      </c>
    </row>
    <row r="863" spans="1:27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  <c r="Y863" t="str">
        <f t="shared" si="16"/>
        <v>Chuck Magee</v>
      </c>
      <c r="AA863" t="str">
        <f>IF(COUNTIF(B862:$B$9801,B862)&gt;1, "DUPLICATE", "UNIQUE")</f>
        <v>DUPLICATE</v>
      </c>
    </row>
    <row r="864" spans="1:27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  <c r="Y864" t="str">
        <f t="shared" si="16"/>
        <v>Chuck Magee</v>
      </c>
      <c r="AA864" t="str">
        <f>IF(COUNTIF(B863:$B$9801,B863)&gt;1, "DUPLICATE", "UNIQUE")</f>
        <v>UNIQUE</v>
      </c>
    </row>
    <row r="865" spans="1:27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  <c r="Y865" t="str">
        <f t="shared" si="16"/>
        <v>Anthony Johnson</v>
      </c>
      <c r="AA865" t="str">
        <f>IF(COUNTIF(B864:$B$9801,B864)&gt;1, "DUPLICATE", "UNIQUE")</f>
        <v>DUPLICATE</v>
      </c>
    </row>
    <row r="866" spans="1:27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  <c r="Y866" t="str">
        <f t="shared" si="16"/>
        <v>Anthony Johnson</v>
      </c>
      <c r="AA866" t="str">
        <f>IF(COUNTIF(B865:$B$9801,B865)&gt;1, "DUPLICATE", "UNIQUE")</f>
        <v>DUPLICATE</v>
      </c>
    </row>
    <row r="867" spans="1:27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  <c r="Y867" t="str">
        <f t="shared" si="16"/>
        <v>Anthony Johnson</v>
      </c>
      <c r="AA867" t="str">
        <f>IF(COUNTIF(B866:$B$9801,B866)&gt;1, "DUPLICATE", "UNIQUE")</f>
        <v>UNIQUE</v>
      </c>
    </row>
    <row r="868" spans="1:27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  <c r="Y868" t="str">
        <f t="shared" si="16"/>
        <v>Anthony Jacobs</v>
      </c>
      <c r="AA868" t="str">
        <f>IF(COUNTIF(B867:$B$9801,B867)&gt;1, "DUPLICATE", "UNIQUE")</f>
        <v>DUPLICATE</v>
      </c>
    </row>
    <row r="869" spans="1:27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  <c r="Y869" t="str">
        <f t="shared" si="16"/>
        <v>Anthony Jacobs</v>
      </c>
      <c r="AA869" t="str">
        <f>IF(COUNTIF(B868:$B$9801,B868)&gt;1, "DUPLICATE", "UNIQUE")</f>
        <v>UNIQUE</v>
      </c>
    </row>
    <row r="870" spans="1:27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  <c r="Y870" t="str">
        <f t="shared" si="16"/>
        <v>Linda Southworth</v>
      </c>
      <c r="AA870" t="str">
        <f>IF(COUNTIF(B869:$B$9801,B869)&gt;1, "DUPLICATE", "UNIQUE")</f>
        <v>UNIQUE</v>
      </c>
    </row>
    <row r="871" spans="1:27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  <c r="Y871" t="str">
        <f t="shared" si="16"/>
        <v>Guy Phonely</v>
      </c>
      <c r="AA871" t="str">
        <f>IF(COUNTIF(B870:$B$9801,B870)&gt;1, "DUPLICATE", "UNIQUE")</f>
        <v>UNIQUE</v>
      </c>
    </row>
    <row r="872" spans="1:27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  <c r="Y872" t="str">
        <f t="shared" si="16"/>
        <v>Paul Knutson</v>
      </c>
      <c r="AA872" t="str">
        <f>IF(COUNTIF(B871:$B$9801,B871)&gt;1, "DUPLICATE", "UNIQUE")</f>
        <v>DUPLICATE</v>
      </c>
    </row>
    <row r="873" spans="1:27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  <c r="Y873" t="str">
        <f t="shared" si="16"/>
        <v>Paul Knutson</v>
      </c>
      <c r="AA873" t="str">
        <f>IF(COUNTIF(B872:$B$9801,B872)&gt;1, "DUPLICATE", "UNIQUE")</f>
        <v>UNIQUE</v>
      </c>
    </row>
    <row r="874" spans="1:27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  <c r="Y874" t="str">
        <f t="shared" si="16"/>
        <v>Tracy Blumstein</v>
      </c>
      <c r="AA874" t="str">
        <f>IF(COUNTIF(B873:$B$9801,B873)&gt;1, "DUPLICATE", "UNIQUE")</f>
        <v>UNIQUE</v>
      </c>
    </row>
    <row r="875" spans="1:27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  <c r="Y875" t="str">
        <f t="shared" si="16"/>
        <v>Sally Matthias</v>
      </c>
      <c r="AA875" t="str">
        <f>IF(COUNTIF(B874:$B$9801,B874)&gt;1, "DUPLICATE", "UNIQUE")</f>
        <v>DUPLICATE</v>
      </c>
    </row>
    <row r="876" spans="1:27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  <c r="Y876" t="str">
        <f t="shared" si="16"/>
        <v>Sally Matthias</v>
      </c>
      <c r="AA876" t="str">
        <f>IF(COUNTIF(B875:$B$9801,B875)&gt;1, "DUPLICATE", "UNIQUE")</f>
        <v>UNIQUE</v>
      </c>
    </row>
    <row r="877" spans="1:27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  <c r="Y877" t="str">
        <f t="shared" si="16"/>
        <v>Guy Armstrong</v>
      </c>
      <c r="AA877" t="str">
        <f>IF(COUNTIF(B876:$B$9801,B876)&gt;1, "DUPLICATE", "UNIQUE")</f>
        <v>UNIQUE</v>
      </c>
    </row>
    <row r="878" spans="1:27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  <c r="Y878" t="str">
        <f t="shared" si="16"/>
        <v>Chuck Clark</v>
      </c>
      <c r="AA878" t="str">
        <f>IF(COUNTIF(B877:$B$9801,B877)&gt;1, "DUPLICATE", "UNIQUE")</f>
        <v>DUPLICATE</v>
      </c>
    </row>
    <row r="879" spans="1:27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  <c r="Y879" t="str">
        <f t="shared" si="16"/>
        <v>Chuck Clark</v>
      </c>
      <c r="AA879" t="str">
        <f>IF(COUNTIF(B878:$B$9801,B878)&gt;1, "DUPLICATE", "UNIQUE")</f>
        <v>DUPLICATE</v>
      </c>
    </row>
    <row r="880" spans="1:27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  <c r="Y880" t="str">
        <f t="shared" si="16"/>
        <v>Chuck Clark</v>
      </c>
      <c r="AA880" t="str">
        <f>IF(COUNTIF(B879:$B$9801,B879)&gt;1, "DUPLICATE", "UNIQUE")</f>
        <v>UNIQUE</v>
      </c>
    </row>
    <row r="881" spans="1:27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  <c r="Y881" t="str">
        <f t="shared" si="16"/>
        <v>Anthony Garverick</v>
      </c>
      <c r="AA881" t="str">
        <f>IF(COUNTIF(B880:$B$9801,B880)&gt;1, "DUPLICATE", "UNIQUE")</f>
        <v>UNIQUE</v>
      </c>
    </row>
    <row r="882" spans="1:27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  <c r="Y882" t="str">
        <f t="shared" si="16"/>
        <v>Harold Pawlan</v>
      </c>
      <c r="AA882" t="str">
        <f>IF(COUNTIF(B881:$B$9801,B881)&gt;1, "DUPLICATE", "UNIQUE")</f>
        <v>DUPLICATE</v>
      </c>
    </row>
    <row r="883" spans="1:27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  <c r="Y883" t="str">
        <f t="shared" si="16"/>
        <v>Harold Pawlan</v>
      </c>
      <c r="AA883" t="str">
        <f>IF(COUNTIF(B882:$B$9801,B882)&gt;1, "DUPLICATE", "UNIQUE")</f>
        <v>UNIQUE</v>
      </c>
    </row>
    <row r="884" spans="1:27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  <c r="Y884" t="str">
        <f t="shared" si="16"/>
        <v>Dave Kipp</v>
      </c>
      <c r="AA884" t="str">
        <f>IF(COUNTIF(B883:$B$9801,B883)&gt;1, "DUPLICATE", "UNIQUE")</f>
        <v>UNIQUE</v>
      </c>
    </row>
    <row r="885" spans="1:27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  <c r="Y885" t="str">
        <f t="shared" si="16"/>
        <v>Gary Zandusky</v>
      </c>
      <c r="AA885" t="str">
        <f>IF(COUNTIF(B884:$B$9801,B884)&gt;1, "DUPLICATE", "UNIQUE")</f>
        <v>UNIQUE</v>
      </c>
    </row>
    <row r="886" spans="1:27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  <c r="Y886" t="str">
        <f t="shared" si="16"/>
        <v>Peter McVee</v>
      </c>
      <c r="AA886" t="str">
        <f>IF(COUNTIF(B885:$B$9801,B885)&gt;1, "DUPLICATE", "UNIQUE")</f>
        <v>UNIQUE</v>
      </c>
    </row>
    <row r="887" spans="1:27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  <c r="Y887" t="str">
        <f t="shared" si="16"/>
        <v>Lauren Leatherbury</v>
      </c>
      <c r="AA887" t="str">
        <f>IF(COUNTIF(B886:$B$9801,B886)&gt;1, "DUPLICATE", "UNIQUE")</f>
        <v>UNIQUE</v>
      </c>
    </row>
    <row r="888" spans="1:27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  <c r="Y888" t="str">
        <f t="shared" si="16"/>
        <v>Jill Stevenson</v>
      </c>
      <c r="AA888" t="str">
        <f>IF(COUNTIF(B887:$B$9801,B887)&gt;1, "DUPLICATE", "UNIQUE")</f>
        <v>UNIQUE</v>
      </c>
    </row>
    <row r="889" spans="1:27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  <c r="Y889" t="str">
        <f t="shared" si="16"/>
        <v>Olvera Toch</v>
      </c>
      <c r="AA889" t="str">
        <f>IF(COUNTIF(B888:$B$9801,B888)&gt;1, "DUPLICATE", "UNIQUE")</f>
        <v>UNIQUE</v>
      </c>
    </row>
    <row r="890" spans="1:27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  <c r="Y890" t="str">
        <f t="shared" si="16"/>
        <v>Ed Ludwig</v>
      </c>
      <c r="AA890" t="str">
        <f>IF(COUNTIF(B889:$B$9801,B889)&gt;1, "DUPLICATE", "UNIQUE")</f>
        <v>UNIQUE</v>
      </c>
    </row>
    <row r="891" spans="1:27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  <c r="Y891" t="str">
        <f t="shared" si="16"/>
        <v>Cyma Kinney</v>
      </c>
      <c r="AA891" t="str">
        <f>IF(COUNTIF(B890:$B$9801,B890)&gt;1, "DUPLICATE", "UNIQUE")</f>
        <v>UNIQUE</v>
      </c>
    </row>
    <row r="892" spans="1:27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  <c r="Y892" t="str">
        <f t="shared" si="16"/>
        <v>Jeremy Ellison</v>
      </c>
      <c r="AA892" t="str">
        <f>IF(COUNTIF(B891:$B$9801,B891)&gt;1, "DUPLICATE", "UNIQUE")</f>
        <v>DUPLICATE</v>
      </c>
    </row>
    <row r="893" spans="1:27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  <c r="Y893" t="str">
        <f t="shared" si="16"/>
        <v>Jeremy Ellison</v>
      </c>
      <c r="AA893" t="str">
        <f>IF(COUNTIF(B892:$B$9801,B892)&gt;1, "DUPLICATE", "UNIQUE")</f>
        <v>UNIQUE</v>
      </c>
    </row>
    <row r="894" spans="1:27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  <c r="Y894" t="str">
        <f t="shared" si="16"/>
        <v>Tracy Hopkins</v>
      </c>
      <c r="AA894" t="str">
        <f>IF(COUNTIF(B893:$B$9801,B893)&gt;1, "DUPLICATE", "UNIQUE")</f>
        <v>DUPLICATE</v>
      </c>
    </row>
    <row r="895" spans="1:27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  <c r="Y895" t="str">
        <f t="shared" si="16"/>
        <v>Tracy Hopkins</v>
      </c>
      <c r="AA895" t="str">
        <f>IF(COUNTIF(B894:$B$9801,B894)&gt;1, "DUPLICATE", "UNIQUE")</f>
        <v>DUPLICATE</v>
      </c>
    </row>
    <row r="896" spans="1:27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  <c r="Y896" t="str">
        <f t="shared" si="16"/>
        <v>Tracy Hopkins</v>
      </c>
      <c r="AA896" t="str">
        <f>IF(COUNTIF(B895:$B$9801,B895)&gt;1, "DUPLICATE", "UNIQUE")</f>
        <v>UNIQUE</v>
      </c>
    </row>
    <row r="897" spans="1:27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  <c r="Y897" t="str">
        <f t="shared" si="16"/>
        <v>Pamela Coakley</v>
      </c>
      <c r="AA897" t="str">
        <f>IF(COUNTIF(B896:$B$9801,B896)&gt;1, "DUPLICATE", "UNIQUE")</f>
        <v>DUPLICATE</v>
      </c>
    </row>
    <row r="898" spans="1:27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  <c r="Y898" t="str">
        <f t="shared" si="16"/>
        <v>Pamela Coakley</v>
      </c>
      <c r="AA898" t="str">
        <f>IF(COUNTIF(B897:$B$9801,B897)&gt;1, "DUPLICATE", "UNIQUE")</f>
        <v>UNIQUE</v>
      </c>
    </row>
    <row r="899" spans="1:27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  <c r="Y899" t="str">
        <f t="shared" si="16"/>
        <v>Hunter Lopez</v>
      </c>
      <c r="AA899" t="str">
        <f>IF(COUNTIF(B898:$B$9801,B898)&gt;1, "DUPLICATE", "UNIQUE")</f>
        <v>UNIQUE</v>
      </c>
    </row>
    <row r="900" spans="1:27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  <c r="Y900" t="str">
        <f t="shared" ref="Y900:Y963" si="17">TRIM(G899)</f>
        <v>Maribeth Schnelling</v>
      </c>
      <c r="AA900" t="str">
        <f>IF(COUNTIF(B899:$B$9801,B899)&gt;1, "DUPLICATE", "UNIQUE")</f>
        <v>UNIQUE</v>
      </c>
    </row>
    <row r="901" spans="1:27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  <c r="Y901" t="str">
        <f t="shared" si="17"/>
        <v>George Bell</v>
      </c>
      <c r="AA901" t="str">
        <f>IF(COUNTIF(B900:$B$9801,B900)&gt;1, "DUPLICATE", "UNIQUE")</f>
        <v>UNIQUE</v>
      </c>
    </row>
    <row r="902" spans="1:27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  <c r="Y902" t="str">
        <f t="shared" si="17"/>
        <v>Justin Ritter</v>
      </c>
      <c r="AA902" t="str">
        <f>IF(COUNTIF(B901:$B$9801,B901)&gt;1, "DUPLICATE", "UNIQUE")</f>
        <v>UNIQUE</v>
      </c>
    </row>
    <row r="903" spans="1:27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  <c r="Y903" t="str">
        <f t="shared" si="17"/>
        <v>Tamara Dahlen</v>
      </c>
      <c r="AA903" t="str">
        <f>IF(COUNTIF(B902:$B$9801,B902)&gt;1, "DUPLICATE", "UNIQUE")</f>
        <v>DUPLICATE</v>
      </c>
    </row>
    <row r="904" spans="1:27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  <c r="Y904" t="str">
        <f t="shared" si="17"/>
        <v>Tamara Dahlen</v>
      </c>
      <c r="AA904" t="str">
        <f>IF(COUNTIF(B903:$B$9801,B903)&gt;1, "DUPLICATE", "UNIQUE")</f>
        <v>UNIQUE</v>
      </c>
    </row>
    <row r="905" spans="1:27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  <c r="Y905" t="str">
        <f t="shared" si="17"/>
        <v>Dave Brooks</v>
      </c>
      <c r="AA905" t="str">
        <f>IF(COUNTIF(B904:$B$9801,B904)&gt;1, "DUPLICATE", "UNIQUE")</f>
        <v>UNIQUE</v>
      </c>
    </row>
    <row r="906" spans="1:27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  <c r="Y906" t="str">
        <f t="shared" si="17"/>
        <v>Logan Currie</v>
      </c>
      <c r="AA906" t="str">
        <f>IF(COUNTIF(B905:$B$9801,B905)&gt;1, "DUPLICATE", "UNIQUE")</f>
        <v>DUPLICATE</v>
      </c>
    </row>
    <row r="907" spans="1:27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  <c r="Y907" t="str">
        <f t="shared" si="17"/>
        <v>Logan Currie</v>
      </c>
      <c r="AA907" t="str">
        <f>IF(COUNTIF(B906:$B$9801,B906)&gt;1, "DUPLICATE", "UNIQUE")</f>
        <v>DUPLICATE</v>
      </c>
    </row>
    <row r="908" spans="1:27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  <c r="Y908" t="str">
        <f t="shared" si="17"/>
        <v>Logan Currie</v>
      </c>
      <c r="AA908" t="str">
        <f>IF(COUNTIF(B907:$B$9801,B907)&gt;1, "DUPLICATE", "UNIQUE")</f>
        <v>UNIQUE</v>
      </c>
    </row>
    <row r="909" spans="1:27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  <c r="Y909" t="str">
        <f t="shared" si="17"/>
        <v>Patrick O'Donnell</v>
      </c>
      <c r="AA909" t="str">
        <f>IF(COUNTIF(B908:$B$9801,B908)&gt;1, "DUPLICATE", "UNIQUE")</f>
        <v>DUPLICATE</v>
      </c>
    </row>
    <row r="910" spans="1:27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  <c r="Y910" t="str">
        <f t="shared" si="17"/>
        <v>Patrick O'Donnell</v>
      </c>
      <c r="AA910" t="str">
        <f>IF(COUNTIF(B909:$B$9801,B909)&gt;1, "DUPLICATE", "UNIQUE")</f>
        <v>DUPLICATE</v>
      </c>
    </row>
    <row r="911" spans="1:27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  <c r="Y911" t="str">
        <f t="shared" si="17"/>
        <v>Patrick O'Donnell</v>
      </c>
      <c r="AA911" t="str">
        <f>IF(COUNTIF(B910:$B$9801,B910)&gt;1, "DUPLICATE", "UNIQUE")</f>
        <v>UNIQUE</v>
      </c>
    </row>
    <row r="912" spans="1:27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  <c r="Y912" t="str">
        <f t="shared" si="17"/>
        <v>Bill Eplett</v>
      </c>
      <c r="AA912" t="str">
        <f>IF(COUNTIF(B911:$B$9801,B911)&gt;1, "DUPLICATE", "UNIQUE")</f>
        <v>DUPLICATE</v>
      </c>
    </row>
    <row r="913" spans="1:27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  <c r="Y913" t="str">
        <f t="shared" si="17"/>
        <v>Bill Eplett</v>
      </c>
      <c r="AA913" t="str">
        <f>IF(COUNTIF(B912:$B$9801,B912)&gt;1, "DUPLICATE", "UNIQUE")</f>
        <v>DUPLICATE</v>
      </c>
    </row>
    <row r="914" spans="1:27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  <c r="Y914" t="str">
        <f t="shared" si="17"/>
        <v>Bill Eplett</v>
      </c>
      <c r="AA914" t="str">
        <f>IF(COUNTIF(B913:$B$9801,B913)&gt;1, "DUPLICATE", "UNIQUE")</f>
        <v>UNIQUE</v>
      </c>
    </row>
    <row r="915" spans="1:27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  <c r="Y915" t="str">
        <f t="shared" si="17"/>
        <v>Sample Company A</v>
      </c>
      <c r="AA915" t="str">
        <f>IF(COUNTIF(B914:$B$9801,B914)&gt;1, "DUPLICATE", "UNIQUE")</f>
        <v>UNIQUE</v>
      </c>
    </row>
    <row r="916" spans="1:27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  <c r="Y916" t="str">
        <f t="shared" si="17"/>
        <v>Brian Moss</v>
      </c>
      <c r="AA916" t="str">
        <f>IF(COUNTIF(B915:$B$9801,B915)&gt;1, "DUPLICATE", "UNIQUE")</f>
        <v>DUPLICATE</v>
      </c>
    </row>
    <row r="917" spans="1:27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  <c r="Y917" t="str">
        <f t="shared" si="17"/>
        <v>Brian Moss</v>
      </c>
      <c r="AA917" t="str">
        <f>IF(COUNTIF(B916:$B$9801,B916)&gt;1, "DUPLICATE", "UNIQUE")</f>
        <v>UNIQUE</v>
      </c>
    </row>
    <row r="918" spans="1:27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  <c r="Y918" t="str">
        <f t="shared" si="17"/>
        <v>Kelly Lampkin</v>
      </c>
      <c r="AA918" t="str">
        <f>IF(COUNTIF(B917:$B$9801,B917)&gt;1, "DUPLICATE", "UNIQUE")</f>
        <v>DUPLICATE</v>
      </c>
    </row>
    <row r="919" spans="1:27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  <c r="Y919" t="str">
        <f t="shared" si="17"/>
        <v>Kelly Lampkin</v>
      </c>
      <c r="AA919" t="str">
        <f>IF(COUNTIF(B918:$B$9801,B918)&gt;1, "DUPLICATE", "UNIQUE")</f>
        <v>DUPLICATE</v>
      </c>
    </row>
    <row r="920" spans="1:27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  <c r="Y920" t="str">
        <f t="shared" si="17"/>
        <v>Kelly Lampkin</v>
      </c>
      <c r="AA920" t="str">
        <f>IF(COUNTIF(B919:$B$9801,B919)&gt;1, "DUPLICATE", "UNIQUE")</f>
        <v>UNIQUE</v>
      </c>
    </row>
    <row r="921" spans="1:27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  <c r="Y921" t="str">
        <f t="shared" si="17"/>
        <v>Rob Williams</v>
      </c>
      <c r="AA921" t="str">
        <f>IF(COUNTIF(B920:$B$9801,B920)&gt;1, "DUPLICATE", "UNIQUE")</f>
        <v>DUPLICATE</v>
      </c>
    </row>
    <row r="922" spans="1:27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  <c r="Y922" t="str">
        <f t="shared" si="17"/>
        <v>Rob Williams</v>
      </c>
      <c r="AA922" t="str">
        <f>IF(COUNTIF(B921:$B$9801,B921)&gt;1, "DUPLICATE", "UNIQUE")</f>
        <v>UNIQUE</v>
      </c>
    </row>
    <row r="923" spans="1:27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  <c r="Y923" t="str">
        <f t="shared" si="17"/>
        <v>Roy Collins</v>
      </c>
      <c r="AA923" t="str">
        <f>IF(COUNTIF(B922:$B$9801,B922)&gt;1, "DUPLICATE", "UNIQUE")</f>
        <v>UNIQUE</v>
      </c>
    </row>
    <row r="924" spans="1:27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  <c r="Y924" t="str">
        <f t="shared" si="17"/>
        <v>Sanjit Engle</v>
      </c>
      <c r="AA924" t="str">
        <f>IF(COUNTIF(B923:$B$9801,B923)&gt;1, "DUPLICATE", "UNIQUE")</f>
        <v>DUPLICATE</v>
      </c>
    </row>
    <row r="925" spans="1:27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  <c r="Y925" t="str">
        <f t="shared" si="17"/>
        <v>Sanjit Engle</v>
      </c>
      <c r="AA925" t="str">
        <f>IF(COUNTIF(B924:$B$9801,B924)&gt;1, "DUPLICATE", "UNIQUE")</f>
        <v>DUPLICATE</v>
      </c>
    </row>
    <row r="926" spans="1:27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  <c r="Y926" t="str">
        <f t="shared" si="17"/>
        <v>Sanjit Engle</v>
      </c>
      <c r="AA926" t="str">
        <f>IF(COUNTIF(B925:$B$9801,B925)&gt;1, "DUPLICATE", "UNIQUE")</f>
        <v>UNIQUE</v>
      </c>
    </row>
    <row r="927" spans="1:27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  <c r="Y927" t="str">
        <f t="shared" si="17"/>
        <v>Adam Hart</v>
      </c>
      <c r="AA927" t="str">
        <f>IF(COUNTIF(B926:$B$9801,B926)&gt;1, "DUPLICATE", "UNIQUE")</f>
        <v>UNIQUE</v>
      </c>
    </row>
    <row r="928" spans="1:27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  <c r="Y928" t="str">
        <f t="shared" si="17"/>
        <v>Jessica Myrick</v>
      </c>
      <c r="AA928" t="str">
        <f>IF(COUNTIF(B927:$B$9801,B927)&gt;1, "DUPLICATE", "UNIQUE")</f>
        <v>DUPLICATE</v>
      </c>
    </row>
    <row r="929" spans="1:27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  <c r="Y929" t="str">
        <f t="shared" si="17"/>
        <v>Jessica Myrick</v>
      </c>
      <c r="AA929" t="str">
        <f>IF(COUNTIF(B928:$B$9801,B928)&gt;1, "DUPLICATE", "UNIQUE")</f>
        <v>UNIQUE</v>
      </c>
    </row>
    <row r="930" spans="1:27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  <c r="Y930" t="str">
        <f t="shared" si="17"/>
        <v>Joel Jenkins</v>
      </c>
      <c r="AA930" t="str">
        <f>IF(COUNTIF(B929:$B$9801,B929)&gt;1, "DUPLICATE", "UNIQUE")</f>
        <v>DUPLICATE</v>
      </c>
    </row>
    <row r="931" spans="1:27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  <c r="Y931" t="str">
        <f t="shared" si="17"/>
        <v>Joel Jenkins</v>
      </c>
      <c r="AA931" t="str">
        <f>IF(COUNTIF(B930:$B$9801,B930)&gt;1, "DUPLICATE", "UNIQUE")</f>
        <v>UNIQUE</v>
      </c>
    </row>
    <row r="932" spans="1:27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  <c r="Y932" t="str">
        <f t="shared" si="17"/>
        <v>Alan Barnes</v>
      </c>
      <c r="AA932" t="str">
        <f>IF(COUNTIF(B931:$B$9801,B931)&gt;1, "DUPLICATE", "UNIQUE")</f>
        <v>DUPLICATE</v>
      </c>
    </row>
    <row r="933" spans="1:27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  <c r="Y933" t="str">
        <f t="shared" si="17"/>
        <v>Alan Barnes</v>
      </c>
      <c r="AA933" t="str">
        <f>IF(COUNTIF(B932:$B$9801,B932)&gt;1, "DUPLICATE", "UNIQUE")</f>
        <v>DUPLICATE</v>
      </c>
    </row>
    <row r="934" spans="1:27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  <c r="Y934" t="str">
        <f t="shared" si="17"/>
        <v>Alan Barnes</v>
      </c>
      <c r="AA934" t="str">
        <f>IF(COUNTIF(B933:$B$9801,B933)&gt;1, "DUPLICATE", "UNIQUE")</f>
        <v>UNIQUE</v>
      </c>
    </row>
    <row r="935" spans="1:27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  <c r="Y935" t="str">
        <f t="shared" si="17"/>
        <v>Ralph Kennedy</v>
      </c>
      <c r="AA935" t="str">
        <f>IF(COUNTIF(B934:$B$9801,B934)&gt;1, "DUPLICATE", "UNIQUE")</f>
        <v>UNIQUE</v>
      </c>
    </row>
    <row r="936" spans="1:27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  <c r="Y936" t="str">
        <f t="shared" si="17"/>
        <v>Catherine Glotzbach</v>
      </c>
      <c r="AA936" t="str">
        <f>IF(COUNTIF(B935:$B$9801,B935)&gt;1, "DUPLICATE", "UNIQUE")</f>
        <v>DUPLICATE</v>
      </c>
    </row>
    <row r="937" spans="1:27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  <c r="Y937" t="str">
        <f t="shared" si="17"/>
        <v>Catherine Glotzbach</v>
      </c>
      <c r="AA937" t="str">
        <f>IF(COUNTIF(B936:$B$9801,B936)&gt;1, "DUPLICATE", "UNIQUE")</f>
        <v>DUPLICATE</v>
      </c>
    </row>
    <row r="938" spans="1:27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  <c r="Y938" t="str">
        <f t="shared" si="17"/>
        <v>Catherine Glotzbach</v>
      </c>
      <c r="AA938" t="str">
        <f>IF(COUNTIF(B937:$B$9801,B937)&gt;1, "DUPLICATE", "UNIQUE")</f>
        <v>DUPLICATE</v>
      </c>
    </row>
    <row r="939" spans="1:27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  <c r="Y939" t="str">
        <f t="shared" si="17"/>
        <v>Catherine Glotzbach</v>
      </c>
      <c r="AA939" t="str">
        <f>IF(COUNTIF(B938:$B$9801,B938)&gt;1, "DUPLICATE", "UNIQUE")</f>
        <v>UNIQUE</v>
      </c>
    </row>
    <row r="940" spans="1:27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  <c r="Y940" t="str">
        <f t="shared" si="17"/>
        <v>Ruben Ausman</v>
      </c>
      <c r="AA940" t="str">
        <f>IF(COUNTIF(B939:$B$9801,B939)&gt;1, "DUPLICATE", "UNIQUE")</f>
        <v>UNIQUE</v>
      </c>
    </row>
    <row r="941" spans="1:27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  <c r="Y941" t="str">
        <f t="shared" si="17"/>
        <v>Rachel Payne</v>
      </c>
      <c r="AA941" t="str">
        <f>IF(COUNTIF(B940:$B$9801,B940)&gt;1, "DUPLICATE", "UNIQUE")</f>
        <v>DUPLICATE</v>
      </c>
    </row>
    <row r="942" spans="1:27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  <c r="Y942" t="str">
        <f t="shared" si="17"/>
        <v>Rachel Payne</v>
      </c>
      <c r="AA942" t="str">
        <f>IF(COUNTIF(B941:$B$9801,B941)&gt;1, "DUPLICATE", "UNIQUE")</f>
        <v>UNIQUE</v>
      </c>
    </row>
    <row r="943" spans="1:27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  <c r="Y943" t="str">
        <f t="shared" si="17"/>
        <v>Karen Carlisle</v>
      </c>
      <c r="AA943" t="str">
        <f>IF(COUNTIF(B942:$B$9801,B942)&gt;1, "DUPLICATE", "UNIQUE")</f>
        <v>UNIQUE</v>
      </c>
    </row>
    <row r="944" spans="1:27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  <c r="Y944" t="str">
        <f t="shared" si="17"/>
        <v>Rob Williams</v>
      </c>
      <c r="AA944" t="str">
        <f>IF(COUNTIF(B943:$B$9801,B943)&gt;1, "DUPLICATE", "UNIQUE")</f>
        <v>DUPLICATE</v>
      </c>
    </row>
    <row r="945" spans="1:27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  <c r="Y945" t="str">
        <f t="shared" si="17"/>
        <v>Rob Williams</v>
      </c>
      <c r="AA945" t="str">
        <f>IF(COUNTIF(B944:$B$9801,B944)&gt;1, "DUPLICATE", "UNIQUE")</f>
        <v>UNIQUE</v>
      </c>
    </row>
    <row r="946" spans="1:27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  <c r="Y946" t="str">
        <f t="shared" si="17"/>
        <v>John Lucas</v>
      </c>
      <c r="AA946" t="str">
        <f>IF(COUNTIF(B945:$B$9801,B945)&gt;1, "DUPLICATE", "UNIQUE")</f>
        <v>DUPLICATE</v>
      </c>
    </row>
    <row r="947" spans="1:27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  <c r="Y947" t="str">
        <f t="shared" si="17"/>
        <v>John Lucas</v>
      </c>
      <c r="AA947" t="str">
        <f>IF(COUNTIF(B946:$B$9801,B946)&gt;1, "DUPLICATE", "UNIQUE")</f>
        <v>DUPLICATE</v>
      </c>
    </row>
    <row r="948" spans="1:27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  <c r="Y948" t="str">
        <f t="shared" si="17"/>
        <v>John Lucas</v>
      </c>
      <c r="AA948" t="str">
        <f>IF(COUNTIF(B947:$B$9801,B947)&gt;1, "DUPLICATE", "UNIQUE")</f>
        <v>UNIQUE</v>
      </c>
    </row>
    <row r="949" spans="1:27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  <c r="Y949" t="str">
        <f t="shared" si="17"/>
        <v>Cynthia Arntzen</v>
      </c>
      <c r="AA949" t="str">
        <f>IF(COUNTIF(B948:$B$9801,B948)&gt;1, "DUPLICATE", "UNIQUE")</f>
        <v>UNIQUE</v>
      </c>
    </row>
    <row r="950" spans="1:27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  <c r="Y950" t="str">
        <f t="shared" si="17"/>
        <v>Ross Baird</v>
      </c>
      <c r="AA950" t="str">
        <f>IF(COUNTIF(B949:$B$9801,B949)&gt;1, "DUPLICATE", "UNIQUE")</f>
        <v>DUPLICATE</v>
      </c>
    </row>
    <row r="951" spans="1:27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  <c r="Y951" t="str">
        <f t="shared" si="17"/>
        <v>Ross Baird</v>
      </c>
      <c r="AA951" t="str">
        <f>IF(COUNTIF(B950:$B$9801,B950)&gt;1, "DUPLICATE", "UNIQUE")</f>
        <v>DUPLICATE</v>
      </c>
    </row>
    <row r="952" spans="1:27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  <c r="Y952" t="str">
        <f t="shared" si="17"/>
        <v>Ross Baird</v>
      </c>
      <c r="AA952" t="str">
        <f>IF(COUNTIF(B951:$B$9801,B951)&gt;1, "DUPLICATE", "UNIQUE")</f>
        <v>DUPLICATE</v>
      </c>
    </row>
    <row r="953" spans="1:27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  <c r="Y953" t="str">
        <f t="shared" si="17"/>
        <v>Ross Baird</v>
      </c>
      <c r="AA953" t="str">
        <f>IF(COUNTIF(B952:$B$9801,B952)&gt;1, "DUPLICATE", "UNIQUE")</f>
        <v>DUPLICATE</v>
      </c>
    </row>
    <row r="954" spans="1:27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  <c r="Y954" t="str">
        <f t="shared" si="17"/>
        <v>Ross Baird</v>
      </c>
      <c r="AA954" t="str">
        <f>IF(COUNTIF(B953:$B$9801,B953)&gt;1, "DUPLICATE", "UNIQUE")</f>
        <v>UNIQUE</v>
      </c>
    </row>
    <row r="955" spans="1:27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  <c r="Y955" t="str">
        <f t="shared" si="17"/>
        <v>Katherine Hughes</v>
      </c>
      <c r="AA955" t="str">
        <f>IF(COUNTIF(B954:$B$9801,B954)&gt;1, "DUPLICATE", "UNIQUE")</f>
        <v>UNIQUE</v>
      </c>
    </row>
    <row r="956" spans="1:27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  <c r="Y956" t="str">
        <f t="shared" si="17"/>
        <v>Greg Hansen</v>
      </c>
      <c r="AA956" t="str">
        <f>IF(COUNTIF(B955:$B$9801,B955)&gt;1, "DUPLICATE", "UNIQUE")</f>
        <v>DUPLICATE</v>
      </c>
    </row>
    <row r="957" spans="1:27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  <c r="Y957" t="str">
        <f t="shared" si="17"/>
        <v>Greg Hansen</v>
      </c>
      <c r="AA957" t="str">
        <f>IF(COUNTIF(B956:$B$9801,B956)&gt;1, "DUPLICATE", "UNIQUE")</f>
        <v>UNIQUE</v>
      </c>
    </row>
    <row r="958" spans="1:27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  <c r="Y958" t="str">
        <f t="shared" si="17"/>
        <v>Scott Williamson</v>
      </c>
      <c r="AA958" t="str">
        <f>IF(COUNTIF(B957:$B$9801,B957)&gt;1, "DUPLICATE", "UNIQUE")</f>
        <v>UNIQUE</v>
      </c>
    </row>
    <row r="959" spans="1:27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  <c r="Y959" t="str">
        <f t="shared" si="17"/>
        <v>Joseph Airdo</v>
      </c>
      <c r="AA959" t="str">
        <f>IF(COUNTIF(B958:$B$9801,B958)&gt;1, "DUPLICATE", "UNIQUE")</f>
        <v>DUPLICATE</v>
      </c>
    </row>
    <row r="960" spans="1:27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  <c r="Y960" t="str">
        <f t="shared" si="17"/>
        <v>Joseph Airdo</v>
      </c>
      <c r="AA960" t="str">
        <f>IF(COUNTIF(B959:$B$9801,B959)&gt;1, "DUPLICATE", "UNIQUE")</f>
        <v>DUPLICATE</v>
      </c>
    </row>
    <row r="961" spans="1:27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  <c r="Y961" t="str">
        <f t="shared" si="17"/>
        <v>Joseph Airdo</v>
      </c>
      <c r="AA961" t="str">
        <f>IF(COUNTIF(B960:$B$9801,B960)&gt;1, "DUPLICATE", "UNIQUE")</f>
        <v>UNIQUE</v>
      </c>
    </row>
    <row r="962" spans="1:27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  <c r="Y962" t="str">
        <f t="shared" si="17"/>
        <v>Daniel Lacy</v>
      </c>
      <c r="AA962" t="str">
        <f>IF(COUNTIF(B961:$B$9801,B961)&gt;1, "DUPLICATE", "UNIQUE")</f>
        <v>UNIQUE</v>
      </c>
    </row>
    <row r="963" spans="1:27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  <c r="Y963" t="str">
        <f t="shared" si="17"/>
        <v>Lindsay Williams</v>
      </c>
      <c r="AA963" t="str">
        <f>IF(COUNTIF(B962:$B$9801,B962)&gt;1, "DUPLICATE", "UNIQUE")</f>
        <v>UNIQUE</v>
      </c>
    </row>
    <row r="964" spans="1:27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  <c r="Y964" t="str">
        <f t="shared" ref="Y964:Y1027" si="18">TRIM(G963)</f>
        <v>Thomas Brumley</v>
      </c>
      <c r="AA964" t="str">
        <f>IF(COUNTIF(B963:$B$9801,B963)&gt;1, "DUPLICATE", "UNIQUE")</f>
        <v>UNIQUE</v>
      </c>
    </row>
    <row r="965" spans="1:27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  <c r="Y965" t="str">
        <f t="shared" si="18"/>
        <v>Cynthia Voltz</v>
      </c>
      <c r="AA965" t="str">
        <f>IF(COUNTIF(B964:$B$9801,B964)&gt;1, "DUPLICATE", "UNIQUE")</f>
        <v>UNIQUE</v>
      </c>
    </row>
    <row r="966" spans="1:27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  <c r="Y966" t="str">
        <f t="shared" si="18"/>
        <v>Maribeth Schnelling</v>
      </c>
      <c r="AA966" t="str">
        <f>IF(COUNTIF(B965:$B$9801,B965)&gt;1, "DUPLICATE", "UNIQUE")</f>
        <v>UNIQUE</v>
      </c>
    </row>
    <row r="967" spans="1:27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  <c r="Y967" t="str">
        <f t="shared" si="18"/>
        <v>Bryan Spruell</v>
      </c>
      <c r="AA967" t="str">
        <f>IF(COUNTIF(B966:$B$9801,B966)&gt;1, "DUPLICATE", "UNIQUE")</f>
        <v>DUPLICATE</v>
      </c>
    </row>
    <row r="968" spans="1:27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  <c r="Y968" t="str">
        <f t="shared" si="18"/>
        <v>Bryan Spruell</v>
      </c>
      <c r="AA968" t="str">
        <f>IF(COUNTIF(B967:$B$9801,B967)&gt;1, "DUPLICATE", "UNIQUE")</f>
        <v>DUPLICATE</v>
      </c>
    </row>
    <row r="969" spans="1:27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  <c r="Y969" t="str">
        <f t="shared" si="18"/>
        <v>Bryan Spruell</v>
      </c>
      <c r="AA969" t="str">
        <f>IF(COUNTIF(B968:$B$9801,B968)&gt;1, "DUPLICATE", "UNIQUE")</f>
        <v>DUPLICATE</v>
      </c>
    </row>
    <row r="970" spans="1:27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  <c r="Y970" t="str">
        <f t="shared" si="18"/>
        <v>Bryan Spruell</v>
      </c>
      <c r="AA970" t="str">
        <f>IF(COUNTIF(B969:$B$9801,B969)&gt;1, "DUPLICATE", "UNIQUE")</f>
        <v>DUPLICATE</v>
      </c>
    </row>
    <row r="971" spans="1:27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  <c r="Y971" t="str">
        <f t="shared" si="18"/>
        <v>Bryan Spruell</v>
      </c>
      <c r="AA971" t="str">
        <f>IF(COUNTIF(B970:$B$9801,B970)&gt;1, "DUPLICATE", "UNIQUE")</f>
        <v>DUPLICATE</v>
      </c>
    </row>
    <row r="972" spans="1:27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  <c r="Y972" t="str">
        <f t="shared" si="18"/>
        <v>Bryan Spruell</v>
      </c>
      <c r="AA972" t="str">
        <f>IF(COUNTIF(B971:$B$9801,B971)&gt;1, "DUPLICATE", "UNIQUE")</f>
        <v>UNIQUE</v>
      </c>
    </row>
    <row r="973" spans="1:27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  <c r="Y973" t="str">
        <f t="shared" si="18"/>
        <v>Delfina Latchford</v>
      </c>
      <c r="AA973" t="str">
        <f>IF(COUNTIF(B972:$B$9801,B972)&gt;1, "DUPLICATE", "UNIQUE")</f>
        <v>DUPLICATE</v>
      </c>
    </row>
    <row r="974" spans="1:27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  <c r="Y974" t="str">
        <f t="shared" si="18"/>
        <v>Delfina Latchford</v>
      </c>
      <c r="AA974" t="str">
        <f>IF(COUNTIF(B973:$B$9801,B973)&gt;1, "DUPLICATE", "UNIQUE")</f>
        <v>DUPLICATE</v>
      </c>
    </row>
    <row r="975" spans="1:27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  <c r="Y975" t="str">
        <f t="shared" si="18"/>
        <v>Delfina Latchford</v>
      </c>
      <c r="AA975" t="str">
        <f>IF(COUNTIF(B974:$B$9801,B974)&gt;1, "DUPLICATE", "UNIQUE")</f>
        <v>DUPLICATE</v>
      </c>
    </row>
    <row r="976" spans="1:27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  <c r="Y976" t="str">
        <f t="shared" si="18"/>
        <v>Delfina Latchford</v>
      </c>
      <c r="AA976" t="str">
        <f>IF(COUNTIF(B975:$B$9801,B975)&gt;1, "DUPLICATE", "UNIQUE")</f>
        <v>UNIQUE</v>
      </c>
    </row>
    <row r="977" spans="1:27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  <c r="Y977" t="str">
        <f t="shared" si="18"/>
        <v>Phillina Ober</v>
      </c>
      <c r="AA977" t="str">
        <f>IF(COUNTIF(B976:$B$9801,B976)&gt;1, "DUPLICATE", "UNIQUE")</f>
        <v>DUPLICATE</v>
      </c>
    </row>
    <row r="978" spans="1:27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  <c r="Y978" t="str">
        <f t="shared" si="18"/>
        <v>Phillina Ober</v>
      </c>
      <c r="AA978" t="str">
        <f>IF(COUNTIF(B977:$B$9801,B977)&gt;1, "DUPLICATE", "UNIQUE")</f>
        <v>UNIQUE</v>
      </c>
    </row>
    <row r="979" spans="1:27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  <c r="Y979" t="str">
        <f t="shared" si="18"/>
        <v>Tamara Dahlen</v>
      </c>
      <c r="AA979" t="str">
        <f>IF(COUNTIF(B978:$B$9801,B978)&gt;1, "DUPLICATE", "UNIQUE")</f>
        <v>UNIQUE</v>
      </c>
    </row>
    <row r="980" spans="1:27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  <c r="Y980" t="str">
        <f t="shared" si="18"/>
        <v>Bart Watters</v>
      </c>
      <c r="AA980" t="str">
        <f>IF(COUNTIF(B979:$B$9801,B979)&gt;1, "DUPLICATE", "UNIQUE")</f>
        <v>UNIQUE</v>
      </c>
    </row>
    <row r="981" spans="1:27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  <c r="Y981" t="str">
        <f t="shared" si="18"/>
        <v>Robert Waldorf</v>
      </c>
      <c r="AA981" t="str">
        <f>IF(COUNTIF(B980:$B$9801,B980)&gt;1, "DUPLICATE", "UNIQUE")</f>
        <v>UNIQUE</v>
      </c>
    </row>
    <row r="982" spans="1:27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  <c r="Y982" t="str">
        <f t="shared" si="18"/>
        <v>Ken Brennan</v>
      </c>
      <c r="AA982" t="str">
        <f>IF(COUNTIF(B981:$B$9801,B981)&gt;1, "DUPLICATE", "UNIQUE")</f>
        <v>UNIQUE</v>
      </c>
    </row>
    <row r="983" spans="1:27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  <c r="Y983" t="str">
        <f t="shared" si="18"/>
        <v>Emily Burns</v>
      </c>
      <c r="AA983" t="str">
        <f>IF(COUNTIF(B982:$B$9801,B982)&gt;1, "DUPLICATE", "UNIQUE")</f>
        <v>UNIQUE</v>
      </c>
    </row>
    <row r="984" spans="1:27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  <c r="Y984" t="str">
        <f t="shared" si="18"/>
        <v>Tracy Zic</v>
      </c>
      <c r="AA984" t="str">
        <f>IF(COUNTIF(B983:$B$9801,B983)&gt;1, "DUPLICATE", "UNIQUE")</f>
        <v>DUPLICATE</v>
      </c>
    </row>
    <row r="985" spans="1:27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  <c r="Y985" t="str">
        <f t="shared" si="18"/>
        <v>Tracy Zic</v>
      </c>
      <c r="AA985" t="str">
        <f>IF(COUNTIF(B984:$B$9801,B984)&gt;1, "DUPLICATE", "UNIQUE")</f>
        <v>DUPLICATE</v>
      </c>
    </row>
    <row r="986" spans="1:27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  <c r="Y986" t="str">
        <f t="shared" si="18"/>
        <v>Tracy Zic</v>
      </c>
      <c r="AA986" t="str">
        <f>IF(COUNTIF(B985:$B$9801,B985)&gt;1, "DUPLICATE", "UNIQUE")</f>
        <v>UNIQUE</v>
      </c>
    </row>
    <row r="987" spans="1:27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  <c r="Y987" t="str">
        <f t="shared" si="18"/>
        <v>Ann Steele</v>
      </c>
      <c r="AA987" t="str">
        <f>IF(COUNTIF(B986:$B$9801,B986)&gt;1, "DUPLICATE", "UNIQUE")</f>
        <v>DUPLICATE</v>
      </c>
    </row>
    <row r="988" spans="1:27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  <c r="Y988" t="str">
        <f t="shared" si="18"/>
        <v>Ann Steele</v>
      </c>
      <c r="AA988" t="str">
        <f>IF(COUNTIF(B987:$B$9801,B987)&gt;1, "DUPLICATE", "UNIQUE")</f>
        <v>DUPLICATE</v>
      </c>
    </row>
    <row r="989" spans="1:27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  <c r="Y989" t="str">
        <f t="shared" si="18"/>
        <v>Ann Steele</v>
      </c>
      <c r="AA989" t="str">
        <f>IF(COUNTIF(B988:$B$9801,B988)&gt;1, "DUPLICATE", "UNIQUE")</f>
        <v>UNIQUE</v>
      </c>
    </row>
    <row r="990" spans="1:27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  <c r="Y990" t="str">
        <f t="shared" si="18"/>
        <v>Toby Swindell</v>
      </c>
      <c r="AA990" t="str">
        <f>IF(COUNTIF(B989:$B$9801,B989)&gt;1, "DUPLICATE", "UNIQUE")</f>
        <v>UNIQUE</v>
      </c>
    </row>
    <row r="991" spans="1:27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  <c r="Y991" t="str">
        <f t="shared" si="18"/>
        <v>John Grady</v>
      </c>
      <c r="AA991" t="str">
        <f>IF(COUNTIF(B990:$B$9801,B990)&gt;1, "DUPLICATE", "UNIQUE")</f>
        <v>DUPLICATE</v>
      </c>
    </row>
    <row r="992" spans="1:27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  <c r="Y992" t="str">
        <f t="shared" si="18"/>
        <v>John Grady</v>
      </c>
      <c r="AA992" t="str">
        <f>IF(COUNTIF(B991:$B$9801,B991)&gt;1, "DUPLICATE", "UNIQUE")</f>
        <v>UNIQUE</v>
      </c>
    </row>
    <row r="993" spans="1:27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  <c r="Y993" t="str">
        <f t="shared" si="18"/>
        <v>Sara Luxemburg</v>
      </c>
      <c r="AA993" t="str">
        <f>IF(COUNTIF(B992:$B$9801,B992)&gt;1, "DUPLICATE", "UNIQUE")</f>
        <v>UNIQUE</v>
      </c>
    </row>
    <row r="994" spans="1:27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  <c r="Y994" t="str">
        <f t="shared" si="18"/>
        <v>Troy Staebel</v>
      </c>
      <c r="AA994" t="str">
        <f>IF(COUNTIF(B993:$B$9801,B993)&gt;1, "DUPLICATE", "UNIQUE")</f>
        <v>UNIQUE</v>
      </c>
    </row>
    <row r="995" spans="1:27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  <c r="Y995" t="str">
        <f t="shared" si="18"/>
        <v>Roland Fjeld</v>
      </c>
      <c r="AA995" t="str">
        <f>IF(COUNTIF(B994:$B$9801,B994)&gt;1, "DUPLICATE", "UNIQUE")</f>
        <v>DUPLICATE</v>
      </c>
    </row>
    <row r="996" spans="1:27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  <c r="Y996" t="str">
        <f t="shared" si="18"/>
        <v>Roland Fjeld</v>
      </c>
      <c r="AA996" t="str">
        <f>IF(COUNTIF(B995:$B$9801,B995)&gt;1, "DUPLICATE", "UNIQUE")</f>
        <v>UNIQUE</v>
      </c>
    </row>
    <row r="997" spans="1:27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  <c r="Y997" t="str">
        <f t="shared" si="18"/>
        <v>Mitch Willingham</v>
      </c>
      <c r="AA997" t="str">
        <f>IF(COUNTIF(B996:$B$9801,B996)&gt;1, "DUPLICATE", "UNIQUE")</f>
        <v>DUPLICATE</v>
      </c>
    </row>
    <row r="998" spans="1:27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  <c r="Y998" t="str">
        <f t="shared" si="18"/>
        <v>Mitch Willingham</v>
      </c>
      <c r="AA998" t="str">
        <f>IF(COUNTIF(B997:$B$9801,B997)&gt;1, "DUPLICATE", "UNIQUE")</f>
        <v>UNIQUE</v>
      </c>
    </row>
    <row r="999" spans="1:27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  <c r="Y999" t="str">
        <f t="shared" si="18"/>
        <v>Rob Dowd</v>
      </c>
      <c r="AA999" t="str">
        <f>IF(COUNTIF(B998:$B$9801,B998)&gt;1, "DUPLICATE", "UNIQUE")</f>
        <v>DUPLICATE</v>
      </c>
    </row>
    <row r="1000" spans="1:27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  <c r="Y1000" t="str">
        <f t="shared" si="18"/>
        <v>Rob Dowd</v>
      </c>
      <c r="AA1000" t="str">
        <f>IF(COUNTIF(B999:$B$9801,B999)&gt;1, "DUPLICATE", "UNIQUE")</f>
        <v>DUPLICATE</v>
      </c>
    </row>
    <row r="1001" spans="1:27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  <c r="Y1001" t="str">
        <f t="shared" si="18"/>
        <v>Rob Dowd</v>
      </c>
      <c r="AA1001" t="str">
        <f>IF(COUNTIF(B1000:$B$9801,B1000)&gt;1, "DUPLICATE", "UNIQUE")</f>
        <v>DUPLICATE</v>
      </c>
    </row>
    <row r="1002" spans="1:27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  <c r="Y1002" t="str">
        <f t="shared" si="18"/>
        <v>Rob Dowd</v>
      </c>
      <c r="AA1002" t="str">
        <f>IF(COUNTIF(B1001:$B$9801,B1001)&gt;1, "DUPLICATE", "UNIQUE")</f>
        <v>UNIQUE</v>
      </c>
    </row>
    <row r="1003" spans="1:27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  <c r="Y1003" t="str">
        <f t="shared" si="18"/>
        <v>Frank Merwin</v>
      </c>
      <c r="AA1003" t="str">
        <f>IF(COUNTIF(B1002:$B$9801,B1002)&gt;1, "DUPLICATE", "UNIQUE")</f>
        <v>UNIQUE</v>
      </c>
    </row>
    <row r="1004" spans="1:27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  <c r="Y1004" t="str">
        <f t="shared" si="18"/>
        <v>Rick Hansen</v>
      </c>
      <c r="AA1004" t="str">
        <f>IF(COUNTIF(B1003:$B$9801,B1003)&gt;1, "DUPLICATE", "UNIQUE")</f>
        <v>DUPLICATE</v>
      </c>
    </row>
    <row r="1005" spans="1:27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  <c r="Y1005" t="str">
        <f t="shared" si="18"/>
        <v>Rick Hansen</v>
      </c>
      <c r="AA1005" t="str">
        <f>IF(COUNTIF(B1004:$B$9801,B1004)&gt;1, "DUPLICATE", "UNIQUE")</f>
        <v>DUPLICATE</v>
      </c>
    </row>
    <row r="1006" spans="1:27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  <c r="Y1006" t="str">
        <f t="shared" si="18"/>
        <v>Rick Hansen</v>
      </c>
      <c r="AA1006" t="str">
        <f>IF(COUNTIF(B1005:$B$9801,B1005)&gt;1, "DUPLICATE", "UNIQUE")</f>
        <v>UNIQUE</v>
      </c>
    </row>
    <row r="1007" spans="1:27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  <c r="Y1007" t="str">
        <f t="shared" si="18"/>
        <v>Ryan Akin</v>
      </c>
      <c r="AA1007" t="str">
        <f>IF(COUNTIF(B1006:$B$9801,B1006)&gt;1, "DUPLICATE", "UNIQUE")</f>
        <v>UNIQUE</v>
      </c>
    </row>
    <row r="1008" spans="1:27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  <c r="Y1008" t="str">
        <f t="shared" si="18"/>
        <v>Joe Kamberova</v>
      </c>
      <c r="AA1008" t="str">
        <f>IF(COUNTIF(B1007:$B$9801,B1007)&gt;1, "DUPLICATE", "UNIQUE")</f>
        <v>UNIQUE</v>
      </c>
    </row>
    <row r="1009" spans="1:27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  <c r="Y1009" t="str">
        <f t="shared" si="18"/>
        <v>Meg Tillman</v>
      </c>
      <c r="AA1009" t="str">
        <f>IF(COUNTIF(B1008:$B$9801,B1008)&gt;1, "DUPLICATE", "UNIQUE")</f>
        <v>DUPLICATE</v>
      </c>
    </row>
    <row r="1010" spans="1:27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  <c r="Y1010" t="str">
        <f t="shared" si="18"/>
        <v>Meg Tillman</v>
      </c>
      <c r="AA1010" t="str">
        <f>IF(COUNTIF(B1009:$B$9801,B1009)&gt;1, "DUPLICATE", "UNIQUE")</f>
        <v>UNIQUE</v>
      </c>
    </row>
    <row r="1011" spans="1:27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  <c r="Y1011" t="str">
        <f t="shared" si="18"/>
        <v>Patrick O'Brill</v>
      </c>
      <c r="AA1011" t="str">
        <f>IF(COUNTIF(B1010:$B$9801,B1010)&gt;1, "DUPLICATE", "UNIQUE")</f>
        <v>UNIQUE</v>
      </c>
    </row>
    <row r="1012" spans="1:27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  <c r="Y1012" t="str">
        <f t="shared" si="18"/>
        <v>Annie Thurman</v>
      </c>
      <c r="AA1012" t="str">
        <f>IF(COUNTIF(B1011:$B$9801,B1011)&gt;1, "DUPLICATE", "UNIQUE")</f>
        <v>UNIQUE</v>
      </c>
    </row>
    <row r="1013" spans="1:27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  <c r="Y1013" t="str">
        <f t="shared" si="18"/>
        <v>Vivek Gonzalez</v>
      </c>
      <c r="AA1013" t="str">
        <f>IF(COUNTIF(B1012:$B$9801,B1012)&gt;1, "DUPLICATE", "UNIQUE")</f>
        <v>UNIQUE</v>
      </c>
    </row>
    <row r="1014" spans="1:27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  <c r="Y1014" t="str">
        <f t="shared" si="18"/>
        <v>Philip Fox</v>
      </c>
      <c r="AA1014" t="str">
        <f>IF(COUNTIF(B1013:$B$9801,B1013)&gt;1, "DUPLICATE", "UNIQUE")</f>
        <v>DUPLICATE</v>
      </c>
    </row>
    <row r="1015" spans="1:27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  <c r="Y1015" t="str">
        <f t="shared" si="18"/>
        <v>Philip Fox</v>
      </c>
      <c r="AA1015" t="str">
        <f>IF(COUNTIF(B1014:$B$9801,B1014)&gt;1, "DUPLICATE", "UNIQUE")</f>
        <v>UNIQUE</v>
      </c>
    </row>
    <row r="1016" spans="1:27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  <c r="Y1016" t="str">
        <f t="shared" si="18"/>
        <v>John Stevenson</v>
      </c>
      <c r="AA1016" t="str">
        <f>IF(COUNTIF(B1015:$B$9801,B1015)&gt;1, "DUPLICATE", "UNIQUE")</f>
        <v>DUPLICATE</v>
      </c>
    </row>
    <row r="1017" spans="1:27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  <c r="Y1017" t="str">
        <f t="shared" si="18"/>
        <v>John Stevenson</v>
      </c>
      <c r="AA1017" t="str">
        <f>IF(COUNTIF(B1016:$B$9801,B1016)&gt;1, "DUPLICATE", "UNIQUE")</f>
        <v>UNIQUE</v>
      </c>
    </row>
    <row r="1018" spans="1:27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  <c r="Y1018" t="str">
        <f t="shared" si="18"/>
        <v>Meg O'Connel</v>
      </c>
      <c r="AA1018" t="str">
        <f>IF(COUNTIF(B1017:$B$9801,B1017)&gt;1, "DUPLICATE", "UNIQUE")</f>
        <v>UNIQUE</v>
      </c>
    </row>
    <row r="1019" spans="1:27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  <c r="Y1019" t="str">
        <f t="shared" si="18"/>
        <v>Kalyca Meade</v>
      </c>
      <c r="AA1019" t="str">
        <f>IF(COUNTIF(B1018:$B$9801,B1018)&gt;1, "DUPLICATE", "UNIQUE")</f>
        <v>DUPLICATE</v>
      </c>
    </row>
    <row r="1020" spans="1:27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  <c r="Y1020" t="str">
        <f t="shared" si="18"/>
        <v>Kalyca Meade</v>
      </c>
      <c r="AA1020" t="str">
        <f>IF(COUNTIF(B1019:$B$9801,B1019)&gt;1, "DUPLICATE", "UNIQUE")</f>
        <v>DUPLICATE</v>
      </c>
    </row>
    <row r="1021" spans="1:27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  <c r="Y1021" t="str">
        <f t="shared" si="18"/>
        <v>Kalyca Meade</v>
      </c>
      <c r="AA1021" t="str">
        <f>IF(COUNTIF(B1020:$B$9801,B1020)&gt;1, "DUPLICATE", "UNIQUE")</f>
        <v>DUPLICATE</v>
      </c>
    </row>
    <row r="1022" spans="1:27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  <c r="Y1022" t="str">
        <f t="shared" si="18"/>
        <v>Kalyca Meade</v>
      </c>
      <c r="AA1022" t="str">
        <f>IF(COUNTIF(B1021:$B$9801,B1021)&gt;1, "DUPLICATE", "UNIQUE")</f>
        <v>UNIQUE</v>
      </c>
    </row>
    <row r="1023" spans="1:27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  <c r="Y1023" t="str">
        <f t="shared" si="18"/>
        <v>Greg Tran</v>
      </c>
      <c r="AA1023" t="str">
        <f>IF(COUNTIF(B1022:$B$9801,B1022)&gt;1, "DUPLICATE", "UNIQUE")</f>
        <v>DUPLICATE</v>
      </c>
    </row>
    <row r="1024" spans="1:27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  <c r="Y1024" t="str">
        <f t="shared" si="18"/>
        <v>Greg Tran</v>
      </c>
      <c r="AA1024" t="str">
        <f>IF(COUNTIF(B1023:$B$9801,B1023)&gt;1, "DUPLICATE", "UNIQUE")</f>
        <v>DUPLICATE</v>
      </c>
    </row>
    <row r="1025" spans="1:27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  <c r="Y1025" t="str">
        <f t="shared" si="18"/>
        <v>Greg Tran</v>
      </c>
      <c r="AA1025" t="str">
        <f>IF(COUNTIF(B1024:$B$9801,B1024)&gt;1, "DUPLICATE", "UNIQUE")</f>
        <v>UNIQUE</v>
      </c>
    </row>
    <row r="1026" spans="1:27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  <c r="Y1026" t="str">
        <f t="shared" si="18"/>
        <v>Philip Brown</v>
      </c>
      <c r="AA1026" t="str">
        <f>IF(COUNTIF(B1025:$B$9801,B1025)&gt;1, "DUPLICATE", "UNIQUE")</f>
        <v>UNIQUE</v>
      </c>
    </row>
    <row r="1027" spans="1:27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  <c r="Y1027" t="str">
        <f t="shared" si="18"/>
        <v>Hallie Redmond</v>
      </c>
      <c r="AA1027" t="str">
        <f>IF(COUNTIF(B1026:$B$9801,B1026)&gt;1, "DUPLICATE", "UNIQUE")</f>
        <v>UNIQUE</v>
      </c>
    </row>
    <row r="1028" spans="1:27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  <c r="Y1028" t="str">
        <f t="shared" ref="Y1028:Y1091" si="19">TRIM(G1027)</f>
        <v>Deanra Eno</v>
      </c>
      <c r="AA1028" t="str">
        <f>IF(COUNTIF(B1027:$B$9801,B1027)&gt;1, "DUPLICATE", "UNIQUE")</f>
        <v>DUPLICATE</v>
      </c>
    </row>
    <row r="1029" spans="1:27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  <c r="Y1029" t="str">
        <f t="shared" si="19"/>
        <v>Deanra Eno</v>
      </c>
      <c r="AA1029" t="str">
        <f>IF(COUNTIF(B1028:$B$9801,B1028)&gt;1, "DUPLICATE", "UNIQUE")</f>
        <v>DUPLICATE</v>
      </c>
    </row>
    <row r="1030" spans="1:27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  <c r="Y1030" t="str">
        <f t="shared" si="19"/>
        <v>Deanra Eno</v>
      </c>
      <c r="AA1030" t="str">
        <f>IF(COUNTIF(B1029:$B$9801,B1029)&gt;1, "DUPLICATE", "UNIQUE")</f>
        <v>UNIQUE</v>
      </c>
    </row>
    <row r="1031" spans="1:27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  <c r="Y1031" t="str">
        <f t="shared" si="19"/>
        <v>Laura Armstrong</v>
      </c>
      <c r="AA1031" t="str">
        <f>IF(COUNTIF(B1030:$B$9801,B1030)&gt;1, "DUPLICATE", "UNIQUE")</f>
        <v>DUPLICATE</v>
      </c>
    </row>
    <row r="1032" spans="1:27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  <c r="Y1032" t="str">
        <f t="shared" si="19"/>
        <v>Laura Armstrong</v>
      </c>
      <c r="AA1032" t="str">
        <f>IF(COUNTIF(B1031:$B$9801,B1031)&gt;1, "DUPLICATE", "UNIQUE")</f>
        <v>DUPLICATE</v>
      </c>
    </row>
    <row r="1033" spans="1:27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  <c r="Y1033" t="str">
        <f t="shared" si="19"/>
        <v>Laura Armstrong</v>
      </c>
      <c r="AA1033" t="str">
        <f>IF(COUNTIF(B1032:$B$9801,B1032)&gt;1, "DUPLICATE", "UNIQUE")</f>
        <v>DUPLICATE</v>
      </c>
    </row>
    <row r="1034" spans="1:27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  <c r="Y1034" t="str">
        <f t="shared" si="19"/>
        <v>Laura Armstrong</v>
      </c>
      <c r="AA1034" t="str">
        <f>IF(COUNTIF(B1033:$B$9801,B1033)&gt;1, "DUPLICATE", "UNIQUE")</f>
        <v>DUPLICATE</v>
      </c>
    </row>
    <row r="1035" spans="1:27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  <c r="Y1035" t="str">
        <f t="shared" si="19"/>
        <v>Laura Armstrong</v>
      </c>
      <c r="AA1035" t="str">
        <f>IF(COUNTIF(B1034:$B$9801,B1034)&gt;1, "DUPLICATE", "UNIQUE")</f>
        <v>UNIQUE</v>
      </c>
    </row>
    <row r="1036" spans="1:27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  <c r="Y1036" t="str">
        <f t="shared" si="19"/>
        <v>Allen Goldenen</v>
      </c>
      <c r="AA1036" t="str">
        <f>IF(COUNTIF(B1035:$B$9801,B1035)&gt;1, "DUPLICATE", "UNIQUE")</f>
        <v>DUPLICATE</v>
      </c>
    </row>
    <row r="1037" spans="1:27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  <c r="Y1037" t="str">
        <f t="shared" si="19"/>
        <v>Allen Goldenen</v>
      </c>
      <c r="AA1037" t="str">
        <f>IF(COUNTIF(B1036:$B$9801,B1036)&gt;1, "DUPLICATE", "UNIQUE")</f>
        <v>DUPLICATE</v>
      </c>
    </row>
    <row r="1038" spans="1:27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  <c r="Y1038" t="str">
        <f t="shared" si="19"/>
        <v>Allen Goldenen</v>
      </c>
      <c r="AA1038" t="str">
        <f>IF(COUNTIF(B1037:$B$9801,B1037)&gt;1, "DUPLICATE", "UNIQUE")</f>
        <v>UNIQUE</v>
      </c>
    </row>
    <row r="1039" spans="1:27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  <c r="Y1039" t="str">
        <f t="shared" si="19"/>
        <v>Ed Ludwig</v>
      </c>
      <c r="AA1039" t="str">
        <f>IF(COUNTIF(B1038:$B$9801,B1038)&gt;1, "DUPLICATE", "UNIQUE")</f>
        <v>UNIQUE</v>
      </c>
    </row>
    <row r="1040" spans="1:27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  <c r="Y1040" t="str">
        <f t="shared" si="19"/>
        <v>Jennifer Jackson</v>
      </c>
      <c r="AA1040" t="str">
        <f>IF(COUNTIF(B1039:$B$9801,B1039)&gt;1, "DUPLICATE", "UNIQUE")</f>
        <v>UNIQUE</v>
      </c>
    </row>
    <row r="1041" spans="1:27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  <c r="Y1041" t="str">
        <f t="shared" si="19"/>
        <v>Jennifer Halladay</v>
      </c>
      <c r="AA1041" t="str">
        <f>IF(COUNTIF(B1040:$B$9801,B1040)&gt;1, "DUPLICATE", "UNIQUE")</f>
        <v>DUPLICATE</v>
      </c>
    </row>
    <row r="1042" spans="1:27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  <c r="Y1042" t="str">
        <f t="shared" si="19"/>
        <v>Jennifer Halladay</v>
      </c>
      <c r="AA1042" t="str">
        <f>IF(COUNTIF(B1041:$B$9801,B1041)&gt;1, "DUPLICATE", "UNIQUE")</f>
        <v>UNIQUE</v>
      </c>
    </row>
    <row r="1043" spans="1:27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  <c r="Y1043" t="str">
        <f t="shared" si="19"/>
        <v>Robert Dilbeck</v>
      </c>
      <c r="AA1043" t="str">
        <f>IF(COUNTIF(B1042:$B$9801,B1042)&gt;1, "DUPLICATE", "UNIQUE")</f>
        <v>UNIQUE</v>
      </c>
    </row>
    <row r="1044" spans="1:27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  <c r="Y1044" t="str">
        <f t="shared" si="19"/>
        <v>Mary O'Rourke</v>
      </c>
      <c r="AA1044" t="str">
        <f>IF(COUNTIF(B1043:$B$9801,B1043)&gt;1, "DUPLICATE", "UNIQUE")</f>
        <v>DUPLICATE</v>
      </c>
    </row>
    <row r="1045" spans="1:27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  <c r="Y1045" t="str">
        <f t="shared" si="19"/>
        <v>Mary O'Rourke</v>
      </c>
      <c r="AA1045" t="str">
        <f>IF(COUNTIF(B1044:$B$9801,B1044)&gt;1, "DUPLICATE", "UNIQUE")</f>
        <v>UNIQUE</v>
      </c>
    </row>
    <row r="1046" spans="1:27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  <c r="Y1046" t="str">
        <f t="shared" si="19"/>
        <v>Noel Staavos</v>
      </c>
      <c r="AA1046" t="str">
        <f>IF(COUNTIF(B1045:$B$9801,B1045)&gt;1, "DUPLICATE", "UNIQUE")</f>
        <v>DUPLICATE</v>
      </c>
    </row>
    <row r="1047" spans="1:27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  <c r="Y1047" t="str">
        <f t="shared" si="19"/>
        <v>Noel Staavos</v>
      </c>
      <c r="AA1047" t="str">
        <f>IF(COUNTIF(B1046:$B$9801,B1046)&gt;1, "DUPLICATE", "UNIQUE")</f>
        <v>UNIQUE</v>
      </c>
    </row>
    <row r="1048" spans="1:27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  <c r="Y1048" t="str">
        <f t="shared" si="19"/>
        <v>Steve Nguyen</v>
      </c>
      <c r="AA1048" t="str">
        <f>IF(COUNTIF(B1047:$B$9801,B1047)&gt;1, "DUPLICATE", "UNIQUE")</f>
        <v>UNIQUE</v>
      </c>
    </row>
    <row r="1049" spans="1:27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  <c r="Y1049" t="str">
        <f t="shared" si="19"/>
        <v>Zuschuss Carroll</v>
      </c>
      <c r="AA1049" t="str">
        <f>IF(COUNTIF(B1048:$B$9801,B1048)&gt;1, "DUPLICATE", "UNIQUE")</f>
        <v>DUPLICATE</v>
      </c>
    </row>
    <row r="1050" spans="1:27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  <c r="Y1050" t="str">
        <f t="shared" si="19"/>
        <v>Zuschuss Carroll</v>
      </c>
      <c r="AA1050" t="str">
        <f>IF(COUNTIF(B1049:$B$9801,B1049)&gt;1, "DUPLICATE", "UNIQUE")</f>
        <v>UNIQUE</v>
      </c>
    </row>
    <row r="1051" spans="1:27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  <c r="Y1051" t="str">
        <f t="shared" si="19"/>
        <v>Lena Creighton</v>
      </c>
      <c r="AA1051" t="str">
        <f>IF(COUNTIF(B1050:$B$9801,B1050)&gt;1, "DUPLICATE", "UNIQUE")</f>
        <v>DUPLICATE</v>
      </c>
    </row>
    <row r="1052" spans="1:27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  <c r="Y1052" t="str">
        <f t="shared" si="19"/>
        <v>Lena Creighton</v>
      </c>
      <c r="AA1052" t="str">
        <f>IF(COUNTIF(B1051:$B$9801,B1051)&gt;1, "DUPLICATE", "UNIQUE")</f>
        <v>UNIQUE</v>
      </c>
    </row>
    <row r="1053" spans="1:27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  <c r="Y1053" t="str">
        <f t="shared" si="19"/>
        <v>Deirdre Greer</v>
      </c>
      <c r="AA1053" t="str">
        <f>IF(COUNTIF(B1052:$B$9801,B1052)&gt;1, "DUPLICATE", "UNIQUE")</f>
        <v>DUPLICATE</v>
      </c>
    </row>
    <row r="1054" spans="1:27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  <c r="Y1054" t="str">
        <f t="shared" si="19"/>
        <v>Deirdre Greer</v>
      </c>
      <c r="AA1054" t="str">
        <f>IF(COUNTIF(B1053:$B$9801,B1053)&gt;1, "DUPLICATE", "UNIQUE")</f>
        <v>DUPLICATE</v>
      </c>
    </row>
    <row r="1055" spans="1:27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  <c r="Y1055" t="str">
        <f t="shared" si="19"/>
        <v>Deirdre Greer</v>
      </c>
      <c r="AA1055" t="str">
        <f>IF(COUNTIF(B1054:$B$9801,B1054)&gt;1, "DUPLICATE", "UNIQUE")</f>
        <v>UNIQUE</v>
      </c>
    </row>
    <row r="1056" spans="1:27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  <c r="Y1056" t="str">
        <f t="shared" si="19"/>
        <v>Nicole Fjeld</v>
      </c>
      <c r="AA1056" t="str">
        <f>IF(COUNTIF(B1055:$B$9801,B1055)&gt;1, "DUPLICATE", "UNIQUE")</f>
        <v>DUPLICATE</v>
      </c>
    </row>
    <row r="1057" spans="1:27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  <c r="Y1057" t="str">
        <f t="shared" si="19"/>
        <v>Nicole Fjeld</v>
      </c>
      <c r="AA1057" t="str">
        <f>IF(COUNTIF(B1056:$B$9801,B1056)&gt;1, "DUPLICATE", "UNIQUE")</f>
        <v>DUPLICATE</v>
      </c>
    </row>
    <row r="1058" spans="1:27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  <c r="Y1058" t="str">
        <f t="shared" si="19"/>
        <v>Nicole Fjeld</v>
      </c>
      <c r="AA1058" t="str">
        <f>IF(COUNTIF(B1057:$B$9801,B1057)&gt;1, "DUPLICATE", "UNIQUE")</f>
        <v>DUPLICATE</v>
      </c>
    </row>
    <row r="1059" spans="1:27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  <c r="Y1059" t="str">
        <f t="shared" si="19"/>
        <v>Nicole Fjeld</v>
      </c>
      <c r="AA1059" t="str">
        <f>IF(COUNTIF(B1058:$B$9801,B1058)&gt;1, "DUPLICATE", "UNIQUE")</f>
        <v>UNIQUE</v>
      </c>
    </row>
    <row r="1060" spans="1:27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  <c r="Y1060" t="str">
        <f t="shared" si="19"/>
        <v>Ben Peterman</v>
      </c>
      <c r="AA1060" t="str">
        <f>IF(COUNTIF(B1059:$B$9801,B1059)&gt;1, "DUPLICATE", "UNIQUE")</f>
        <v>DUPLICATE</v>
      </c>
    </row>
    <row r="1061" spans="1:27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  <c r="Y1061" t="str">
        <f t="shared" si="19"/>
        <v>Ben Peterman</v>
      </c>
      <c r="AA1061" t="str">
        <f>IF(COUNTIF(B1060:$B$9801,B1060)&gt;1, "DUPLICATE", "UNIQUE")</f>
        <v>UNIQUE</v>
      </c>
    </row>
    <row r="1062" spans="1:27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  <c r="Y1062" t="str">
        <f t="shared" si="19"/>
        <v>Matthew Grinstein</v>
      </c>
      <c r="AA1062" t="str">
        <f>IF(COUNTIF(B1061:$B$9801,B1061)&gt;1, "DUPLICATE", "UNIQUE")</f>
        <v>UNIQUE</v>
      </c>
    </row>
    <row r="1063" spans="1:27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  <c r="Y1063" t="str">
        <f t="shared" si="19"/>
        <v>Julia Dunbar</v>
      </c>
      <c r="AA1063" t="str">
        <f>IF(COUNTIF(B1062:$B$9801,B1062)&gt;1, "DUPLICATE", "UNIQUE")</f>
        <v>UNIQUE</v>
      </c>
    </row>
    <row r="1064" spans="1:27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  <c r="Y1064" t="str">
        <f t="shared" si="19"/>
        <v>Theresa Swint</v>
      </c>
      <c r="AA1064" t="str">
        <f>IF(COUNTIF(B1063:$B$9801,B1063)&gt;1, "DUPLICATE", "UNIQUE")</f>
        <v>DUPLICATE</v>
      </c>
    </row>
    <row r="1065" spans="1:27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  <c r="Y1065" t="str">
        <f t="shared" si="19"/>
        <v>Theresa Swint</v>
      </c>
      <c r="AA1065" t="str">
        <f>IF(COUNTIF(B1064:$B$9801,B1064)&gt;1, "DUPLICATE", "UNIQUE")</f>
        <v>DUPLICATE</v>
      </c>
    </row>
    <row r="1066" spans="1:27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  <c r="Y1066" t="str">
        <f t="shared" si="19"/>
        <v>Theresa Swint</v>
      </c>
      <c r="AA1066" t="str">
        <f>IF(COUNTIF(B1065:$B$9801,B1065)&gt;1, "DUPLICATE", "UNIQUE")</f>
        <v>DUPLICATE</v>
      </c>
    </row>
    <row r="1067" spans="1:27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  <c r="Y1067" t="str">
        <f t="shared" si="19"/>
        <v>Theresa Swint</v>
      </c>
      <c r="AA1067" t="str">
        <f>IF(COUNTIF(B1066:$B$9801,B1066)&gt;1, "DUPLICATE", "UNIQUE")</f>
        <v>DUPLICATE</v>
      </c>
    </row>
    <row r="1068" spans="1:27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  <c r="Y1068" t="str">
        <f t="shared" si="19"/>
        <v>Theresa Swint</v>
      </c>
      <c r="AA1068" t="str">
        <f>IF(COUNTIF(B1067:$B$9801,B1067)&gt;1, "DUPLICATE", "UNIQUE")</f>
        <v>DUPLICATE</v>
      </c>
    </row>
    <row r="1069" spans="1:27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  <c r="Y1069" t="str">
        <f t="shared" si="19"/>
        <v>Theresa Swint</v>
      </c>
      <c r="AA1069" t="str">
        <f>IF(COUNTIF(B1068:$B$9801,B1068)&gt;1, "DUPLICATE", "UNIQUE")</f>
        <v>UNIQUE</v>
      </c>
    </row>
    <row r="1070" spans="1:27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  <c r="Y1070" t="str">
        <f t="shared" si="19"/>
        <v>Brian DeCherney</v>
      </c>
      <c r="AA1070" t="str">
        <f>IF(COUNTIF(B1069:$B$9801,B1069)&gt;1, "DUPLICATE", "UNIQUE")</f>
        <v>UNIQUE</v>
      </c>
    </row>
    <row r="1071" spans="1:27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  <c r="Y1071" t="str">
        <f t="shared" si="19"/>
        <v>Charles McCrossin</v>
      </c>
      <c r="AA1071" t="str">
        <f>IF(COUNTIF(B1070:$B$9801,B1070)&gt;1, "DUPLICATE", "UNIQUE")</f>
        <v>UNIQUE</v>
      </c>
    </row>
    <row r="1072" spans="1:27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  <c r="Y1072" t="str">
        <f t="shared" si="19"/>
        <v>Ross Baird</v>
      </c>
      <c r="AA1072" t="str">
        <f>IF(COUNTIF(B1071:$B$9801,B1071)&gt;1, "DUPLICATE", "UNIQUE")</f>
        <v>UNIQUE</v>
      </c>
    </row>
    <row r="1073" spans="1:27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  <c r="Y1073" t="str">
        <f t="shared" si="19"/>
        <v>Skye Norling</v>
      </c>
      <c r="AA1073" t="str">
        <f>IF(COUNTIF(B1072:$B$9801,B1072)&gt;1, "DUPLICATE", "UNIQUE")</f>
        <v>UNIQUE</v>
      </c>
    </row>
    <row r="1074" spans="1:27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  <c r="Y1074" t="str">
        <f t="shared" si="19"/>
        <v>Erica Hernandez</v>
      </c>
      <c r="AA1074" t="str">
        <f>IF(COUNTIF(B1073:$B$9801,B1073)&gt;1, "DUPLICATE", "UNIQUE")</f>
        <v>UNIQUE</v>
      </c>
    </row>
    <row r="1075" spans="1:27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  <c r="Y1075" t="str">
        <f t="shared" si="19"/>
        <v>Frank Olsen</v>
      </c>
      <c r="AA1075" t="str">
        <f>IF(COUNTIF(B1074:$B$9801,B1074)&gt;1, "DUPLICATE", "UNIQUE")</f>
        <v>UNIQUE</v>
      </c>
    </row>
    <row r="1076" spans="1:27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  <c r="Y1076" t="str">
        <f t="shared" si="19"/>
        <v>Maurice Satty</v>
      </c>
      <c r="AA1076" t="str">
        <f>IF(COUNTIF(B1075:$B$9801,B1075)&gt;1, "DUPLICATE", "UNIQUE")</f>
        <v>DUPLICATE</v>
      </c>
    </row>
    <row r="1077" spans="1:27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  <c r="Y1077" t="str">
        <f t="shared" si="19"/>
        <v>Maurice Satty</v>
      </c>
      <c r="AA1077" t="str">
        <f>IF(COUNTIF(B1076:$B$9801,B1076)&gt;1, "DUPLICATE", "UNIQUE")</f>
        <v>DUPLICATE</v>
      </c>
    </row>
    <row r="1078" spans="1:27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  <c r="Y1078" t="str">
        <f t="shared" si="19"/>
        <v>Maurice Satty</v>
      </c>
      <c r="AA1078" t="str">
        <f>IF(COUNTIF(B1077:$B$9801,B1077)&gt;1, "DUPLICATE", "UNIQUE")</f>
        <v>UNIQUE</v>
      </c>
    </row>
    <row r="1079" spans="1:27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  <c r="Y1079" t="str">
        <f t="shared" si="19"/>
        <v>Chad Cunningham</v>
      </c>
      <c r="AA1079" t="str">
        <f>IF(COUNTIF(B1078:$B$9801,B1078)&gt;1, "DUPLICATE", "UNIQUE")</f>
        <v>UNIQUE</v>
      </c>
    </row>
    <row r="1080" spans="1:27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  <c r="Y1080" t="str">
        <f t="shared" si="19"/>
        <v>Don Weiss</v>
      </c>
      <c r="AA1080" t="str">
        <f>IF(COUNTIF(B1079:$B$9801,B1079)&gt;1, "DUPLICATE", "UNIQUE")</f>
        <v>DUPLICATE</v>
      </c>
    </row>
    <row r="1081" spans="1:27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  <c r="Y1081" t="str">
        <f t="shared" si="19"/>
        <v>Don Weiss</v>
      </c>
      <c r="AA1081" t="str">
        <f>IF(COUNTIF(B1080:$B$9801,B1080)&gt;1, "DUPLICATE", "UNIQUE")</f>
        <v>DUPLICATE</v>
      </c>
    </row>
    <row r="1082" spans="1:27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  <c r="Y1082" t="str">
        <f t="shared" si="19"/>
        <v>Don Weiss</v>
      </c>
      <c r="AA1082" t="str">
        <f>IF(COUNTIF(B1081:$B$9801,B1081)&gt;1, "DUPLICATE", "UNIQUE")</f>
        <v>UNIQUE</v>
      </c>
    </row>
    <row r="1083" spans="1:27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  <c r="Y1083" t="str">
        <f t="shared" si="19"/>
        <v>Bill Tyler</v>
      </c>
      <c r="AA1083" t="str">
        <f>IF(COUNTIF(B1082:$B$9801,B1082)&gt;1, "DUPLICATE", "UNIQUE")</f>
        <v>DUPLICATE</v>
      </c>
    </row>
    <row r="1084" spans="1:27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  <c r="Y1084" t="str">
        <f t="shared" si="19"/>
        <v>Bill Tyler</v>
      </c>
      <c r="AA1084" t="str">
        <f>IF(COUNTIF(B1083:$B$9801,B1083)&gt;1, "DUPLICATE", "UNIQUE")</f>
        <v>UNIQUE</v>
      </c>
    </row>
    <row r="1085" spans="1:27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  <c r="Y1085" t="str">
        <f t="shared" si="19"/>
        <v>Karen Daniels</v>
      </c>
      <c r="AA1085" t="str">
        <f>IF(COUNTIF(B1084:$B$9801,B1084)&gt;1, "DUPLICATE", "UNIQUE")</f>
        <v>DUPLICATE</v>
      </c>
    </row>
    <row r="1086" spans="1:27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  <c r="Y1086" t="str">
        <f t="shared" si="19"/>
        <v>Karen Daniels</v>
      </c>
      <c r="AA1086" t="str">
        <f>IF(COUNTIF(B1085:$B$9801,B1085)&gt;1, "DUPLICATE", "UNIQUE")</f>
        <v>DUPLICATE</v>
      </c>
    </row>
    <row r="1087" spans="1:27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  <c r="Y1087" t="str">
        <f t="shared" si="19"/>
        <v>Karen Daniels</v>
      </c>
      <c r="AA1087" t="str">
        <f>IF(COUNTIF(B1086:$B$9801,B1086)&gt;1, "DUPLICATE", "UNIQUE")</f>
        <v>DUPLICATE</v>
      </c>
    </row>
    <row r="1088" spans="1:27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  <c r="Y1088" t="str">
        <f t="shared" si="19"/>
        <v>Karen Daniels</v>
      </c>
      <c r="AA1088" t="str">
        <f>IF(COUNTIF(B1087:$B$9801,B1087)&gt;1, "DUPLICATE", "UNIQUE")</f>
        <v>UNIQUE</v>
      </c>
    </row>
    <row r="1089" spans="1:27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  <c r="Y1089" t="str">
        <f t="shared" si="19"/>
        <v>Lena Cacioppo</v>
      </c>
      <c r="AA1089" t="str">
        <f>IF(COUNTIF(B1088:$B$9801,B1088)&gt;1, "DUPLICATE", "UNIQUE")</f>
        <v>UNIQUE</v>
      </c>
    </row>
    <row r="1090" spans="1:27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  <c r="Y1090" t="str">
        <f t="shared" si="19"/>
        <v>Craig Yedwab</v>
      </c>
      <c r="AA1090" t="str">
        <f>IF(COUNTIF(B1089:$B$9801,B1089)&gt;1, "DUPLICATE", "UNIQUE")</f>
        <v>DUPLICATE</v>
      </c>
    </row>
    <row r="1091" spans="1:27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  <c r="Y1091" t="str">
        <f t="shared" si="19"/>
        <v>Craig Yedwab</v>
      </c>
      <c r="AA1091" t="str">
        <f>IF(COUNTIF(B1090:$B$9801,B1090)&gt;1, "DUPLICATE", "UNIQUE")</f>
        <v>UNIQUE</v>
      </c>
    </row>
    <row r="1092" spans="1:27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  <c r="Y1092" t="str">
        <f t="shared" ref="Y1092:Y1155" si="20">TRIM(G1091)</f>
        <v>Lindsay Williams</v>
      </c>
      <c r="AA1092" t="str">
        <f>IF(COUNTIF(B1091:$B$9801,B1091)&gt;1, "DUPLICATE", "UNIQUE")</f>
        <v>DUPLICATE</v>
      </c>
    </row>
    <row r="1093" spans="1:27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  <c r="Y1093" t="str">
        <f t="shared" si="20"/>
        <v>Lindsay Williams</v>
      </c>
      <c r="AA1093" t="str">
        <f>IF(COUNTIF(B1092:$B$9801,B1092)&gt;1, "DUPLICATE", "UNIQUE")</f>
        <v>UNIQUE</v>
      </c>
    </row>
    <row r="1094" spans="1:27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  <c r="Y1094" t="str">
        <f t="shared" si="20"/>
        <v>Naresj Patel</v>
      </c>
      <c r="AA1094" t="str">
        <f>IF(COUNTIF(B1093:$B$9801,B1093)&gt;1, "DUPLICATE", "UNIQUE")</f>
        <v>DUPLICATE</v>
      </c>
    </row>
    <row r="1095" spans="1:27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  <c r="Y1095" t="str">
        <f t="shared" si="20"/>
        <v>Naresj Patel</v>
      </c>
      <c r="AA1095" t="str">
        <f>IF(COUNTIF(B1094:$B$9801,B1094)&gt;1, "DUPLICATE", "UNIQUE")</f>
        <v>UNIQUE</v>
      </c>
    </row>
    <row r="1096" spans="1:27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  <c r="Y1096" t="str">
        <f t="shared" si="20"/>
        <v>Brad Thomas</v>
      </c>
      <c r="AA1096" t="str">
        <f>IF(COUNTIF(B1095:$B$9801,B1095)&gt;1, "DUPLICATE", "UNIQUE")</f>
        <v>DUPLICATE</v>
      </c>
    </row>
    <row r="1097" spans="1:27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  <c r="Y1097" t="str">
        <f t="shared" si="20"/>
        <v>Brad Thomas</v>
      </c>
      <c r="AA1097" t="str">
        <f>IF(COUNTIF(B1096:$B$9801,B1096)&gt;1, "DUPLICATE", "UNIQUE")</f>
        <v>UNIQUE</v>
      </c>
    </row>
    <row r="1098" spans="1:27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  <c r="Y1098" t="str">
        <f t="shared" si="20"/>
        <v>Penelope Sewall</v>
      </c>
      <c r="AA1098" t="str">
        <f>IF(COUNTIF(B1097:$B$9801,B1097)&gt;1, "DUPLICATE", "UNIQUE")</f>
        <v>DUPLICATE</v>
      </c>
    </row>
    <row r="1099" spans="1:27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  <c r="Y1099" t="str">
        <f t="shared" si="20"/>
        <v>Penelope Sewall</v>
      </c>
      <c r="AA1099" t="str">
        <f>IF(COUNTIF(B1098:$B$9801,B1098)&gt;1, "DUPLICATE", "UNIQUE")</f>
        <v>UNIQUE</v>
      </c>
    </row>
    <row r="1100" spans="1:27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  <c r="Y1100" t="str">
        <f t="shared" si="20"/>
        <v>Noel Staavos</v>
      </c>
      <c r="AA1100" t="str">
        <f>IF(COUNTIF(B1099:$B$9801,B1099)&gt;1, "DUPLICATE", "UNIQUE")</f>
        <v>UNIQUE</v>
      </c>
    </row>
    <row r="1101" spans="1:27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  <c r="Y1101" t="str">
        <f t="shared" si="20"/>
        <v>Paul Van Hugh</v>
      </c>
      <c r="AA1101" t="str">
        <f>IF(COUNTIF(B1100:$B$9801,B1100)&gt;1, "DUPLICATE", "UNIQUE")</f>
        <v>DUPLICATE</v>
      </c>
    </row>
    <row r="1102" spans="1:27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  <c r="Y1102" t="str">
        <f t="shared" si="20"/>
        <v>Paul Van Hugh</v>
      </c>
      <c r="AA1102" t="str">
        <f>IF(COUNTIF(B1101:$B$9801,B1101)&gt;1, "DUPLICATE", "UNIQUE")</f>
        <v>DUPLICATE</v>
      </c>
    </row>
    <row r="1103" spans="1:27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  <c r="Y1103" t="str">
        <f t="shared" si="20"/>
        <v>Paul Van Hugh</v>
      </c>
      <c r="AA1103" t="str">
        <f>IF(COUNTIF(B1102:$B$9801,B1102)&gt;1, "DUPLICATE", "UNIQUE")</f>
        <v>DUPLICATE</v>
      </c>
    </row>
    <row r="1104" spans="1:27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  <c r="Y1104" t="str">
        <f t="shared" si="20"/>
        <v>Paul Van Hugh</v>
      </c>
      <c r="AA1104" t="str">
        <f>IF(COUNTIF(B1103:$B$9801,B1103)&gt;1, "DUPLICATE", "UNIQUE")</f>
        <v>UNIQUE</v>
      </c>
    </row>
    <row r="1105" spans="1:27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  <c r="Y1105" t="str">
        <f t="shared" si="20"/>
        <v>Resi PÃ¶lking</v>
      </c>
      <c r="AA1105" t="str">
        <f>IF(COUNTIF(B1104:$B$9801,B1104)&gt;1, "DUPLICATE", "UNIQUE")</f>
        <v>DUPLICATE</v>
      </c>
    </row>
    <row r="1106" spans="1:27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  <c r="Y1106" t="str">
        <f t="shared" si="20"/>
        <v>Resi PÃ¶lking</v>
      </c>
      <c r="AA1106" t="str">
        <f>IF(COUNTIF(B1105:$B$9801,B1105)&gt;1, "DUPLICATE", "UNIQUE")</f>
        <v>UNIQUE</v>
      </c>
    </row>
    <row r="1107" spans="1:27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  <c r="Y1107" t="str">
        <f t="shared" si="20"/>
        <v>Neoma Murray</v>
      </c>
      <c r="AA1107" t="str">
        <f>IF(COUNTIF(B1106:$B$9801,B1106)&gt;1, "DUPLICATE", "UNIQUE")</f>
        <v>UNIQUE</v>
      </c>
    </row>
    <row r="1108" spans="1:27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  <c r="Y1108" t="str">
        <f t="shared" si="20"/>
        <v>Eric Hoffmann</v>
      </c>
      <c r="AA1108" t="str">
        <f>IF(COUNTIF(B1107:$B$9801,B1107)&gt;1, "DUPLICATE", "UNIQUE")</f>
        <v>DUPLICATE</v>
      </c>
    </row>
    <row r="1109" spans="1:27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  <c r="Y1109" t="str">
        <f t="shared" si="20"/>
        <v>Eric Hoffmann</v>
      </c>
      <c r="AA1109" t="str">
        <f>IF(COUNTIF(B1108:$B$9801,B1108)&gt;1, "DUPLICATE", "UNIQUE")</f>
        <v>DUPLICATE</v>
      </c>
    </row>
    <row r="1110" spans="1:27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  <c r="Y1110" t="str">
        <f t="shared" si="20"/>
        <v>Eric Hoffmann</v>
      </c>
      <c r="AA1110" t="str">
        <f>IF(COUNTIF(B1109:$B$9801,B1109)&gt;1, "DUPLICATE", "UNIQUE")</f>
        <v>DUPLICATE</v>
      </c>
    </row>
    <row r="1111" spans="1:27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  <c r="Y1111" t="str">
        <f t="shared" si="20"/>
        <v>Eric Hoffmann</v>
      </c>
      <c r="AA1111" t="str">
        <f>IF(COUNTIF(B1110:$B$9801,B1110)&gt;1, "DUPLICATE", "UNIQUE")</f>
        <v>DUPLICATE</v>
      </c>
    </row>
    <row r="1112" spans="1:27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  <c r="Y1112" t="str">
        <f t="shared" si="20"/>
        <v>Eric Hoffmann</v>
      </c>
      <c r="AA1112" t="str">
        <f>IF(COUNTIF(B1111:$B$9801,B1111)&gt;1, "DUPLICATE", "UNIQUE")</f>
        <v>DUPLICATE</v>
      </c>
    </row>
    <row r="1113" spans="1:27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  <c r="Y1113" t="str">
        <f t="shared" si="20"/>
        <v>Eric Hoffmann</v>
      </c>
      <c r="AA1113" t="str">
        <f>IF(COUNTIF(B1112:$B$9801,B1112)&gt;1, "DUPLICATE", "UNIQUE")</f>
        <v>DUPLICATE</v>
      </c>
    </row>
    <row r="1114" spans="1:27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  <c r="Y1114" t="str">
        <f t="shared" si="20"/>
        <v>Eric Hoffmann</v>
      </c>
      <c r="AA1114" t="str">
        <f>IF(COUNTIF(B1113:$B$9801,B1113)&gt;1, "DUPLICATE", "UNIQUE")</f>
        <v>DUPLICATE</v>
      </c>
    </row>
    <row r="1115" spans="1:27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  <c r="Y1115" t="str">
        <f t="shared" si="20"/>
        <v>Eric Hoffmann</v>
      </c>
      <c r="AA1115" t="str">
        <f>IF(COUNTIF(B1114:$B$9801,B1114)&gt;1, "DUPLICATE", "UNIQUE")</f>
        <v>UNIQUE</v>
      </c>
    </row>
    <row r="1116" spans="1:27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  <c r="Y1116" t="str">
        <f t="shared" si="20"/>
        <v>Russell Applegate</v>
      </c>
      <c r="AA1116" t="str">
        <f>IF(COUNTIF(B1115:$B$9801,B1115)&gt;1, "DUPLICATE", "UNIQUE")</f>
        <v>DUPLICATE</v>
      </c>
    </row>
    <row r="1117" spans="1:27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  <c r="Y1117" t="str">
        <f t="shared" si="20"/>
        <v>Russell Applegate</v>
      </c>
      <c r="AA1117" t="str">
        <f>IF(COUNTIF(B1116:$B$9801,B1116)&gt;1, "DUPLICATE", "UNIQUE")</f>
        <v>DUPLICATE</v>
      </c>
    </row>
    <row r="1118" spans="1:27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  <c r="Y1118" t="str">
        <f t="shared" si="20"/>
        <v>Russell Applegate</v>
      </c>
      <c r="AA1118" t="str">
        <f>IF(COUNTIF(B1117:$B$9801,B1117)&gt;1, "DUPLICATE", "UNIQUE")</f>
        <v>UNIQUE</v>
      </c>
    </row>
    <row r="1119" spans="1:27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  <c r="Y1119" t="str">
        <f t="shared" si="20"/>
        <v>Dionis Lloyd</v>
      </c>
      <c r="AA1119" t="str">
        <f>IF(COUNTIF(B1118:$B$9801,B1118)&gt;1, "DUPLICATE", "UNIQUE")</f>
        <v>UNIQUE</v>
      </c>
    </row>
    <row r="1120" spans="1:27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  <c r="Y1120" t="str">
        <f t="shared" si="20"/>
        <v>Christine Sundaresam</v>
      </c>
      <c r="AA1120" t="str">
        <f>IF(COUNTIF(B1119:$B$9801,B1119)&gt;1, "DUPLICATE", "UNIQUE")</f>
        <v>DUPLICATE</v>
      </c>
    </row>
    <row r="1121" spans="1:27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  <c r="Y1121" t="str">
        <f t="shared" si="20"/>
        <v>Christine Sundaresam</v>
      </c>
      <c r="AA1121" t="str">
        <f>IF(COUNTIF(B1120:$B$9801,B1120)&gt;1, "DUPLICATE", "UNIQUE")</f>
        <v>DUPLICATE</v>
      </c>
    </row>
    <row r="1122" spans="1:27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  <c r="Y1122" t="str">
        <f t="shared" si="20"/>
        <v>Christine Sundaresam</v>
      </c>
      <c r="AA1122" t="str">
        <f>IF(COUNTIF(B1121:$B$9801,B1121)&gt;1, "DUPLICATE", "UNIQUE")</f>
        <v>DUPLICATE</v>
      </c>
    </row>
    <row r="1123" spans="1:27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  <c r="Y1123" t="str">
        <f t="shared" si="20"/>
        <v>Christine Sundaresam</v>
      </c>
      <c r="AA1123" t="str">
        <f>IF(COUNTIF(B1122:$B$9801,B1122)&gt;1, "DUPLICATE", "UNIQUE")</f>
        <v>UNIQUE</v>
      </c>
    </row>
    <row r="1124" spans="1:27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  <c r="Y1124" t="str">
        <f t="shared" si="20"/>
        <v>Hunter Lopez</v>
      </c>
      <c r="AA1124" t="str">
        <f>IF(COUNTIF(B1123:$B$9801,B1123)&gt;1, "DUPLICATE", "UNIQUE")</f>
        <v>DUPLICATE</v>
      </c>
    </row>
    <row r="1125" spans="1:27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  <c r="Y1125" t="str">
        <f t="shared" si="20"/>
        <v>Hunter Lopez</v>
      </c>
      <c r="AA1125" t="str">
        <f>IF(COUNTIF(B1124:$B$9801,B1124)&gt;1, "DUPLICATE", "UNIQUE")</f>
        <v>DUPLICATE</v>
      </c>
    </row>
    <row r="1126" spans="1:27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  <c r="Y1126" t="str">
        <f t="shared" si="20"/>
        <v>Hunter Lopez</v>
      </c>
      <c r="AA1126" t="str">
        <f>IF(COUNTIF(B1125:$B$9801,B1125)&gt;1, "DUPLICATE", "UNIQUE")</f>
        <v>DUPLICATE</v>
      </c>
    </row>
    <row r="1127" spans="1:27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  <c r="Y1127" t="str">
        <f t="shared" si="20"/>
        <v>Hunter Lopez</v>
      </c>
      <c r="AA1127" t="str">
        <f>IF(COUNTIF(B1126:$B$9801,B1126)&gt;1, "DUPLICATE", "UNIQUE")</f>
        <v>DUPLICATE</v>
      </c>
    </row>
    <row r="1128" spans="1:27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  <c r="Y1128" t="str">
        <f t="shared" si="20"/>
        <v>Hunter Lopez</v>
      </c>
      <c r="AA1128" t="str">
        <f>IF(COUNTIF(B1127:$B$9801,B1127)&gt;1, "DUPLICATE", "UNIQUE")</f>
        <v>DUPLICATE</v>
      </c>
    </row>
    <row r="1129" spans="1:27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  <c r="Y1129" t="str">
        <f t="shared" si="20"/>
        <v>Hunter Lopez</v>
      </c>
      <c r="AA1129" t="str">
        <f>IF(COUNTIF(B1128:$B$9801,B1128)&gt;1, "DUPLICATE", "UNIQUE")</f>
        <v>UNIQUE</v>
      </c>
    </row>
    <row r="1130" spans="1:27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  <c r="Y1130" t="str">
        <f t="shared" si="20"/>
        <v>Pete Armstrong</v>
      </c>
      <c r="AA1130" t="str">
        <f>IF(COUNTIF(B1129:$B$9801,B1129)&gt;1, "DUPLICATE", "UNIQUE")</f>
        <v>DUPLICATE</v>
      </c>
    </row>
    <row r="1131" spans="1:27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  <c r="Y1131" t="str">
        <f t="shared" si="20"/>
        <v>Pete Armstrong</v>
      </c>
      <c r="AA1131" t="str">
        <f>IF(COUNTIF(B1130:$B$9801,B1130)&gt;1, "DUPLICATE", "UNIQUE")</f>
        <v>UNIQUE</v>
      </c>
    </row>
    <row r="1132" spans="1:27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  <c r="Y1132" t="str">
        <f t="shared" si="20"/>
        <v>Brian Dahlen</v>
      </c>
      <c r="AA1132" t="str">
        <f>IF(COUNTIF(B1131:$B$9801,B1131)&gt;1, "DUPLICATE", "UNIQUE")</f>
        <v>DUPLICATE</v>
      </c>
    </row>
    <row r="1133" spans="1:27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  <c r="Y1133" t="str">
        <f t="shared" si="20"/>
        <v>Brian Dahlen</v>
      </c>
      <c r="AA1133" t="str">
        <f>IF(COUNTIF(B1132:$B$9801,B1132)&gt;1, "DUPLICATE", "UNIQUE")</f>
        <v>DUPLICATE</v>
      </c>
    </row>
    <row r="1134" spans="1:27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  <c r="Y1134" t="str">
        <f t="shared" si="20"/>
        <v>Brian Dahlen</v>
      </c>
      <c r="AA1134" t="str">
        <f>IF(COUNTIF(B1133:$B$9801,B1133)&gt;1, "DUPLICATE", "UNIQUE")</f>
        <v>UNIQUE</v>
      </c>
    </row>
    <row r="1135" spans="1:27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  <c r="Y1135" t="str">
        <f t="shared" si="20"/>
        <v>Greg Guthrie</v>
      </c>
      <c r="AA1135" t="str">
        <f>IF(COUNTIF(B1134:$B$9801,B1134)&gt;1, "DUPLICATE", "UNIQUE")</f>
        <v>UNIQUE</v>
      </c>
    </row>
    <row r="1136" spans="1:27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  <c r="Y1136" t="str">
        <f t="shared" si="20"/>
        <v>Joni Sundaresam</v>
      </c>
      <c r="AA1136" t="str">
        <f>IF(COUNTIF(B1135:$B$9801,B1135)&gt;1, "DUPLICATE", "UNIQUE")</f>
        <v>DUPLICATE</v>
      </c>
    </row>
    <row r="1137" spans="1:27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  <c r="Y1137" t="str">
        <f t="shared" si="20"/>
        <v>Joni Sundaresam</v>
      </c>
      <c r="AA1137" t="str">
        <f>IF(COUNTIF(B1136:$B$9801,B1136)&gt;1, "DUPLICATE", "UNIQUE")</f>
        <v>UNIQUE</v>
      </c>
    </row>
    <row r="1138" spans="1:27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  <c r="Y1138" t="str">
        <f t="shared" si="20"/>
        <v>Lena Radford</v>
      </c>
      <c r="AA1138" t="str">
        <f>IF(COUNTIF(B1137:$B$9801,B1137)&gt;1, "DUPLICATE", "UNIQUE")</f>
        <v>UNIQUE</v>
      </c>
    </row>
    <row r="1139" spans="1:27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  <c r="Y1139" t="str">
        <f t="shared" si="20"/>
        <v>Frank Hawley</v>
      </c>
      <c r="AA1139" t="str">
        <f>IF(COUNTIF(B1138:$B$9801,B1138)&gt;1, "DUPLICATE", "UNIQUE")</f>
        <v>DUPLICATE</v>
      </c>
    </row>
    <row r="1140" spans="1:27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  <c r="Y1140" t="str">
        <f t="shared" si="20"/>
        <v>Frank Hawley</v>
      </c>
      <c r="AA1140" t="str">
        <f>IF(COUNTIF(B1139:$B$9801,B1139)&gt;1, "DUPLICATE", "UNIQUE")</f>
        <v>DUPLICATE</v>
      </c>
    </row>
    <row r="1141" spans="1:27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  <c r="Y1141" t="str">
        <f t="shared" si="20"/>
        <v>Frank Hawley</v>
      </c>
      <c r="AA1141" t="str">
        <f>IF(COUNTIF(B1140:$B$9801,B1140)&gt;1, "DUPLICATE", "UNIQUE")</f>
        <v>DUPLICATE</v>
      </c>
    </row>
    <row r="1142" spans="1:27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  <c r="Y1142" t="str">
        <f t="shared" si="20"/>
        <v>Frank Hawley</v>
      </c>
      <c r="AA1142" t="str">
        <f>IF(COUNTIF(B1141:$B$9801,B1141)&gt;1, "DUPLICATE", "UNIQUE")</f>
        <v>DUPLICATE</v>
      </c>
    </row>
    <row r="1143" spans="1:27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  <c r="Y1143" t="str">
        <f t="shared" si="20"/>
        <v>Frank Hawley</v>
      </c>
      <c r="AA1143" t="str">
        <f>IF(COUNTIF(B1142:$B$9801,B1142)&gt;1, "DUPLICATE", "UNIQUE")</f>
        <v>UNIQUE</v>
      </c>
    </row>
    <row r="1144" spans="1:27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  <c r="Y1144" t="str">
        <f t="shared" si="20"/>
        <v>Arthur Prichep</v>
      </c>
      <c r="AA1144" t="str">
        <f>IF(COUNTIF(B1143:$B$9801,B1143)&gt;1, "DUPLICATE", "UNIQUE")</f>
        <v>DUPLICATE</v>
      </c>
    </row>
    <row r="1145" spans="1:27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  <c r="Y1145" t="str">
        <f t="shared" si="20"/>
        <v>Arthur Prichep</v>
      </c>
      <c r="AA1145" t="str">
        <f>IF(COUNTIF(B1144:$B$9801,B1144)&gt;1, "DUPLICATE", "UNIQUE")</f>
        <v>DUPLICATE</v>
      </c>
    </row>
    <row r="1146" spans="1:27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  <c r="Y1146" t="str">
        <f t="shared" si="20"/>
        <v>Arthur Prichep</v>
      </c>
      <c r="AA1146" t="str">
        <f>IF(COUNTIF(B1145:$B$9801,B1145)&gt;1, "DUPLICATE", "UNIQUE")</f>
        <v>DUPLICATE</v>
      </c>
    </row>
    <row r="1147" spans="1:27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  <c r="Y1147" t="str">
        <f t="shared" si="20"/>
        <v>Arthur Prichep</v>
      </c>
      <c r="AA1147" t="str">
        <f>IF(COUNTIF(B1146:$B$9801,B1146)&gt;1, "DUPLICATE", "UNIQUE")</f>
        <v>DUPLICATE</v>
      </c>
    </row>
    <row r="1148" spans="1:27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  <c r="Y1148" t="str">
        <f t="shared" si="20"/>
        <v>Arthur Prichep</v>
      </c>
      <c r="AA1148" t="str">
        <f>IF(COUNTIF(B1147:$B$9801,B1147)&gt;1, "DUPLICATE", "UNIQUE")</f>
        <v>UNIQUE</v>
      </c>
    </row>
    <row r="1149" spans="1:27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  <c r="Y1149" t="str">
        <f t="shared" si="20"/>
        <v>Nat Carroll</v>
      </c>
      <c r="AA1149" t="str">
        <f>IF(COUNTIF(B1148:$B$9801,B1148)&gt;1, "DUPLICATE", "UNIQUE")</f>
        <v>DUPLICATE</v>
      </c>
    </row>
    <row r="1150" spans="1:27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  <c r="Y1150" t="str">
        <f t="shared" si="20"/>
        <v>Nat Carroll</v>
      </c>
      <c r="AA1150" t="str">
        <f>IF(COUNTIF(B1149:$B$9801,B1149)&gt;1, "DUPLICATE", "UNIQUE")</f>
        <v>DUPLICATE</v>
      </c>
    </row>
    <row r="1151" spans="1:27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  <c r="Y1151" t="str">
        <f t="shared" si="20"/>
        <v>Nat Carroll</v>
      </c>
      <c r="AA1151" t="str">
        <f>IF(COUNTIF(B1150:$B$9801,B1150)&gt;1, "DUPLICATE", "UNIQUE")</f>
        <v>DUPLICATE</v>
      </c>
    </row>
    <row r="1152" spans="1:27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  <c r="Y1152" t="str">
        <f t="shared" si="20"/>
        <v>Nat Carroll</v>
      </c>
      <c r="AA1152" t="str">
        <f>IF(COUNTIF(B1151:$B$9801,B1151)&gt;1, "DUPLICATE", "UNIQUE")</f>
        <v>DUPLICATE</v>
      </c>
    </row>
    <row r="1153" spans="1:27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  <c r="Y1153" t="str">
        <f t="shared" si="20"/>
        <v>Nat Carroll</v>
      </c>
      <c r="AA1153" t="str">
        <f>IF(COUNTIF(B1152:$B$9801,B1152)&gt;1, "DUPLICATE", "UNIQUE")</f>
        <v>UNIQUE</v>
      </c>
    </row>
    <row r="1154" spans="1:27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  <c r="Y1154" t="str">
        <f t="shared" si="20"/>
        <v>Claudia Bergmann</v>
      </c>
      <c r="AA1154" t="str">
        <f>IF(COUNTIF(B1153:$B$9801,B1153)&gt;1, "DUPLICATE", "UNIQUE")</f>
        <v>UNIQUE</v>
      </c>
    </row>
    <row r="1155" spans="1:27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  <c r="Y1155" t="str">
        <f t="shared" si="20"/>
        <v>Kelly Lampkin</v>
      </c>
      <c r="AA1155" t="str">
        <f>IF(COUNTIF(B1154:$B$9801,B1154)&gt;1, "DUPLICATE", "UNIQUE")</f>
        <v>DUPLICATE</v>
      </c>
    </row>
    <row r="1156" spans="1:27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  <c r="Y1156" t="str">
        <f t="shared" ref="Y1156:Y1219" si="21">TRIM(G1155)</f>
        <v>Kelly Lampkin</v>
      </c>
      <c r="AA1156" t="str">
        <f>IF(COUNTIF(B1155:$B$9801,B1155)&gt;1, "DUPLICATE", "UNIQUE")</f>
        <v>UNIQUE</v>
      </c>
    </row>
    <row r="1157" spans="1:27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  <c r="Y1157" t="str">
        <f t="shared" si="21"/>
        <v>Penelope Sewall</v>
      </c>
      <c r="AA1157" t="str">
        <f>IF(COUNTIF(B1156:$B$9801,B1156)&gt;1, "DUPLICATE", "UNIQUE")</f>
        <v>DUPLICATE</v>
      </c>
    </row>
    <row r="1158" spans="1:27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  <c r="Y1158" t="str">
        <f t="shared" si="21"/>
        <v>Penelope Sewall</v>
      </c>
      <c r="AA1158" t="str">
        <f>IF(COUNTIF(B1157:$B$9801,B1157)&gt;1, "DUPLICATE", "UNIQUE")</f>
        <v>DUPLICATE</v>
      </c>
    </row>
    <row r="1159" spans="1:27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  <c r="Y1159" t="str">
        <f t="shared" si="21"/>
        <v>Penelope Sewall</v>
      </c>
      <c r="AA1159" t="str">
        <f>IF(COUNTIF(B1158:$B$9801,B1158)&gt;1, "DUPLICATE", "UNIQUE")</f>
        <v>DUPLICATE</v>
      </c>
    </row>
    <row r="1160" spans="1:27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  <c r="Y1160" t="str">
        <f t="shared" si="21"/>
        <v>Penelope Sewall</v>
      </c>
      <c r="AA1160" t="str">
        <f>IF(COUNTIF(B1159:$B$9801,B1159)&gt;1, "DUPLICATE", "UNIQUE")</f>
        <v>UNIQUE</v>
      </c>
    </row>
    <row r="1161" spans="1:27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  <c r="Y1161" t="str">
        <f t="shared" si="21"/>
        <v>George Bell</v>
      </c>
      <c r="AA1161" t="str">
        <f>IF(COUNTIF(B1160:$B$9801,B1160)&gt;1, "DUPLICATE", "UNIQUE")</f>
        <v>UNIQUE</v>
      </c>
    </row>
    <row r="1162" spans="1:27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  <c r="Y1162" t="str">
        <f t="shared" si="21"/>
        <v>Alex Avila</v>
      </c>
      <c r="AA1162" t="str">
        <f>IF(COUNTIF(B1161:$B$9801,B1161)&gt;1, "DUPLICATE", "UNIQUE")</f>
        <v>DUPLICATE</v>
      </c>
    </row>
    <row r="1163" spans="1:27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  <c r="Y1163" t="str">
        <f t="shared" si="21"/>
        <v>Alex Avila</v>
      </c>
      <c r="AA1163" t="str">
        <f>IF(COUNTIF(B1162:$B$9801,B1162)&gt;1, "DUPLICATE", "UNIQUE")</f>
        <v>UNIQUE</v>
      </c>
    </row>
    <row r="1164" spans="1:27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  <c r="Y1164" t="str">
        <f t="shared" si="21"/>
        <v>Larry Tron</v>
      </c>
      <c r="AA1164" t="str">
        <f>IF(COUNTIF(B1163:$B$9801,B1163)&gt;1, "DUPLICATE", "UNIQUE")</f>
        <v>UNIQUE</v>
      </c>
    </row>
    <row r="1165" spans="1:27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  <c r="Y1165" t="str">
        <f t="shared" si="21"/>
        <v>Anne Pryor</v>
      </c>
      <c r="AA1165" t="str">
        <f>IF(COUNTIF(B1164:$B$9801,B1164)&gt;1, "DUPLICATE", "UNIQUE")</f>
        <v>DUPLICATE</v>
      </c>
    </row>
    <row r="1166" spans="1:27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  <c r="Y1166" t="str">
        <f t="shared" si="21"/>
        <v>Anne Pryor</v>
      </c>
      <c r="AA1166" t="str">
        <f>IF(COUNTIF(B1165:$B$9801,B1165)&gt;1, "DUPLICATE", "UNIQUE")</f>
        <v>DUPLICATE</v>
      </c>
    </row>
    <row r="1167" spans="1:27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  <c r="Y1167" t="str">
        <f t="shared" si="21"/>
        <v>Anne Pryor</v>
      </c>
      <c r="AA1167" t="str">
        <f>IF(COUNTIF(B1166:$B$9801,B1166)&gt;1, "DUPLICATE", "UNIQUE")</f>
        <v>UNIQUE</v>
      </c>
    </row>
    <row r="1168" spans="1:27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  <c r="Y1168" t="str">
        <f t="shared" si="21"/>
        <v>Paul MacIntyre</v>
      </c>
      <c r="AA1168" t="str">
        <f>IF(COUNTIF(B1167:$B$9801,B1167)&gt;1, "DUPLICATE", "UNIQUE")</f>
        <v>UNIQUE</v>
      </c>
    </row>
    <row r="1169" spans="1:27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  <c r="Y1169" t="str">
        <f t="shared" si="21"/>
        <v>Kelly Collister</v>
      </c>
      <c r="AA1169" t="str">
        <f>IF(COUNTIF(B1168:$B$9801,B1168)&gt;1, "DUPLICATE", "UNIQUE")</f>
        <v>UNIQUE</v>
      </c>
    </row>
    <row r="1170" spans="1:27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  <c r="Y1170" t="str">
        <f t="shared" si="21"/>
        <v>Delfina Latchford</v>
      </c>
      <c r="AA1170" t="str">
        <f>IF(COUNTIF(B1169:$B$9801,B1169)&gt;1, "DUPLICATE", "UNIQUE")</f>
        <v>DUPLICATE</v>
      </c>
    </row>
    <row r="1171" spans="1:27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  <c r="Y1171" t="str">
        <f t="shared" si="21"/>
        <v>Delfina Latchford</v>
      </c>
      <c r="AA1171" t="str">
        <f>IF(COUNTIF(B1170:$B$9801,B1170)&gt;1, "DUPLICATE", "UNIQUE")</f>
        <v>DUPLICATE</v>
      </c>
    </row>
    <row r="1172" spans="1:27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  <c r="Y1172" t="str">
        <f t="shared" si="21"/>
        <v>Delfina Latchford</v>
      </c>
      <c r="AA1172" t="str">
        <f>IF(COUNTIF(B1171:$B$9801,B1171)&gt;1, "DUPLICATE", "UNIQUE")</f>
        <v>DUPLICATE</v>
      </c>
    </row>
    <row r="1173" spans="1:27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  <c r="Y1173" t="str">
        <f t="shared" si="21"/>
        <v>Delfina Latchford</v>
      </c>
      <c r="AA1173" t="str">
        <f>IF(COUNTIF(B1172:$B$9801,B1172)&gt;1, "DUPLICATE", "UNIQUE")</f>
        <v>UNIQUE</v>
      </c>
    </row>
    <row r="1174" spans="1:27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  <c r="Y1174" t="str">
        <f t="shared" si="21"/>
        <v>Scott Williamson</v>
      </c>
      <c r="AA1174" t="str">
        <f>IF(COUNTIF(B1173:$B$9801,B1173)&gt;1, "DUPLICATE", "UNIQUE")</f>
        <v>UNIQUE</v>
      </c>
    </row>
    <row r="1175" spans="1:27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  <c r="Y1175" t="str">
        <f t="shared" si="21"/>
        <v>Allen Armold</v>
      </c>
      <c r="AA1175" t="str">
        <f>IF(COUNTIF(B1174:$B$9801,B1174)&gt;1, "DUPLICATE", "UNIQUE")</f>
        <v>UNIQUE</v>
      </c>
    </row>
    <row r="1176" spans="1:27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  <c r="Y1176" t="str">
        <f t="shared" si="21"/>
        <v>Liz Thompson</v>
      </c>
      <c r="AA1176" t="str">
        <f>IF(COUNTIF(B1175:$B$9801,B1175)&gt;1, "DUPLICATE", "UNIQUE")</f>
        <v>UNIQUE</v>
      </c>
    </row>
    <row r="1177" spans="1:27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  <c r="Y1177" t="str">
        <f t="shared" si="21"/>
        <v>Dave Poirier</v>
      </c>
      <c r="AA1177" t="str">
        <f>IF(COUNTIF(B1176:$B$9801,B1176)&gt;1, "DUPLICATE", "UNIQUE")</f>
        <v>UNIQUE</v>
      </c>
    </row>
    <row r="1178" spans="1:27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  <c r="Y1178" t="str">
        <f t="shared" si="21"/>
        <v>Adam Bellavance</v>
      </c>
      <c r="AA1178" t="str">
        <f>IF(COUNTIF(B1177:$B$9801,B1177)&gt;1, "DUPLICATE", "UNIQUE")</f>
        <v>UNIQUE</v>
      </c>
    </row>
    <row r="1179" spans="1:27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  <c r="Y1179" t="str">
        <f t="shared" si="21"/>
        <v>Alyssa Tate</v>
      </c>
      <c r="AA1179" t="str">
        <f>IF(COUNTIF(B1178:$B$9801,B1178)&gt;1, "DUPLICATE", "UNIQUE")</f>
        <v>UNIQUE</v>
      </c>
    </row>
    <row r="1180" spans="1:27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  <c r="Y1180" t="str">
        <f t="shared" si="21"/>
        <v>Joel Eaton</v>
      </c>
      <c r="AA1180" t="str">
        <f>IF(COUNTIF(B1179:$B$9801,B1179)&gt;1, "DUPLICATE", "UNIQUE")</f>
        <v>DUPLICATE</v>
      </c>
    </row>
    <row r="1181" spans="1:27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  <c r="Y1181" t="str">
        <f t="shared" si="21"/>
        <v>Joel Eaton</v>
      </c>
      <c r="AA1181" t="str">
        <f>IF(COUNTIF(B1180:$B$9801,B1180)&gt;1, "DUPLICATE", "UNIQUE")</f>
        <v>UNIQUE</v>
      </c>
    </row>
    <row r="1182" spans="1:27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  <c r="Y1182" t="str">
        <f t="shared" si="21"/>
        <v>Cathy Armstrong</v>
      </c>
      <c r="AA1182" t="str">
        <f>IF(COUNTIF(B1181:$B$9801,B1181)&gt;1, "DUPLICATE", "UNIQUE")</f>
        <v>UNIQUE</v>
      </c>
    </row>
    <row r="1183" spans="1:27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  <c r="Y1183" t="str">
        <f t="shared" si="21"/>
        <v>Dave Brooks</v>
      </c>
      <c r="AA1183" t="str">
        <f>IF(COUNTIF(B1182:$B$9801,B1182)&gt;1, "DUPLICATE", "UNIQUE")</f>
        <v>DUPLICATE</v>
      </c>
    </row>
    <row r="1184" spans="1:27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  <c r="Y1184" t="str">
        <f t="shared" si="21"/>
        <v>Dave Brooks</v>
      </c>
      <c r="AA1184" t="str">
        <f>IF(COUNTIF(B1183:$B$9801,B1183)&gt;1, "DUPLICATE", "UNIQUE")</f>
        <v>UNIQUE</v>
      </c>
    </row>
    <row r="1185" spans="1:27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  <c r="Y1185" t="str">
        <f t="shared" si="21"/>
        <v>Rob Beeghly</v>
      </c>
      <c r="AA1185" t="str">
        <f>IF(COUNTIF(B1184:$B$9801,B1184)&gt;1, "DUPLICATE", "UNIQUE")</f>
        <v>DUPLICATE</v>
      </c>
    </row>
    <row r="1186" spans="1:27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  <c r="Y1186" t="str">
        <f t="shared" si="21"/>
        <v>Rob Beeghly</v>
      </c>
      <c r="AA1186" t="str">
        <f>IF(COUNTIF(B1185:$B$9801,B1185)&gt;1, "DUPLICATE", "UNIQUE")</f>
        <v>UNIQUE</v>
      </c>
    </row>
    <row r="1187" spans="1:27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  <c r="Y1187" t="str">
        <f t="shared" si="21"/>
        <v>Harold Ryan</v>
      </c>
      <c r="AA1187" t="str">
        <f>IF(COUNTIF(B1186:$B$9801,B1186)&gt;1, "DUPLICATE", "UNIQUE")</f>
        <v>DUPLICATE</v>
      </c>
    </row>
    <row r="1188" spans="1:27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  <c r="Y1188" t="str">
        <f t="shared" si="21"/>
        <v>Harold Ryan</v>
      </c>
      <c r="AA1188" t="str">
        <f>IF(COUNTIF(B1187:$B$9801,B1187)&gt;1, "DUPLICATE", "UNIQUE")</f>
        <v>DUPLICATE</v>
      </c>
    </row>
    <row r="1189" spans="1:27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  <c r="Y1189" t="str">
        <f t="shared" si="21"/>
        <v>Harold Ryan</v>
      </c>
      <c r="AA1189" t="str">
        <f>IF(COUNTIF(B1188:$B$9801,B1188)&gt;1, "DUPLICATE", "UNIQUE")</f>
        <v>DUPLICATE</v>
      </c>
    </row>
    <row r="1190" spans="1:27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  <c r="Y1190" t="str">
        <f t="shared" si="21"/>
        <v>Harold Ryan</v>
      </c>
      <c r="AA1190" t="str">
        <f>IF(COUNTIF(B1189:$B$9801,B1189)&gt;1, "DUPLICATE", "UNIQUE")</f>
        <v>UNIQUE</v>
      </c>
    </row>
    <row r="1191" spans="1:27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  <c r="Y1191" t="str">
        <f t="shared" si="21"/>
        <v>Bradley Talbott</v>
      </c>
      <c r="AA1191" t="str">
        <f>IF(COUNTIF(B1190:$B$9801,B1190)&gt;1, "DUPLICATE", "UNIQUE")</f>
        <v>DUPLICATE</v>
      </c>
    </row>
    <row r="1192" spans="1:27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  <c r="Y1192" t="str">
        <f t="shared" si="21"/>
        <v>Bradley Talbott</v>
      </c>
      <c r="AA1192" t="str">
        <f>IF(COUNTIF(B1191:$B$9801,B1191)&gt;1, "DUPLICATE", "UNIQUE")</f>
        <v>DUPLICATE</v>
      </c>
    </row>
    <row r="1193" spans="1:27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  <c r="Y1193" t="str">
        <f t="shared" si="21"/>
        <v>Bradley Talbott</v>
      </c>
      <c r="AA1193" t="str">
        <f>IF(COUNTIF(B1192:$B$9801,B1192)&gt;1, "DUPLICATE", "UNIQUE")</f>
        <v>DUPLICATE</v>
      </c>
    </row>
    <row r="1194" spans="1:27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  <c r="Y1194" t="str">
        <f t="shared" si="21"/>
        <v>Bradley Talbott</v>
      </c>
      <c r="AA1194" t="str">
        <f>IF(COUNTIF(B1193:$B$9801,B1193)&gt;1, "DUPLICATE", "UNIQUE")</f>
        <v>DUPLICATE</v>
      </c>
    </row>
    <row r="1195" spans="1:27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  <c r="Y1195" t="str">
        <f t="shared" si="21"/>
        <v>Bradley Talbott</v>
      </c>
      <c r="AA1195" t="str">
        <f>IF(COUNTIF(B1194:$B$9801,B1194)&gt;1, "DUPLICATE", "UNIQUE")</f>
        <v>UNIQUE</v>
      </c>
    </row>
    <row r="1196" spans="1:27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  <c r="Y1196" t="str">
        <f t="shared" si="21"/>
        <v>Nat Gilpin</v>
      </c>
      <c r="AA1196" t="str">
        <f>IF(COUNTIF(B1195:$B$9801,B1195)&gt;1, "DUPLICATE", "UNIQUE")</f>
        <v>DUPLICATE</v>
      </c>
    </row>
    <row r="1197" spans="1:27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  <c r="Y1197" t="str">
        <f t="shared" si="21"/>
        <v>Nat Gilpin</v>
      </c>
      <c r="AA1197" t="str">
        <f>IF(COUNTIF(B1196:$B$9801,B1196)&gt;1, "DUPLICATE", "UNIQUE")</f>
        <v>DUPLICATE</v>
      </c>
    </row>
    <row r="1198" spans="1:27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  <c r="Y1198" t="str">
        <f t="shared" si="21"/>
        <v>Nat Gilpin</v>
      </c>
      <c r="AA1198" t="str">
        <f>IF(COUNTIF(B1197:$B$9801,B1197)&gt;1, "DUPLICATE", "UNIQUE")</f>
        <v>DUPLICATE</v>
      </c>
    </row>
    <row r="1199" spans="1:27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  <c r="Y1199" t="str">
        <f t="shared" si="21"/>
        <v>Nat Gilpin</v>
      </c>
      <c r="AA1199" t="str">
        <f>IF(COUNTIF(B1198:$B$9801,B1198)&gt;1, "DUPLICATE", "UNIQUE")</f>
        <v>UNIQUE</v>
      </c>
    </row>
    <row r="1200" spans="1:27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  <c r="Y1200" t="str">
        <f t="shared" si="21"/>
        <v>Zuschuss Carroll</v>
      </c>
      <c r="AA1200" t="str">
        <f>IF(COUNTIF(B1199:$B$9801,B1199)&gt;1, "DUPLICATE", "UNIQUE")</f>
        <v>DUPLICATE</v>
      </c>
    </row>
    <row r="1201" spans="1:27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  <c r="Y1201" t="str">
        <f t="shared" si="21"/>
        <v>Zuschuss Carroll</v>
      </c>
      <c r="AA1201" t="str">
        <f>IF(COUNTIF(B1200:$B$9801,B1200)&gt;1, "DUPLICATE", "UNIQUE")</f>
        <v>DUPLICATE</v>
      </c>
    </row>
    <row r="1202" spans="1:27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  <c r="Y1202" t="str">
        <f t="shared" si="21"/>
        <v>Zuschuss Carroll</v>
      </c>
      <c r="AA1202" t="str">
        <f>IF(COUNTIF(B1201:$B$9801,B1201)&gt;1, "DUPLICATE", "UNIQUE")</f>
        <v>UNIQUE</v>
      </c>
    </row>
    <row r="1203" spans="1:27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  <c r="Y1203" t="str">
        <f t="shared" si="21"/>
        <v>Linda Southworth</v>
      </c>
      <c r="AA1203" t="str">
        <f>IF(COUNTIF(B1202:$B$9801,B1202)&gt;1, "DUPLICATE", "UNIQUE")</f>
        <v>DUPLICATE</v>
      </c>
    </row>
    <row r="1204" spans="1:27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  <c r="Y1204" t="str">
        <f t="shared" si="21"/>
        <v>Linda Southworth</v>
      </c>
      <c r="AA1204" t="str">
        <f>IF(COUNTIF(B1203:$B$9801,B1203)&gt;1, "DUPLICATE", "UNIQUE")</f>
        <v>DUPLICATE</v>
      </c>
    </row>
    <row r="1205" spans="1:27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  <c r="Y1205" t="str">
        <f t="shared" si="21"/>
        <v>Linda Southworth</v>
      </c>
      <c r="AA1205" t="str">
        <f>IF(COUNTIF(B1204:$B$9801,B1204)&gt;1, "DUPLICATE", "UNIQUE")</f>
        <v>DUPLICATE</v>
      </c>
    </row>
    <row r="1206" spans="1:27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  <c r="Y1206" t="str">
        <f t="shared" si="21"/>
        <v>Linda Southworth</v>
      </c>
      <c r="AA1206" t="str">
        <f>IF(COUNTIF(B1205:$B$9801,B1205)&gt;1, "DUPLICATE", "UNIQUE")</f>
        <v>DUPLICATE</v>
      </c>
    </row>
    <row r="1207" spans="1:27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  <c r="Y1207" t="str">
        <f t="shared" si="21"/>
        <v>Linda Southworth</v>
      </c>
      <c r="AA1207" t="str">
        <f>IF(COUNTIF(B1206:$B$9801,B1206)&gt;1, "DUPLICATE", "UNIQUE")</f>
        <v>UNIQUE</v>
      </c>
    </row>
    <row r="1208" spans="1:27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  <c r="Y1208" t="str">
        <f t="shared" si="21"/>
        <v>Larry Hughes</v>
      </c>
      <c r="AA1208" t="str">
        <f>IF(COUNTIF(B1207:$B$9801,B1207)&gt;1, "DUPLICATE", "UNIQUE")</f>
        <v>UNIQUE</v>
      </c>
    </row>
    <row r="1209" spans="1:27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  <c r="Y1209" t="str">
        <f t="shared" si="21"/>
        <v>Steven Ward</v>
      </c>
      <c r="AA1209" t="str">
        <f>IF(COUNTIF(B1208:$B$9801,B1208)&gt;1, "DUPLICATE", "UNIQUE")</f>
        <v>DUPLICATE</v>
      </c>
    </row>
    <row r="1210" spans="1:27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  <c r="Y1210" t="str">
        <f t="shared" si="21"/>
        <v>Steven Ward</v>
      </c>
      <c r="AA1210" t="str">
        <f>IF(COUNTIF(B1209:$B$9801,B1209)&gt;1, "DUPLICATE", "UNIQUE")</f>
        <v>DUPLICATE</v>
      </c>
    </row>
    <row r="1211" spans="1:27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  <c r="Y1211" t="str">
        <f t="shared" si="21"/>
        <v>Steven Ward</v>
      </c>
      <c r="AA1211" t="str">
        <f>IF(COUNTIF(B1210:$B$9801,B1210)&gt;1, "DUPLICATE", "UNIQUE")</f>
        <v>DUPLICATE</v>
      </c>
    </row>
    <row r="1212" spans="1:27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  <c r="Y1212" t="str">
        <f t="shared" si="21"/>
        <v>Steven Ward</v>
      </c>
      <c r="AA1212" t="str">
        <f>IF(COUNTIF(B1211:$B$9801,B1211)&gt;1, "DUPLICATE", "UNIQUE")</f>
        <v>DUPLICATE</v>
      </c>
    </row>
    <row r="1213" spans="1:27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  <c r="Y1213" t="str">
        <f t="shared" si="21"/>
        <v>Steven Ward</v>
      </c>
      <c r="AA1213" t="str">
        <f>IF(COUNTIF(B1212:$B$9801,B1212)&gt;1, "DUPLICATE", "UNIQUE")</f>
        <v>DUPLICATE</v>
      </c>
    </row>
    <row r="1214" spans="1:27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  <c r="Y1214" t="str">
        <f t="shared" si="21"/>
        <v>Steven Ward</v>
      </c>
      <c r="AA1214" t="str">
        <f>IF(COUNTIF(B1213:$B$9801,B1213)&gt;1, "DUPLICATE", "UNIQUE")</f>
        <v>UNIQUE</v>
      </c>
    </row>
    <row r="1215" spans="1:27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  <c r="Y1215" t="str">
        <f t="shared" si="21"/>
        <v>Stefania Perrino</v>
      </c>
      <c r="AA1215" t="str">
        <f>IF(COUNTIF(B1214:$B$9801,B1214)&gt;1, "DUPLICATE", "UNIQUE")</f>
        <v>DUPLICATE</v>
      </c>
    </row>
    <row r="1216" spans="1:27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  <c r="Y1216" t="str">
        <f t="shared" si="21"/>
        <v>Stefania Perrino</v>
      </c>
      <c r="AA1216" t="str">
        <f>IF(COUNTIF(B1215:$B$9801,B1215)&gt;1, "DUPLICATE", "UNIQUE")</f>
        <v>DUPLICATE</v>
      </c>
    </row>
    <row r="1217" spans="1:27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  <c r="Y1217" t="str">
        <f t="shared" si="21"/>
        <v>Stefania Perrino</v>
      </c>
      <c r="AA1217" t="str">
        <f>IF(COUNTIF(B1216:$B$9801,B1216)&gt;1, "DUPLICATE", "UNIQUE")</f>
        <v>DUPLICATE</v>
      </c>
    </row>
    <row r="1218" spans="1:27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  <c r="Y1218" t="str">
        <f t="shared" si="21"/>
        <v>Stefania Perrino</v>
      </c>
      <c r="AA1218" t="str">
        <f>IF(COUNTIF(B1217:$B$9801,B1217)&gt;1, "DUPLICATE", "UNIQUE")</f>
        <v>DUPLICATE</v>
      </c>
    </row>
    <row r="1219" spans="1:27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  <c r="Y1219" t="str">
        <f t="shared" si="21"/>
        <v>Stefania Perrino</v>
      </c>
      <c r="AA1219" t="str">
        <f>IF(COUNTIF(B1218:$B$9801,B1218)&gt;1, "DUPLICATE", "UNIQUE")</f>
        <v>DUPLICATE</v>
      </c>
    </row>
    <row r="1220" spans="1:27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  <c r="Y1220" t="str">
        <f t="shared" ref="Y1220:Y1283" si="22">TRIM(G1219)</f>
        <v>Stefania Perrino</v>
      </c>
      <c r="AA1220" t="str">
        <f>IF(COUNTIF(B1219:$B$9801,B1219)&gt;1, "DUPLICATE", "UNIQUE")</f>
        <v>DUPLICATE</v>
      </c>
    </row>
    <row r="1221" spans="1:27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  <c r="Y1221" t="str">
        <f t="shared" si="22"/>
        <v>Stefania Perrino</v>
      </c>
      <c r="AA1221" t="str">
        <f>IF(COUNTIF(B1220:$B$9801,B1220)&gt;1, "DUPLICATE", "UNIQUE")</f>
        <v>DUPLICATE</v>
      </c>
    </row>
    <row r="1222" spans="1:27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  <c r="Y1222" t="str">
        <f t="shared" si="22"/>
        <v>Stefania Perrino</v>
      </c>
      <c r="AA1222" t="str">
        <f>IF(COUNTIF(B1221:$B$9801,B1221)&gt;1, "DUPLICATE", "UNIQUE")</f>
        <v>UNIQUE</v>
      </c>
    </row>
    <row r="1223" spans="1:27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  <c r="Y1223" t="str">
        <f t="shared" si="22"/>
        <v>Ben Ferrer</v>
      </c>
      <c r="AA1223" t="str">
        <f>IF(COUNTIF(B1222:$B$9801,B1222)&gt;1, "DUPLICATE", "UNIQUE")</f>
        <v>DUPLICATE</v>
      </c>
    </row>
    <row r="1224" spans="1:27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  <c r="Y1224" t="str">
        <f t="shared" si="22"/>
        <v>Ben Ferrer</v>
      </c>
      <c r="AA1224" t="str">
        <f>IF(COUNTIF(B1223:$B$9801,B1223)&gt;1, "DUPLICATE", "UNIQUE")</f>
        <v>UNIQUE</v>
      </c>
    </row>
    <row r="1225" spans="1:27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  <c r="Y1225" t="str">
        <f t="shared" si="22"/>
        <v>Becky Martin</v>
      </c>
      <c r="AA1225" t="str">
        <f>IF(COUNTIF(B1224:$B$9801,B1224)&gt;1, "DUPLICATE", "UNIQUE")</f>
        <v>DUPLICATE</v>
      </c>
    </row>
    <row r="1226" spans="1:27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  <c r="Y1226" t="str">
        <f t="shared" si="22"/>
        <v>Becky Martin</v>
      </c>
      <c r="AA1226" t="str">
        <f>IF(COUNTIF(B1225:$B$9801,B1225)&gt;1, "DUPLICATE", "UNIQUE")</f>
        <v>DUPLICATE</v>
      </c>
    </row>
    <row r="1227" spans="1:27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  <c r="Y1227" t="str">
        <f t="shared" si="22"/>
        <v>Becky Martin</v>
      </c>
      <c r="AA1227" t="str">
        <f>IF(COUNTIF(B1226:$B$9801,B1226)&gt;1, "DUPLICATE", "UNIQUE")</f>
        <v>DUPLICATE</v>
      </c>
    </row>
    <row r="1228" spans="1:27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  <c r="Y1228" t="str">
        <f t="shared" si="22"/>
        <v>Becky Martin</v>
      </c>
      <c r="AA1228" t="str">
        <f>IF(COUNTIF(B1227:$B$9801,B1227)&gt;1, "DUPLICATE", "UNIQUE")</f>
        <v>DUPLICATE</v>
      </c>
    </row>
    <row r="1229" spans="1:27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  <c r="Y1229" t="str">
        <f t="shared" si="22"/>
        <v>Becky Martin</v>
      </c>
      <c r="AA1229" t="str">
        <f>IF(COUNTIF(B1228:$B$9801,B1228)&gt;1, "DUPLICATE", "UNIQUE")</f>
        <v>DUPLICATE</v>
      </c>
    </row>
    <row r="1230" spans="1:27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  <c r="Y1230" t="str">
        <f t="shared" si="22"/>
        <v>Becky Martin</v>
      </c>
      <c r="AA1230" t="str">
        <f>IF(COUNTIF(B1229:$B$9801,B1229)&gt;1, "DUPLICATE", "UNIQUE")</f>
        <v>UNIQUE</v>
      </c>
    </row>
    <row r="1231" spans="1:27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  <c r="Y1231" t="str">
        <f t="shared" si="22"/>
        <v>Zuschuss Carroll</v>
      </c>
      <c r="AA1231" t="str">
        <f>IF(COUNTIF(B1230:$B$9801,B1230)&gt;1, "DUPLICATE", "UNIQUE")</f>
        <v>DUPLICATE</v>
      </c>
    </row>
    <row r="1232" spans="1:27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  <c r="Y1232" t="str">
        <f t="shared" si="22"/>
        <v>Zuschuss Carroll</v>
      </c>
      <c r="AA1232" t="str">
        <f>IF(COUNTIF(B1231:$B$9801,B1231)&gt;1, "DUPLICATE", "UNIQUE")</f>
        <v>DUPLICATE</v>
      </c>
    </row>
    <row r="1233" spans="1:27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  <c r="Y1233" t="str">
        <f t="shared" si="22"/>
        <v>Zuschuss Carroll</v>
      </c>
      <c r="AA1233" t="str">
        <f>IF(COUNTIF(B1232:$B$9801,B1232)&gt;1, "DUPLICATE", "UNIQUE")</f>
        <v>UNIQUE</v>
      </c>
    </row>
    <row r="1234" spans="1:27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  <c r="Y1234" t="str">
        <f t="shared" si="22"/>
        <v>Kean Thornton</v>
      </c>
      <c r="AA1234" t="str">
        <f>IF(COUNTIF(B1233:$B$9801,B1233)&gt;1, "DUPLICATE", "UNIQUE")</f>
        <v>DUPLICATE</v>
      </c>
    </row>
    <row r="1235" spans="1:27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  <c r="Y1235" t="str">
        <f t="shared" si="22"/>
        <v>Kean Thornton</v>
      </c>
      <c r="AA1235" t="str">
        <f>IF(COUNTIF(B1234:$B$9801,B1234)&gt;1, "DUPLICATE", "UNIQUE")</f>
        <v>UNIQUE</v>
      </c>
    </row>
    <row r="1236" spans="1:27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  <c r="Y1236" t="str">
        <f t="shared" si="22"/>
        <v>Brooke Gillingham</v>
      </c>
      <c r="AA1236" t="str">
        <f>IF(COUNTIF(B1235:$B$9801,B1235)&gt;1, "DUPLICATE", "UNIQUE")</f>
        <v>UNIQUE</v>
      </c>
    </row>
    <row r="1237" spans="1:27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  <c r="Y1237" t="str">
        <f t="shared" si="22"/>
        <v>Patrick Gardner</v>
      </c>
      <c r="AA1237" t="str">
        <f>IF(COUNTIF(B1236:$B$9801,B1236)&gt;1, "DUPLICATE", "UNIQUE")</f>
        <v>DUPLICATE</v>
      </c>
    </row>
    <row r="1238" spans="1:27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  <c r="Y1238" t="str">
        <f t="shared" si="22"/>
        <v>Patrick Gardner</v>
      </c>
      <c r="AA1238" t="str">
        <f>IF(COUNTIF(B1237:$B$9801,B1237)&gt;1, "DUPLICATE", "UNIQUE")</f>
        <v>DUPLICATE</v>
      </c>
    </row>
    <row r="1239" spans="1:27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  <c r="Y1239" t="str">
        <f t="shared" si="22"/>
        <v>Patrick Gardner</v>
      </c>
      <c r="AA1239" t="str">
        <f>IF(COUNTIF(B1238:$B$9801,B1238)&gt;1, "DUPLICATE", "UNIQUE")</f>
        <v>DUPLICATE</v>
      </c>
    </row>
    <row r="1240" spans="1:27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  <c r="Y1240" t="str">
        <f t="shared" si="22"/>
        <v>Patrick Gardner</v>
      </c>
      <c r="AA1240" t="str">
        <f>IF(COUNTIF(B1239:$B$9801,B1239)&gt;1, "DUPLICATE", "UNIQUE")</f>
        <v>UNIQUE</v>
      </c>
    </row>
    <row r="1241" spans="1:27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  <c r="Y1241" t="str">
        <f t="shared" si="22"/>
        <v>Greg Matthias</v>
      </c>
      <c r="AA1241" t="str">
        <f>IF(COUNTIF(B1240:$B$9801,B1240)&gt;1, "DUPLICATE", "UNIQUE")</f>
        <v>DUPLICATE</v>
      </c>
    </row>
    <row r="1242" spans="1:27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  <c r="Y1242" t="str">
        <f t="shared" si="22"/>
        <v>Greg Matthias</v>
      </c>
      <c r="AA1242" t="str">
        <f>IF(COUNTIF(B1241:$B$9801,B1241)&gt;1, "DUPLICATE", "UNIQUE")</f>
        <v>DUPLICATE</v>
      </c>
    </row>
    <row r="1243" spans="1:27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  <c r="Y1243" t="str">
        <f t="shared" si="22"/>
        <v>Greg Matthias</v>
      </c>
      <c r="AA1243" t="str">
        <f>IF(COUNTIF(B1242:$B$9801,B1242)&gt;1, "DUPLICATE", "UNIQUE")</f>
        <v>UNIQUE</v>
      </c>
    </row>
    <row r="1244" spans="1:27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  <c r="Y1244" t="str">
        <f t="shared" si="22"/>
        <v>Meg O'Connel</v>
      </c>
      <c r="AA1244" t="str">
        <f>IF(COUNTIF(B1243:$B$9801,B1243)&gt;1, "DUPLICATE", "UNIQUE")</f>
        <v>UNIQUE</v>
      </c>
    </row>
    <row r="1245" spans="1:27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  <c r="Y1245" t="str">
        <f t="shared" si="22"/>
        <v>Patrick Gardner</v>
      </c>
      <c r="AA1245" t="str">
        <f>IF(COUNTIF(B1244:$B$9801,B1244)&gt;1, "DUPLICATE", "UNIQUE")</f>
        <v>DUPLICATE</v>
      </c>
    </row>
    <row r="1246" spans="1:27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  <c r="Y1246" t="str">
        <f t="shared" si="22"/>
        <v>Patrick Gardner</v>
      </c>
      <c r="AA1246" t="str">
        <f>IF(COUNTIF(B1245:$B$9801,B1245)&gt;1, "DUPLICATE", "UNIQUE")</f>
        <v>UNIQUE</v>
      </c>
    </row>
    <row r="1247" spans="1:27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  <c r="Y1247" t="str">
        <f t="shared" si="22"/>
        <v>Eva Jacobs</v>
      </c>
      <c r="AA1247" t="str">
        <f>IF(COUNTIF(B1246:$B$9801,B1246)&gt;1, "DUPLICATE", "UNIQUE")</f>
        <v>UNIQUE</v>
      </c>
    </row>
    <row r="1248" spans="1:27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  <c r="Y1248" t="str">
        <f t="shared" si="22"/>
        <v>Nora Preis</v>
      </c>
      <c r="AA1248" t="str">
        <f>IF(COUNTIF(B1247:$B$9801,B1247)&gt;1, "DUPLICATE", "UNIQUE")</f>
        <v>DUPLICATE</v>
      </c>
    </row>
    <row r="1249" spans="1:27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  <c r="Y1249" t="str">
        <f t="shared" si="22"/>
        <v>Nora Preis</v>
      </c>
      <c r="AA1249" t="str">
        <f>IF(COUNTIF(B1248:$B$9801,B1248)&gt;1, "DUPLICATE", "UNIQUE")</f>
        <v>DUPLICATE</v>
      </c>
    </row>
    <row r="1250" spans="1:27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  <c r="Y1250" t="str">
        <f t="shared" si="22"/>
        <v>Nora Preis</v>
      </c>
      <c r="AA1250" t="str">
        <f>IF(COUNTIF(B1249:$B$9801,B1249)&gt;1, "DUPLICATE", "UNIQUE")</f>
        <v>UNIQUE</v>
      </c>
    </row>
    <row r="1251" spans="1:27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  <c r="Y1251" t="str">
        <f t="shared" si="22"/>
        <v>Doug Jacobs</v>
      </c>
      <c r="AA1251" t="str">
        <f>IF(COUNTIF(B1250:$B$9801,B1250)&gt;1, "DUPLICATE", "UNIQUE")</f>
        <v>DUPLICATE</v>
      </c>
    </row>
    <row r="1252" spans="1:27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  <c r="Y1252" t="str">
        <f t="shared" si="22"/>
        <v>Doug Jacobs</v>
      </c>
      <c r="AA1252" t="str">
        <f>IF(COUNTIF(B1251:$B$9801,B1251)&gt;1, "DUPLICATE", "UNIQUE")</f>
        <v>DUPLICATE</v>
      </c>
    </row>
    <row r="1253" spans="1:27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  <c r="Y1253" t="str">
        <f t="shared" si="22"/>
        <v>Doug Jacobs</v>
      </c>
      <c r="AA1253" t="str">
        <f>IF(COUNTIF(B1252:$B$9801,B1252)&gt;1, "DUPLICATE", "UNIQUE")</f>
        <v>DUPLICATE</v>
      </c>
    </row>
    <row r="1254" spans="1:27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  <c r="Y1254" t="str">
        <f t="shared" si="22"/>
        <v>Doug Jacobs</v>
      </c>
      <c r="AA1254" t="str">
        <f>IF(COUNTIF(B1253:$B$9801,B1253)&gt;1, "DUPLICATE", "UNIQUE")</f>
        <v>UNIQUE</v>
      </c>
    </row>
    <row r="1255" spans="1:27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  <c r="Y1255" t="str">
        <f t="shared" si="22"/>
        <v>Irene Maddox</v>
      </c>
      <c r="AA1255" t="str">
        <f>IF(COUNTIF(B1254:$B$9801,B1254)&gt;1, "DUPLICATE", "UNIQUE")</f>
        <v>UNIQUE</v>
      </c>
    </row>
    <row r="1256" spans="1:27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  <c r="Y1256" t="str">
        <f t="shared" si="22"/>
        <v>Mick Hernandez</v>
      </c>
      <c r="AA1256" t="str">
        <f>IF(COUNTIF(B1255:$B$9801,B1255)&gt;1, "DUPLICATE", "UNIQUE")</f>
        <v>DUPLICATE</v>
      </c>
    </row>
    <row r="1257" spans="1:27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  <c r="Y1257" t="str">
        <f t="shared" si="22"/>
        <v>Mick Hernandez</v>
      </c>
      <c r="AA1257" t="str">
        <f>IF(COUNTIF(B1256:$B$9801,B1256)&gt;1, "DUPLICATE", "UNIQUE")</f>
        <v>DUPLICATE</v>
      </c>
    </row>
    <row r="1258" spans="1:27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  <c r="Y1258" t="str">
        <f t="shared" si="22"/>
        <v>Mick Hernandez</v>
      </c>
      <c r="AA1258" t="str">
        <f>IF(COUNTIF(B1257:$B$9801,B1257)&gt;1, "DUPLICATE", "UNIQUE")</f>
        <v>DUPLICATE</v>
      </c>
    </row>
    <row r="1259" spans="1:27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  <c r="Y1259" t="str">
        <f t="shared" si="22"/>
        <v>Mick Hernandez</v>
      </c>
      <c r="AA1259" t="str">
        <f>IF(COUNTIF(B1258:$B$9801,B1258)&gt;1, "DUPLICATE", "UNIQUE")</f>
        <v>UNIQUE</v>
      </c>
    </row>
    <row r="1260" spans="1:27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  <c r="Y1260" t="str">
        <f t="shared" si="22"/>
        <v>Ross Baird</v>
      </c>
      <c r="AA1260" t="str">
        <f>IF(COUNTIF(B1259:$B$9801,B1259)&gt;1, "DUPLICATE", "UNIQUE")</f>
        <v>DUPLICATE</v>
      </c>
    </row>
    <row r="1261" spans="1:27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  <c r="Y1261" t="str">
        <f t="shared" si="22"/>
        <v>Ross Baird</v>
      </c>
      <c r="AA1261" t="str">
        <f>IF(COUNTIF(B1260:$B$9801,B1260)&gt;1, "DUPLICATE", "UNIQUE")</f>
        <v>DUPLICATE</v>
      </c>
    </row>
    <row r="1262" spans="1:27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  <c r="Y1262" t="str">
        <f t="shared" si="22"/>
        <v>Ross Baird</v>
      </c>
      <c r="AA1262" t="str">
        <f>IF(COUNTIF(B1261:$B$9801,B1261)&gt;1, "DUPLICATE", "UNIQUE")</f>
        <v>UNIQUE</v>
      </c>
    </row>
    <row r="1263" spans="1:27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  <c r="Y1263" t="str">
        <f t="shared" si="22"/>
        <v>Jocasta Rupert</v>
      </c>
      <c r="AA1263" t="str">
        <f>IF(COUNTIF(B1262:$B$9801,B1262)&gt;1, "DUPLICATE", "UNIQUE")</f>
        <v>UNIQUE</v>
      </c>
    </row>
    <row r="1264" spans="1:27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  <c r="Y1264" t="str">
        <f t="shared" si="22"/>
        <v>Suzanne McNair</v>
      </c>
      <c r="AA1264" t="str">
        <f>IF(COUNTIF(B1263:$B$9801,B1263)&gt;1, "DUPLICATE", "UNIQUE")</f>
        <v>UNIQUE</v>
      </c>
    </row>
    <row r="1265" spans="1:27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  <c r="Y1265" t="str">
        <f t="shared" si="22"/>
        <v>Christine Sundaresam</v>
      </c>
      <c r="AA1265" t="str">
        <f>IF(COUNTIF(B1264:$B$9801,B1264)&gt;1, "DUPLICATE", "UNIQUE")</f>
        <v>UNIQUE</v>
      </c>
    </row>
    <row r="1266" spans="1:27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  <c r="Y1266" t="str">
        <f t="shared" si="22"/>
        <v>Chris Cortes</v>
      </c>
      <c r="AA1266" t="str">
        <f>IF(COUNTIF(B1265:$B$9801,B1265)&gt;1, "DUPLICATE", "UNIQUE")</f>
        <v>DUPLICATE</v>
      </c>
    </row>
    <row r="1267" spans="1:27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  <c r="Y1267" t="str">
        <f t="shared" si="22"/>
        <v>Chris Cortes</v>
      </c>
      <c r="AA1267" t="str">
        <f>IF(COUNTIF(B1266:$B$9801,B1266)&gt;1, "DUPLICATE", "UNIQUE")</f>
        <v>UNIQUE</v>
      </c>
    </row>
    <row r="1268" spans="1:27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  <c r="Y1268" t="str">
        <f t="shared" si="22"/>
        <v>Phillip Flathmann</v>
      </c>
      <c r="AA1268" t="str">
        <f>IF(COUNTIF(B1267:$B$9801,B1267)&gt;1, "DUPLICATE", "UNIQUE")</f>
        <v>UNIQUE</v>
      </c>
    </row>
    <row r="1269" spans="1:27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  <c r="Y1269" t="str">
        <f t="shared" si="22"/>
        <v>Julie Creighton</v>
      </c>
      <c r="AA1269" t="str">
        <f>IF(COUNTIF(B1268:$B$9801,B1268)&gt;1, "DUPLICATE", "UNIQUE")</f>
        <v>DUPLICATE</v>
      </c>
    </row>
    <row r="1270" spans="1:27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  <c r="Y1270" t="str">
        <f t="shared" si="22"/>
        <v>Julie Creighton</v>
      </c>
      <c r="AA1270" t="str">
        <f>IF(COUNTIF(B1269:$B$9801,B1269)&gt;1, "DUPLICATE", "UNIQUE")</f>
        <v>UNIQUE</v>
      </c>
    </row>
    <row r="1271" spans="1:27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  <c r="Y1271" t="str">
        <f t="shared" si="22"/>
        <v>Brooke Gillingham</v>
      </c>
      <c r="AA1271" t="str">
        <f>IF(COUNTIF(B1270:$B$9801,B1270)&gt;1, "DUPLICATE", "UNIQUE")</f>
        <v>UNIQUE</v>
      </c>
    </row>
    <row r="1272" spans="1:27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  <c r="Y1272" t="str">
        <f t="shared" si="22"/>
        <v>Dan Campbell</v>
      </c>
      <c r="AA1272" t="str">
        <f>IF(COUNTIF(B1271:$B$9801,B1271)&gt;1, "DUPLICATE", "UNIQUE")</f>
        <v>UNIQUE</v>
      </c>
    </row>
    <row r="1273" spans="1:27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  <c r="Y1273" t="str">
        <f t="shared" si="22"/>
        <v>Sibella Parks</v>
      </c>
      <c r="AA1273" t="str">
        <f>IF(COUNTIF(B1272:$B$9801,B1272)&gt;1, "DUPLICATE", "UNIQUE")</f>
        <v>DUPLICATE</v>
      </c>
    </row>
    <row r="1274" spans="1:27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  <c r="Y1274" t="str">
        <f t="shared" si="22"/>
        <v>Sibella Parks</v>
      </c>
      <c r="AA1274" t="str">
        <f>IF(COUNTIF(B1273:$B$9801,B1273)&gt;1, "DUPLICATE", "UNIQUE")</f>
        <v>DUPLICATE</v>
      </c>
    </row>
    <row r="1275" spans="1:27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  <c r="Y1275" t="str">
        <f t="shared" si="22"/>
        <v>Sibella Parks</v>
      </c>
      <c r="AA1275" t="str">
        <f>IF(COUNTIF(B1274:$B$9801,B1274)&gt;1, "DUPLICATE", "UNIQUE")</f>
        <v>UNIQUE</v>
      </c>
    </row>
    <row r="1276" spans="1:27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  <c r="Y1276" t="str">
        <f t="shared" si="22"/>
        <v>Maurice Satty</v>
      </c>
      <c r="AA1276" t="str">
        <f>IF(COUNTIF(B1275:$B$9801,B1275)&gt;1, "DUPLICATE", "UNIQUE")</f>
        <v>DUPLICATE</v>
      </c>
    </row>
    <row r="1277" spans="1:27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  <c r="Y1277" t="str">
        <f t="shared" si="22"/>
        <v>Maurice Satty</v>
      </c>
      <c r="AA1277" t="str">
        <f>IF(COUNTIF(B1276:$B$9801,B1276)&gt;1, "DUPLICATE", "UNIQUE")</f>
        <v>DUPLICATE</v>
      </c>
    </row>
    <row r="1278" spans="1:27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  <c r="Y1278" t="str">
        <f t="shared" si="22"/>
        <v>Maurice Satty</v>
      </c>
      <c r="AA1278" t="str">
        <f>IF(COUNTIF(B1277:$B$9801,B1277)&gt;1, "DUPLICATE", "UNIQUE")</f>
        <v>DUPLICATE</v>
      </c>
    </row>
    <row r="1279" spans="1:27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  <c r="Y1279" t="str">
        <f t="shared" si="22"/>
        <v>Maurice Satty</v>
      </c>
      <c r="AA1279" t="str">
        <f>IF(COUNTIF(B1278:$B$9801,B1278)&gt;1, "DUPLICATE", "UNIQUE")</f>
        <v>UNIQUE</v>
      </c>
    </row>
    <row r="1280" spans="1:27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  <c r="Y1280" t="str">
        <f t="shared" si="22"/>
        <v>Bryan Davis</v>
      </c>
      <c r="AA1280" t="str">
        <f>IF(COUNTIF(B1279:$B$9801,B1279)&gt;1, "DUPLICATE", "UNIQUE")</f>
        <v>UNIQUE</v>
      </c>
    </row>
    <row r="1281" spans="1:27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  <c r="Y1281" t="str">
        <f t="shared" si="22"/>
        <v>Karen Carlisle</v>
      </c>
      <c r="AA1281" t="str">
        <f>IF(COUNTIF(B1280:$B$9801,B1280)&gt;1, "DUPLICATE", "UNIQUE")</f>
        <v>DUPLICATE</v>
      </c>
    </row>
    <row r="1282" spans="1:27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  <c r="Y1282" t="str">
        <f t="shared" si="22"/>
        <v>Karen Carlisle</v>
      </c>
      <c r="AA1282" t="str">
        <f>IF(COUNTIF(B1281:$B$9801,B1281)&gt;1, "DUPLICATE", "UNIQUE")</f>
        <v>UNIQUE</v>
      </c>
    </row>
    <row r="1283" spans="1:27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  <c r="Y1283" t="str">
        <f t="shared" si="22"/>
        <v>Toby Ritter</v>
      </c>
      <c r="AA1283" t="str">
        <f>IF(COUNTIF(B1282:$B$9801,B1282)&gt;1, "DUPLICATE", "UNIQUE")</f>
        <v>UNIQUE</v>
      </c>
    </row>
    <row r="1284" spans="1:27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  <c r="Y1284" t="str">
        <f t="shared" ref="Y1284:Y1347" si="23">TRIM(G1283)</f>
        <v>Sue Ann Reed</v>
      </c>
      <c r="AA1284" t="str">
        <f>IF(COUNTIF(B1283:$B$9801,B1283)&gt;1, "DUPLICATE", "UNIQUE")</f>
        <v>DUPLICATE</v>
      </c>
    </row>
    <row r="1285" spans="1:27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  <c r="Y1285" t="str">
        <f t="shared" si="23"/>
        <v>Sue Ann Reed</v>
      </c>
      <c r="AA1285" t="str">
        <f>IF(COUNTIF(B1284:$B$9801,B1284)&gt;1, "DUPLICATE", "UNIQUE")</f>
        <v>DUPLICATE</v>
      </c>
    </row>
    <row r="1286" spans="1:27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  <c r="Y1286" t="str">
        <f t="shared" si="23"/>
        <v>Sue Ann Reed</v>
      </c>
      <c r="AA1286" t="str">
        <f>IF(COUNTIF(B1285:$B$9801,B1285)&gt;1, "DUPLICATE", "UNIQUE")</f>
        <v>UNIQUE</v>
      </c>
    </row>
    <row r="1287" spans="1:27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  <c r="Y1287" t="str">
        <f t="shared" si="23"/>
        <v>Katrina Willman</v>
      </c>
      <c r="AA1287" t="str">
        <f>IF(COUNTIF(B1286:$B$9801,B1286)&gt;1, "DUPLICATE", "UNIQUE")</f>
        <v>UNIQUE</v>
      </c>
    </row>
    <row r="1288" spans="1:27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  <c r="Y1288" t="str">
        <f t="shared" si="23"/>
        <v>Gene McClure</v>
      </c>
      <c r="AA1288" t="str">
        <f>IF(COUNTIF(B1287:$B$9801,B1287)&gt;1, "DUPLICATE", "UNIQUE")</f>
        <v>UNIQUE</v>
      </c>
    </row>
    <row r="1289" spans="1:27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  <c r="Y1289" t="str">
        <f t="shared" si="23"/>
        <v>Alan Dominguez</v>
      </c>
      <c r="AA1289" t="str">
        <f>IF(COUNTIF(B1288:$B$9801,B1288)&gt;1, "DUPLICATE", "UNIQUE")</f>
        <v>UNIQUE</v>
      </c>
    </row>
    <row r="1290" spans="1:27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  <c r="Y1290" t="str">
        <f t="shared" si="23"/>
        <v>Todd Boyes</v>
      </c>
      <c r="AA1290" t="str">
        <f>IF(COUNTIF(B1289:$B$9801,B1289)&gt;1, "DUPLICATE", "UNIQUE")</f>
        <v>DUPLICATE</v>
      </c>
    </row>
    <row r="1291" spans="1:27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  <c r="Y1291" t="str">
        <f t="shared" si="23"/>
        <v>Todd Boyes</v>
      </c>
      <c r="AA1291" t="str">
        <f>IF(COUNTIF(B1290:$B$9801,B1290)&gt;1, "DUPLICATE", "UNIQUE")</f>
        <v>DUPLICATE</v>
      </c>
    </row>
    <row r="1292" spans="1:27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  <c r="Y1292" t="str">
        <f t="shared" si="23"/>
        <v>Todd Boyes</v>
      </c>
      <c r="AA1292" t="str">
        <f>IF(COUNTIF(B1291:$B$9801,B1291)&gt;1, "DUPLICATE", "UNIQUE")</f>
        <v>UNIQUE</v>
      </c>
    </row>
    <row r="1293" spans="1:27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  <c r="Y1293" t="str">
        <f t="shared" si="23"/>
        <v>Chuck Clark</v>
      </c>
      <c r="AA1293" t="str">
        <f>IF(COUNTIF(B1292:$B$9801,B1292)&gt;1, "DUPLICATE", "UNIQUE")</f>
        <v>DUPLICATE</v>
      </c>
    </row>
    <row r="1294" spans="1:27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  <c r="Y1294" t="str">
        <f t="shared" si="23"/>
        <v>Chuck Clark</v>
      </c>
      <c r="AA1294" t="str">
        <f>IF(COUNTIF(B1293:$B$9801,B1293)&gt;1, "DUPLICATE", "UNIQUE")</f>
        <v>UNIQUE</v>
      </c>
    </row>
    <row r="1295" spans="1:27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  <c r="Y1295" t="str">
        <f t="shared" si="23"/>
        <v>Philip Fox</v>
      </c>
      <c r="AA1295" t="str">
        <f>IF(COUNTIF(B1294:$B$9801,B1294)&gt;1, "DUPLICATE", "UNIQUE")</f>
        <v>DUPLICATE</v>
      </c>
    </row>
    <row r="1296" spans="1:27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  <c r="Y1296" t="str">
        <f t="shared" si="23"/>
        <v>Philip Fox</v>
      </c>
      <c r="AA1296" t="str">
        <f>IF(COUNTIF(B1295:$B$9801,B1295)&gt;1, "DUPLICATE", "UNIQUE")</f>
        <v>DUPLICATE</v>
      </c>
    </row>
    <row r="1297" spans="1:27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  <c r="Y1297" t="str">
        <f t="shared" si="23"/>
        <v>Philip Fox</v>
      </c>
      <c r="AA1297" t="str">
        <f>IF(COUNTIF(B1296:$B$9801,B1296)&gt;1, "DUPLICATE", "UNIQUE")</f>
        <v>UNIQUE</v>
      </c>
    </row>
    <row r="1298" spans="1:27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  <c r="Y1298" t="str">
        <f t="shared" si="23"/>
        <v>Justin Hirsh</v>
      </c>
      <c r="AA1298" t="str">
        <f>IF(COUNTIF(B1297:$B$9801,B1297)&gt;1, "DUPLICATE", "UNIQUE")</f>
        <v>UNIQUE</v>
      </c>
    </row>
    <row r="1299" spans="1:27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  <c r="Y1299" t="str">
        <f t="shared" si="23"/>
        <v>Erica Bern</v>
      </c>
      <c r="AA1299" t="str">
        <f>IF(COUNTIF(B1298:$B$9801,B1298)&gt;1, "DUPLICATE", "UNIQUE")</f>
        <v>DUPLICATE</v>
      </c>
    </row>
    <row r="1300" spans="1:27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  <c r="Y1300" t="str">
        <f t="shared" si="23"/>
        <v>Erica Bern</v>
      </c>
      <c r="AA1300" t="str">
        <f>IF(COUNTIF(B1299:$B$9801,B1299)&gt;1, "DUPLICATE", "UNIQUE")</f>
        <v>UNIQUE</v>
      </c>
    </row>
    <row r="1301" spans="1:27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  <c r="Y1301" t="str">
        <f t="shared" si="23"/>
        <v>Quincy Jones</v>
      </c>
      <c r="AA1301" t="str">
        <f>IF(COUNTIF(B1300:$B$9801,B1300)&gt;1, "DUPLICATE", "UNIQUE")</f>
        <v>UNIQUE</v>
      </c>
    </row>
    <row r="1302" spans="1:27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  <c r="Y1302" t="str">
        <f t="shared" si="23"/>
        <v>Alex Avila</v>
      </c>
      <c r="AA1302" t="str">
        <f>IF(COUNTIF(B1301:$B$9801,B1301)&gt;1, "DUPLICATE", "UNIQUE")</f>
        <v>UNIQUE</v>
      </c>
    </row>
    <row r="1303" spans="1:27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  <c r="Y1303" t="str">
        <f t="shared" si="23"/>
        <v>Logan Currie</v>
      </c>
      <c r="AA1303" t="str">
        <f>IF(COUNTIF(B1302:$B$9801,B1302)&gt;1, "DUPLICATE", "UNIQUE")</f>
        <v>DUPLICATE</v>
      </c>
    </row>
    <row r="1304" spans="1:27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  <c r="Y1304" t="str">
        <f t="shared" si="23"/>
        <v>Logan Currie</v>
      </c>
      <c r="AA1304" t="str">
        <f>IF(COUNTIF(B1303:$B$9801,B1303)&gt;1, "DUPLICATE", "UNIQUE")</f>
        <v>UNIQUE</v>
      </c>
    </row>
    <row r="1305" spans="1:27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  <c r="Y1305" t="str">
        <f t="shared" si="23"/>
        <v>Tracy Collins</v>
      </c>
      <c r="AA1305" t="str">
        <f>IF(COUNTIF(B1304:$B$9801,B1304)&gt;1, "DUPLICATE", "UNIQUE")</f>
        <v>UNIQUE</v>
      </c>
    </row>
    <row r="1306" spans="1:27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  <c r="Y1306" t="str">
        <f t="shared" si="23"/>
        <v>Chuck Sachs</v>
      </c>
      <c r="AA1306" t="str">
        <f>IF(COUNTIF(B1305:$B$9801,B1305)&gt;1, "DUPLICATE", "UNIQUE")</f>
        <v>DUPLICATE</v>
      </c>
    </row>
    <row r="1307" spans="1:27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  <c r="Y1307" t="str">
        <f t="shared" si="23"/>
        <v>Chuck Sachs</v>
      </c>
      <c r="AA1307" t="str">
        <f>IF(COUNTIF(B1306:$B$9801,B1306)&gt;1, "DUPLICATE", "UNIQUE")</f>
        <v>UNIQUE</v>
      </c>
    </row>
    <row r="1308" spans="1:27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  <c r="Y1308" t="str">
        <f t="shared" si="23"/>
        <v>Bryan Mills</v>
      </c>
      <c r="AA1308" t="str">
        <f>IF(COUNTIF(B1307:$B$9801,B1307)&gt;1, "DUPLICATE", "UNIQUE")</f>
        <v>UNIQUE</v>
      </c>
    </row>
    <row r="1309" spans="1:27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  <c r="Y1309" t="str">
        <f t="shared" si="23"/>
        <v>Roy Collins</v>
      </c>
      <c r="AA1309" t="str">
        <f>IF(COUNTIF(B1308:$B$9801,B1308)&gt;1, "DUPLICATE", "UNIQUE")</f>
        <v>DUPLICATE</v>
      </c>
    </row>
    <row r="1310" spans="1:27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  <c r="Y1310" t="str">
        <f t="shared" si="23"/>
        <v>Roy Collins</v>
      </c>
      <c r="AA1310" t="str">
        <f>IF(COUNTIF(B1309:$B$9801,B1309)&gt;1, "DUPLICATE", "UNIQUE")</f>
        <v>DUPLICATE</v>
      </c>
    </row>
    <row r="1311" spans="1:27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  <c r="Y1311" t="str">
        <f t="shared" si="23"/>
        <v>Roy Collins</v>
      </c>
      <c r="AA1311" t="str">
        <f>IF(COUNTIF(B1310:$B$9801,B1310)&gt;1, "DUPLICATE", "UNIQUE")</f>
        <v>DUPLICATE</v>
      </c>
    </row>
    <row r="1312" spans="1:27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  <c r="Y1312" t="str">
        <f t="shared" si="23"/>
        <v>Roy Collins</v>
      </c>
      <c r="AA1312" t="str">
        <f>IF(COUNTIF(B1311:$B$9801,B1311)&gt;1, "DUPLICATE", "UNIQUE")</f>
        <v>DUPLICATE</v>
      </c>
    </row>
    <row r="1313" spans="1:27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  <c r="Y1313" t="str">
        <f t="shared" si="23"/>
        <v>Roy Collins</v>
      </c>
      <c r="AA1313" t="str">
        <f>IF(COUNTIF(B1312:$B$9801,B1312)&gt;1, "DUPLICATE", "UNIQUE")</f>
        <v>UNIQUE</v>
      </c>
    </row>
    <row r="1314" spans="1:27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  <c r="Y1314" t="str">
        <f t="shared" si="23"/>
        <v>Fred McMath</v>
      </c>
      <c r="AA1314" t="str">
        <f>IF(COUNTIF(B1313:$B$9801,B1313)&gt;1, "DUPLICATE", "UNIQUE")</f>
        <v>DUPLICATE</v>
      </c>
    </row>
    <row r="1315" spans="1:27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  <c r="Y1315" t="str">
        <f t="shared" si="23"/>
        <v>Fred McMath</v>
      </c>
      <c r="AA1315" t="str">
        <f>IF(COUNTIF(B1314:$B$9801,B1314)&gt;1, "DUPLICATE", "UNIQUE")</f>
        <v>UNIQUE</v>
      </c>
    </row>
    <row r="1316" spans="1:27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  <c r="Y1316" t="str">
        <f t="shared" si="23"/>
        <v>Pete Kriz</v>
      </c>
      <c r="AA1316" t="str">
        <f>IF(COUNTIF(B1315:$B$9801,B1315)&gt;1, "DUPLICATE", "UNIQUE")</f>
        <v>UNIQUE</v>
      </c>
    </row>
    <row r="1317" spans="1:27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  <c r="Y1317" t="str">
        <f t="shared" si="23"/>
        <v>Henry Goldwyn</v>
      </c>
      <c r="AA1317" t="str">
        <f>IF(COUNTIF(B1316:$B$9801,B1316)&gt;1, "DUPLICATE", "UNIQUE")</f>
        <v>DUPLICATE</v>
      </c>
    </row>
    <row r="1318" spans="1:27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  <c r="Y1318" t="str">
        <f t="shared" si="23"/>
        <v>Henry Goldwyn</v>
      </c>
      <c r="AA1318" t="str">
        <f>IF(COUNTIF(B1317:$B$9801,B1317)&gt;1, "DUPLICATE", "UNIQUE")</f>
        <v>DUPLICATE</v>
      </c>
    </row>
    <row r="1319" spans="1:27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  <c r="Y1319" t="str">
        <f t="shared" si="23"/>
        <v>Henry Goldwyn</v>
      </c>
      <c r="AA1319" t="str">
        <f>IF(COUNTIF(B1318:$B$9801,B1318)&gt;1, "DUPLICATE", "UNIQUE")</f>
        <v>UNIQUE</v>
      </c>
    </row>
    <row r="1320" spans="1:27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  <c r="Y1320" t="str">
        <f t="shared" si="23"/>
        <v>Helen Andreada</v>
      </c>
      <c r="AA1320" t="str">
        <f>IF(COUNTIF(B1319:$B$9801,B1319)&gt;1, "DUPLICATE", "UNIQUE")</f>
        <v>UNIQUE</v>
      </c>
    </row>
    <row r="1321" spans="1:27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  <c r="Y1321" t="str">
        <f t="shared" si="23"/>
        <v>Laurel Workman</v>
      </c>
      <c r="AA1321" t="str">
        <f>IF(COUNTIF(B1320:$B$9801,B1320)&gt;1, "DUPLICATE", "UNIQUE")</f>
        <v>DUPLICATE</v>
      </c>
    </row>
    <row r="1322" spans="1:27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  <c r="Y1322" t="str">
        <f t="shared" si="23"/>
        <v>Laurel Workman</v>
      </c>
      <c r="AA1322" t="str">
        <f>IF(COUNTIF(B1321:$B$9801,B1321)&gt;1, "DUPLICATE", "UNIQUE")</f>
        <v>UNIQUE</v>
      </c>
    </row>
    <row r="1323" spans="1:27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  <c r="Y1323" t="str">
        <f t="shared" si="23"/>
        <v>Matt Collins</v>
      </c>
      <c r="AA1323" t="str">
        <f>IF(COUNTIF(B1322:$B$9801,B1322)&gt;1, "DUPLICATE", "UNIQUE")</f>
        <v>DUPLICATE</v>
      </c>
    </row>
    <row r="1324" spans="1:27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  <c r="Y1324" t="str">
        <f t="shared" si="23"/>
        <v>Matt Collins</v>
      </c>
      <c r="AA1324" t="str">
        <f>IF(COUNTIF(B1323:$B$9801,B1323)&gt;1, "DUPLICATE", "UNIQUE")</f>
        <v>UNIQUE</v>
      </c>
    </row>
    <row r="1325" spans="1:27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  <c r="Y1325" t="str">
        <f t="shared" si="23"/>
        <v>Liz Preis</v>
      </c>
      <c r="AA1325" t="str">
        <f>IF(COUNTIF(B1324:$B$9801,B1324)&gt;1, "DUPLICATE", "UNIQUE")</f>
        <v>UNIQUE</v>
      </c>
    </row>
    <row r="1326" spans="1:27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  <c r="Y1326" t="str">
        <f t="shared" si="23"/>
        <v>Evan Bailliet</v>
      </c>
      <c r="AA1326" t="str">
        <f>IF(COUNTIF(B1325:$B$9801,B1325)&gt;1, "DUPLICATE", "UNIQUE")</f>
        <v>UNIQUE</v>
      </c>
    </row>
    <row r="1327" spans="1:27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  <c r="Y1327" t="str">
        <f t="shared" si="23"/>
        <v>George Zrebassa</v>
      </c>
      <c r="AA1327" t="str">
        <f>IF(COUNTIF(B1326:$B$9801,B1326)&gt;1, "DUPLICATE", "UNIQUE")</f>
        <v>UNIQUE</v>
      </c>
    </row>
    <row r="1328" spans="1:27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  <c r="Y1328" t="str">
        <f t="shared" si="23"/>
        <v>Laurel Elliston</v>
      </c>
      <c r="AA1328" t="str">
        <f>IF(COUNTIF(B1327:$B$9801,B1327)&gt;1, "DUPLICATE", "UNIQUE")</f>
        <v>UNIQUE</v>
      </c>
    </row>
    <row r="1329" spans="1:27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  <c r="Y1329" t="str">
        <f t="shared" si="23"/>
        <v>Alan Dominguez</v>
      </c>
      <c r="AA1329" t="str">
        <f>IF(COUNTIF(B1328:$B$9801,B1328)&gt;1, "DUPLICATE", "UNIQUE")</f>
        <v>UNIQUE</v>
      </c>
    </row>
    <row r="1330" spans="1:27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  <c r="Y1330" t="str">
        <f t="shared" si="23"/>
        <v>Cathy Prescott</v>
      </c>
      <c r="AA1330" t="str">
        <f>IF(COUNTIF(B1329:$B$9801,B1329)&gt;1, "DUPLICATE", "UNIQUE")</f>
        <v>UNIQUE</v>
      </c>
    </row>
    <row r="1331" spans="1:27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  <c r="Y1331" t="str">
        <f t="shared" si="23"/>
        <v>Frank Gastineau</v>
      </c>
      <c r="AA1331" t="str">
        <f>IF(COUNTIF(B1330:$B$9801,B1330)&gt;1, "DUPLICATE", "UNIQUE")</f>
        <v>UNIQUE</v>
      </c>
    </row>
    <row r="1332" spans="1:27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  <c r="Y1332" t="str">
        <f t="shared" si="23"/>
        <v>Lisa DeCherney</v>
      </c>
      <c r="AA1332" t="str">
        <f>IF(COUNTIF(B1331:$B$9801,B1331)&gt;1, "DUPLICATE", "UNIQUE")</f>
        <v>UNIQUE</v>
      </c>
    </row>
    <row r="1333" spans="1:27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  <c r="Y1333" t="str">
        <f t="shared" si="23"/>
        <v>Alejandro Ballentine</v>
      </c>
      <c r="AA1333" t="str">
        <f>IF(COUNTIF(B1332:$B$9801,B1332)&gt;1, "DUPLICATE", "UNIQUE")</f>
        <v>DUPLICATE</v>
      </c>
    </row>
    <row r="1334" spans="1:27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  <c r="Y1334" t="str">
        <f t="shared" si="23"/>
        <v>Alejandro Ballentine</v>
      </c>
      <c r="AA1334" t="str">
        <f>IF(COUNTIF(B1333:$B$9801,B1333)&gt;1, "DUPLICATE", "UNIQUE")</f>
        <v>UNIQUE</v>
      </c>
    </row>
    <row r="1335" spans="1:27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  <c r="Y1335" t="str">
        <f t="shared" si="23"/>
        <v>Michael Nguyen</v>
      </c>
      <c r="AA1335" t="str">
        <f>IF(COUNTIF(B1334:$B$9801,B1334)&gt;1, "DUPLICATE", "UNIQUE")</f>
        <v>DUPLICATE</v>
      </c>
    </row>
    <row r="1336" spans="1:27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  <c r="Y1336" t="str">
        <f t="shared" si="23"/>
        <v>Michael Nguyen</v>
      </c>
      <c r="AA1336" t="str">
        <f>IF(COUNTIF(B1335:$B$9801,B1335)&gt;1, "DUPLICATE", "UNIQUE")</f>
        <v>UNIQUE</v>
      </c>
    </row>
    <row r="1337" spans="1:27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  <c r="Y1337" t="str">
        <f t="shared" si="23"/>
        <v>Harold Pawlan</v>
      </c>
      <c r="AA1337" t="str">
        <f>IF(COUNTIF(B1336:$B$9801,B1336)&gt;1, "DUPLICATE", "UNIQUE")</f>
        <v>UNIQUE</v>
      </c>
    </row>
    <row r="1338" spans="1:27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  <c r="Y1338" t="str">
        <f t="shared" si="23"/>
        <v>Jim Radford</v>
      </c>
      <c r="AA1338" t="str">
        <f>IF(COUNTIF(B1337:$B$9801,B1337)&gt;1, "DUPLICATE", "UNIQUE")</f>
        <v>UNIQUE</v>
      </c>
    </row>
    <row r="1339" spans="1:27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  <c r="Y1339" t="str">
        <f t="shared" si="23"/>
        <v>Jamie Frazer</v>
      </c>
      <c r="AA1339" t="str">
        <f>IF(COUNTIF(B1338:$B$9801,B1338)&gt;1, "DUPLICATE", "UNIQUE")</f>
        <v>UNIQUE</v>
      </c>
    </row>
    <row r="1340" spans="1:27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  <c r="Y1340" t="str">
        <f t="shared" si="23"/>
        <v>Chad McGuire</v>
      </c>
      <c r="AA1340" t="str">
        <f>IF(COUNTIF(B1339:$B$9801,B1339)&gt;1, "DUPLICATE", "UNIQUE")</f>
        <v>DUPLICATE</v>
      </c>
    </row>
    <row r="1341" spans="1:27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  <c r="Y1341" t="str">
        <f t="shared" si="23"/>
        <v>Chad McGuire</v>
      </c>
      <c r="AA1341" t="str">
        <f>IF(COUNTIF(B1340:$B$9801,B1340)&gt;1, "DUPLICATE", "UNIQUE")</f>
        <v>DUPLICATE</v>
      </c>
    </row>
    <row r="1342" spans="1:27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  <c r="Y1342" t="str">
        <f t="shared" si="23"/>
        <v>Chad McGuire</v>
      </c>
      <c r="AA1342" t="str">
        <f>IF(COUNTIF(B1341:$B$9801,B1341)&gt;1, "DUPLICATE", "UNIQUE")</f>
        <v>UNIQUE</v>
      </c>
    </row>
    <row r="1343" spans="1:27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  <c r="Y1343" t="str">
        <f t="shared" si="23"/>
        <v>Aaron Smayling</v>
      </c>
      <c r="AA1343" t="str">
        <f>IF(COUNTIF(B1342:$B$9801,B1342)&gt;1, "DUPLICATE", "UNIQUE")</f>
        <v>DUPLICATE</v>
      </c>
    </row>
    <row r="1344" spans="1:27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  <c r="Y1344" t="str">
        <f t="shared" si="23"/>
        <v>Aaron Smayling</v>
      </c>
      <c r="AA1344" t="str">
        <f>IF(COUNTIF(B1343:$B$9801,B1343)&gt;1, "DUPLICATE", "UNIQUE")</f>
        <v>DUPLICATE</v>
      </c>
    </row>
    <row r="1345" spans="1:27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  <c r="Y1345" t="str">
        <f t="shared" si="23"/>
        <v>Aaron Smayling</v>
      </c>
      <c r="AA1345" t="str">
        <f>IF(COUNTIF(B1344:$B$9801,B1344)&gt;1, "DUPLICATE", "UNIQUE")</f>
        <v>UNIQUE</v>
      </c>
    </row>
    <row r="1346" spans="1:27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  <c r="Y1346" t="str">
        <f t="shared" si="23"/>
        <v>Karl Braun</v>
      </c>
      <c r="AA1346" t="str">
        <f>IF(COUNTIF(B1345:$B$9801,B1345)&gt;1, "DUPLICATE", "UNIQUE")</f>
        <v>DUPLICATE</v>
      </c>
    </row>
    <row r="1347" spans="1:27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  <c r="Y1347" t="str">
        <f t="shared" si="23"/>
        <v>Karl Braun</v>
      </c>
      <c r="AA1347" t="str">
        <f>IF(COUNTIF(B1346:$B$9801,B1346)&gt;1, "DUPLICATE", "UNIQUE")</f>
        <v>UNIQUE</v>
      </c>
    </row>
    <row r="1348" spans="1:27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  <c r="Y1348" t="str">
        <f t="shared" ref="Y1348:Y1411" si="24">TRIM(G1347)</f>
        <v>Bradley Nguyen</v>
      </c>
      <c r="AA1348" t="str">
        <f>IF(COUNTIF(B1347:$B$9801,B1347)&gt;1, "DUPLICATE", "UNIQUE")</f>
        <v>DUPLICATE</v>
      </c>
    </row>
    <row r="1349" spans="1:27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  <c r="Y1349" t="str">
        <f t="shared" si="24"/>
        <v>Bradley Nguyen</v>
      </c>
      <c r="AA1349" t="str">
        <f>IF(COUNTIF(B1348:$B$9801,B1348)&gt;1, "DUPLICATE", "UNIQUE")</f>
        <v>DUPLICATE</v>
      </c>
    </row>
    <row r="1350" spans="1:27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  <c r="Y1350" t="str">
        <f t="shared" si="24"/>
        <v>Bradley Nguyen</v>
      </c>
      <c r="AA1350" t="str">
        <f>IF(COUNTIF(B1349:$B$9801,B1349)&gt;1, "DUPLICATE", "UNIQUE")</f>
        <v>DUPLICATE</v>
      </c>
    </row>
    <row r="1351" spans="1:27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  <c r="Y1351" t="str">
        <f t="shared" si="24"/>
        <v>Bradley Nguyen</v>
      </c>
      <c r="AA1351" t="str">
        <f>IF(COUNTIF(B1350:$B$9801,B1350)&gt;1, "DUPLICATE", "UNIQUE")</f>
        <v>DUPLICATE</v>
      </c>
    </row>
    <row r="1352" spans="1:27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  <c r="Y1352" t="str">
        <f t="shared" si="24"/>
        <v>Bradley Nguyen</v>
      </c>
      <c r="AA1352" t="str">
        <f>IF(COUNTIF(B1351:$B$9801,B1351)&gt;1, "DUPLICATE", "UNIQUE")</f>
        <v>UNIQUE</v>
      </c>
    </row>
    <row r="1353" spans="1:27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  <c r="Y1353" t="str">
        <f t="shared" si="24"/>
        <v>Beth Paige</v>
      </c>
      <c r="AA1353" t="str">
        <f>IF(COUNTIF(B1352:$B$9801,B1352)&gt;1, "DUPLICATE", "UNIQUE")</f>
        <v>UNIQUE</v>
      </c>
    </row>
    <row r="1354" spans="1:27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  <c r="Y1354" t="str">
        <f t="shared" si="24"/>
        <v>Aaron Smayling</v>
      </c>
      <c r="AA1354" t="str">
        <f>IF(COUNTIF(B1353:$B$9801,B1353)&gt;1, "DUPLICATE", "UNIQUE")</f>
        <v>UNIQUE</v>
      </c>
    </row>
    <row r="1355" spans="1:27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  <c r="Y1355" t="str">
        <f t="shared" si="24"/>
        <v>Lindsay Williams</v>
      </c>
      <c r="AA1355" t="str">
        <f>IF(COUNTIF(B1354:$B$9801,B1354)&gt;1, "DUPLICATE", "UNIQUE")</f>
        <v>DUPLICATE</v>
      </c>
    </row>
    <row r="1356" spans="1:27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  <c r="Y1356" t="str">
        <f t="shared" si="24"/>
        <v>Lindsay Williams</v>
      </c>
      <c r="AA1356" t="str">
        <f>IF(COUNTIF(B1355:$B$9801,B1355)&gt;1, "DUPLICATE", "UNIQUE")</f>
        <v>DUPLICATE</v>
      </c>
    </row>
    <row r="1357" spans="1:27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  <c r="Y1357" t="str">
        <f t="shared" si="24"/>
        <v>Lindsay Williams</v>
      </c>
      <c r="AA1357" t="str">
        <f>IF(COUNTIF(B1356:$B$9801,B1356)&gt;1, "DUPLICATE", "UNIQUE")</f>
        <v>UNIQUE</v>
      </c>
    </row>
    <row r="1358" spans="1:27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  <c r="Y1358" t="str">
        <f t="shared" si="24"/>
        <v>Dan Campbell</v>
      </c>
      <c r="AA1358" t="str">
        <f>IF(COUNTIF(B1357:$B$9801,B1357)&gt;1, "DUPLICATE", "UNIQUE")</f>
        <v>DUPLICATE</v>
      </c>
    </row>
    <row r="1359" spans="1:27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  <c r="Y1359" t="str">
        <f t="shared" si="24"/>
        <v>Dan Campbell</v>
      </c>
      <c r="AA1359" t="str">
        <f>IF(COUNTIF(B1358:$B$9801,B1358)&gt;1, "DUPLICATE", "UNIQUE")</f>
        <v>UNIQUE</v>
      </c>
    </row>
    <row r="1360" spans="1:27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  <c r="Y1360" t="str">
        <f t="shared" si="24"/>
        <v>Natalie DeCherney</v>
      </c>
      <c r="AA1360" t="str">
        <f>IF(COUNTIF(B1359:$B$9801,B1359)&gt;1, "DUPLICATE", "UNIQUE")</f>
        <v>UNIQUE</v>
      </c>
    </row>
    <row r="1361" spans="1:27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  <c r="Y1361" t="str">
        <f t="shared" si="24"/>
        <v>Larry Blacks</v>
      </c>
      <c r="AA1361" t="str">
        <f>IF(COUNTIF(B1360:$B$9801,B1360)&gt;1, "DUPLICATE", "UNIQUE")</f>
        <v>UNIQUE</v>
      </c>
    </row>
    <row r="1362" spans="1:27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  <c r="Y1362" t="str">
        <f t="shared" si="24"/>
        <v>Kean Takahito</v>
      </c>
      <c r="AA1362" t="str">
        <f>IF(COUNTIF(B1361:$B$9801,B1361)&gt;1, "DUPLICATE", "UNIQUE")</f>
        <v>UNIQUE</v>
      </c>
    </row>
    <row r="1363" spans="1:27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  <c r="Y1363" t="str">
        <f t="shared" si="24"/>
        <v>Harry Marie</v>
      </c>
      <c r="AA1363" t="str">
        <f>IF(COUNTIF(B1362:$B$9801,B1362)&gt;1, "DUPLICATE", "UNIQUE")</f>
        <v>DUPLICATE</v>
      </c>
    </row>
    <row r="1364" spans="1:27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  <c r="Y1364" t="str">
        <f t="shared" si="24"/>
        <v>Harry Marie</v>
      </c>
      <c r="AA1364" t="str">
        <f>IF(COUNTIF(B1363:$B$9801,B1363)&gt;1, "DUPLICATE", "UNIQUE")</f>
        <v>DUPLICATE</v>
      </c>
    </row>
    <row r="1365" spans="1:27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  <c r="Y1365" t="str">
        <f t="shared" si="24"/>
        <v>Harry Marie</v>
      </c>
      <c r="AA1365" t="str">
        <f>IF(COUNTIF(B1364:$B$9801,B1364)&gt;1, "DUPLICATE", "UNIQUE")</f>
        <v>UNIQUE</v>
      </c>
    </row>
    <row r="1366" spans="1:27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  <c r="Y1366" t="str">
        <f t="shared" si="24"/>
        <v>Ann Blume</v>
      </c>
      <c r="AA1366" t="str">
        <f>IF(COUNTIF(B1365:$B$9801,B1365)&gt;1, "DUPLICATE", "UNIQUE")</f>
        <v>DUPLICATE</v>
      </c>
    </row>
    <row r="1367" spans="1:27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  <c r="Y1367" t="str">
        <f t="shared" si="24"/>
        <v>Ann Blume</v>
      </c>
      <c r="AA1367" t="str">
        <f>IF(COUNTIF(B1366:$B$9801,B1366)&gt;1, "DUPLICATE", "UNIQUE")</f>
        <v>DUPLICATE</v>
      </c>
    </row>
    <row r="1368" spans="1:27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  <c r="Y1368" t="str">
        <f t="shared" si="24"/>
        <v>Ann Blume</v>
      </c>
      <c r="AA1368" t="str">
        <f>IF(COUNTIF(B1367:$B$9801,B1367)&gt;1, "DUPLICATE", "UNIQUE")</f>
        <v>DUPLICATE</v>
      </c>
    </row>
    <row r="1369" spans="1:27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  <c r="Y1369" t="str">
        <f t="shared" si="24"/>
        <v>Ann Blume</v>
      </c>
      <c r="AA1369" t="str">
        <f>IF(COUNTIF(B1368:$B$9801,B1368)&gt;1, "DUPLICATE", "UNIQUE")</f>
        <v>DUPLICATE</v>
      </c>
    </row>
    <row r="1370" spans="1:27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  <c r="Y1370" t="str">
        <f t="shared" si="24"/>
        <v>Ann Blume</v>
      </c>
      <c r="AA1370" t="str">
        <f>IF(COUNTIF(B1369:$B$9801,B1369)&gt;1, "DUPLICATE", "UNIQUE")</f>
        <v>UNIQUE</v>
      </c>
    </row>
    <row r="1371" spans="1:27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  <c r="Y1371" t="str">
        <f t="shared" si="24"/>
        <v>Sam Zeldin</v>
      </c>
      <c r="AA1371" t="str">
        <f>IF(COUNTIF(B1370:$B$9801,B1370)&gt;1, "DUPLICATE", "UNIQUE")</f>
        <v>UNIQUE</v>
      </c>
    </row>
    <row r="1372" spans="1:27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  <c r="Y1372" t="str">
        <f t="shared" si="24"/>
        <v>Jim Radford</v>
      </c>
      <c r="AA1372" t="str">
        <f>IF(COUNTIF(B1371:$B$9801,B1371)&gt;1, "DUPLICATE", "UNIQUE")</f>
        <v>DUPLICATE</v>
      </c>
    </row>
    <row r="1373" spans="1:27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  <c r="Y1373" t="str">
        <f t="shared" si="24"/>
        <v>Jim Radford</v>
      </c>
      <c r="AA1373" t="str">
        <f>IF(COUNTIF(B1372:$B$9801,B1372)&gt;1, "DUPLICATE", "UNIQUE")</f>
        <v>UNIQUE</v>
      </c>
    </row>
    <row r="1374" spans="1:27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  <c r="Y1374" t="str">
        <f t="shared" si="24"/>
        <v>Michael Granlund</v>
      </c>
      <c r="AA1374" t="str">
        <f>IF(COUNTIF(B1373:$B$9801,B1373)&gt;1, "DUPLICATE", "UNIQUE")</f>
        <v>UNIQUE</v>
      </c>
    </row>
    <row r="1375" spans="1:27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  <c r="Y1375" t="str">
        <f t="shared" si="24"/>
        <v>Kunst Miller</v>
      </c>
      <c r="AA1375" t="str">
        <f>IF(COUNTIF(B1374:$B$9801,B1374)&gt;1, "DUPLICATE", "UNIQUE")</f>
        <v>DUPLICATE</v>
      </c>
    </row>
    <row r="1376" spans="1:27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  <c r="Y1376" t="str">
        <f t="shared" si="24"/>
        <v>Kunst Miller</v>
      </c>
      <c r="AA1376" t="str">
        <f>IF(COUNTIF(B1375:$B$9801,B1375)&gt;1, "DUPLICATE", "UNIQUE")</f>
        <v>UNIQUE</v>
      </c>
    </row>
    <row r="1377" spans="1:27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  <c r="Y1377" t="str">
        <f t="shared" si="24"/>
        <v>Christina Anderson</v>
      </c>
      <c r="AA1377" t="str">
        <f>IF(COUNTIF(B1376:$B$9801,B1376)&gt;1, "DUPLICATE", "UNIQUE")</f>
        <v>UNIQUE</v>
      </c>
    </row>
    <row r="1378" spans="1:27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  <c r="Y1378" t="str">
        <f t="shared" si="24"/>
        <v>Valerie Dominguez</v>
      </c>
      <c r="AA1378" t="str">
        <f>IF(COUNTIF(B1377:$B$9801,B1377)&gt;1, "DUPLICATE", "UNIQUE")</f>
        <v>DUPLICATE</v>
      </c>
    </row>
    <row r="1379" spans="1:27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  <c r="Y1379" t="str">
        <f t="shared" si="24"/>
        <v>Valerie Dominguez</v>
      </c>
      <c r="AA1379" t="str">
        <f>IF(COUNTIF(B1378:$B$9801,B1378)&gt;1, "DUPLICATE", "UNIQUE")</f>
        <v>DUPLICATE</v>
      </c>
    </row>
    <row r="1380" spans="1:27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  <c r="Y1380" t="str">
        <f t="shared" si="24"/>
        <v>Valerie Dominguez</v>
      </c>
      <c r="AA1380" t="str">
        <f>IF(COUNTIF(B1379:$B$9801,B1379)&gt;1, "DUPLICATE", "UNIQUE")</f>
        <v>DUPLICATE</v>
      </c>
    </row>
    <row r="1381" spans="1:27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  <c r="Y1381" t="str">
        <f t="shared" si="24"/>
        <v>Valerie Dominguez</v>
      </c>
      <c r="AA1381" t="str">
        <f>IF(COUNTIF(B1380:$B$9801,B1380)&gt;1, "DUPLICATE", "UNIQUE")</f>
        <v>DUPLICATE</v>
      </c>
    </row>
    <row r="1382" spans="1:27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  <c r="Y1382" t="str">
        <f t="shared" si="24"/>
        <v>Valerie Dominguez</v>
      </c>
      <c r="AA1382" t="str">
        <f>IF(COUNTIF(B1381:$B$9801,B1381)&gt;1, "DUPLICATE", "UNIQUE")</f>
        <v>DUPLICATE</v>
      </c>
    </row>
    <row r="1383" spans="1:27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  <c r="Y1383" t="str">
        <f t="shared" si="24"/>
        <v>Valerie Dominguez</v>
      </c>
      <c r="AA1383" t="str">
        <f>IF(COUNTIF(B1382:$B$9801,B1382)&gt;1, "DUPLICATE", "UNIQUE")</f>
        <v>UNIQUE</v>
      </c>
    </row>
    <row r="1384" spans="1:27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  <c r="Y1384" t="str">
        <f t="shared" si="24"/>
        <v>Julie Kriz</v>
      </c>
      <c r="AA1384" t="str">
        <f>IF(COUNTIF(B1383:$B$9801,B1383)&gt;1, "DUPLICATE", "UNIQUE")</f>
        <v>UNIQUE</v>
      </c>
    </row>
    <row r="1385" spans="1:27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  <c r="Y1385" t="str">
        <f t="shared" si="24"/>
        <v>Paul Prost</v>
      </c>
      <c r="AA1385" t="str">
        <f>IF(COUNTIF(B1384:$B$9801,B1384)&gt;1, "DUPLICATE", "UNIQUE")</f>
        <v>DUPLICATE</v>
      </c>
    </row>
    <row r="1386" spans="1:27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  <c r="Y1386" t="str">
        <f t="shared" si="24"/>
        <v>Paul Prost</v>
      </c>
      <c r="AA1386" t="str">
        <f>IF(COUNTIF(B1385:$B$9801,B1385)&gt;1, "DUPLICATE", "UNIQUE")</f>
        <v>DUPLICATE</v>
      </c>
    </row>
    <row r="1387" spans="1:27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  <c r="Y1387" t="str">
        <f t="shared" si="24"/>
        <v>Paul Prost</v>
      </c>
      <c r="AA1387" t="str">
        <f>IF(COUNTIF(B1386:$B$9801,B1386)&gt;1, "DUPLICATE", "UNIQUE")</f>
        <v>DUPLICATE</v>
      </c>
    </row>
    <row r="1388" spans="1:27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  <c r="Y1388" t="str">
        <f t="shared" si="24"/>
        <v>Paul Prost</v>
      </c>
      <c r="AA1388" t="str">
        <f>IF(COUNTIF(B1387:$B$9801,B1387)&gt;1, "DUPLICATE", "UNIQUE")</f>
        <v>DUPLICATE</v>
      </c>
    </row>
    <row r="1389" spans="1:27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  <c r="Y1389" t="str">
        <f t="shared" si="24"/>
        <v>Paul Prost</v>
      </c>
      <c r="AA1389" t="str">
        <f>IF(COUNTIF(B1388:$B$9801,B1388)&gt;1, "DUPLICATE", "UNIQUE")</f>
        <v>DUPLICATE</v>
      </c>
    </row>
    <row r="1390" spans="1:27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  <c r="Y1390" t="str">
        <f t="shared" si="24"/>
        <v>Paul Prost</v>
      </c>
      <c r="AA1390" t="str">
        <f>IF(COUNTIF(B1389:$B$9801,B1389)&gt;1, "DUPLICATE", "UNIQUE")</f>
        <v>DUPLICATE</v>
      </c>
    </row>
    <row r="1391" spans="1:27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  <c r="Y1391" t="str">
        <f t="shared" si="24"/>
        <v>Paul Prost</v>
      </c>
      <c r="AA1391" t="str">
        <f>IF(COUNTIF(B1390:$B$9801,B1390)&gt;1, "DUPLICATE", "UNIQUE")</f>
        <v>DUPLICATE</v>
      </c>
    </row>
    <row r="1392" spans="1:27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  <c r="Y1392" t="str">
        <f t="shared" si="24"/>
        <v>Paul Prost</v>
      </c>
      <c r="AA1392" t="str">
        <f>IF(COUNTIF(B1391:$B$9801,B1391)&gt;1, "DUPLICATE", "UNIQUE")</f>
        <v>DUPLICATE</v>
      </c>
    </row>
    <row r="1393" spans="1:27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  <c r="Y1393" t="str">
        <f t="shared" si="24"/>
        <v>Paul Prost</v>
      </c>
      <c r="AA1393" t="str">
        <f>IF(COUNTIF(B1392:$B$9801,B1392)&gt;1, "DUPLICATE", "UNIQUE")</f>
        <v>DUPLICATE</v>
      </c>
    </row>
    <row r="1394" spans="1:27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  <c r="Y1394" t="str">
        <f t="shared" si="24"/>
        <v>Paul Prost</v>
      </c>
      <c r="AA1394" t="str">
        <f>IF(COUNTIF(B1393:$B$9801,B1393)&gt;1, "DUPLICATE", "UNIQUE")</f>
        <v>DUPLICATE</v>
      </c>
    </row>
    <row r="1395" spans="1:27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  <c r="Y1395" t="str">
        <f t="shared" si="24"/>
        <v>Paul Prost</v>
      </c>
      <c r="AA1395" t="str">
        <f>IF(COUNTIF(B1394:$B$9801,B1394)&gt;1, "DUPLICATE", "UNIQUE")</f>
        <v>UNIQUE</v>
      </c>
    </row>
    <row r="1396" spans="1:27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  <c r="Y1396" t="str">
        <f t="shared" si="24"/>
        <v>Yana Sorensen</v>
      </c>
      <c r="AA1396" t="str">
        <f>IF(COUNTIF(B1395:$B$9801,B1395)&gt;1, "DUPLICATE", "UNIQUE")</f>
        <v>UNIQUE</v>
      </c>
    </row>
    <row r="1397" spans="1:27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  <c r="Y1397" t="str">
        <f t="shared" si="24"/>
        <v>Cyma Kinney</v>
      </c>
      <c r="AA1397" t="str">
        <f>IF(COUNTIF(B1396:$B$9801,B1396)&gt;1, "DUPLICATE", "UNIQUE")</f>
        <v>DUPLICATE</v>
      </c>
    </row>
    <row r="1398" spans="1:27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  <c r="Y1398" t="str">
        <f t="shared" si="24"/>
        <v>Cyma Kinney</v>
      </c>
      <c r="AA1398" t="str">
        <f>IF(COUNTIF(B1397:$B$9801,B1397)&gt;1, "DUPLICATE", "UNIQUE")</f>
        <v>UNIQUE</v>
      </c>
    </row>
    <row r="1399" spans="1:27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  <c r="Y1399" t="str">
        <f t="shared" si="24"/>
        <v>Nat Carroll</v>
      </c>
      <c r="AA1399" t="str">
        <f>IF(COUNTIF(B1398:$B$9801,B1398)&gt;1, "DUPLICATE", "UNIQUE")</f>
        <v>DUPLICATE</v>
      </c>
    </row>
    <row r="1400" spans="1:27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  <c r="Y1400" t="str">
        <f t="shared" si="24"/>
        <v>Nat Carroll</v>
      </c>
      <c r="AA1400" t="str">
        <f>IF(COUNTIF(B1399:$B$9801,B1399)&gt;1, "DUPLICATE", "UNIQUE")</f>
        <v>DUPLICATE</v>
      </c>
    </row>
    <row r="1401" spans="1:27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  <c r="Y1401" t="str">
        <f t="shared" si="24"/>
        <v>Nat Carroll</v>
      </c>
      <c r="AA1401" t="str">
        <f>IF(COUNTIF(B1400:$B$9801,B1400)&gt;1, "DUPLICATE", "UNIQUE")</f>
        <v>DUPLICATE</v>
      </c>
    </row>
    <row r="1402" spans="1:27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  <c r="Y1402" t="str">
        <f t="shared" si="24"/>
        <v>Nat Carroll</v>
      </c>
      <c r="AA1402" t="str">
        <f>IF(COUNTIF(B1401:$B$9801,B1401)&gt;1, "DUPLICATE", "UNIQUE")</f>
        <v>UNIQUE</v>
      </c>
    </row>
    <row r="1403" spans="1:27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  <c r="Y1403" t="str">
        <f t="shared" si="24"/>
        <v>Katherine Murray</v>
      </c>
      <c r="AA1403" t="str">
        <f>IF(COUNTIF(B1402:$B$9801,B1402)&gt;1, "DUPLICATE", "UNIQUE")</f>
        <v>DUPLICATE</v>
      </c>
    </row>
    <row r="1404" spans="1:27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  <c r="Y1404" t="str">
        <f t="shared" si="24"/>
        <v>Katherine Murray</v>
      </c>
      <c r="AA1404" t="str">
        <f>IF(COUNTIF(B1403:$B$9801,B1403)&gt;1, "DUPLICATE", "UNIQUE")</f>
        <v>UNIQUE</v>
      </c>
    </row>
    <row r="1405" spans="1:27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  <c r="Y1405" t="str">
        <f t="shared" si="24"/>
        <v>Gary Mitchum</v>
      </c>
      <c r="AA1405" t="str">
        <f>IF(COUNTIF(B1404:$B$9801,B1404)&gt;1, "DUPLICATE", "UNIQUE")</f>
        <v>DUPLICATE</v>
      </c>
    </row>
    <row r="1406" spans="1:27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  <c r="Y1406" t="str">
        <f t="shared" si="24"/>
        <v>Gary Mitchum</v>
      </c>
      <c r="AA1406" t="str">
        <f>IF(COUNTIF(B1405:$B$9801,B1405)&gt;1, "DUPLICATE", "UNIQUE")</f>
        <v>UNIQUE</v>
      </c>
    </row>
    <row r="1407" spans="1:27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  <c r="Y1407" t="str">
        <f t="shared" si="24"/>
        <v>Shirley Daniels</v>
      </c>
      <c r="AA1407" t="str">
        <f>IF(COUNTIF(B1406:$B$9801,B1406)&gt;1, "DUPLICATE", "UNIQUE")</f>
        <v>DUPLICATE</v>
      </c>
    </row>
    <row r="1408" spans="1:27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  <c r="Y1408" t="str">
        <f t="shared" si="24"/>
        <v>Shirley Daniels</v>
      </c>
      <c r="AA1408" t="str">
        <f>IF(COUNTIF(B1407:$B$9801,B1407)&gt;1, "DUPLICATE", "UNIQUE")</f>
        <v>DUPLICATE</v>
      </c>
    </row>
    <row r="1409" spans="1:27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  <c r="Y1409" t="str">
        <f t="shared" si="24"/>
        <v>Shirley Daniels</v>
      </c>
      <c r="AA1409" t="str">
        <f>IF(COUNTIF(B1408:$B$9801,B1408)&gt;1, "DUPLICATE", "UNIQUE")</f>
        <v>UNIQUE</v>
      </c>
    </row>
    <row r="1410" spans="1:27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  <c r="Y1410" t="str">
        <f t="shared" si="24"/>
        <v>Karen Daniels</v>
      </c>
      <c r="AA1410" t="str">
        <f>IF(COUNTIF(B1409:$B$9801,B1409)&gt;1, "DUPLICATE", "UNIQUE")</f>
        <v>DUPLICATE</v>
      </c>
    </row>
    <row r="1411" spans="1:27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  <c r="Y1411" t="str">
        <f t="shared" si="24"/>
        <v>Karen Daniels</v>
      </c>
      <c r="AA1411" t="str">
        <f>IF(COUNTIF(B1410:$B$9801,B1410)&gt;1, "DUPLICATE", "UNIQUE")</f>
        <v>UNIQUE</v>
      </c>
    </row>
    <row r="1412" spans="1:27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  <c r="Y1412" t="str">
        <f t="shared" ref="Y1412:Y1475" si="25">TRIM(G1411)</f>
        <v>Adrian Barton</v>
      </c>
      <c r="AA1412" t="str">
        <f>IF(COUNTIF(B1411:$B$9801,B1411)&gt;1, "DUPLICATE", "UNIQUE")</f>
        <v>UNIQUE</v>
      </c>
    </row>
    <row r="1413" spans="1:27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  <c r="Y1413" t="str">
        <f t="shared" si="25"/>
        <v>Sam Zeldin</v>
      </c>
      <c r="AA1413" t="str">
        <f>IF(COUNTIF(B1412:$B$9801,B1412)&gt;1, "DUPLICATE", "UNIQUE")</f>
        <v>UNIQUE</v>
      </c>
    </row>
    <row r="1414" spans="1:27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  <c r="Y1414" t="str">
        <f t="shared" si="25"/>
        <v>Jonathan Doherty</v>
      </c>
      <c r="AA1414" t="str">
        <f>IF(COUNTIF(B1413:$B$9801,B1413)&gt;1, "DUPLICATE", "UNIQUE")</f>
        <v>DUPLICATE</v>
      </c>
    </row>
    <row r="1415" spans="1:27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  <c r="Y1415" t="str">
        <f t="shared" si="25"/>
        <v>Jonathan Doherty</v>
      </c>
      <c r="AA1415" t="str">
        <f>IF(COUNTIF(B1414:$B$9801,B1414)&gt;1, "DUPLICATE", "UNIQUE")</f>
        <v>UNIQUE</v>
      </c>
    </row>
    <row r="1416" spans="1:27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  <c r="Y1416" t="str">
        <f t="shared" si="25"/>
        <v>Helen Abelman</v>
      </c>
      <c r="AA1416" t="str">
        <f>IF(COUNTIF(B1415:$B$9801,B1415)&gt;1, "DUPLICATE", "UNIQUE")</f>
        <v>UNIQUE</v>
      </c>
    </row>
    <row r="1417" spans="1:27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  <c r="Y1417" t="str">
        <f t="shared" si="25"/>
        <v>Beth Thompson</v>
      </c>
      <c r="AA1417" t="str">
        <f>IF(COUNTIF(B1416:$B$9801,B1416)&gt;1, "DUPLICATE", "UNIQUE")</f>
        <v>DUPLICATE</v>
      </c>
    </row>
    <row r="1418" spans="1:27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  <c r="Y1418" t="str">
        <f t="shared" si="25"/>
        <v>Beth Thompson</v>
      </c>
      <c r="AA1418" t="str">
        <f>IF(COUNTIF(B1417:$B$9801,B1417)&gt;1, "DUPLICATE", "UNIQUE")</f>
        <v>UNIQUE</v>
      </c>
    </row>
    <row r="1419" spans="1:27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  <c r="Y1419" t="str">
        <f t="shared" si="25"/>
        <v>Stuart Van</v>
      </c>
      <c r="AA1419" t="str">
        <f>IF(COUNTIF(B1418:$B$9801,B1418)&gt;1, "DUPLICATE", "UNIQUE")</f>
        <v>DUPLICATE</v>
      </c>
    </row>
    <row r="1420" spans="1:27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  <c r="Y1420" t="str">
        <f t="shared" si="25"/>
        <v>Stuart Van</v>
      </c>
      <c r="AA1420" t="str">
        <f>IF(COUNTIF(B1419:$B$9801,B1419)&gt;1, "DUPLICATE", "UNIQUE")</f>
        <v>DUPLICATE</v>
      </c>
    </row>
    <row r="1421" spans="1:27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  <c r="Y1421" t="str">
        <f t="shared" si="25"/>
        <v>Stuart Van</v>
      </c>
      <c r="AA1421" t="str">
        <f>IF(COUNTIF(B1420:$B$9801,B1420)&gt;1, "DUPLICATE", "UNIQUE")</f>
        <v>UNIQUE</v>
      </c>
    </row>
    <row r="1422" spans="1:27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  <c r="Y1422" t="str">
        <f t="shared" si="25"/>
        <v>Rick Wilson</v>
      </c>
      <c r="AA1422" t="str">
        <f>IF(COUNTIF(B1421:$B$9801,B1421)&gt;1, "DUPLICATE", "UNIQUE")</f>
        <v>DUPLICATE</v>
      </c>
    </row>
    <row r="1423" spans="1:27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  <c r="Y1423" t="str">
        <f t="shared" si="25"/>
        <v>Rick Wilson</v>
      </c>
      <c r="AA1423" t="str">
        <f>IF(COUNTIF(B1422:$B$9801,B1422)&gt;1, "DUPLICATE", "UNIQUE")</f>
        <v>DUPLICATE</v>
      </c>
    </row>
    <row r="1424" spans="1:27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  <c r="Y1424" t="str">
        <f t="shared" si="25"/>
        <v>Rick Wilson</v>
      </c>
      <c r="AA1424" t="str">
        <f>IF(COUNTIF(B1423:$B$9801,B1423)&gt;1, "DUPLICATE", "UNIQUE")</f>
        <v>DUPLICATE</v>
      </c>
    </row>
    <row r="1425" spans="1:27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  <c r="Y1425" t="str">
        <f t="shared" si="25"/>
        <v>Rick Wilson</v>
      </c>
      <c r="AA1425" t="str">
        <f>IF(COUNTIF(B1424:$B$9801,B1424)&gt;1, "DUPLICATE", "UNIQUE")</f>
        <v>DUPLICATE</v>
      </c>
    </row>
    <row r="1426" spans="1:27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  <c r="Y1426" t="str">
        <f t="shared" si="25"/>
        <v>Rick Wilson</v>
      </c>
      <c r="AA1426" t="str">
        <f>IF(COUNTIF(B1425:$B$9801,B1425)&gt;1, "DUPLICATE", "UNIQUE")</f>
        <v>DUPLICATE</v>
      </c>
    </row>
    <row r="1427" spans="1:27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  <c r="Y1427" t="str">
        <f t="shared" si="25"/>
        <v>Rick Wilson</v>
      </c>
      <c r="AA1427" t="str">
        <f>IF(COUNTIF(B1426:$B$9801,B1426)&gt;1, "DUPLICATE", "UNIQUE")</f>
        <v>DUPLICATE</v>
      </c>
    </row>
    <row r="1428" spans="1:27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  <c r="Y1428" t="str">
        <f t="shared" si="25"/>
        <v>Rick Wilson</v>
      </c>
      <c r="AA1428" t="str">
        <f>IF(COUNTIF(B1427:$B$9801,B1427)&gt;1, "DUPLICATE", "UNIQUE")</f>
        <v>UNIQUE</v>
      </c>
    </row>
    <row r="1429" spans="1:27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  <c r="Y1429" t="str">
        <f t="shared" si="25"/>
        <v>Damala Kotsonis</v>
      </c>
      <c r="AA1429" t="str">
        <f>IF(COUNTIF(B1428:$B$9801,B1428)&gt;1, "DUPLICATE", "UNIQUE")</f>
        <v>DUPLICATE</v>
      </c>
    </row>
    <row r="1430" spans="1:27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  <c r="Y1430" t="str">
        <f t="shared" si="25"/>
        <v>Damala Kotsonis</v>
      </c>
      <c r="AA1430" t="str">
        <f>IF(COUNTIF(B1429:$B$9801,B1429)&gt;1, "DUPLICATE", "UNIQUE")</f>
        <v>DUPLICATE</v>
      </c>
    </row>
    <row r="1431" spans="1:27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  <c r="Y1431" t="str">
        <f t="shared" si="25"/>
        <v>Damala Kotsonis</v>
      </c>
      <c r="AA1431" t="str">
        <f>IF(COUNTIF(B1430:$B$9801,B1430)&gt;1, "DUPLICATE", "UNIQUE")</f>
        <v>DUPLICATE</v>
      </c>
    </row>
    <row r="1432" spans="1:27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  <c r="Y1432" t="str">
        <f t="shared" si="25"/>
        <v>Damala Kotsonis</v>
      </c>
      <c r="AA1432" t="str">
        <f>IF(COUNTIF(B1431:$B$9801,B1431)&gt;1, "DUPLICATE", "UNIQUE")</f>
        <v>UNIQUE</v>
      </c>
    </row>
    <row r="1433" spans="1:27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  <c r="Y1433" t="str">
        <f t="shared" si="25"/>
        <v>Liz Thompson</v>
      </c>
      <c r="AA1433" t="str">
        <f>IF(COUNTIF(B1432:$B$9801,B1432)&gt;1, "DUPLICATE", "UNIQUE")</f>
        <v>UNIQUE</v>
      </c>
    </row>
    <row r="1434" spans="1:27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  <c r="Y1434" t="str">
        <f t="shared" si="25"/>
        <v>Irene Maddox</v>
      </c>
      <c r="AA1434" t="str">
        <f>IF(COUNTIF(B1433:$B$9801,B1433)&gt;1, "DUPLICATE", "UNIQUE")</f>
        <v>DUPLICATE</v>
      </c>
    </row>
    <row r="1435" spans="1:27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  <c r="Y1435" t="str">
        <f t="shared" si="25"/>
        <v>Irene Maddox</v>
      </c>
      <c r="AA1435" t="str">
        <f>IF(COUNTIF(B1434:$B$9801,B1434)&gt;1, "DUPLICATE", "UNIQUE")</f>
        <v>DUPLICATE</v>
      </c>
    </row>
    <row r="1436" spans="1:27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  <c r="Y1436" t="str">
        <f t="shared" si="25"/>
        <v>Irene Maddox</v>
      </c>
      <c r="AA1436" t="str">
        <f>IF(COUNTIF(B1435:$B$9801,B1435)&gt;1, "DUPLICATE", "UNIQUE")</f>
        <v>UNIQUE</v>
      </c>
    </row>
    <row r="1437" spans="1:27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  <c r="Y1437" t="str">
        <f t="shared" si="25"/>
        <v>Frank Preis</v>
      </c>
      <c r="AA1437" t="str">
        <f>IF(COUNTIF(B1436:$B$9801,B1436)&gt;1, "DUPLICATE", "UNIQUE")</f>
        <v>UNIQUE</v>
      </c>
    </row>
    <row r="1438" spans="1:27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  <c r="Y1438" t="str">
        <f t="shared" si="25"/>
        <v>Shui Tom</v>
      </c>
      <c r="AA1438" t="str">
        <f>IF(COUNTIF(B1437:$B$9801,B1437)&gt;1, "DUPLICATE", "UNIQUE")</f>
        <v>DUPLICATE</v>
      </c>
    </row>
    <row r="1439" spans="1:27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  <c r="Y1439" t="str">
        <f t="shared" si="25"/>
        <v>Shui Tom</v>
      </c>
      <c r="AA1439" t="str">
        <f>IF(COUNTIF(B1438:$B$9801,B1438)&gt;1, "DUPLICATE", "UNIQUE")</f>
        <v>UNIQUE</v>
      </c>
    </row>
    <row r="1440" spans="1:27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  <c r="Y1440" t="str">
        <f t="shared" si="25"/>
        <v>Joel Eaton</v>
      </c>
      <c r="AA1440" t="str">
        <f>IF(COUNTIF(B1439:$B$9801,B1439)&gt;1, "DUPLICATE", "UNIQUE")</f>
        <v>DUPLICATE</v>
      </c>
    </row>
    <row r="1441" spans="1:27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  <c r="Y1441" t="str">
        <f t="shared" si="25"/>
        <v>Joel Eaton</v>
      </c>
      <c r="AA1441" t="str">
        <f>IF(COUNTIF(B1440:$B$9801,B1440)&gt;1, "DUPLICATE", "UNIQUE")</f>
        <v>UNIQUE</v>
      </c>
    </row>
    <row r="1442" spans="1:27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  <c r="Y1442" t="str">
        <f t="shared" si="25"/>
        <v>Bill Donatelli</v>
      </c>
      <c r="AA1442" t="str">
        <f>IF(COUNTIF(B1441:$B$9801,B1441)&gt;1, "DUPLICATE", "UNIQUE")</f>
        <v>DUPLICATE</v>
      </c>
    </row>
    <row r="1443" spans="1:27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  <c r="Y1443" t="str">
        <f t="shared" si="25"/>
        <v>Bill Donatelli</v>
      </c>
      <c r="AA1443" t="str">
        <f>IF(COUNTIF(B1442:$B$9801,B1442)&gt;1, "DUPLICATE", "UNIQUE")</f>
        <v>UNIQUE</v>
      </c>
    </row>
    <row r="1444" spans="1:27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  <c r="Y1444" t="str">
        <f t="shared" si="25"/>
        <v>Michael Moore</v>
      </c>
      <c r="AA1444" t="str">
        <f>IF(COUNTIF(B1443:$B$9801,B1443)&gt;1, "DUPLICATE", "UNIQUE")</f>
        <v>UNIQUE</v>
      </c>
    </row>
    <row r="1445" spans="1:27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  <c r="Y1445" t="str">
        <f t="shared" si="25"/>
        <v>Pauline Webber</v>
      </c>
      <c r="AA1445" t="str">
        <f>IF(COUNTIF(B1444:$B$9801,B1444)&gt;1, "DUPLICATE", "UNIQUE")</f>
        <v>UNIQUE</v>
      </c>
    </row>
    <row r="1446" spans="1:27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  <c r="Y1446" t="str">
        <f t="shared" si="25"/>
        <v>Shaun Chance</v>
      </c>
      <c r="AA1446" t="str">
        <f>IF(COUNTIF(B1445:$B$9801,B1445)&gt;1, "DUPLICATE", "UNIQUE")</f>
        <v>UNIQUE</v>
      </c>
    </row>
    <row r="1447" spans="1:27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  <c r="Y1447" t="str">
        <f t="shared" si="25"/>
        <v>Ken Lonsdale</v>
      </c>
      <c r="AA1447" t="str">
        <f>IF(COUNTIF(B1446:$B$9801,B1446)&gt;1, "DUPLICATE", "UNIQUE")</f>
        <v>UNIQUE</v>
      </c>
    </row>
    <row r="1448" spans="1:27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  <c r="Y1448" t="str">
        <f t="shared" si="25"/>
        <v>Shirley Daniels</v>
      </c>
      <c r="AA1448" t="str">
        <f>IF(COUNTIF(B1447:$B$9801,B1447)&gt;1, "DUPLICATE", "UNIQUE")</f>
        <v>DUPLICATE</v>
      </c>
    </row>
    <row r="1449" spans="1:27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  <c r="Y1449" t="str">
        <f t="shared" si="25"/>
        <v>Shirley Daniels</v>
      </c>
      <c r="AA1449" t="str">
        <f>IF(COUNTIF(B1448:$B$9801,B1448)&gt;1, "DUPLICATE", "UNIQUE")</f>
        <v>DUPLICATE</v>
      </c>
    </row>
    <row r="1450" spans="1:27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  <c r="Y1450" t="str">
        <f t="shared" si="25"/>
        <v>Shirley Daniels</v>
      </c>
      <c r="AA1450" t="str">
        <f>IF(COUNTIF(B1449:$B$9801,B1449)&gt;1, "DUPLICATE", "UNIQUE")</f>
        <v>UNIQUE</v>
      </c>
    </row>
    <row r="1451" spans="1:27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  <c r="Y1451" t="str">
        <f t="shared" si="25"/>
        <v>Theresa Swint</v>
      </c>
      <c r="AA1451" t="str">
        <f>IF(COUNTIF(B1450:$B$9801,B1450)&gt;1, "DUPLICATE", "UNIQUE")</f>
        <v>UNIQUE</v>
      </c>
    </row>
    <row r="1452" spans="1:27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  <c r="Y1452" t="str">
        <f t="shared" si="25"/>
        <v>Jennifer Braxton</v>
      </c>
      <c r="AA1452" t="str">
        <f>IF(COUNTIF(B1451:$B$9801,B1451)&gt;1, "DUPLICATE", "UNIQUE")</f>
        <v>UNIQUE</v>
      </c>
    </row>
    <row r="1453" spans="1:27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  <c r="Y1453" t="str">
        <f t="shared" si="25"/>
        <v>Thais Sissman</v>
      </c>
      <c r="AA1453" t="str">
        <f>IF(COUNTIF(B1452:$B$9801,B1452)&gt;1, "DUPLICATE", "UNIQUE")</f>
        <v>UNIQUE</v>
      </c>
    </row>
    <row r="1454" spans="1:27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  <c r="Y1454" t="str">
        <f t="shared" si="25"/>
        <v>Mark Cousins</v>
      </c>
      <c r="AA1454" t="str">
        <f>IF(COUNTIF(B1453:$B$9801,B1453)&gt;1, "DUPLICATE", "UNIQUE")</f>
        <v>DUPLICATE</v>
      </c>
    </row>
    <row r="1455" spans="1:27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  <c r="Y1455" t="str">
        <f t="shared" si="25"/>
        <v>Mark Cousins</v>
      </c>
      <c r="AA1455" t="str">
        <f>IF(COUNTIF(B1454:$B$9801,B1454)&gt;1, "DUPLICATE", "UNIQUE")</f>
        <v>DUPLICATE</v>
      </c>
    </row>
    <row r="1456" spans="1:27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  <c r="Y1456" t="str">
        <f t="shared" si="25"/>
        <v>Mark Cousins</v>
      </c>
      <c r="AA1456" t="str">
        <f>IF(COUNTIF(B1455:$B$9801,B1455)&gt;1, "DUPLICATE", "UNIQUE")</f>
        <v>DUPLICATE</v>
      </c>
    </row>
    <row r="1457" spans="1:27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  <c r="Y1457" t="str">
        <f t="shared" si="25"/>
        <v>Mark Cousins</v>
      </c>
      <c r="AA1457" t="str">
        <f>IF(COUNTIF(B1456:$B$9801,B1456)&gt;1, "DUPLICATE", "UNIQUE")</f>
        <v>UNIQUE</v>
      </c>
    </row>
    <row r="1458" spans="1:27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  <c r="Y1458" t="str">
        <f t="shared" si="25"/>
        <v>Maria Etezadi</v>
      </c>
      <c r="AA1458" t="str">
        <f>IF(COUNTIF(B1457:$B$9801,B1457)&gt;1, "DUPLICATE", "UNIQUE")</f>
        <v>DUPLICATE</v>
      </c>
    </row>
    <row r="1459" spans="1:27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  <c r="Y1459" t="str">
        <f t="shared" si="25"/>
        <v>Maria Etezadi</v>
      </c>
      <c r="AA1459" t="str">
        <f>IF(COUNTIF(B1458:$B$9801,B1458)&gt;1, "DUPLICATE", "UNIQUE")</f>
        <v>UNIQUE</v>
      </c>
    </row>
    <row r="1460" spans="1:27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  <c r="Y1460" t="str">
        <f t="shared" si="25"/>
        <v>Shaun Chance</v>
      </c>
      <c r="AA1460" t="str">
        <f>IF(COUNTIF(B1459:$B$9801,B1459)&gt;1, "DUPLICATE", "UNIQUE")</f>
        <v>UNIQUE</v>
      </c>
    </row>
    <row r="1461" spans="1:27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  <c r="Y1461" t="str">
        <f t="shared" si="25"/>
        <v>Nicole Hansen</v>
      </c>
      <c r="AA1461" t="str">
        <f>IF(COUNTIF(B1460:$B$9801,B1460)&gt;1, "DUPLICATE", "UNIQUE")</f>
        <v>UNIQUE</v>
      </c>
    </row>
    <row r="1462" spans="1:27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  <c r="Y1462" t="str">
        <f t="shared" si="25"/>
        <v>Andrew Allen</v>
      </c>
      <c r="AA1462" t="str">
        <f>IF(COUNTIF(B1461:$B$9801,B1461)&gt;1, "DUPLICATE", "UNIQUE")</f>
        <v>UNIQUE</v>
      </c>
    </row>
    <row r="1463" spans="1:27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  <c r="Y1463" t="str">
        <f t="shared" si="25"/>
        <v>Logan Currie</v>
      </c>
      <c r="AA1463" t="str">
        <f>IF(COUNTIF(B1462:$B$9801,B1462)&gt;1, "DUPLICATE", "UNIQUE")</f>
        <v>UNIQUE</v>
      </c>
    </row>
    <row r="1464" spans="1:27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  <c r="Y1464" t="str">
        <f t="shared" si="25"/>
        <v>Mick Brown</v>
      </c>
      <c r="AA1464" t="str">
        <f>IF(COUNTIF(B1463:$B$9801,B1463)&gt;1, "DUPLICATE", "UNIQUE")</f>
        <v>UNIQUE</v>
      </c>
    </row>
    <row r="1465" spans="1:27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  <c r="Y1465" t="str">
        <f t="shared" si="25"/>
        <v>Linda Cazamias</v>
      </c>
      <c r="AA1465" t="str">
        <f>IF(COUNTIF(B1464:$B$9801,B1464)&gt;1, "DUPLICATE", "UNIQUE")</f>
        <v>DUPLICATE</v>
      </c>
    </row>
    <row r="1466" spans="1:27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  <c r="Y1466" t="str">
        <f t="shared" si="25"/>
        <v>Linda Cazamias</v>
      </c>
      <c r="AA1466" t="str">
        <f>IF(COUNTIF(B1465:$B$9801,B1465)&gt;1, "DUPLICATE", "UNIQUE")</f>
        <v>UNIQUE</v>
      </c>
    </row>
    <row r="1467" spans="1:27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  <c r="Y1467" t="str">
        <f t="shared" si="25"/>
        <v>Keith Dawkins</v>
      </c>
      <c r="AA1467" t="str">
        <f>IF(COUNTIF(B1466:$B$9801,B1466)&gt;1, "DUPLICATE", "UNIQUE")</f>
        <v>UNIQUE</v>
      </c>
    </row>
    <row r="1468" spans="1:27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  <c r="Y1468" t="str">
        <f t="shared" si="25"/>
        <v>Maria Bertelson</v>
      </c>
      <c r="AA1468" t="str">
        <f>IF(COUNTIF(B1467:$B$9801,B1467)&gt;1, "DUPLICATE", "UNIQUE")</f>
        <v>DUPLICATE</v>
      </c>
    </row>
    <row r="1469" spans="1:27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  <c r="Y1469" t="str">
        <f t="shared" si="25"/>
        <v>Maria Bertelson</v>
      </c>
      <c r="AA1469" t="str">
        <f>IF(COUNTIF(B1468:$B$9801,B1468)&gt;1, "DUPLICATE", "UNIQUE")</f>
        <v>UNIQUE</v>
      </c>
    </row>
    <row r="1470" spans="1:27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  <c r="Y1470" t="str">
        <f t="shared" si="25"/>
        <v>Tracy Hopkins</v>
      </c>
      <c r="AA1470" t="str">
        <f>IF(COUNTIF(B1469:$B$9801,B1469)&gt;1, "DUPLICATE", "UNIQUE")</f>
        <v>UNIQUE</v>
      </c>
    </row>
    <row r="1471" spans="1:27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  <c r="Y1471" t="str">
        <f t="shared" si="25"/>
        <v>Damala Kotsonis</v>
      </c>
      <c r="AA1471" t="str">
        <f>IF(COUNTIF(B1470:$B$9801,B1470)&gt;1, "DUPLICATE", "UNIQUE")</f>
        <v>DUPLICATE</v>
      </c>
    </row>
    <row r="1472" spans="1:27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  <c r="Y1472" t="str">
        <f t="shared" si="25"/>
        <v>Damala Kotsonis</v>
      </c>
      <c r="AA1472" t="str">
        <f>IF(COUNTIF(B1471:$B$9801,B1471)&gt;1, "DUPLICATE", "UNIQUE")</f>
        <v>DUPLICATE</v>
      </c>
    </row>
    <row r="1473" spans="1:27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  <c r="Y1473" t="str">
        <f t="shared" si="25"/>
        <v>Damala Kotsonis</v>
      </c>
      <c r="AA1473" t="str">
        <f>IF(COUNTIF(B1472:$B$9801,B1472)&gt;1, "DUPLICATE", "UNIQUE")</f>
        <v>UNIQUE</v>
      </c>
    </row>
    <row r="1474" spans="1:27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  <c r="Y1474" t="str">
        <f t="shared" si="25"/>
        <v>Odella Nelson</v>
      </c>
      <c r="AA1474" t="str">
        <f>IF(COUNTIF(B1473:$B$9801,B1473)&gt;1, "DUPLICATE", "UNIQUE")</f>
        <v>UNIQUE</v>
      </c>
    </row>
    <row r="1475" spans="1:27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  <c r="Y1475" t="str">
        <f t="shared" si="25"/>
        <v>Katherine Nockton</v>
      </c>
      <c r="AA1475" t="str">
        <f>IF(COUNTIF(B1474:$B$9801,B1474)&gt;1, "DUPLICATE", "UNIQUE")</f>
        <v>UNIQUE</v>
      </c>
    </row>
    <row r="1476" spans="1:27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  <c r="Y1476" t="str">
        <f t="shared" ref="Y1476:Y1539" si="26">TRIM(G1475)</f>
        <v>Neoma Murray</v>
      </c>
      <c r="AA1476" t="str">
        <f>IF(COUNTIF(B1475:$B$9801,B1475)&gt;1, "DUPLICATE", "UNIQUE")</f>
        <v>UNIQUE</v>
      </c>
    </row>
    <row r="1477" spans="1:27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  <c r="Y1477" t="str">
        <f t="shared" si="26"/>
        <v>Nora Pelletier</v>
      </c>
      <c r="AA1477" t="str">
        <f>IF(COUNTIF(B1476:$B$9801,B1476)&gt;1, "DUPLICATE", "UNIQUE")</f>
        <v>DUPLICATE</v>
      </c>
    </row>
    <row r="1478" spans="1:27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  <c r="Y1478" t="str">
        <f t="shared" si="26"/>
        <v>Nora Pelletier</v>
      </c>
      <c r="AA1478" t="str">
        <f>IF(COUNTIF(B1477:$B$9801,B1477)&gt;1, "DUPLICATE", "UNIQUE")</f>
        <v>UNIQUE</v>
      </c>
    </row>
    <row r="1479" spans="1:27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  <c r="Y1479" t="str">
        <f t="shared" si="26"/>
        <v>Catherine Glotzbach</v>
      </c>
      <c r="AA1479" t="str">
        <f>IF(COUNTIF(B1478:$B$9801,B1478)&gt;1, "DUPLICATE", "UNIQUE")</f>
        <v>UNIQUE</v>
      </c>
    </row>
    <row r="1480" spans="1:27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  <c r="Y1480" t="str">
        <f t="shared" si="26"/>
        <v>Cindy Stewart</v>
      </c>
      <c r="AA1480" t="str">
        <f>IF(COUNTIF(B1479:$B$9801,B1479)&gt;1, "DUPLICATE", "UNIQUE")</f>
        <v>UNIQUE</v>
      </c>
    </row>
    <row r="1481" spans="1:27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  <c r="Y1481" t="str">
        <f t="shared" si="26"/>
        <v>Katherine Ducich</v>
      </c>
      <c r="AA1481" t="str">
        <f>IF(COUNTIF(B1480:$B$9801,B1480)&gt;1, "DUPLICATE", "UNIQUE")</f>
        <v>UNIQUE</v>
      </c>
    </row>
    <row r="1482" spans="1:27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  <c r="Y1482" t="str">
        <f t="shared" si="26"/>
        <v>Mike Kennedy</v>
      </c>
      <c r="AA1482" t="str">
        <f>IF(COUNTIF(B1481:$B$9801,B1481)&gt;1, "DUPLICATE", "UNIQUE")</f>
        <v>DUPLICATE</v>
      </c>
    </row>
    <row r="1483" spans="1:27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  <c r="Y1483" t="str">
        <f t="shared" si="26"/>
        <v>Mike Kennedy</v>
      </c>
      <c r="AA1483" t="str">
        <f>IF(COUNTIF(B1482:$B$9801,B1482)&gt;1, "DUPLICATE", "UNIQUE")</f>
        <v>DUPLICATE</v>
      </c>
    </row>
    <row r="1484" spans="1:27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  <c r="Y1484" t="str">
        <f t="shared" si="26"/>
        <v>Mike Kennedy</v>
      </c>
      <c r="AA1484" t="str">
        <f>IF(COUNTIF(B1483:$B$9801,B1483)&gt;1, "DUPLICATE", "UNIQUE")</f>
        <v>UNIQUE</v>
      </c>
    </row>
    <row r="1485" spans="1:27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  <c r="Y1485" t="str">
        <f t="shared" si="26"/>
        <v>Don Weiss</v>
      </c>
      <c r="AA1485" t="str">
        <f>IF(COUNTIF(B1484:$B$9801,B1484)&gt;1, "DUPLICATE", "UNIQUE")</f>
        <v>DUPLICATE</v>
      </c>
    </row>
    <row r="1486" spans="1:27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  <c r="Y1486" t="str">
        <f t="shared" si="26"/>
        <v>Don Weiss</v>
      </c>
      <c r="AA1486" t="str">
        <f>IF(COUNTIF(B1485:$B$9801,B1485)&gt;1, "DUPLICATE", "UNIQUE")</f>
        <v>UNIQUE</v>
      </c>
    </row>
    <row r="1487" spans="1:27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  <c r="Y1487" t="str">
        <f t="shared" si="26"/>
        <v>Christine Phan</v>
      </c>
      <c r="AA1487" t="str">
        <f>IF(COUNTIF(B1486:$B$9801,B1486)&gt;1, "DUPLICATE", "UNIQUE")</f>
        <v>UNIQUE</v>
      </c>
    </row>
    <row r="1488" spans="1:27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  <c r="Y1488" t="str">
        <f t="shared" si="26"/>
        <v>Maxwell Schwartz</v>
      </c>
      <c r="AA1488" t="str">
        <f>IF(COUNTIF(B1487:$B$9801,B1487)&gt;1, "DUPLICATE", "UNIQUE")</f>
        <v>UNIQUE</v>
      </c>
    </row>
    <row r="1489" spans="1:27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  <c r="Y1489" t="str">
        <f t="shared" si="26"/>
        <v>Corinna Mitchell</v>
      </c>
      <c r="AA1489" t="str">
        <f>IF(COUNTIF(B1488:$B$9801,B1488)&gt;1, "DUPLICATE", "UNIQUE")</f>
        <v>DUPLICATE</v>
      </c>
    </row>
    <row r="1490" spans="1:27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  <c r="Y1490" t="str">
        <f t="shared" si="26"/>
        <v>Corinna Mitchell</v>
      </c>
      <c r="AA1490" t="str">
        <f>IF(COUNTIF(B1489:$B$9801,B1489)&gt;1, "DUPLICATE", "UNIQUE")</f>
        <v>DUPLICATE</v>
      </c>
    </row>
    <row r="1491" spans="1:27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  <c r="Y1491" t="str">
        <f t="shared" si="26"/>
        <v>Corinna Mitchell</v>
      </c>
      <c r="AA1491" t="str">
        <f>IF(COUNTIF(B1490:$B$9801,B1490)&gt;1, "DUPLICATE", "UNIQUE")</f>
        <v>UNIQUE</v>
      </c>
    </row>
    <row r="1492" spans="1:27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  <c r="Y1492" t="str">
        <f t="shared" si="26"/>
        <v>Corey-Lock</v>
      </c>
      <c r="AA1492" t="str">
        <f>IF(COUNTIF(B1491:$B$9801,B1491)&gt;1, "DUPLICATE", "UNIQUE")</f>
        <v>UNIQUE</v>
      </c>
    </row>
    <row r="1493" spans="1:27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  <c r="Y1493" t="str">
        <f t="shared" si="26"/>
        <v>Dionis Lloyd</v>
      </c>
      <c r="AA1493" t="str">
        <f>IF(COUNTIF(B1492:$B$9801,B1492)&gt;1, "DUPLICATE", "UNIQUE")</f>
        <v>UNIQUE</v>
      </c>
    </row>
    <row r="1494" spans="1:27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  <c r="Y1494" t="str">
        <f t="shared" si="26"/>
        <v>Todd Sumrall</v>
      </c>
      <c r="AA1494" t="str">
        <f>IF(COUNTIF(B1493:$B$9801,B1493)&gt;1, "DUPLICATE", "UNIQUE")</f>
        <v>DUPLICATE</v>
      </c>
    </row>
    <row r="1495" spans="1:27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  <c r="Y1495" t="str">
        <f t="shared" si="26"/>
        <v>Todd Sumrall</v>
      </c>
      <c r="AA1495" t="str">
        <f>IF(COUNTIF(B1494:$B$9801,B1494)&gt;1, "DUPLICATE", "UNIQUE")</f>
        <v>UNIQUE</v>
      </c>
    </row>
    <row r="1496" spans="1:27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  <c r="Y1496" t="str">
        <f t="shared" si="26"/>
        <v>Jane Waco</v>
      </c>
      <c r="AA1496" t="str">
        <f>IF(COUNTIF(B1495:$B$9801,B1495)&gt;1, "DUPLICATE", "UNIQUE")</f>
        <v>UNIQUE</v>
      </c>
    </row>
    <row r="1497" spans="1:27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  <c r="Y1497" t="str">
        <f t="shared" si="26"/>
        <v>Roy FranzÃ¶sisch</v>
      </c>
      <c r="AA1497" t="str">
        <f>IF(COUNTIF(B1496:$B$9801,B1496)&gt;1, "DUPLICATE", "UNIQUE")</f>
        <v>UNIQUE</v>
      </c>
    </row>
    <row r="1498" spans="1:27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  <c r="Y1498" t="str">
        <f t="shared" si="26"/>
        <v>John Dryer</v>
      </c>
      <c r="AA1498" t="str">
        <f>IF(COUNTIF(B1497:$B$9801,B1497)&gt;1, "DUPLICATE", "UNIQUE")</f>
        <v>DUPLICATE</v>
      </c>
    </row>
    <row r="1499" spans="1:27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  <c r="Y1499" t="str">
        <f t="shared" si="26"/>
        <v>John Dryer</v>
      </c>
      <c r="AA1499" t="str">
        <f>IF(COUNTIF(B1498:$B$9801,B1498)&gt;1, "DUPLICATE", "UNIQUE")</f>
        <v>DUPLICATE</v>
      </c>
    </row>
    <row r="1500" spans="1:27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  <c r="Y1500" t="str">
        <f t="shared" si="26"/>
        <v>John Dryer</v>
      </c>
      <c r="AA1500" t="str">
        <f>IF(COUNTIF(B1499:$B$9801,B1499)&gt;1, "DUPLICATE", "UNIQUE")</f>
        <v>UNIQUE</v>
      </c>
    </row>
    <row r="1501" spans="1:27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  <c r="Y1501" t="str">
        <f t="shared" si="26"/>
        <v>Neil Knudson</v>
      </c>
      <c r="AA1501" t="str">
        <f>IF(COUNTIF(B1500:$B$9801,B1500)&gt;1, "DUPLICATE", "UNIQUE")</f>
        <v>UNIQUE</v>
      </c>
    </row>
    <row r="1502" spans="1:27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  <c r="Y1502" t="str">
        <f t="shared" si="26"/>
        <v>Nathan Gelder</v>
      </c>
      <c r="AA1502" t="str">
        <f>IF(COUNTIF(B1501:$B$9801,B1501)&gt;1, "DUPLICATE", "UNIQUE")</f>
        <v>DUPLICATE</v>
      </c>
    </row>
    <row r="1503" spans="1:27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  <c r="Y1503" t="str">
        <f t="shared" si="26"/>
        <v>Nathan Gelder</v>
      </c>
      <c r="AA1503" t="str">
        <f>IF(COUNTIF(B1502:$B$9801,B1502)&gt;1, "DUPLICATE", "UNIQUE")</f>
        <v>DUPLICATE</v>
      </c>
    </row>
    <row r="1504" spans="1:27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  <c r="Y1504" t="str">
        <f t="shared" si="26"/>
        <v>Nathan Gelder</v>
      </c>
      <c r="AA1504" t="str">
        <f>IF(COUNTIF(B1503:$B$9801,B1503)&gt;1, "DUPLICATE", "UNIQUE")</f>
        <v>UNIQUE</v>
      </c>
    </row>
    <row r="1505" spans="1:27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  <c r="Y1505" t="str">
        <f t="shared" si="26"/>
        <v>Alyssa Tate</v>
      </c>
      <c r="AA1505" t="str">
        <f>IF(COUNTIF(B1504:$B$9801,B1504)&gt;1, "DUPLICATE", "UNIQUE")</f>
        <v>DUPLICATE</v>
      </c>
    </row>
    <row r="1506" spans="1:27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  <c r="Y1506" t="str">
        <f t="shared" si="26"/>
        <v>Alyssa Tate</v>
      </c>
      <c r="AA1506" t="str">
        <f>IF(COUNTIF(B1505:$B$9801,B1505)&gt;1, "DUPLICATE", "UNIQUE")</f>
        <v>UNIQUE</v>
      </c>
    </row>
    <row r="1507" spans="1:27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  <c r="Y1507" t="str">
        <f t="shared" si="26"/>
        <v>Pauline Chand</v>
      </c>
      <c r="AA1507" t="str">
        <f>IF(COUNTIF(B1506:$B$9801,B1506)&gt;1, "DUPLICATE", "UNIQUE")</f>
        <v>DUPLICATE</v>
      </c>
    </row>
    <row r="1508" spans="1:27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  <c r="Y1508" t="str">
        <f t="shared" si="26"/>
        <v>Pauline Chand</v>
      </c>
      <c r="AA1508" t="str">
        <f>IF(COUNTIF(B1507:$B$9801,B1507)&gt;1, "DUPLICATE", "UNIQUE")</f>
        <v>UNIQUE</v>
      </c>
    </row>
    <row r="1509" spans="1:27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  <c r="Y1509" t="str">
        <f t="shared" si="26"/>
        <v>Andy Reiter</v>
      </c>
      <c r="AA1509" t="str">
        <f>IF(COUNTIF(B1508:$B$9801,B1508)&gt;1, "DUPLICATE", "UNIQUE")</f>
        <v>UNIQUE</v>
      </c>
    </row>
    <row r="1510" spans="1:27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  <c r="Y1510" t="str">
        <f t="shared" si="26"/>
        <v>Cindy Stewart</v>
      </c>
      <c r="AA1510" t="str">
        <f>IF(COUNTIF(B1509:$B$9801,B1509)&gt;1, "DUPLICATE", "UNIQUE")</f>
        <v>UNIQUE</v>
      </c>
    </row>
    <row r="1511" spans="1:27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  <c r="Y1511" t="str">
        <f t="shared" si="26"/>
        <v>Lindsay Shagiari</v>
      </c>
      <c r="AA1511" t="str">
        <f>IF(COUNTIF(B1510:$B$9801,B1510)&gt;1, "DUPLICATE", "UNIQUE")</f>
        <v>UNIQUE</v>
      </c>
    </row>
    <row r="1512" spans="1:27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  <c r="Y1512" t="str">
        <f t="shared" si="26"/>
        <v>Jessica Myrick</v>
      </c>
      <c r="AA1512" t="str">
        <f>IF(COUNTIF(B1511:$B$9801,B1511)&gt;1, "DUPLICATE", "UNIQUE")</f>
        <v>UNIQUE</v>
      </c>
    </row>
    <row r="1513" spans="1:27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  <c r="Y1513" t="str">
        <f t="shared" si="26"/>
        <v>Nicole Hansen</v>
      </c>
      <c r="AA1513" t="str">
        <f>IF(COUNTIF(B1512:$B$9801,B1512)&gt;1, "DUPLICATE", "UNIQUE")</f>
        <v>DUPLICATE</v>
      </c>
    </row>
    <row r="1514" spans="1:27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  <c r="Y1514" t="str">
        <f t="shared" si="26"/>
        <v>Nicole Hansen</v>
      </c>
      <c r="AA1514" t="str">
        <f>IF(COUNTIF(B1513:$B$9801,B1513)&gt;1, "DUPLICATE", "UNIQUE")</f>
        <v>UNIQUE</v>
      </c>
    </row>
    <row r="1515" spans="1:27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  <c r="Y1515" t="str">
        <f t="shared" si="26"/>
        <v>Russell Applegate</v>
      </c>
      <c r="AA1515" t="str">
        <f>IF(COUNTIF(B1514:$B$9801,B1514)&gt;1, "DUPLICATE", "UNIQUE")</f>
        <v>DUPLICATE</v>
      </c>
    </row>
    <row r="1516" spans="1:27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  <c r="Y1516" t="str">
        <f t="shared" si="26"/>
        <v>Russell Applegate</v>
      </c>
      <c r="AA1516" t="str">
        <f>IF(COUNTIF(B1515:$B$9801,B1515)&gt;1, "DUPLICATE", "UNIQUE")</f>
        <v>DUPLICATE</v>
      </c>
    </row>
    <row r="1517" spans="1:27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  <c r="Y1517" t="str">
        <f t="shared" si="26"/>
        <v>Russell Applegate</v>
      </c>
      <c r="AA1517" t="str">
        <f>IF(COUNTIF(B1516:$B$9801,B1516)&gt;1, "DUPLICATE", "UNIQUE")</f>
        <v>UNIQUE</v>
      </c>
    </row>
    <row r="1518" spans="1:27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  <c r="Y1518" t="str">
        <f t="shared" si="26"/>
        <v>Arianne Irving</v>
      </c>
      <c r="AA1518" t="str">
        <f>IF(COUNTIF(B1517:$B$9801,B1517)&gt;1, "DUPLICATE", "UNIQUE")</f>
        <v>UNIQUE</v>
      </c>
    </row>
    <row r="1519" spans="1:27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  <c r="Y1519" t="str">
        <f t="shared" si="26"/>
        <v>Michael Chen</v>
      </c>
      <c r="AA1519" t="str">
        <f>IF(COUNTIF(B1518:$B$9801,B1518)&gt;1, "DUPLICATE", "UNIQUE")</f>
        <v>UNIQUE</v>
      </c>
    </row>
    <row r="1520" spans="1:27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  <c r="Y1520" t="str">
        <f t="shared" si="26"/>
        <v>Tom Boeckenhauer</v>
      </c>
      <c r="AA1520" t="str">
        <f>IF(COUNTIF(B1519:$B$9801,B1519)&gt;1, "DUPLICATE", "UNIQUE")</f>
        <v>DUPLICATE</v>
      </c>
    </row>
    <row r="1521" spans="1:27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  <c r="Y1521" t="str">
        <f t="shared" si="26"/>
        <v>Tom Boeckenhauer</v>
      </c>
      <c r="AA1521" t="str">
        <f>IF(COUNTIF(B1520:$B$9801,B1520)&gt;1, "DUPLICATE", "UNIQUE")</f>
        <v>UNIQUE</v>
      </c>
    </row>
    <row r="1522" spans="1:27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  <c r="Y1522" t="str">
        <f t="shared" si="26"/>
        <v>Victoria Wilson</v>
      </c>
      <c r="AA1522" t="str">
        <f>IF(COUNTIF(B1521:$B$9801,B1521)&gt;1, "DUPLICATE", "UNIQUE")</f>
        <v>UNIQUE</v>
      </c>
    </row>
    <row r="1523" spans="1:27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  <c r="Y1523" t="str">
        <f t="shared" si="26"/>
        <v>Paul Lucas</v>
      </c>
      <c r="AA1523" t="str">
        <f>IF(COUNTIF(B1522:$B$9801,B1522)&gt;1, "DUPLICATE", "UNIQUE")</f>
        <v>UNIQUE</v>
      </c>
    </row>
    <row r="1524" spans="1:27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  <c r="Y1524" t="str">
        <f t="shared" si="26"/>
        <v>Gary Hwang</v>
      </c>
      <c r="AA1524" t="str">
        <f>IF(COUNTIF(B1523:$B$9801,B1523)&gt;1, "DUPLICATE", "UNIQUE")</f>
        <v>DUPLICATE</v>
      </c>
    </row>
    <row r="1525" spans="1:27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  <c r="Y1525" t="str">
        <f t="shared" si="26"/>
        <v>Gary Hwang</v>
      </c>
      <c r="AA1525" t="str">
        <f>IF(COUNTIF(B1524:$B$9801,B1524)&gt;1, "DUPLICATE", "UNIQUE")</f>
        <v>DUPLICATE</v>
      </c>
    </row>
    <row r="1526" spans="1:27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  <c r="Y1526" t="str">
        <f t="shared" si="26"/>
        <v>Gary Hwang</v>
      </c>
      <c r="AA1526" t="str">
        <f>IF(COUNTIF(B1525:$B$9801,B1525)&gt;1, "DUPLICATE", "UNIQUE")</f>
        <v>DUPLICATE</v>
      </c>
    </row>
    <row r="1527" spans="1:27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  <c r="Y1527" t="str">
        <f t="shared" si="26"/>
        <v>Gary Hwang</v>
      </c>
      <c r="AA1527" t="str">
        <f>IF(COUNTIF(B1526:$B$9801,B1526)&gt;1, "DUPLICATE", "UNIQUE")</f>
        <v>DUPLICATE</v>
      </c>
    </row>
    <row r="1528" spans="1:27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  <c r="Y1528" t="str">
        <f t="shared" si="26"/>
        <v>Gary Hwang</v>
      </c>
      <c r="AA1528" t="str">
        <f>IF(COUNTIF(B1527:$B$9801,B1527)&gt;1, "DUPLICATE", "UNIQUE")</f>
        <v>UNIQUE</v>
      </c>
    </row>
    <row r="1529" spans="1:27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  <c r="Y1529" t="str">
        <f t="shared" si="26"/>
        <v>Caroline Jumper</v>
      </c>
      <c r="AA1529" t="str">
        <f>IF(COUNTIF(B1528:$B$9801,B1528)&gt;1, "DUPLICATE", "UNIQUE")</f>
        <v>DUPLICATE</v>
      </c>
    </row>
    <row r="1530" spans="1:27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  <c r="Y1530" t="str">
        <f t="shared" si="26"/>
        <v>Caroline Jumper</v>
      </c>
      <c r="AA1530" t="str">
        <f>IF(COUNTIF(B1529:$B$9801,B1529)&gt;1, "DUPLICATE", "UNIQUE")</f>
        <v>UNIQUE</v>
      </c>
    </row>
    <row r="1531" spans="1:27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  <c r="Y1531" t="str">
        <f t="shared" si="26"/>
        <v>Mike Caudle</v>
      </c>
      <c r="AA1531" t="str">
        <f>IF(COUNTIF(B1530:$B$9801,B1530)&gt;1, "DUPLICATE", "UNIQUE")</f>
        <v>DUPLICATE</v>
      </c>
    </row>
    <row r="1532" spans="1:27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  <c r="Y1532" t="str">
        <f t="shared" si="26"/>
        <v>Mike Caudle</v>
      </c>
      <c r="AA1532" t="str">
        <f>IF(COUNTIF(B1531:$B$9801,B1531)&gt;1, "DUPLICATE", "UNIQUE")</f>
        <v>UNIQUE</v>
      </c>
    </row>
    <row r="1533" spans="1:27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  <c r="Y1533" t="str">
        <f t="shared" si="26"/>
        <v>Benjamin Venier</v>
      </c>
      <c r="AA1533" t="str">
        <f>IF(COUNTIF(B1532:$B$9801,B1532)&gt;1, "DUPLICATE", "UNIQUE")</f>
        <v>UNIQUE</v>
      </c>
    </row>
    <row r="1534" spans="1:27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  <c r="Y1534" t="str">
        <f t="shared" si="26"/>
        <v>Jeremy Farry</v>
      </c>
      <c r="AA1534" t="str">
        <f>IF(COUNTIF(B1533:$B$9801,B1533)&gt;1, "DUPLICATE", "UNIQUE")</f>
        <v>DUPLICATE</v>
      </c>
    </row>
    <row r="1535" spans="1:27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  <c r="Y1535" t="str">
        <f t="shared" si="26"/>
        <v>Jeremy Farry</v>
      </c>
      <c r="AA1535" t="str">
        <f>IF(COUNTIF(B1534:$B$9801,B1534)&gt;1, "DUPLICATE", "UNIQUE")</f>
        <v>UNIQUE</v>
      </c>
    </row>
    <row r="1536" spans="1:27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  <c r="Y1536" t="str">
        <f t="shared" si="26"/>
        <v>Ellis Ballard</v>
      </c>
      <c r="AA1536" t="str">
        <f>IF(COUNTIF(B1535:$B$9801,B1535)&gt;1, "DUPLICATE", "UNIQUE")</f>
        <v>UNIQUE</v>
      </c>
    </row>
    <row r="1537" spans="1:27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  <c r="Y1537" t="str">
        <f t="shared" si="26"/>
        <v>Mike Pelletier</v>
      </c>
      <c r="AA1537" t="str">
        <f>IF(COUNTIF(B1536:$B$9801,B1536)&gt;1, "DUPLICATE", "UNIQUE")</f>
        <v>UNIQUE</v>
      </c>
    </row>
    <row r="1538" spans="1:27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  <c r="Y1538" t="str">
        <f t="shared" si="26"/>
        <v>Jim Mitchum</v>
      </c>
      <c r="AA1538" t="str">
        <f>IF(COUNTIF(B1537:$B$9801,B1537)&gt;1, "DUPLICATE", "UNIQUE")</f>
        <v>DUPLICATE</v>
      </c>
    </row>
    <row r="1539" spans="1:27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  <c r="Y1539" t="str">
        <f t="shared" si="26"/>
        <v>Jim Mitchum</v>
      </c>
      <c r="AA1539" t="str">
        <f>IF(COUNTIF(B1538:$B$9801,B1538)&gt;1, "DUPLICATE", "UNIQUE")</f>
        <v>UNIQUE</v>
      </c>
    </row>
    <row r="1540" spans="1:27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  <c r="Y1540" t="str">
        <f t="shared" ref="Y1540:Y1603" si="27">TRIM(G1539)</f>
        <v>Carl Ludwig</v>
      </c>
      <c r="AA1540" t="str">
        <f>IF(COUNTIF(B1539:$B$9801,B1539)&gt;1, "DUPLICATE", "UNIQUE")</f>
        <v>DUPLICATE</v>
      </c>
    </row>
    <row r="1541" spans="1:27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  <c r="Y1541" t="str">
        <f t="shared" si="27"/>
        <v>Carl Ludwig</v>
      </c>
      <c r="AA1541" t="str">
        <f>IF(COUNTIF(B1540:$B$9801,B1540)&gt;1, "DUPLICATE", "UNIQUE")</f>
        <v>DUPLICATE</v>
      </c>
    </row>
    <row r="1542" spans="1:27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  <c r="Y1542" t="str">
        <f t="shared" si="27"/>
        <v>Carl Ludwig</v>
      </c>
      <c r="AA1542" t="str">
        <f>IF(COUNTIF(B1541:$B$9801,B1541)&gt;1, "DUPLICATE", "UNIQUE")</f>
        <v>DUPLICATE</v>
      </c>
    </row>
    <row r="1543" spans="1:27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  <c r="Y1543" t="str">
        <f t="shared" si="27"/>
        <v>Carl Ludwig</v>
      </c>
      <c r="AA1543" t="str">
        <f>IF(COUNTIF(B1542:$B$9801,B1542)&gt;1, "DUPLICATE", "UNIQUE")</f>
        <v>UNIQUE</v>
      </c>
    </row>
    <row r="1544" spans="1:27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  <c r="Y1544" t="str">
        <f t="shared" si="27"/>
        <v>Chloris Kastensmidt</v>
      </c>
      <c r="AA1544" t="str">
        <f>IF(COUNTIF(B1543:$B$9801,B1543)&gt;1, "DUPLICATE", "UNIQUE")</f>
        <v>DUPLICATE</v>
      </c>
    </row>
    <row r="1545" spans="1:27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  <c r="Y1545" t="str">
        <f t="shared" si="27"/>
        <v>Chloris Kastensmidt</v>
      </c>
      <c r="AA1545" t="str">
        <f>IF(COUNTIF(B1544:$B$9801,B1544)&gt;1, "DUPLICATE", "UNIQUE")</f>
        <v>UNIQUE</v>
      </c>
    </row>
    <row r="1546" spans="1:27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  <c r="Y1546" t="str">
        <f t="shared" si="27"/>
        <v>Deborah Brumfield</v>
      </c>
      <c r="AA1546" t="str">
        <f>IF(COUNTIF(B1545:$B$9801,B1545)&gt;1, "DUPLICATE", "UNIQUE")</f>
        <v>DUPLICATE</v>
      </c>
    </row>
    <row r="1547" spans="1:27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  <c r="Y1547" t="str">
        <f t="shared" si="27"/>
        <v>Deborah Brumfield</v>
      </c>
      <c r="AA1547" t="str">
        <f>IF(COUNTIF(B1546:$B$9801,B1546)&gt;1, "DUPLICATE", "UNIQUE")</f>
        <v>UNIQUE</v>
      </c>
    </row>
    <row r="1548" spans="1:27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  <c r="Y1548" t="str">
        <f t="shared" si="27"/>
        <v>Pamela Coakley</v>
      </c>
      <c r="AA1548" t="str">
        <f>IF(COUNTIF(B1547:$B$9801,B1547)&gt;1, "DUPLICATE", "UNIQUE")</f>
        <v>UNIQUE</v>
      </c>
    </row>
    <row r="1549" spans="1:27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  <c r="Y1549" t="str">
        <f t="shared" si="27"/>
        <v>Victoria Brennan</v>
      </c>
      <c r="AA1549" t="str">
        <f>IF(COUNTIF(B1548:$B$9801,B1548)&gt;1, "DUPLICATE", "UNIQUE")</f>
        <v>DUPLICATE</v>
      </c>
    </row>
    <row r="1550" spans="1:27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  <c r="Y1550" t="str">
        <f t="shared" si="27"/>
        <v>Victoria Brennan</v>
      </c>
      <c r="AA1550" t="str">
        <f>IF(COUNTIF(B1549:$B$9801,B1549)&gt;1, "DUPLICATE", "UNIQUE")</f>
        <v>DUPLICATE</v>
      </c>
    </row>
    <row r="1551" spans="1:27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  <c r="Y1551" t="str">
        <f t="shared" si="27"/>
        <v>Victoria Brennan</v>
      </c>
      <c r="AA1551" t="str">
        <f>IF(COUNTIF(B1550:$B$9801,B1550)&gt;1, "DUPLICATE", "UNIQUE")</f>
        <v>UNIQUE</v>
      </c>
    </row>
    <row r="1552" spans="1:27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  <c r="Y1552" t="str">
        <f t="shared" si="27"/>
        <v>Emily Phan</v>
      </c>
      <c r="AA1552" t="str">
        <f>IF(COUNTIF(B1551:$B$9801,B1551)&gt;1, "DUPLICATE", "UNIQUE")</f>
        <v>UNIQUE</v>
      </c>
    </row>
    <row r="1553" spans="1:27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  <c r="Y1553" t="str">
        <f t="shared" si="27"/>
        <v>Maria Etezadi</v>
      </c>
      <c r="AA1553" t="str">
        <f>IF(COUNTIF(B1552:$B$9801,B1552)&gt;1, "DUPLICATE", "UNIQUE")</f>
        <v>UNIQUE</v>
      </c>
    </row>
    <row r="1554" spans="1:27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  <c r="Y1554" t="str">
        <f t="shared" si="27"/>
        <v>Ivan Gibson</v>
      </c>
      <c r="AA1554" t="str">
        <f>IF(COUNTIF(B1553:$B$9801,B1553)&gt;1, "DUPLICATE", "UNIQUE")</f>
        <v>UNIQUE</v>
      </c>
    </row>
    <row r="1555" spans="1:27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  <c r="Y1555" t="str">
        <f t="shared" si="27"/>
        <v>Joni Sundaresam</v>
      </c>
      <c r="AA1555" t="str">
        <f>IF(COUNTIF(B1554:$B$9801,B1554)&gt;1, "DUPLICATE", "UNIQUE")</f>
        <v>UNIQUE</v>
      </c>
    </row>
    <row r="1556" spans="1:27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  <c r="Y1556" t="str">
        <f t="shared" si="27"/>
        <v>Bobby Odegard</v>
      </c>
      <c r="AA1556" t="str">
        <f>IF(COUNTIF(B1555:$B$9801,B1555)&gt;1, "DUPLICATE", "UNIQUE")</f>
        <v>UNIQUE</v>
      </c>
    </row>
    <row r="1557" spans="1:27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  <c r="Y1557" t="str">
        <f t="shared" si="27"/>
        <v>Victoria Wilson</v>
      </c>
      <c r="AA1557" t="str">
        <f>IF(COUNTIF(B1556:$B$9801,B1556)&gt;1, "DUPLICATE", "UNIQUE")</f>
        <v>UNIQUE</v>
      </c>
    </row>
    <row r="1558" spans="1:27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  <c r="Y1558" t="str">
        <f t="shared" si="27"/>
        <v>Aimee Bixby</v>
      </c>
      <c r="AA1558" t="str">
        <f>IF(COUNTIF(B1557:$B$9801,B1557)&gt;1, "DUPLICATE", "UNIQUE")</f>
        <v>UNIQUE</v>
      </c>
    </row>
    <row r="1559" spans="1:27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  <c r="Y1559" t="str">
        <f t="shared" si="27"/>
        <v>Julia West</v>
      </c>
      <c r="AA1559" t="str">
        <f>IF(COUNTIF(B1558:$B$9801,B1558)&gt;1, "DUPLICATE", "UNIQUE")</f>
        <v>DUPLICATE</v>
      </c>
    </row>
    <row r="1560" spans="1:27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  <c r="Y1560" t="str">
        <f t="shared" si="27"/>
        <v>Julia West</v>
      </c>
      <c r="AA1560" t="str">
        <f>IF(COUNTIF(B1559:$B$9801,B1559)&gt;1, "DUPLICATE", "UNIQUE")</f>
        <v>UNIQUE</v>
      </c>
    </row>
    <row r="1561" spans="1:27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  <c r="Y1561" t="str">
        <f t="shared" si="27"/>
        <v>Jeremy Ellison</v>
      </c>
      <c r="AA1561" t="str">
        <f>IF(COUNTIF(B1560:$B$9801,B1560)&gt;1, "DUPLICATE", "UNIQUE")</f>
        <v>UNIQUE</v>
      </c>
    </row>
    <row r="1562" spans="1:27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  <c r="Y1562" t="str">
        <f t="shared" si="27"/>
        <v>Edward Becker</v>
      </c>
      <c r="AA1562" t="str">
        <f>IF(COUNTIF(B1561:$B$9801,B1561)&gt;1, "DUPLICATE", "UNIQUE")</f>
        <v>UNIQUE</v>
      </c>
    </row>
    <row r="1563" spans="1:27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  <c r="Y1563" t="str">
        <f t="shared" si="27"/>
        <v>Paul Knutson</v>
      </c>
      <c r="AA1563" t="str">
        <f>IF(COUNTIF(B1562:$B$9801,B1562)&gt;1, "DUPLICATE", "UNIQUE")</f>
        <v>UNIQUE</v>
      </c>
    </row>
    <row r="1564" spans="1:27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  <c r="Y1564" t="str">
        <f t="shared" si="27"/>
        <v>Christopher Schild</v>
      </c>
      <c r="AA1564" t="str">
        <f>IF(COUNTIF(B1563:$B$9801,B1563)&gt;1, "DUPLICATE", "UNIQUE")</f>
        <v>UNIQUE</v>
      </c>
    </row>
    <row r="1565" spans="1:27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  <c r="Y1565" t="str">
        <f t="shared" si="27"/>
        <v>Sheri Gordon</v>
      </c>
      <c r="AA1565" t="str">
        <f>IF(COUNTIF(B1564:$B$9801,B1564)&gt;1, "DUPLICATE", "UNIQUE")</f>
        <v>UNIQUE</v>
      </c>
    </row>
    <row r="1566" spans="1:27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  <c r="Y1566" t="str">
        <f t="shared" si="27"/>
        <v>Charlotte Melton</v>
      </c>
      <c r="AA1566" t="str">
        <f>IF(COUNTIF(B1565:$B$9801,B1565)&gt;1, "DUPLICATE", "UNIQUE")</f>
        <v>UNIQUE</v>
      </c>
    </row>
    <row r="1567" spans="1:27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  <c r="Y1567" t="str">
        <f t="shared" si="27"/>
        <v>Clay Ludtke</v>
      </c>
      <c r="AA1567" t="str">
        <f>IF(COUNTIF(B1566:$B$9801,B1566)&gt;1, "DUPLICATE", "UNIQUE")</f>
        <v>UNIQUE</v>
      </c>
    </row>
    <row r="1568" spans="1:27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  <c r="Y1568" t="str">
        <f t="shared" si="27"/>
        <v>Jesus Ocampo</v>
      </c>
      <c r="AA1568" t="str">
        <f>IF(COUNTIF(B1567:$B$9801,B1567)&gt;1, "DUPLICATE", "UNIQUE")</f>
        <v>UNIQUE</v>
      </c>
    </row>
    <row r="1569" spans="1:27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  <c r="Y1569" t="str">
        <f t="shared" si="27"/>
        <v>Anthony Witt</v>
      </c>
      <c r="AA1569" t="str">
        <f>IF(COUNTIF(B1568:$B$9801,B1568)&gt;1, "DUPLICATE", "UNIQUE")</f>
        <v>DUPLICATE</v>
      </c>
    </row>
    <row r="1570" spans="1:27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  <c r="Y1570" t="str">
        <f t="shared" si="27"/>
        <v>Anthony Witt</v>
      </c>
      <c r="AA1570" t="str">
        <f>IF(COUNTIF(B1569:$B$9801,B1569)&gt;1, "DUPLICATE", "UNIQUE")</f>
        <v>UNIQUE</v>
      </c>
    </row>
    <row r="1571" spans="1:27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  <c r="Y1571" t="str">
        <f t="shared" si="27"/>
        <v>Dianna Vittorini</v>
      </c>
      <c r="AA1571" t="str">
        <f>IF(COUNTIF(B1570:$B$9801,B1570)&gt;1, "DUPLICATE", "UNIQUE")</f>
        <v>UNIQUE</v>
      </c>
    </row>
    <row r="1572" spans="1:27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  <c r="Y1572" t="str">
        <f t="shared" si="27"/>
        <v>Adam Hart</v>
      </c>
      <c r="AA1572" t="str">
        <f>IF(COUNTIF(B1571:$B$9801,B1571)&gt;1, "DUPLICATE", "UNIQUE")</f>
        <v>UNIQUE</v>
      </c>
    </row>
    <row r="1573" spans="1:27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  <c r="Y1573" t="str">
        <f t="shared" si="27"/>
        <v>Sanjit Chand</v>
      </c>
      <c r="AA1573" t="str">
        <f>IF(COUNTIF(B1572:$B$9801,B1572)&gt;1, "DUPLICATE", "UNIQUE")</f>
        <v>DUPLICATE</v>
      </c>
    </row>
    <row r="1574" spans="1:27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  <c r="Y1574" t="str">
        <f t="shared" si="27"/>
        <v>Sanjit Chand</v>
      </c>
      <c r="AA1574" t="str">
        <f>IF(COUNTIF(B1573:$B$9801,B1573)&gt;1, "DUPLICATE", "UNIQUE")</f>
        <v>DUPLICATE</v>
      </c>
    </row>
    <row r="1575" spans="1:27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  <c r="Y1575" t="str">
        <f t="shared" si="27"/>
        <v>Sanjit Chand</v>
      </c>
      <c r="AA1575" t="str">
        <f>IF(COUNTIF(B1574:$B$9801,B1574)&gt;1, "DUPLICATE", "UNIQUE")</f>
        <v>DUPLICATE</v>
      </c>
    </row>
    <row r="1576" spans="1:27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  <c r="Y1576" t="str">
        <f t="shared" si="27"/>
        <v>Sanjit Chand</v>
      </c>
      <c r="AA1576" t="str">
        <f>IF(COUNTIF(B1575:$B$9801,B1575)&gt;1, "DUPLICATE", "UNIQUE")</f>
        <v>UNIQUE</v>
      </c>
    </row>
    <row r="1577" spans="1:27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  <c r="Y1577" t="str">
        <f t="shared" si="27"/>
        <v>Mick Crebagga</v>
      </c>
      <c r="AA1577" t="str">
        <f>IF(COUNTIF(B1576:$B$9801,B1576)&gt;1, "DUPLICATE", "UNIQUE")</f>
        <v>DUPLICATE</v>
      </c>
    </row>
    <row r="1578" spans="1:27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  <c r="Y1578" t="str">
        <f t="shared" si="27"/>
        <v>Mick Crebagga</v>
      </c>
      <c r="AA1578" t="str">
        <f>IF(COUNTIF(B1577:$B$9801,B1577)&gt;1, "DUPLICATE", "UNIQUE")</f>
        <v>UNIQUE</v>
      </c>
    </row>
    <row r="1579" spans="1:27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  <c r="Y1579" t="str">
        <f t="shared" si="27"/>
        <v>Tonja Turnell</v>
      </c>
      <c r="AA1579" t="str">
        <f>IF(COUNTIF(B1578:$B$9801,B1578)&gt;1, "DUPLICATE", "UNIQUE")</f>
        <v>UNIQUE</v>
      </c>
    </row>
    <row r="1580" spans="1:27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  <c r="Y1580" t="str">
        <f t="shared" si="27"/>
        <v>Anne Pryor</v>
      </c>
      <c r="AA1580" t="str">
        <f>IF(COUNTIF(B1579:$B$9801,B1579)&gt;1, "DUPLICATE", "UNIQUE")</f>
        <v>UNIQUE</v>
      </c>
    </row>
    <row r="1581" spans="1:27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  <c r="Y1581" t="str">
        <f t="shared" si="27"/>
        <v>Dan Lawera</v>
      </c>
      <c r="AA1581" t="str">
        <f>IF(COUNTIF(B1580:$B$9801,B1580)&gt;1, "DUPLICATE", "UNIQUE")</f>
        <v>UNIQUE</v>
      </c>
    </row>
    <row r="1582" spans="1:27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  <c r="Y1582" t="str">
        <f t="shared" si="27"/>
        <v>Naresj Patel</v>
      </c>
      <c r="AA1582" t="str">
        <f>IF(COUNTIF(B1581:$B$9801,B1581)&gt;1, "DUPLICATE", "UNIQUE")</f>
        <v>DUPLICATE</v>
      </c>
    </row>
    <row r="1583" spans="1:27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  <c r="Y1583" t="str">
        <f t="shared" si="27"/>
        <v>Naresj Patel</v>
      </c>
      <c r="AA1583" t="str">
        <f>IF(COUNTIF(B1582:$B$9801,B1582)&gt;1, "DUPLICATE", "UNIQUE")</f>
        <v>DUPLICATE</v>
      </c>
    </row>
    <row r="1584" spans="1:27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  <c r="Y1584" t="str">
        <f t="shared" si="27"/>
        <v>Naresj Patel</v>
      </c>
      <c r="AA1584" t="str">
        <f>IF(COUNTIF(B1583:$B$9801,B1583)&gt;1, "DUPLICATE", "UNIQUE")</f>
        <v>DUPLICATE</v>
      </c>
    </row>
    <row r="1585" spans="1:27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  <c r="Y1585" t="str">
        <f t="shared" si="27"/>
        <v>Naresj Patel</v>
      </c>
      <c r="AA1585" t="str">
        <f>IF(COUNTIF(B1584:$B$9801,B1584)&gt;1, "DUPLICATE", "UNIQUE")</f>
        <v>DUPLICATE</v>
      </c>
    </row>
    <row r="1586" spans="1:27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  <c r="Y1586" t="str">
        <f t="shared" si="27"/>
        <v>Naresj Patel</v>
      </c>
      <c r="AA1586" t="str">
        <f>IF(COUNTIF(B1585:$B$9801,B1585)&gt;1, "DUPLICATE", "UNIQUE")</f>
        <v>DUPLICATE</v>
      </c>
    </row>
    <row r="1587" spans="1:27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  <c r="Y1587" t="str">
        <f t="shared" si="27"/>
        <v>Naresj Patel</v>
      </c>
      <c r="AA1587" t="str">
        <f>IF(COUNTIF(B1586:$B$9801,B1586)&gt;1, "DUPLICATE", "UNIQUE")</f>
        <v>DUPLICATE</v>
      </c>
    </row>
    <row r="1588" spans="1:27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  <c r="Y1588" t="str">
        <f t="shared" si="27"/>
        <v>Naresj Patel</v>
      </c>
      <c r="AA1588" t="str">
        <f>IF(COUNTIF(B1587:$B$9801,B1587)&gt;1, "DUPLICATE", "UNIQUE")</f>
        <v>DUPLICATE</v>
      </c>
    </row>
    <row r="1589" spans="1:27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  <c r="Y1589" t="str">
        <f t="shared" si="27"/>
        <v>Naresj Patel</v>
      </c>
      <c r="AA1589" t="str">
        <f>IF(COUNTIF(B1588:$B$9801,B1588)&gt;1, "DUPLICATE", "UNIQUE")</f>
        <v>DUPLICATE</v>
      </c>
    </row>
    <row r="1590" spans="1:27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  <c r="Y1590" t="str">
        <f t="shared" si="27"/>
        <v>Naresj Patel</v>
      </c>
      <c r="AA1590" t="str">
        <f>IF(COUNTIF(B1589:$B$9801,B1589)&gt;1, "DUPLICATE", "UNIQUE")</f>
        <v>DUPLICATE</v>
      </c>
    </row>
    <row r="1591" spans="1:27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  <c r="Y1591" t="str">
        <f t="shared" si="27"/>
        <v>Naresj Patel</v>
      </c>
      <c r="AA1591" t="str">
        <f>IF(COUNTIF(B1590:$B$9801,B1590)&gt;1, "DUPLICATE", "UNIQUE")</f>
        <v>UNIQUE</v>
      </c>
    </row>
    <row r="1592" spans="1:27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  <c r="Y1592" t="str">
        <f t="shared" si="27"/>
        <v>Vivek Grady</v>
      </c>
      <c r="AA1592" t="str">
        <f>IF(COUNTIF(B1591:$B$9801,B1591)&gt;1, "DUPLICATE", "UNIQUE")</f>
        <v>UNIQUE</v>
      </c>
    </row>
    <row r="1593" spans="1:27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  <c r="Y1593" t="str">
        <f t="shared" si="27"/>
        <v>Muhammed Yedwab</v>
      </c>
      <c r="AA1593" t="str">
        <f>IF(COUNTIF(B1592:$B$9801,B1592)&gt;1, "DUPLICATE", "UNIQUE")</f>
        <v>DUPLICATE</v>
      </c>
    </row>
    <row r="1594" spans="1:27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  <c r="Y1594" t="str">
        <f t="shared" si="27"/>
        <v>Muhammed Yedwab</v>
      </c>
      <c r="AA1594" t="str">
        <f>IF(COUNTIF(B1593:$B$9801,B1593)&gt;1, "DUPLICATE", "UNIQUE")</f>
        <v>UNIQUE</v>
      </c>
    </row>
    <row r="1595" spans="1:27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  <c r="Y1595" t="str">
        <f t="shared" si="27"/>
        <v>Rick Duston</v>
      </c>
      <c r="AA1595" t="str">
        <f>IF(COUNTIF(B1594:$B$9801,B1594)&gt;1, "DUPLICATE", "UNIQUE")</f>
        <v>UNIQUE</v>
      </c>
    </row>
    <row r="1596" spans="1:27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  <c r="Y1596" t="str">
        <f t="shared" si="27"/>
        <v>Jeremy Farry</v>
      </c>
      <c r="AA1596" t="str">
        <f>IF(COUNTIF(B1595:$B$9801,B1595)&gt;1, "DUPLICATE", "UNIQUE")</f>
        <v>UNIQUE</v>
      </c>
    </row>
    <row r="1597" spans="1:27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  <c r="Y1597" t="str">
        <f t="shared" si="27"/>
        <v>Dennis Pardue</v>
      </c>
      <c r="AA1597" t="str">
        <f>IF(COUNTIF(B1596:$B$9801,B1596)&gt;1, "DUPLICATE", "UNIQUE")</f>
        <v>UNIQUE</v>
      </c>
    </row>
    <row r="1598" spans="1:27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  <c r="Y1598" t="str">
        <f t="shared" si="27"/>
        <v>Maribeth Dona</v>
      </c>
      <c r="AA1598" t="str">
        <f>IF(COUNTIF(B1597:$B$9801,B1597)&gt;1, "DUPLICATE", "UNIQUE")</f>
        <v>UNIQUE</v>
      </c>
    </row>
    <row r="1599" spans="1:27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  <c r="Y1599" t="str">
        <f t="shared" si="27"/>
        <v>Maribeth Yedwab</v>
      </c>
      <c r="AA1599" t="str">
        <f>IF(COUNTIF(B1598:$B$9801,B1598)&gt;1, "DUPLICATE", "UNIQUE")</f>
        <v>UNIQUE</v>
      </c>
    </row>
    <row r="1600" spans="1:27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  <c r="Y1600" t="str">
        <f t="shared" si="27"/>
        <v>Aimee Bixby</v>
      </c>
      <c r="AA1600" t="str">
        <f>IF(COUNTIF(B1599:$B$9801,B1599)&gt;1, "DUPLICATE", "UNIQUE")</f>
        <v>DUPLICATE</v>
      </c>
    </row>
    <row r="1601" spans="1:27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  <c r="Y1601" t="str">
        <f t="shared" si="27"/>
        <v>Aimee Bixby</v>
      </c>
      <c r="AA1601" t="str">
        <f>IF(COUNTIF(B1600:$B$9801,B1600)&gt;1, "DUPLICATE", "UNIQUE")</f>
        <v>DUPLICATE</v>
      </c>
    </row>
    <row r="1602" spans="1:27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  <c r="Y1602" t="str">
        <f t="shared" si="27"/>
        <v>Aimee Bixby</v>
      </c>
      <c r="AA1602" t="str">
        <f>IF(COUNTIF(B1601:$B$9801,B1601)&gt;1, "DUPLICATE", "UNIQUE")</f>
        <v>DUPLICATE</v>
      </c>
    </row>
    <row r="1603" spans="1:27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  <c r="Y1603" t="str">
        <f t="shared" si="27"/>
        <v>Aimee Bixby</v>
      </c>
      <c r="AA1603" t="str">
        <f>IF(COUNTIF(B1602:$B$9801,B1602)&gt;1, "DUPLICATE", "UNIQUE")</f>
        <v>UNIQUE</v>
      </c>
    </row>
    <row r="1604" spans="1:27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  <c r="Y1604" t="str">
        <f t="shared" ref="Y1604:Y1667" si="28">TRIM(G1603)</f>
        <v>George Bell</v>
      </c>
      <c r="AA1604" t="str">
        <f>IF(COUNTIF(B1603:$B$9801,B1603)&gt;1, "DUPLICATE", "UNIQUE")</f>
        <v>UNIQUE</v>
      </c>
    </row>
    <row r="1605" spans="1:27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  <c r="Y1605" t="str">
        <f t="shared" si="28"/>
        <v>Cynthia Arntzen</v>
      </c>
      <c r="AA1605" t="str">
        <f>IF(COUNTIF(B1604:$B$9801,B1604)&gt;1, "DUPLICATE", "UNIQUE")</f>
        <v>UNIQUE</v>
      </c>
    </row>
    <row r="1606" spans="1:27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  <c r="Y1606" t="str">
        <f t="shared" si="28"/>
        <v>Max Engle</v>
      </c>
      <c r="AA1606" t="str">
        <f>IF(COUNTIF(B1605:$B$9801,B1605)&gt;1, "DUPLICATE", "UNIQUE")</f>
        <v>UNIQUE</v>
      </c>
    </row>
    <row r="1607" spans="1:27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  <c r="Y1607" t="str">
        <f t="shared" si="28"/>
        <v>Jas O'Carroll</v>
      </c>
      <c r="AA1607" t="str">
        <f>IF(COUNTIF(B1606:$B$9801,B1606)&gt;1, "DUPLICATE", "UNIQUE")</f>
        <v>DUPLICATE</v>
      </c>
    </row>
    <row r="1608" spans="1:27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  <c r="Y1608" t="str">
        <f t="shared" si="28"/>
        <v>Jas O'Carroll</v>
      </c>
      <c r="AA1608" t="str">
        <f>IF(COUNTIF(B1607:$B$9801,B1607)&gt;1, "DUPLICATE", "UNIQUE")</f>
        <v>DUPLICATE</v>
      </c>
    </row>
    <row r="1609" spans="1:27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  <c r="Y1609" t="str">
        <f t="shared" si="28"/>
        <v>Jas O'Carroll</v>
      </c>
      <c r="AA1609" t="str">
        <f>IF(COUNTIF(B1608:$B$9801,B1608)&gt;1, "DUPLICATE", "UNIQUE")</f>
        <v>DUPLICATE</v>
      </c>
    </row>
    <row r="1610" spans="1:27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  <c r="Y1610" t="str">
        <f t="shared" si="28"/>
        <v>Jas O'Carroll</v>
      </c>
      <c r="AA1610" t="str">
        <f>IF(COUNTIF(B1609:$B$9801,B1609)&gt;1, "DUPLICATE", "UNIQUE")</f>
        <v>DUPLICATE</v>
      </c>
    </row>
    <row r="1611" spans="1:27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  <c r="Y1611" t="str">
        <f t="shared" si="28"/>
        <v>Jas O'Carroll</v>
      </c>
      <c r="AA1611" t="str">
        <f>IF(COUNTIF(B1610:$B$9801,B1610)&gt;1, "DUPLICATE", "UNIQUE")</f>
        <v>DUPLICATE</v>
      </c>
    </row>
    <row r="1612" spans="1:27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  <c r="Y1612" t="str">
        <f t="shared" si="28"/>
        <v>Jas O'Carroll</v>
      </c>
      <c r="AA1612" t="str">
        <f>IF(COUNTIF(B1611:$B$9801,B1611)&gt;1, "DUPLICATE", "UNIQUE")</f>
        <v>UNIQUE</v>
      </c>
    </row>
    <row r="1613" spans="1:27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  <c r="Y1613" t="str">
        <f t="shared" si="28"/>
        <v>Marina Lichtenstein</v>
      </c>
      <c r="AA1613" t="str">
        <f>IF(COUNTIF(B1612:$B$9801,B1612)&gt;1, "DUPLICATE", "UNIQUE")</f>
        <v>DUPLICATE</v>
      </c>
    </row>
    <row r="1614" spans="1:27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  <c r="Y1614" t="str">
        <f t="shared" si="28"/>
        <v>Marina Lichtenstein</v>
      </c>
      <c r="AA1614" t="str">
        <f>IF(COUNTIF(B1613:$B$9801,B1613)&gt;1, "DUPLICATE", "UNIQUE")</f>
        <v>DUPLICATE</v>
      </c>
    </row>
    <row r="1615" spans="1:27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  <c r="Y1615" t="str">
        <f t="shared" si="28"/>
        <v>Marina Lichtenstein</v>
      </c>
      <c r="AA1615" t="str">
        <f>IF(COUNTIF(B1614:$B$9801,B1614)&gt;1, "DUPLICATE", "UNIQUE")</f>
        <v>UNIQUE</v>
      </c>
    </row>
    <row r="1616" spans="1:27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  <c r="Y1616" t="str">
        <f t="shared" si="28"/>
        <v>Yana Sorensen</v>
      </c>
      <c r="AA1616" t="str">
        <f>IF(COUNTIF(B1615:$B$9801,B1615)&gt;1, "DUPLICATE", "UNIQUE")</f>
        <v>UNIQUE</v>
      </c>
    </row>
    <row r="1617" spans="1:27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  <c r="Y1617" t="str">
        <f t="shared" si="28"/>
        <v>Paul Lucas</v>
      </c>
      <c r="AA1617" t="str">
        <f>IF(COUNTIF(B1616:$B$9801,B1616)&gt;1, "DUPLICATE", "UNIQUE")</f>
        <v>UNIQUE</v>
      </c>
    </row>
    <row r="1618" spans="1:27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  <c r="Y1618" t="str">
        <f t="shared" si="28"/>
        <v>Julie Kriz</v>
      </c>
      <c r="AA1618" t="str">
        <f>IF(COUNTIF(B1617:$B$9801,B1617)&gt;1, "DUPLICATE", "UNIQUE")</f>
        <v>DUPLICATE</v>
      </c>
    </row>
    <row r="1619" spans="1:27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  <c r="Y1619" t="str">
        <f t="shared" si="28"/>
        <v>Julie Kriz</v>
      </c>
      <c r="AA1619" t="str">
        <f>IF(COUNTIF(B1618:$B$9801,B1618)&gt;1, "DUPLICATE", "UNIQUE")</f>
        <v>DUPLICATE</v>
      </c>
    </row>
    <row r="1620" spans="1:27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  <c r="Y1620" t="str">
        <f t="shared" si="28"/>
        <v>Julie Kriz</v>
      </c>
      <c r="AA1620" t="str">
        <f>IF(COUNTIF(B1619:$B$9801,B1619)&gt;1, "DUPLICATE", "UNIQUE")</f>
        <v>UNIQUE</v>
      </c>
    </row>
    <row r="1621" spans="1:27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  <c r="Y1621" t="str">
        <f t="shared" si="28"/>
        <v>Parhena Norris</v>
      </c>
      <c r="AA1621" t="str">
        <f>IF(COUNTIF(B1620:$B$9801,B1620)&gt;1, "DUPLICATE", "UNIQUE")</f>
        <v>DUPLICATE</v>
      </c>
    </row>
    <row r="1622" spans="1:27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  <c r="Y1622" t="str">
        <f t="shared" si="28"/>
        <v>Parhena Norris</v>
      </c>
      <c r="AA1622" t="str">
        <f>IF(COUNTIF(B1621:$B$9801,B1621)&gt;1, "DUPLICATE", "UNIQUE")</f>
        <v>UNIQUE</v>
      </c>
    </row>
    <row r="1623" spans="1:27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  <c r="Y1623" t="str">
        <f t="shared" si="28"/>
        <v>Jenna Caffey</v>
      </c>
      <c r="AA1623" t="str">
        <f>IF(COUNTIF(B1622:$B$9801,B1622)&gt;1, "DUPLICATE", "UNIQUE")</f>
        <v>DUPLICATE</v>
      </c>
    </row>
    <row r="1624" spans="1:27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  <c r="Y1624" t="str">
        <f t="shared" si="28"/>
        <v>Jenna Caffey</v>
      </c>
      <c r="AA1624" t="str">
        <f>IF(COUNTIF(B1623:$B$9801,B1623)&gt;1, "DUPLICATE", "UNIQUE")</f>
        <v>DUPLICATE</v>
      </c>
    </row>
    <row r="1625" spans="1:27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  <c r="Y1625" t="str">
        <f t="shared" si="28"/>
        <v>Jenna Caffey</v>
      </c>
      <c r="AA1625" t="str">
        <f>IF(COUNTIF(B1624:$B$9801,B1624)&gt;1, "DUPLICATE", "UNIQUE")</f>
        <v>DUPLICATE</v>
      </c>
    </row>
    <row r="1626" spans="1:27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  <c r="Y1626" t="str">
        <f t="shared" si="28"/>
        <v>Jenna Caffey</v>
      </c>
      <c r="AA1626" t="str">
        <f>IF(COUNTIF(B1625:$B$9801,B1625)&gt;1, "DUPLICATE", "UNIQUE")</f>
        <v>UNIQUE</v>
      </c>
    </row>
    <row r="1627" spans="1:27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  <c r="Y1627" t="str">
        <f t="shared" si="28"/>
        <v>James Galang</v>
      </c>
      <c r="AA1627" t="str">
        <f>IF(COUNTIF(B1626:$B$9801,B1626)&gt;1, "DUPLICATE", "UNIQUE")</f>
        <v>DUPLICATE</v>
      </c>
    </row>
    <row r="1628" spans="1:27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  <c r="Y1628" t="str">
        <f t="shared" si="28"/>
        <v>James Galang</v>
      </c>
      <c r="AA1628" t="str">
        <f>IF(COUNTIF(B1627:$B$9801,B1627)&gt;1, "DUPLICATE", "UNIQUE")</f>
        <v>UNIQUE</v>
      </c>
    </row>
    <row r="1629" spans="1:27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  <c r="Y1629" t="str">
        <f t="shared" si="28"/>
        <v>Philisse Overcash</v>
      </c>
      <c r="AA1629" t="str">
        <f>IF(COUNTIF(B1628:$B$9801,B1628)&gt;1, "DUPLICATE", "UNIQUE")</f>
        <v>UNIQUE</v>
      </c>
    </row>
    <row r="1630" spans="1:27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  <c r="Y1630" t="str">
        <f t="shared" si="28"/>
        <v>Marc Crier</v>
      </c>
      <c r="AA1630" t="str">
        <f>IF(COUNTIF(B1629:$B$9801,B1629)&gt;1, "DUPLICATE", "UNIQUE")</f>
        <v>UNIQUE</v>
      </c>
    </row>
    <row r="1631" spans="1:27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  <c r="Y1631" t="str">
        <f t="shared" si="28"/>
        <v>Alan Shonely</v>
      </c>
      <c r="AA1631" t="str">
        <f>IF(COUNTIF(B1630:$B$9801,B1630)&gt;1, "DUPLICATE", "UNIQUE")</f>
        <v>DUPLICATE</v>
      </c>
    </row>
    <row r="1632" spans="1:27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  <c r="Y1632" t="str">
        <f t="shared" si="28"/>
        <v>Alan Shonely</v>
      </c>
      <c r="AA1632" t="str">
        <f>IF(COUNTIF(B1631:$B$9801,B1631)&gt;1, "DUPLICATE", "UNIQUE")</f>
        <v>UNIQUE</v>
      </c>
    </row>
    <row r="1633" spans="1:27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  <c r="Y1633" t="str">
        <f t="shared" si="28"/>
        <v>Clay Ludtke</v>
      </c>
      <c r="AA1633" t="str">
        <f>IF(COUNTIF(B1632:$B$9801,B1632)&gt;1, "DUPLICATE", "UNIQUE")</f>
        <v>DUPLICATE</v>
      </c>
    </row>
    <row r="1634" spans="1:27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  <c r="Y1634" t="str">
        <f t="shared" si="28"/>
        <v>Clay Ludtke</v>
      </c>
      <c r="AA1634" t="str">
        <f>IF(COUNTIF(B1633:$B$9801,B1633)&gt;1, "DUPLICATE", "UNIQUE")</f>
        <v>DUPLICATE</v>
      </c>
    </row>
    <row r="1635" spans="1:27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  <c r="Y1635" t="str">
        <f t="shared" si="28"/>
        <v>Clay Ludtke</v>
      </c>
      <c r="AA1635" t="str">
        <f>IF(COUNTIF(B1634:$B$9801,B1634)&gt;1, "DUPLICATE", "UNIQUE")</f>
        <v>DUPLICATE</v>
      </c>
    </row>
    <row r="1636" spans="1:27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  <c r="Y1636" t="str">
        <f t="shared" si="28"/>
        <v>Clay Ludtke</v>
      </c>
      <c r="AA1636" t="str">
        <f>IF(COUNTIF(B1635:$B$9801,B1635)&gt;1, "DUPLICATE", "UNIQUE")</f>
        <v>DUPLICATE</v>
      </c>
    </row>
    <row r="1637" spans="1:27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  <c r="Y1637" t="str">
        <f t="shared" si="28"/>
        <v>Clay Ludtke</v>
      </c>
      <c r="AA1637" t="str">
        <f>IF(COUNTIF(B1636:$B$9801,B1636)&gt;1, "DUPLICATE", "UNIQUE")</f>
        <v>UNIQUE</v>
      </c>
    </row>
    <row r="1638" spans="1:27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  <c r="Y1638" t="str">
        <f t="shared" si="28"/>
        <v>Natalie Webber</v>
      </c>
      <c r="AA1638" t="str">
        <f>IF(COUNTIF(B1637:$B$9801,B1637)&gt;1, "DUPLICATE", "UNIQUE")</f>
        <v>DUPLICATE</v>
      </c>
    </row>
    <row r="1639" spans="1:27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  <c r="Y1639" t="str">
        <f t="shared" si="28"/>
        <v>Natalie Webber</v>
      </c>
      <c r="AA1639" t="str">
        <f>IF(COUNTIF(B1638:$B$9801,B1638)&gt;1, "DUPLICATE", "UNIQUE")</f>
        <v>DUPLICATE</v>
      </c>
    </row>
    <row r="1640" spans="1:27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  <c r="Y1640" t="str">
        <f t="shared" si="28"/>
        <v>Natalie Webber</v>
      </c>
      <c r="AA1640" t="str">
        <f>IF(COUNTIF(B1639:$B$9801,B1639)&gt;1, "DUPLICATE", "UNIQUE")</f>
        <v>UNIQUE</v>
      </c>
    </row>
    <row r="1641" spans="1:27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  <c r="Y1641" t="str">
        <f t="shared" si="28"/>
        <v>Toby Braunhardt</v>
      </c>
      <c r="AA1641" t="str">
        <f>IF(COUNTIF(B1640:$B$9801,B1640)&gt;1, "DUPLICATE", "UNIQUE")</f>
        <v>DUPLICATE</v>
      </c>
    </row>
    <row r="1642" spans="1:27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  <c r="Y1642" t="str">
        <f t="shared" si="28"/>
        <v>Toby Braunhardt</v>
      </c>
      <c r="AA1642" t="str">
        <f>IF(COUNTIF(B1641:$B$9801,B1641)&gt;1, "DUPLICATE", "UNIQUE")</f>
        <v>DUPLICATE</v>
      </c>
    </row>
    <row r="1643" spans="1:27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  <c r="Y1643" t="str">
        <f t="shared" si="28"/>
        <v>Toby Braunhardt</v>
      </c>
      <c r="AA1643" t="str">
        <f>IF(COUNTIF(B1642:$B$9801,B1642)&gt;1, "DUPLICATE", "UNIQUE")</f>
        <v>DUPLICATE</v>
      </c>
    </row>
    <row r="1644" spans="1:27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  <c r="Y1644" t="str">
        <f t="shared" si="28"/>
        <v>Toby Braunhardt</v>
      </c>
      <c r="AA1644" t="str">
        <f>IF(COUNTIF(B1643:$B$9801,B1643)&gt;1, "DUPLICATE", "UNIQUE")</f>
        <v>UNIQUE</v>
      </c>
    </row>
    <row r="1645" spans="1:27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  <c r="Y1645" t="str">
        <f t="shared" si="28"/>
        <v>Bill Stewart</v>
      </c>
      <c r="AA1645" t="str">
        <f>IF(COUNTIF(B1644:$B$9801,B1644)&gt;1, "DUPLICATE", "UNIQUE")</f>
        <v>UNIQUE</v>
      </c>
    </row>
    <row r="1646" spans="1:27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  <c r="Y1646" t="str">
        <f t="shared" si="28"/>
        <v>Fred Hopkins</v>
      </c>
      <c r="AA1646" t="str">
        <f>IF(COUNTIF(B1645:$B$9801,B1645)&gt;1, "DUPLICATE", "UNIQUE")</f>
        <v>DUPLICATE</v>
      </c>
    </row>
    <row r="1647" spans="1:27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  <c r="Y1647" t="str">
        <f t="shared" si="28"/>
        <v>Fred Hopkins</v>
      </c>
      <c r="AA1647" t="str">
        <f>IF(COUNTIF(B1646:$B$9801,B1646)&gt;1, "DUPLICATE", "UNIQUE")</f>
        <v>DUPLICATE</v>
      </c>
    </row>
    <row r="1648" spans="1:27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  <c r="Y1648" t="str">
        <f t="shared" si="28"/>
        <v>Fred Hopkins</v>
      </c>
      <c r="AA1648" t="str">
        <f>IF(COUNTIF(B1647:$B$9801,B1647)&gt;1, "DUPLICATE", "UNIQUE")</f>
        <v>UNIQUE</v>
      </c>
    </row>
    <row r="1649" spans="1:27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  <c r="Y1649" t="str">
        <f t="shared" si="28"/>
        <v>Valerie Mitchum</v>
      </c>
      <c r="AA1649" t="str">
        <f>IF(COUNTIF(B1648:$B$9801,B1648)&gt;1, "DUPLICATE", "UNIQUE")</f>
        <v>DUPLICATE</v>
      </c>
    </row>
    <row r="1650" spans="1:27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  <c r="Y1650" t="str">
        <f t="shared" si="28"/>
        <v>Valerie Mitchum</v>
      </c>
      <c r="AA1650" t="str">
        <f>IF(COUNTIF(B1649:$B$9801,B1649)&gt;1, "DUPLICATE", "UNIQUE")</f>
        <v>UNIQUE</v>
      </c>
    </row>
    <row r="1651" spans="1:27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  <c r="Y1651" t="str">
        <f t="shared" si="28"/>
        <v>Sarah Foster</v>
      </c>
      <c r="AA1651" t="str">
        <f>IF(COUNTIF(B1650:$B$9801,B1650)&gt;1, "DUPLICATE", "UNIQUE")</f>
        <v>DUPLICATE</v>
      </c>
    </row>
    <row r="1652" spans="1:27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  <c r="Y1652" t="str">
        <f t="shared" si="28"/>
        <v>Sarah Foster</v>
      </c>
      <c r="AA1652" t="str">
        <f>IF(COUNTIF(B1651:$B$9801,B1651)&gt;1, "DUPLICATE", "UNIQUE")</f>
        <v>UNIQUE</v>
      </c>
    </row>
    <row r="1653" spans="1:27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  <c r="Y1653" t="str">
        <f t="shared" si="28"/>
        <v>Hilary Holden</v>
      </c>
      <c r="AA1653" t="str">
        <f>IF(COUNTIF(B1652:$B$9801,B1652)&gt;1, "DUPLICATE", "UNIQUE")</f>
        <v>DUPLICATE</v>
      </c>
    </row>
    <row r="1654" spans="1:27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  <c r="Y1654" t="str">
        <f t="shared" si="28"/>
        <v>Hilary Holden</v>
      </c>
      <c r="AA1654" t="str">
        <f>IF(COUNTIF(B1653:$B$9801,B1653)&gt;1, "DUPLICATE", "UNIQUE")</f>
        <v>UNIQUE</v>
      </c>
    </row>
    <row r="1655" spans="1:27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  <c r="Y1655" t="str">
        <f t="shared" si="28"/>
        <v>Christina DeMoss</v>
      </c>
      <c r="AA1655" t="str">
        <f>IF(COUNTIF(B1654:$B$9801,B1654)&gt;1, "DUPLICATE", "UNIQUE")</f>
        <v>DUPLICATE</v>
      </c>
    </row>
    <row r="1656" spans="1:27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  <c r="Y1656" t="str">
        <f t="shared" si="28"/>
        <v>Christina DeMoss</v>
      </c>
      <c r="AA1656" t="str">
        <f>IF(COUNTIF(B1655:$B$9801,B1655)&gt;1, "DUPLICATE", "UNIQUE")</f>
        <v>DUPLICATE</v>
      </c>
    </row>
    <row r="1657" spans="1:27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  <c r="Y1657" t="str">
        <f t="shared" si="28"/>
        <v>Christina DeMoss</v>
      </c>
      <c r="AA1657" t="str">
        <f>IF(COUNTIF(B1656:$B$9801,B1656)&gt;1, "DUPLICATE", "UNIQUE")</f>
        <v>DUPLICATE</v>
      </c>
    </row>
    <row r="1658" spans="1:27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  <c r="Y1658" t="str">
        <f t="shared" si="28"/>
        <v>Christina DeMoss</v>
      </c>
      <c r="AA1658" t="str">
        <f>IF(COUNTIF(B1657:$B$9801,B1657)&gt;1, "DUPLICATE", "UNIQUE")</f>
        <v>DUPLICATE</v>
      </c>
    </row>
    <row r="1659" spans="1:27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  <c r="Y1659" t="str">
        <f t="shared" si="28"/>
        <v>Christina DeMoss</v>
      </c>
      <c r="AA1659" t="str">
        <f>IF(COUNTIF(B1658:$B$9801,B1658)&gt;1, "DUPLICATE", "UNIQUE")</f>
        <v>UNIQUE</v>
      </c>
    </row>
    <row r="1660" spans="1:27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  <c r="Y1660" t="str">
        <f t="shared" si="28"/>
        <v>Hunter Lopez</v>
      </c>
      <c r="AA1660" t="str">
        <f>IF(COUNTIF(B1659:$B$9801,B1659)&gt;1, "DUPLICATE", "UNIQUE")</f>
        <v>UNIQUE</v>
      </c>
    </row>
    <row r="1661" spans="1:27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  <c r="Y1661" t="str">
        <f t="shared" si="28"/>
        <v>Thea Hendricks</v>
      </c>
      <c r="AA1661" t="str">
        <f>IF(COUNTIF(B1660:$B$9801,B1660)&gt;1, "DUPLICATE", "UNIQUE")</f>
        <v>UNIQUE</v>
      </c>
    </row>
    <row r="1662" spans="1:27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  <c r="Y1662" t="str">
        <f t="shared" si="28"/>
        <v>Michelle Moray</v>
      </c>
      <c r="AA1662" t="str">
        <f>IF(COUNTIF(B1661:$B$9801,B1661)&gt;1, "DUPLICATE", "UNIQUE")</f>
        <v>DUPLICATE</v>
      </c>
    </row>
    <row r="1663" spans="1:27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  <c r="Y1663" t="str">
        <f t="shared" si="28"/>
        <v>Michelle Moray</v>
      </c>
      <c r="AA1663" t="str">
        <f>IF(COUNTIF(B1662:$B$9801,B1662)&gt;1, "DUPLICATE", "UNIQUE")</f>
        <v>UNIQUE</v>
      </c>
    </row>
    <row r="1664" spans="1:27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  <c r="Y1664" t="str">
        <f t="shared" si="28"/>
        <v>Quincy Jones</v>
      </c>
      <c r="AA1664" t="str">
        <f>IF(COUNTIF(B1663:$B$9801,B1663)&gt;1, "DUPLICATE", "UNIQUE")</f>
        <v>DUPLICATE</v>
      </c>
    </row>
    <row r="1665" spans="1:27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  <c r="Y1665" t="str">
        <f t="shared" si="28"/>
        <v>Quincy Jones</v>
      </c>
      <c r="AA1665" t="str">
        <f>IF(COUNTIF(B1664:$B$9801,B1664)&gt;1, "DUPLICATE", "UNIQUE")</f>
        <v>UNIQUE</v>
      </c>
    </row>
    <row r="1666" spans="1:27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  <c r="Y1666" t="str">
        <f t="shared" si="28"/>
        <v>Neola Schneider</v>
      </c>
      <c r="AA1666" t="str">
        <f>IF(COUNTIF(B1665:$B$9801,B1665)&gt;1, "DUPLICATE", "UNIQUE")</f>
        <v>DUPLICATE</v>
      </c>
    </row>
    <row r="1667" spans="1:27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  <c r="Y1667" t="str">
        <f t="shared" si="28"/>
        <v>Neola Schneider</v>
      </c>
      <c r="AA1667" t="str">
        <f>IF(COUNTIF(B1666:$B$9801,B1666)&gt;1, "DUPLICATE", "UNIQUE")</f>
        <v>DUPLICATE</v>
      </c>
    </row>
    <row r="1668" spans="1:27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  <c r="Y1668" t="str">
        <f t="shared" ref="Y1668:Y1731" si="29">TRIM(G1667)</f>
        <v>Neola Schneider</v>
      </c>
      <c r="AA1668" t="str">
        <f>IF(COUNTIF(B1667:$B$9801,B1667)&gt;1, "DUPLICATE", "UNIQUE")</f>
        <v>DUPLICATE</v>
      </c>
    </row>
    <row r="1669" spans="1:27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  <c r="Y1669" t="str">
        <f t="shared" si="29"/>
        <v>Neola Schneider</v>
      </c>
      <c r="AA1669" t="str">
        <f>IF(COUNTIF(B1668:$B$9801,B1668)&gt;1, "DUPLICATE", "UNIQUE")</f>
        <v>DUPLICATE</v>
      </c>
    </row>
    <row r="1670" spans="1:27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  <c r="Y1670" t="str">
        <f t="shared" si="29"/>
        <v>Neola Schneider</v>
      </c>
      <c r="AA1670" t="str">
        <f>IF(COUNTIF(B1669:$B$9801,B1669)&gt;1, "DUPLICATE", "UNIQUE")</f>
        <v>DUPLICATE</v>
      </c>
    </row>
    <row r="1671" spans="1:27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  <c r="Y1671" t="str">
        <f t="shared" si="29"/>
        <v>Neola Schneider</v>
      </c>
      <c r="AA1671" t="str">
        <f>IF(COUNTIF(B1670:$B$9801,B1670)&gt;1, "DUPLICATE", "UNIQUE")</f>
        <v>UNIQUE</v>
      </c>
    </row>
    <row r="1672" spans="1:27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  <c r="Y1672" t="str">
        <f t="shared" si="29"/>
        <v>Michael Moore</v>
      </c>
      <c r="AA1672" t="str">
        <f>IF(COUNTIF(B1671:$B$9801,B1671)&gt;1, "DUPLICATE", "UNIQUE")</f>
        <v>UNIQUE</v>
      </c>
    </row>
    <row r="1673" spans="1:27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  <c r="Y1673" t="str">
        <f t="shared" si="29"/>
        <v>Rick Duston</v>
      </c>
      <c r="AA1673" t="str">
        <f>IF(COUNTIF(B1672:$B$9801,B1672)&gt;1, "DUPLICATE", "UNIQUE")</f>
        <v>UNIQUE</v>
      </c>
    </row>
    <row r="1674" spans="1:27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  <c r="Y1674" t="str">
        <f t="shared" si="29"/>
        <v>Robert Barroso</v>
      </c>
      <c r="AA1674" t="str">
        <f>IF(COUNTIF(B1673:$B$9801,B1673)&gt;1, "DUPLICATE", "UNIQUE")</f>
        <v>UNIQUE</v>
      </c>
    </row>
    <row r="1675" spans="1:27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  <c r="Y1675" t="str">
        <f t="shared" si="29"/>
        <v>Rob Dowd</v>
      </c>
      <c r="AA1675" t="str">
        <f>IF(COUNTIF(B1674:$B$9801,B1674)&gt;1, "DUPLICATE", "UNIQUE")</f>
        <v>UNIQUE</v>
      </c>
    </row>
    <row r="1676" spans="1:27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  <c r="Y1676" t="str">
        <f t="shared" si="29"/>
        <v>Shaun Weien</v>
      </c>
      <c r="AA1676" t="str">
        <f>IF(COUNTIF(B1675:$B$9801,B1675)&gt;1, "DUPLICATE", "UNIQUE")</f>
        <v>UNIQUE</v>
      </c>
    </row>
    <row r="1677" spans="1:27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  <c r="Y1677" t="str">
        <f t="shared" si="29"/>
        <v>Sylvia Foulston</v>
      </c>
      <c r="AA1677" t="str">
        <f>IF(COUNTIF(B1676:$B$9801,B1676)&gt;1, "DUPLICATE", "UNIQUE")</f>
        <v>DUPLICATE</v>
      </c>
    </row>
    <row r="1678" spans="1:27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  <c r="Y1678" t="str">
        <f t="shared" si="29"/>
        <v>Sylvia Foulston</v>
      </c>
      <c r="AA1678" t="str">
        <f>IF(COUNTIF(B1677:$B$9801,B1677)&gt;1, "DUPLICATE", "UNIQUE")</f>
        <v>UNIQUE</v>
      </c>
    </row>
    <row r="1679" spans="1:27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  <c r="Y1679" t="str">
        <f t="shared" si="29"/>
        <v>Eric Barreto</v>
      </c>
      <c r="AA1679" t="str">
        <f>IF(COUNTIF(B1678:$B$9801,B1678)&gt;1, "DUPLICATE", "UNIQUE")</f>
        <v>DUPLICATE</v>
      </c>
    </row>
    <row r="1680" spans="1:27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  <c r="Y1680" t="str">
        <f t="shared" si="29"/>
        <v>Eric Barreto</v>
      </c>
      <c r="AA1680" t="str">
        <f>IF(COUNTIF(B1679:$B$9801,B1679)&gt;1, "DUPLICATE", "UNIQUE")</f>
        <v>UNIQUE</v>
      </c>
    </row>
    <row r="1681" spans="1:27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  <c r="Y1681" t="str">
        <f t="shared" si="29"/>
        <v>Sean Braxton</v>
      </c>
      <c r="AA1681" t="str">
        <f>IF(COUNTIF(B1680:$B$9801,B1680)&gt;1, "DUPLICATE", "UNIQUE")</f>
        <v>DUPLICATE</v>
      </c>
    </row>
    <row r="1682" spans="1:27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  <c r="Y1682" t="str">
        <f t="shared" si="29"/>
        <v>Sean Braxton</v>
      </c>
      <c r="AA1682" t="str">
        <f>IF(COUNTIF(B1681:$B$9801,B1681)&gt;1, "DUPLICATE", "UNIQUE")</f>
        <v>DUPLICATE</v>
      </c>
    </row>
    <row r="1683" spans="1:27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  <c r="Y1683" t="str">
        <f t="shared" si="29"/>
        <v>Sean Braxton</v>
      </c>
      <c r="AA1683" t="str">
        <f>IF(COUNTIF(B1682:$B$9801,B1682)&gt;1, "DUPLICATE", "UNIQUE")</f>
        <v>DUPLICATE</v>
      </c>
    </row>
    <row r="1684" spans="1:27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  <c r="Y1684" t="str">
        <f t="shared" si="29"/>
        <v>Sean Braxton</v>
      </c>
      <c r="AA1684" t="str">
        <f>IF(COUNTIF(B1683:$B$9801,B1683)&gt;1, "DUPLICATE", "UNIQUE")</f>
        <v>UNIQUE</v>
      </c>
    </row>
    <row r="1685" spans="1:27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  <c r="Y1685" t="str">
        <f t="shared" si="29"/>
        <v>Pamela Stobb</v>
      </c>
      <c r="AA1685" t="str">
        <f>IF(COUNTIF(B1684:$B$9801,B1684)&gt;1, "DUPLICATE", "UNIQUE")</f>
        <v>UNIQUE</v>
      </c>
    </row>
    <row r="1686" spans="1:27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  <c r="Y1686" t="str">
        <f t="shared" si="29"/>
        <v>Claudia Bergmann</v>
      </c>
      <c r="AA1686" t="str">
        <f>IF(COUNTIF(B1685:$B$9801,B1685)&gt;1, "DUPLICATE", "UNIQUE")</f>
        <v>UNIQUE</v>
      </c>
    </row>
    <row r="1687" spans="1:27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  <c r="Y1687" t="str">
        <f t="shared" si="29"/>
        <v>Damala Kotsonis</v>
      </c>
      <c r="AA1687" t="str">
        <f>IF(COUNTIF(B1686:$B$9801,B1686)&gt;1, "DUPLICATE", "UNIQUE")</f>
        <v>DUPLICATE</v>
      </c>
    </row>
    <row r="1688" spans="1:27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  <c r="Y1688" t="str">
        <f t="shared" si="29"/>
        <v>Damala Kotsonis</v>
      </c>
      <c r="AA1688" t="str">
        <f>IF(COUNTIF(B1687:$B$9801,B1687)&gt;1, "DUPLICATE", "UNIQUE")</f>
        <v>DUPLICATE</v>
      </c>
    </row>
    <row r="1689" spans="1:27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  <c r="Y1689" t="str">
        <f t="shared" si="29"/>
        <v>Damala Kotsonis</v>
      </c>
      <c r="AA1689" t="str">
        <f>IF(COUNTIF(B1688:$B$9801,B1688)&gt;1, "DUPLICATE", "UNIQUE")</f>
        <v>UNIQUE</v>
      </c>
    </row>
    <row r="1690" spans="1:27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  <c r="Y1690" t="str">
        <f t="shared" si="29"/>
        <v>Anthony Witt</v>
      </c>
      <c r="AA1690" t="str">
        <f>IF(COUNTIF(B1689:$B$9801,B1689)&gt;1, "DUPLICATE", "UNIQUE")</f>
        <v>DUPLICATE</v>
      </c>
    </row>
    <row r="1691" spans="1:27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  <c r="Y1691" t="str">
        <f t="shared" si="29"/>
        <v>Anthony Witt</v>
      </c>
      <c r="AA1691" t="str">
        <f>IF(COUNTIF(B1690:$B$9801,B1690)&gt;1, "DUPLICATE", "UNIQUE")</f>
        <v>UNIQUE</v>
      </c>
    </row>
    <row r="1692" spans="1:27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  <c r="Y1692" t="str">
        <f t="shared" si="29"/>
        <v>Troy Staebel</v>
      </c>
      <c r="AA1692" t="str">
        <f>IF(COUNTIF(B1691:$B$9801,B1691)&gt;1, "DUPLICATE", "UNIQUE")</f>
        <v>UNIQUE</v>
      </c>
    </row>
    <row r="1693" spans="1:27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  <c r="Y1693" t="str">
        <f t="shared" si="29"/>
        <v>Herbert Flentye</v>
      </c>
      <c r="AA1693" t="str">
        <f>IF(COUNTIF(B1692:$B$9801,B1692)&gt;1, "DUPLICATE", "UNIQUE")</f>
        <v>DUPLICATE</v>
      </c>
    </row>
    <row r="1694" spans="1:27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  <c r="Y1694" t="str">
        <f t="shared" si="29"/>
        <v>Herbert Flentye</v>
      </c>
      <c r="AA1694" t="str">
        <f>IF(COUNTIF(B1693:$B$9801,B1693)&gt;1, "DUPLICATE", "UNIQUE")</f>
        <v>UNIQUE</v>
      </c>
    </row>
    <row r="1695" spans="1:27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  <c r="Y1695" t="str">
        <f t="shared" si="29"/>
        <v>Henia Zydlo</v>
      </c>
      <c r="AA1695" t="str">
        <f>IF(COUNTIF(B1694:$B$9801,B1694)&gt;1, "DUPLICATE", "UNIQUE")</f>
        <v>UNIQUE</v>
      </c>
    </row>
    <row r="1696" spans="1:27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  <c r="Y1696" t="str">
        <f t="shared" si="29"/>
        <v>Alejandro Ballentine</v>
      </c>
      <c r="AA1696" t="str">
        <f>IF(COUNTIF(B1695:$B$9801,B1695)&gt;1, "DUPLICATE", "UNIQUE")</f>
        <v>UNIQUE</v>
      </c>
    </row>
    <row r="1697" spans="1:27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  <c r="Y1697" t="str">
        <f t="shared" si="29"/>
        <v>Phillina Ober</v>
      </c>
      <c r="AA1697" t="str">
        <f>IF(COUNTIF(B1696:$B$9801,B1696)&gt;1, "DUPLICATE", "UNIQUE")</f>
        <v>DUPLICATE</v>
      </c>
    </row>
    <row r="1698" spans="1:27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  <c r="Y1698" t="str">
        <f t="shared" si="29"/>
        <v>Phillina Ober</v>
      </c>
      <c r="AA1698" t="str">
        <f>IF(COUNTIF(B1697:$B$9801,B1697)&gt;1, "DUPLICATE", "UNIQUE")</f>
        <v>DUPLICATE</v>
      </c>
    </row>
    <row r="1699" spans="1:27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  <c r="Y1699" t="str">
        <f t="shared" si="29"/>
        <v>Phillina Ober</v>
      </c>
      <c r="AA1699" t="str">
        <f>IF(COUNTIF(B1698:$B$9801,B1698)&gt;1, "DUPLICATE", "UNIQUE")</f>
        <v>UNIQUE</v>
      </c>
    </row>
    <row r="1700" spans="1:27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  <c r="Y1700" t="str">
        <f t="shared" si="29"/>
        <v>Arthur Gainer</v>
      </c>
      <c r="AA1700" t="str">
        <f>IF(COUNTIF(B1699:$B$9801,B1699)&gt;1, "DUPLICATE", "UNIQUE")</f>
        <v>DUPLICATE</v>
      </c>
    </row>
    <row r="1701" spans="1:27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  <c r="Y1701" t="str">
        <f t="shared" si="29"/>
        <v>Arthur Gainer</v>
      </c>
      <c r="AA1701" t="str">
        <f>IF(COUNTIF(B1700:$B$9801,B1700)&gt;1, "DUPLICATE", "UNIQUE")</f>
        <v>UNIQUE</v>
      </c>
    </row>
    <row r="1702" spans="1:27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  <c r="Y1702" t="str">
        <f t="shared" si="29"/>
        <v>Steven Cartwright</v>
      </c>
      <c r="AA1702" t="str">
        <f>IF(COUNTIF(B1701:$B$9801,B1701)&gt;1, "DUPLICATE", "UNIQUE")</f>
        <v>UNIQUE</v>
      </c>
    </row>
    <row r="1703" spans="1:27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  <c r="Y1703" t="str">
        <f t="shared" si="29"/>
        <v>Natalie DeCherney</v>
      </c>
      <c r="AA1703" t="str">
        <f>IF(COUNTIF(B1702:$B$9801,B1702)&gt;1, "DUPLICATE", "UNIQUE")</f>
        <v>DUPLICATE</v>
      </c>
    </row>
    <row r="1704" spans="1:27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  <c r="Y1704" t="str">
        <f t="shared" si="29"/>
        <v>Natalie DeCherney</v>
      </c>
      <c r="AA1704" t="str">
        <f>IF(COUNTIF(B1703:$B$9801,B1703)&gt;1, "DUPLICATE", "UNIQUE")</f>
        <v>DUPLICATE</v>
      </c>
    </row>
    <row r="1705" spans="1:27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  <c r="Y1705" t="str">
        <f t="shared" si="29"/>
        <v>Natalie DeCherney</v>
      </c>
      <c r="AA1705" t="str">
        <f>IF(COUNTIF(B1704:$B$9801,B1704)&gt;1, "DUPLICATE", "UNIQUE")</f>
        <v>UNIQUE</v>
      </c>
    </row>
    <row r="1706" spans="1:27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  <c r="Y1706" t="str">
        <f t="shared" si="29"/>
        <v>Cynthia Delaney</v>
      </c>
      <c r="AA1706" t="str">
        <f>IF(COUNTIF(B1705:$B$9801,B1705)&gt;1, "DUPLICATE", "UNIQUE")</f>
        <v>UNIQUE</v>
      </c>
    </row>
    <row r="1707" spans="1:27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  <c r="Y1707" t="str">
        <f t="shared" si="29"/>
        <v>Patrick Gardner</v>
      </c>
      <c r="AA1707" t="str">
        <f>IF(COUNTIF(B1706:$B$9801,B1706)&gt;1, "DUPLICATE", "UNIQUE")</f>
        <v>UNIQUE</v>
      </c>
    </row>
    <row r="1708" spans="1:27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  <c r="Y1708" t="str">
        <f t="shared" si="29"/>
        <v>Irene Maddox</v>
      </c>
      <c r="AA1708" t="str">
        <f>IF(COUNTIF(B1707:$B$9801,B1707)&gt;1, "DUPLICATE", "UNIQUE")</f>
        <v>UNIQUE</v>
      </c>
    </row>
    <row r="1709" spans="1:27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  <c r="Y1709" t="str">
        <f t="shared" si="29"/>
        <v>Jamie Kunitz</v>
      </c>
      <c r="AA1709" t="str">
        <f>IF(COUNTIF(B1708:$B$9801,B1708)&gt;1, "DUPLICATE", "UNIQUE")</f>
        <v>DUPLICATE</v>
      </c>
    </row>
    <row r="1710" spans="1:27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  <c r="Y1710" t="str">
        <f t="shared" si="29"/>
        <v>Jamie Kunitz</v>
      </c>
      <c r="AA1710" t="str">
        <f>IF(COUNTIF(B1709:$B$9801,B1709)&gt;1, "DUPLICATE", "UNIQUE")</f>
        <v>DUPLICATE</v>
      </c>
    </row>
    <row r="1711" spans="1:27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  <c r="Y1711" t="str">
        <f t="shared" si="29"/>
        <v>Jamie Kunitz</v>
      </c>
      <c r="AA1711" t="str">
        <f>IF(COUNTIF(B1710:$B$9801,B1710)&gt;1, "DUPLICATE", "UNIQUE")</f>
        <v>DUPLICATE</v>
      </c>
    </row>
    <row r="1712" spans="1:27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  <c r="Y1712" t="str">
        <f t="shared" si="29"/>
        <v>Jamie Kunitz</v>
      </c>
      <c r="AA1712" t="str">
        <f>IF(COUNTIF(B1711:$B$9801,B1711)&gt;1, "DUPLICATE", "UNIQUE")</f>
        <v>DUPLICATE</v>
      </c>
    </row>
    <row r="1713" spans="1:27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  <c r="Y1713" t="str">
        <f t="shared" si="29"/>
        <v>Jamie Kunitz</v>
      </c>
      <c r="AA1713" t="str">
        <f>IF(COUNTIF(B1712:$B$9801,B1712)&gt;1, "DUPLICATE", "UNIQUE")</f>
        <v>DUPLICATE</v>
      </c>
    </row>
    <row r="1714" spans="1:27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  <c r="Y1714" t="str">
        <f t="shared" si="29"/>
        <v>Jamie Kunitz</v>
      </c>
      <c r="AA1714" t="str">
        <f>IF(COUNTIF(B1713:$B$9801,B1713)&gt;1, "DUPLICATE", "UNIQUE")</f>
        <v>UNIQUE</v>
      </c>
    </row>
    <row r="1715" spans="1:27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  <c r="Y1715" t="str">
        <f t="shared" si="29"/>
        <v>Jeremy Pistek</v>
      </c>
      <c r="AA1715" t="str">
        <f>IF(COUNTIF(B1714:$B$9801,B1714)&gt;1, "DUPLICATE", "UNIQUE")</f>
        <v>UNIQUE</v>
      </c>
    </row>
    <row r="1716" spans="1:27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  <c r="Y1716" t="str">
        <f t="shared" si="29"/>
        <v>Michelle Moray</v>
      </c>
      <c r="AA1716" t="str">
        <f>IF(COUNTIF(B1715:$B$9801,B1715)&gt;1, "DUPLICATE", "UNIQUE")</f>
        <v>UNIQUE</v>
      </c>
    </row>
    <row r="1717" spans="1:27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  <c r="Y1717" t="str">
        <f t="shared" si="29"/>
        <v>Debra Catini</v>
      </c>
      <c r="AA1717" t="str">
        <f>IF(COUNTIF(B1716:$B$9801,B1716)&gt;1, "DUPLICATE", "UNIQUE")</f>
        <v>UNIQUE</v>
      </c>
    </row>
    <row r="1718" spans="1:27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  <c r="Y1718" t="str">
        <f t="shared" si="29"/>
        <v>John Lee</v>
      </c>
      <c r="AA1718" t="str">
        <f>IF(COUNTIF(B1717:$B$9801,B1717)&gt;1, "DUPLICATE", "UNIQUE")</f>
        <v>UNIQUE</v>
      </c>
    </row>
    <row r="1719" spans="1:27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  <c r="Y1719" t="str">
        <f t="shared" si="29"/>
        <v>Bradley Nguyen</v>
      </c>
      <c r="AA1719" t="str">
        <f>IF(COUNTIF(B1718:$B$9801,B1718)&gt;1, "DUPLICATE", "UNIQUE")</f>
        <v>DUPLICATE</v>
      </c>
    </row>
    <row r="1720" spans="1:27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  <c r="Y1720" t="str">
        <f t="shared" si="29"/>
        <v>Bradley Nguyen</v>
      </c>
      <c r="AA1720" t="str">
        <f>IF(COUNTIF(B1719:$B$9801,B1719)&gt;1, "DUPLICATE", "UNIQUE")</f>
        <v>DUPLICATE</v>
      </c>
    </row>
    <row r="1721" spans="1:27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  <c r="Y1721" t="str">
        <f t="shared" si="29"/>
        <v>Bradley Nguyen</v>
      </c>
      <c r="AA1721" t="str">
        <f>IF(COUNTIF(B1720:$B$9801,B1720)&gt;1, "DUPLICATE", "UNIQUE")</f>
        <v>DUPLICATE</v>
      </c>
    </row>
    <row r="1722" spans="1:27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  <c r="Y1722" t="str">
        <f t="shared" si="29"/>
        <v>Bradley Nguyen</v>
      </c>
      <c r="AA1722" t="str">
        <f>IF(COUNTIF(B1721:$B$9801,B1721)&gt;1, "DUPLICATE", "UNIQUE")</f>
        <v>DUPLICATE</v>
      </c>
    </row>
    <row r="1723" spans="1:27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  <c r="Y1723" t="str">
        <f t="shared" si="29"/>
        <v>Bradley Nguyen</v>
      </c>
      <c r="AA1723" t="str">
        <f>IF(COUNTIF(B1722:$B$9801,B1722)&gt;1, "DUPLICATE", "UNIQUE")</f>
        <v>UNIQUE</v>
      </c>
    </row>
    <row r="1724" spans="1:27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  <c r="Y1724" t="str">
        <f t="shared" si="29"/>
        <v>Katherine Ducich</v>
      </c>
      <c r="AA1724" t="str">
        <f>IF(COUNTIF(B1723:$B$9801,B1723)&gt;1, "DUPLICATE", "UNIQUE")</f>
        <v>DUPLICATE</v>
      </c>
    </row>
    <row r="1725" spans="1:27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  <c r="Y1725" t="str">
        <f t="shared" si="29"/>
        <v>Katherine Ducich</v>
      </c>
      <c r="AA1725" t="str">
        <f>IF(COUNTIF(B1724:$B$9801,B1724)&gt;1, "DUPLICATE", "UNIQUE")</f>
        <v>DUPLICATE</v>
      </c>
    </row>
    <row r="1726" spans="1:27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  <c r="Y1726" t="str">
        <f t="shared" si="29"/>
        <v>Katherine Ducich</v>
      </c>
      <c r="AA1726" t="str">
        <f>IF(COUNTIF(B1725:$B$9801,B1725)&gt;1, "DUPLICATE", "UNIQUE")</f>
        <v>UNIQUE</v>
      </c>
    </row>
    <row r="1727" spans="1:27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  <c r="Y1727" t="str">
        <f t="shared" si="29"/>
        <v>Jay Kimmel</v>
      </c>
      <c r="AA1727" t="str">
        <f>IF(COUNTIF(B1726:$B$9801,B1726)&gt;1, "DUPLICATE", "UNIQUE")</f>
        <v>DUPLICATE</v>
      </c>
    </row>
    <row r="1728" spans="1:27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  <c r="Y1728" t="str">
        <f t="shared" si="29"/>
        <v>Jay Kimmel</v>
      </c>
      <c r="AA1728" t="str">
        <f>IF(COUNTIF(B1727:$B$9801,B1727)&gt;1, "DUPLICATE", "UNIQUE")</f>
        <v>DUPLICATE</v>
      </c>
    </row>
    <row r="1729" spans="1:27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  <c r="Y1729" t="str">
        <f t="shared" si="29"/>
        <v>Jay Kimmel</v>
      </c>
      <c r="AA1729" t="str">
        <f>IF(COUNTIF(B1728:$B$9801,B1728)&gt;1, "DUPLICATE", "UNIQUE")</f>
        <v>UNIQUE</v>
      </c>
    </row>
    <row r="1730" spans="1:27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  <c r="Y1730" t="str">
        <f t="shared" si="29"/>
        <v>Filia McAdams</v>
      </c>
      <c r="AA1730" t="str">
        <f>IF(COUNTIF(B1729:$B$9801,B1729)&gt;1, "DUPLICATE", "UNIQUE")</f>
        <v>UNIQUE</v>
      </c>
    </row>
    <row r="1731" spans="1:27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  <c r="Y1731" t="str">
        <f t="shared" si="29"/>
        <v>Christina Anderson</v>
      </c>
      <c r="AA1731" t="str">
        <f>IF(COUNTIF(B1730:$B$9801,B1730)&gt;1, "DUPLICATE", "UNIQUE")</f>
        <v>DUPLICATE</v>
      </c>
    </row>
    <row r="1732" spans="1:27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  <c r="Y1732" t="str">
        <f t="shared" ref="Y1732:Y1795" si="30">TRIM(G1731)</f>
        <v>Christina Anderson</v>
      </c>
      <c r="AA1732" t="str">
        <f>IF(COUNTIF(B1731:$B$9801,B1731)&gt;1, "DUPLICATE", "UNIQUE")</f>
        <v>UNIQUE</v>
      </c>
    </row>
    <row r="1733" spans="1:27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  <c r="Y1733" t="str">
        <f t="shared" si="30"/>
        <v>Keith Dawkins</v>
      </c>
      <c r="AA1733" t="str">
        <f>IF(COUNTIF(B1732:$B$9801,B1732)&gt;1, "DUPLICATE", "UNIQUE")</f>
        <v>DUPLICATE</v>
      </c>
    </row>
    <row r="1734" spans="1:27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  <c r="Y1734" t="str">
        <f t="shared" si="30"/>
        <v>Keith Dawkins</v>
      </c>
      <c r="AA1734" t="str">
        <f>IF(COUNTIF(B1733:$B$9801,B1733)&gt;1, "DUPLICATE", "UNIQUE")</f>
        <v>UNIQUE</v>
      </c>
    </row>
    <row r="1735" spans="1:27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  <c r="Y1735" t="str">
        <f t="shared" si="30"/>
        <v>Logan Haushalter</v>
      </c>
      <c r="AA1735" t="str">
        <f>IF(COUNTIF(B1734:$B$9801,B1734)&gt;1, "DUPLICATE", "UNIQUE")</f>
        <v>DUPLICATE</v>
      </c>
    </row>
    <row r="1736" spans="1:27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  <c r="Y1736" t="str">
        <f t="shared" si="30"/>
        <v>Logan Haushalter</v>
      </c>
      <c r="AA1736" t="str">
        <f>IF(COUNTIF(B1735:$B$9801,B1735)&gt;1, "DUPLICATE", "UNIQUE")</f>
        <v>UNIQUE</v>
      </c>
    </row>
    <row r="1737" spans="1:27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  <c r="Y1737" t="str">
        <f t="shared" si="30"/>
        <v>Anna Gayman</v>
      </c>
      <c r="AA1737" t="str">
        <f>IF(COUNTIF(B1736:$B$9801,B1736)&gt;1, "DUPLICATE", "UNIQUE")</f>
        <v>DUPLICATE</v>
      </c>
    </row>
    <row r="1738" spans="1:27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  <c r="Y1738" t="str">
        <f t="shared" si="30"/>
        <v>Anna Gayman</v>
      </c>
      <c r="AA1738" t="str">
        <f>IF(COUNTIF(B1737:$B$9801,B1737)&gt;1, "DUPLICATE", "UNIQUE")</f>
        <v>DUPLICATE</v>
      </c>
    </row>
    <row r="1739" spans="1:27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  <c r="Y1739" t="str">
        <f t="shared" si="30"/>
        <v>Anna Gayman</v>
      </c>
      <c r="AA1739" t="str">
        <f>IF(COUNTIF(B1738:$B$9801,B1738)&gt;1, "DUPLICATE", "UNIQUE")</f>
        <v>UNIQUE</v>
      </c>
    </row>
    <row r="1740" spans="1:27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  <c r="Y1740" t="str">
        <f t="shared" si="30"/>
        <v>David Bremer</v>
      </c>
      <c r="AA1740" t="str">
        <f>IF(COUNTIF(B1739:$B$9801,B1739)&gt;1, "DUPLICATE", "UNIQUE")</f>
        <v>DUPLICATE</v>
      </c>
    </row>
    <row r="1741" spans="1:27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  <c r="Y1741" t="str">
        <f t="shared" si="30"/>
        <v>David Bremer</v>
      </c>
      <c r="AA1741" t="str">
        <f>IF(COUNTIF(B1740:$B$9801,B1740)&gt;1, "DUPLICATE", "UNIQUE")</f>
        <v>DUPLICATE</v>
      </c>
    </row>
    <row r="1742" spans="1:27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  <c r="Y1742" t="str">
        <f t="shared" si="30"/>
        <v>David Bremer</v>
      </c>
      <c r="AA1742" t="str">
        <f>IF(COUNTIF(B1741:$B$9801,B1741)&gt;1, "DUPLICATE", "UNIQUE")</f>
        <v>UNIQUE</v>
      </c>
    </row>
    <row r="1743" spans="1:27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  <c r="Y1743" t="str">
        <f t="shared" si="30"/>
        <v>Emily Ducich</v>
      </c>
      <c r="AA1743" t="str">
        <f>IF(COUNTIF(B1742:$B$9801,B1742)&gt;1, "DUPLICATE", "UNIQUE")</f>
        <v>UNIQUE</v>
      </c>
    </row>
    <row r="1744" spans="1:27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  <c r="Y1744" t="str">
        <f t="shared" si="30"/>
        <v>Mick Crebagga</v>
      </c>
      <c r="AA1744" t="str">
        <f>IF(COUNTIF(B1743:$B$9801,B1743)&gt;1, "DUPLICATE", "UNIQUE")</f>
        <v>DUPLICATE</v>
      </c>
    </row>
    <row r="1745" spans="1:27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  <c r="Y1745" t="str">
        <f t="shared" si="30"/>
        <v>Mick Crebagga</v>
      </c>
      <c r="AA1745" t="str">
        <f>IF(COUNTIF(B1744:$B$9801,B1744)&gt;1, "DUPLICATE", "UNIQUE")</f>
        <v>DUPLICATE</v>
      </c>
    </row>
    <row r="1746" spans="1:27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  <c r="Y1746" t="str">
        <f t="shared" si="30"/>
        <v>Mick Crebagga</v>
      </c>
      <c r="AA1746" t="str">
        <f>IF(COUNTIF(B1745:$B$9801,B1745)&gt;1, "DUPLICATE", "UNIQUE")</f>
        <v>DUPLICATE</v>
      </c>
    </row>
    <row r="1747" spans="1:27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  <c r="Y1747" t="str">
        <f t="shared" si="30"/>
        <v>Mick Crebagga</v>
      </c>
      <c r="AA1747" t="str">
        <f>IF(COUNTIF(B1746:$B$9801,B1746)&gt;1, "DUPLICATE", "UNIQUE")</f>
        <v>UNIQUE</v>
      </c>
    </row>
    <row r="1748" spans="1:27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  <c r="Y1748" t="str">
        <f t="shared" si="30"/>
        <v>Bryan Mills</v>
      </c>
      <c r="AA1748" t="str">
        <f>IF(COUNTIF(B1747:$B$9801,B1747)&gt;1, "DUPLICATE", "UNIQUE")</f>
        <v>UNIQUE</v>
      </c>
    </row>
    <row r="1749" spans="1:27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  <c r="Y1749" t="str">
        <f t="shared" si="30"/>
        <v>Erin Mull</v>
      </c>
      <c r="AA1749" t="str">
        <f>IF(COUNTIF(B1748:$B$9801,B1748)&gt;1, "DUPLICATE", "UNIQUE")</f>
        <v>DUPLICATE</v>
      </c>
    </row>
    <row r="1750" spans="1:27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  <c r="Y1750" t="str">
        <f t="shared" si="30"/>
        <v>Erin Mull</v>
      </c>
      <c r="AA1750" t="str">
        <f>IF(COUNTIF(B1749:$B$9801,B1749)&gt;1, "DUPLICATE", "UNIQUE")</f>
        <v>UNIQUE</v>
      </c>
    </row>
    <row r="1751" spans="1:27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  <c r="Y1751" t="str">
        <f t="shared" si="30"/>
        <v>Dianna Arnett</v>
      </c>
      <c r="AA1751" t="str">
        <f>IF(COUNTIF(B1750:$B$9801,B1750)&gt;1, "DUPLICATE", "UNIQUE")</f>
        <v>DUPLICATE</v>
      </c>
    </row>
    <row r="1752" spans="1:27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  <c r="Y1752" t="str">
        <f t="shared" si="30"/>
        <v>Dianna Arnett</v>
      </c>
      <c r="AA1752" t="str">
        <f>IF(COUNTIF(B1751:$B$9801,B1751)&gt;1, "DUPLICATE", "UNIQUE")</f>
        <v>UNIQUE</v>
      </c>
    </row>
    <row r="1753" spans="1:27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  <c r="Y1753" t="str">
        <f t="shared" si="30"/>
        <v>Meg O'Connel</v>
      </c>
      <c r="AA1753" t="str">
        <f>IF(COUNTIF(B1752:$B$9801,B1752)&gt;1, "DUPLICATE", "UNIQUE")</f>
        <v>UNIQUE</v>
      </c>
    </row>
    <row r="1754" spans="1:27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  <c r="Y1754" t="str">
        <f t="shared" si="30"/>
        <v>Joni Wasserman</v>
      </c>
      <c r="AA1754" t="str">
        <f>IF(COUNTIF(B1753:$B$9801,B1753)&gt;1, "DUPLICATE", "UNIQUE")</f>
        <v>UNIQUE</v>
      </c>
    </row>
    <row r="1755" spans="1:27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  <c r="Y1755" t="str">
        <f t="shared" si="30"/>
        <v>Victoria Wilson</v>
      </c>
      <c r="AA1755" t="str">
        <f>IF(COUNTIF(B1754:$B$9801,B1754)&gt;1, "DUPLICATE", "UNIQUE")</f>
        <v>DUPLICATE</v>
      </c>
    </row>
    <row r="1756" spans="1:27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  <c r="Y1756" t="str">
        <f t="shared" si="30"/>
        <v>Victoria Wilson</v>
      </c>
      <c r="AA1756" t="str">
        <f>IF(COUNTIF(B1755:$B$9801,B1755)&gt;1, "DUPLICATE", "UNIQUE")</f>
        <v>DUPLICATE</v>
      </c>
    </row>
    <row r="1757" spans="1:27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  <c r="Y1757" t="str">
        <f t="shared" si="30"/>
        <v>Victoria Wilson</v>
      </c>
      <c r="AA1757" t="str">
        <f>IF(COUNTIF(B1756:$B$9801,B1756)&gt;1, "DUPLICATE", "UNIQUE")</f>
        <v>UNIQUE</v>
      </c>
    </row>
    <row r="1758" spans="1:27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  <c r="Y1758" t="str">
        <f t="shared" si="30"/>
        <v>Tonja Turnell</v>
      </c>
      <c r="AA1758" t="str">
        <f>IF(COUNTIF(B1757:$B$9801,B1757)&gt;1, "DUPLICATE", "UNIQUE")</f>
        <v>DUPLICATE</v>
      </c>
    </row>
    <row r="1759" spans="1:27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  <c r="Y1759" t="str">
        <f t="shared" si="30"/>
        <v>Tonja Turnell</v>
      </c>
      <c r="AA1759" t="str">
        <f>IF(COUNTIF(B1758:$B$9801,B1758)&gt;1, "DUPLICATE", "UNIQUE")</f>
        <v>UNIQUE</v>
      </c>
    </row>
    <row r="1760" spans="1:27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  <c r="Y1760" t="str">
        <f t="shared" si="30"/>
        <v>Sara Luxemburg</v>
      </c>
      <c r="AA1760" t="str">
        <f>IF(COUNTIF(B1759:$B$9801,B1759)&gt;1, "DUPLICATE", "UNIQUE")</f>
        <v>UNIQUE</v>
      </c>
    </row>
    <row r="1761" spans="1:27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  <c r="Y1761" t="str">
        <f t="shared" si="30"/>
        <v>Raymond Messe</v>
      </c>
      <c r="AA1761" t="str">
        <f>IF(COUNTIF(B1760:$B$9801,B1760)&gt;1, "DUPLICATE", "UNIQUE")</f>
        <v>UNIQUE</v>
      </c>
    </row>
    <row r="1762" spans="1:27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  <c r="Y1762" t="str">
        <f t="shared" si="30"/>
        <v>Mick Brown</v>
      </c>
      <c r="AA1762" t="str">
        <f>IF(COUNTIF(B1761:$B$9801,B1761)&gt;1, "DUPLICATE", "UNIQUE")</f>
        <v>UNIQUE</v>
      </c>
    </row>
    <row r="1763" spans="1:27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  <c r="Y1763" t="str">
        <f t="shared" si="30"/>
        <v>Arthur Gainer</v>
      </c>
      <c r="AA1763" t="str">
        <f>IF(COUNTIF(B1762:$B$9801,B1762)&gt;1, "DUPLICATE", "UNIQUE")</f>
        <v>DUPLICATE</v>
      </c>
    </row>
    <row r="1764" spans="1:27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  <c r="Y1764" t="str">
        <f t="shared" si="30"/>
        <v>Arthur Gainer</v>
      </c>
      <c r="AA1764" t="str">
        <f>IF(COUNTIF(B1763:$B$9801,B1763)&gt;1, "DUPLICATE", "UNIQUE")</f>
        <v>DUPLICATE</v>
      </c>
    </row>
    <row r="1765" spans="1:27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  <c r="Y1765" t="str">
        <f t="shared" si="30"/>
        <v>Arthur Gainer</v>
      </c>
      <c r="AA1765" t="str">
        <f>IF(COUNTIF(B1764:$B$9801,B1764)&gt;1, "DUPLICATE", "UNIQUE")</f>
        <v>UNIQUE</v>
      </c>
    </row>
    <row r="1766" spans="1:27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  <c r="Y1766" t="str">
        <f t="shared" si="30"/>
        <v>Max Ludwig</v>
      </c>
      <c r="AA1766" t="str">
        <f>IF(COUNTIF(B1765:$B$9801,B1765)&gt;1, "DUPLICATE", "UNIQUE")</f>
        <v>DUPLICATE</v>
      </c>
    </row>
    <row r="1767" spans="1:27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  <c r="Y1767" t="str">
        <f t="shared" si="30"/>
        <v>Max Ludwig</v>
      </c>
      <c r="AA1767" t="str">
        <f>IF(COUNTIF(B1766:$B$9801,B1766)&gt;1, "DUPLICATE", "UNIQUE")</f>
        <v>DUPLICATE</v>
      </c>
    </row>
    <row r="1768" spans="1:27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  <c r="Y1768" t="str">
        <f t="shared" si="30"/>
        <v>Max Ludwig</v>
      </c>
      <c r="AA1768" t="str">
        <f>IF(COUNTIF(B1767:$B$9801,B1767)&gt;1, "DUPLICATE", "UNIQUE")</f>
        <v>DUPLICATE</v>
      </c>
    </row>
    <row r="1769" spans="1:27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  <c r="Y1769" t="str">
        <f t="shared" si="30"/>
        <v>Max Ludwig</v>
      </c>
      <c r="AA1769" t="str">
        <f>IF(COUNTIF(B1768:$B$9801,B1768)&gt;1, "DUPLICATE", "UNIQUE")</f>
        <v>UNIQUE</v>
      </c>
    </row>
    <row r="1770" spans="1:27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  <c r="Y1770" t="str">
        <f t="shared" si="30"/>
        <v>Craig Carroll</v>
      </c>
      <c r="AA1770" t="str">
        <f>IF(COUNTIF(B1769:$B$9801,B1769)&gt;1, "DUPLICATE", "UNIQUE")</f>
        <v>DUPLICATE</v>
      </c>
    </row>
    <row r="1771" spans="1:27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  <c r="Y1771" t="str">
        <f t="shared" si="30"/>
        <v>Craig Carroll</v>
      </c>
      <c r="AA1771" t="str">
        <f>IF(COUNTIF(B1770:$B$9801,B1770)&gt;1, "DUPLICATE", "UNIQUE")</f>
        <v>UNIQUE</v>
      </c>
    </row>
    <row r="1772" spans="1:27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  <c r="Y1772" t="str">
        <f t="shared" si="30"/>
        <v>Stewart Carmichael</v>
      </c>
      <c r="AA1772" t="str">
        <f>IF(COUNTIF(B1771:$B$9801,B1771)&gt;1, "DUPLICATE", "UNIQUE")</f>
        <v>DUPLICATE</v>
      </c>
    </row>
    <row r="1773" spans="1:27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  <c r="Y1773" t="str">
        <f t="shared" si="30"/>
        <v>Stewart Carmichael</v>
      </c>
      <c r="AA1773" t="str">
        <f>IF(COUNTIF(B1772:$B$9801,B1772)&gt;1, "DUPLICATE", "UNIQUE")</f>
        <v>UNIQUE</v>
      </c>
    </row>
    <row r="1774" spans="1:27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  <c r="Y1774" t="str">
        <f t="shared" si="30"/>
        <v>Greg Guthrie</v>
      </c>
      <c r="AA1774" t="str">
        <f>IF(COUNTIF(B1773:$B$9801,B1773)&gt;1, "DUPLICATE", "UNIQUE")</f>
        <v>DUPLICATE</v>
      </c>
    </row>
    <row r="1775" spans="1:27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  <c r="Y1775" t="str">
        <f t="shared" si="30"/>
        <v>Greg Guthrie</v>
      </c>
      <c r="AA1775" t="str">
        <f>IF(COUNTIF(B1774:$B$9801,B1774)&gt;1, "DUPLICATE", "UNIQUE")</f>
        <v>UNIQUE</v>
      </c>
    </row>
    <row r="1776" spans="1:27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  <c r="Y1776" t="str">
        <f t="shared" si="30"/>
        <v>Muhammed Yedwab</v>
      </c>
      <c r="AA1776" t="str">
        <f>IF(COUNTIF(B1775:$B$9801,B1775)&gt;1, "DUPLICATE", "UNIQUE")</f>
        <v>DUPLICATE</v>
      </c>
    </row>
    <row r="1777" spans="1:27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  <c r="Y1777" t="str">
        <f t="shared" si="30"/>
        <v>Muhammed Yedwab</v>
      </c>
      <c r="AA1777" t="str">
        <f>IF(COUNTIF(B1776:$B$9801,B1776)&gt;1, "DUPLICATE", "UNIQUE")</f>
        <v>DUPLICATE</v>
      </c>
    </row>
    <row r="1778" spans="1:27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  <c r="Y1778" t="str">
        <f t="shared" si="30"/>
        <v>Muhammed Yedwab</v>
      </c>
      <c r="AA1778" t="str">
        <f>IF(COUNTIF(B1777:$B$9801,B1777)&gt;1, "DUPLICATE", "UNIQUE")</f>
        <v>DUPLICATE</v>
      </c>
    </row>
    <row r="1779" spans="1:27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  <c r="Y1779" t="str">
        <f t="shared" si="30"/>
        <v>Muhammed Yedwab</v>
      </c>
      <c r="AA1779" t="str">
        <f>IF(COUNTIF(B1778:$B$9801,B1778)&gt;1, "DUPLICATE", "UNIQUE")</f>
        <v>UNIQUE</v>
      </c>
    </row>
    <row r="1780" spans="1:27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  <c r="Y1780" t="str">
        <f t="shared" si="30"/>
        <v>Darren Powers</v>
      </c>
      <c r="AA1780" t="str">
        <f>IF(COUNTIF(B1779:$B$9801,B1779)&gt;1, "DUPLICATE", "UNIQUE")</f>
        <v>DUPLICATE</v>
      </c>
    </row>
    <row r="1781" spans="1:27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  <c r="Y1781" t="str">
        <f t="shared" si="30"/>
        <v>Darren Powers</v>
      </c>
      <c r="AA1781" t="str">
        <f>IF(COUNTIF(B1780:$B$9801,B1780)&gt;1, "DUPLICATE", "UNIQUE")</f>
        <v>UNIQUE</v>
      </c>
    </row>
    <row r="1782" spans="1:27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  <c r="Y1782" t="str">
        <f t="shared" si="30"/>
        <v>Bryan Davis</v>
      </c>
      <c r="AA1782" t="str">
        <f>IF(COUNTIF(B1781:$B$9801,B1781)&gt;1, "DUPLICATE", "UNIQUE")</f>
        <v>DUPLICATE</v>
      </c>
    </row>
    <row r="1783" spans="1:27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  <c r="Y1783" t="str">
        <f t="shared" si="30"/>
        <v>Bryan Davis</v>
      </c>
      <c r="AA1783" t="str">
        <f>IF(COUNTIF(B1782:$B$9801,B1782)&gt;1, "DUPLICATE", "UNIQUE")</f>
        <v>UNIQUE</v>
      </c>
    </row>
    <row r="1784" spans="1:27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  <c r="Y1784" t="str">
        <f t="shared" si="30"/>
        <v>Claudia Bergmann</v>
      </c>
      <c r="AA1784" t="str">
        <f>IF(COUNTIF(B1783:$B$9801,B1783)&gt;1, "DUPLICATE", "UNIQUE")</f>
        <v>DUPLICATE</v>
      </c>
    </row>
    <row r="1785" spans="1:27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  <c r="Y1785" t="str">
        <f t="shared" si="30"/>
        <v>Claudia Bergmann</v>
      </c>
      <c r="AA1785" t="str">
        <f>IF(COUNTIF(B1784:$B$9801,B1784)&gt;1, "DUPLICATE", "UNIQUE")</f>
        <v>UNIQUE</v>
      </c>
    </row>
    <row r="1786" spans="1:27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  <c r="Y1786" t="str">
        <f t="shared" si="30"/>
        <v>Jim Epp</v>
      </c>
      <c r="AA1786" t="str">
        <f>IF(COUNTIF(B1785:$B$9801,B1785)&gt;1, "DUPLICATE", "UNIQUE")</f>
        <v>DUPLICATE</v>
      </c>
    </row>
    <row r="1787" spans="1:27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  <c r="Y1787" t="str">
        <f t="shared" si="30"/>
        <v>Jim Epp</v>
      </c>
      <c r="AA1787" t="str">
        <f>IF(COUNTIF(B1786:$B$9801,B1786)&gt;1, "DUPLICATE", "UNIQUE")</f>
        <v>DUPLICATE</v>
      </c>
    </row>
    <row r="1788" spans="1:27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  <c r="Y1788" t="str">
        <f t="shared" si="30"/>
        <v>Jim Epp</v>
      </c>
      <c r="AA1788" t="str">
        <f>IF(COUNTIF(B1787:$B$9801,B1787)&gt;1, "DUPLICATE", "UNIQUE")</f>
        <v>DUPLICATE</v>
      </c>
    </row>
    <row r="1789" spans="1:27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  <c r="Y1789" t="str">
        <f t="shared" si="30"/>
        <v>Jim Epp</v>
      </c>
      <c r="AA1789" t="str">
        <f>IF(COUNTIF(B1788:$B$9801,B1788)&gt;1, "DUPLICATE", "UNIQUE")</f>
        <v>UNIQUE</v>
      </c>
    </row>
    <row r="1790" spans="1:27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  <c r="Y1790" t="str">
        <f t="shared" si="30"/>
        <v>Roy Phan</v>
      </c>
      <c r="AA1790" t="str">
        <f>IF(COUNTIF(B1789:$B$9801,B1789)&gt;1, "DUPLICATE", "UNIQUE")</f>
        <v>DUPLICATE</v>
      </c>
    </row>
    <row r="1791" spans="1:27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  <c r="Y1791" t="str">
        <f t="shared" si="30"/>
        <v>Roy Phan</v>
      </c>
      <c r="AA1791" t="str">
        <f>IF(COUNTIF(B1790:$B$9801,B1790)&gt;1, "DUPLICATE", "UNIQUE")</f>
        <v>DUPLICATE</v>
      </c>
    </row>
    <row r="1792" spans="1:27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  <c r="Y1792" t="str">
        <f t="shared" si="30"/>
        <v>Roy Phan</v>
      </c>
      <c r="AA1792" t="str">
        <f>IF(COUNTIF(B1791:$B$9801,B1791)&gt;1, "DUPLICATE", "UNIQUE")</f>
        <v>UNIQUE</v>
      </c>
    </row>
    <row r="1793" spans="1:27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  <c r="Y1793" t="str">
        <f t="shared" si="30"/>
        <v>Russell Applegate</v>
      </c>
      <c r="AA1793" t="str">
        <f>IF(COUNTIF(B1792:$B$9801,B1792)&gt;1, "DUPLICATE", "UNIQUE")</f>
        <v>UNIQUE</v>
      </c>
    </row>
    <row r="1794" spans="1:27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  <c r="Y1794" t="str">
        <f t="shared" si="30"/>
        <v>Resi PÃ¶lking</v>
      </c>
      <c r="AA1794" t="str">
        <f>IF(COUNTIF(B1793:$B$9801,B1793)&gt;1, "DUPLICATE", "UNIQUE")</f>
        <v>DUPLICATE</v>
      </c>
    </row>
    <row r="1795" spans="1:27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  <c r="Y1795" t="str">
        <f t="shared" si="30"/>
        <v>Resi PÃ¶lking</v>
      </c>
      <c r="AA1795" t="str">
        <f>IF(COUNTIF(B1794:$B$9801,B1794)&gt;1, "DUPLICATE", "UNIQUE")</f>
        <v>UNIQUE</v>
      </c>
    </row>
    <row r="1796" spans="1:27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  <c r="Y1796" t="str">
        <f t="shared" ref="Y1796:Y1859" si="31">TRIM(G1795)</f>
        <v>Thomas Boland</v>
      </c>
      <c r="AA1796" t="str">
        <f>IF(COUNTIF(B1795:$B$9801,B1795)&gt;1, "DUPLICATE", "UNIQUE")</f>
        <v>UNIQUE</v>
      </c>
    </row>
    <row r="1797" spans="1:27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  <c r="Y1797" t="str">
        <f t="shared" si="31"/>
        <v>Brad Eason</v>
      </c>
      <c r="AA1797" t="str">
        <f>IF(COUNTIF(B1796:$B$9801,B1796)&gt;1, "DUPLICATE", "UNIQUE")</f>
        <v>UNIQUE</v>
      </c>
    </row>
    <row r="1798" spans="1:27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  <c r="Y1798" t="str">
        <f t="shared" si="31"/>
        <v>Mathew Reese</v>
      </c>
      <c r="AA1798" t="str">
        <f>IF(COUNTIF(B1797:$B$9801,B1797)&gt;1, "DUPLICATE", "UNIQUE")</f>
        <v>DUPLICATE</v>
      </c>
    </row>
    <row r="1799" spans="1:27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  <c r="Y1799" t="str">
        <f t="shared" si="31"/>
        <v>Mathew Reese</v>
      </c>
      <c r="AA1799" t="str">
        <f>IF(COUNTIF(B1798:$B$9801,B1798)&gt;1, "DUPLICATE", "UNIQUE")</f>
        <v>DUPLICATE</v>
      </c>
    </row>
    <row r="1800" spans="1:27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  <c r="Y1800" t="str">
        <f t="shared" si="31"/>
        <v>Mathew Reese</v>
      </c>
      <c r="AA1800" t="str">
        <f>IF(COUNTIF(B1799:$B$9801,B1799)&gt;1, "DUPLICATE", "UNIQUE")</f>
        <v>UNIQUE</v>
      </c>
    </row>
    <row r="1801" spans="1:27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  <c r="Y1801" t="str">
        <f t="shared" si="31"/>
        <v>Raymond Messe</v>
      </c>
      <c r="AA1801" t="str">
        <f>IF(COUNTIF(B1800:$B$9801,B1800)&gt;1, "DUPLICATE", "UNIQUE")</f>
        <v>UNIQUE</v>
      </c>
    </row>
    <row r="1802" spans="1:27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  <c r="Y1802" t="str">
        <f t="shared" si="31"/>
        <v>Jill Fjeld</v>
      </c>
      <c r="AA1802" t="str">
        <f>IF(COUNTIF(B1801:$B$9801,B1801)&gt;1, "DUPLICATE", "UNIQUE")</f>
        <v>DUPLICATE</v>
      </c>
    </row>
    <row r="1803" spans="1:27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  <c r="Y1803" t="str">
        <f t="shared" si="31"/>
        <v>Jill Fjeld</v>
      </c>
      <c r="AA1803" t="str">
        <f>IF(COUNTIF(B1802:$B$9801,B1802)&gt;1, "DUPLICATE", "UNIQUE")</f>
        <v>UNIQUE</v>
      </c>
    </row>
    <row r="1804" spans="1:27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  <c r="Y1804" t="str">
        <f t="shared" si="31"/>
        <v>Adrian Shami</v>
      </c>
      <c r="AA1804" t="str">
        <f>IF(COUNTIF(B1803:$B$9801,B1803)&gt;1, "DUPLICATE", "UNIQUE")</f>
        <v>UNIQUE</v>
      </c>
    </row>
    <row r="1805" spans="1:27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  <c r="Y1805" t="str">
        <f t="shared" si="31"/>
        <v>Joseph Airdo</v>
      </c>
      <c r="AA1805" t="str">
        <f>IF(COUNTIF(B1804:$B$9801,B1804)&gt;1, "DUPLICATE", "UNIQUE")</f>
        <v>DUPLICATE</v>
      </c>
    </row>
    <row r="1806" spans="1:27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  <c r="Y1806" t="str">
        <f t="shared" si="31"/>
        <v>Joseph Airdo</v>
      </c>
      <c r="AA1806" t="str">
        <f>IF(COUNTIF(B1805:$B$9801,B1805)&gt;1, "DUPLICATE", "UNIQUE")</f>
        <v>DUPLICATE</v>
      </c>
    </row>
    <row r="1807" spans="1:27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  <c r="Y1807" t="str">
        <f t="shared" si="31"/>
        <v>Joseph Airdo</v>
      </c>
      <c r="AA1807" t="str">
        <f>IF(COUNTIF(B1806:$B$9801,B1806)&gt;1, "DUPLICATE", "UNIQUE")</f>
        <v>UNIQUE</v>
      </c>
    </row>
    <row r="1808" spans="1:27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  <c r="Y1808" t="str">
        <f t="shared" si="31"/>
        <v>Grace Kelly</v>
      </c>
      <c r="AA1808" t="str">
        <f>IF(COUNTIF(B1807:$B$9801,B1807)&gt;1, "DUPLICATE", "UNIQUE")</f>
        <v>DUPLICATE</v>
      </c>
    </row>
    <row r="1809" spans="1:27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  <c r="Y1809" t="str">
        <f t="shared" si="31"/>
        <v>Grace Kelly</v>
      </c>
      <c r="AA1809" t="str">
        <f>IF(COUNTIF(B1808:$B$9801,B1808)&gt;1, "DUPLICATE", "UNIQUE")</f>
        <v>DUPLICATE</v>
      </c>
    </row>
    <row r="1810" spans="1:27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  <c r="Y1810" t="str">
        <f t="shared" si="31"/>
        <v>Grace Kelly</v>
      </c>
      <c r="AA1810" t="str">
        <f>IF(COUNTIF(B1809:$B$9801,B1809)&gt;1, "DUPLICATE", "UNIQUE")</f>
        <v>UNIQUE</v>
      </c>
    </row>
    <row r="1811" spans="1:27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  <c r="Y1811" t="str">
        <f t="shared" si="31"/>
        <v>Phillip Breyer</v>
      </c>
      <c r="AA1811" t="str">
        <f>IF(COUNTIF(B1810:$B$9801,B1810)&gt;1, "DUPLICATE", "UNIQUE")</f>
        <v>UNIQUE</v>
      </c>
    </row>
    <row r="1812" spans="1:27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  <c r="Y1812" t="str">
        <f t="shared" si="31"/>
        <v>Heather Kirkland</v>
      </c>
      <c r="AA1812" t="str">
        <f>IF(COUNTIF(B1811:$B$9801,B1811)&gt;1, "DUPLICATE", "UNIQUE")</f>
        <v>DUPLICATE</v>
      </c>
    </row>
    <row r="1813" spans="1:27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  <c r="Y1813" t="str">
        <f t="shared" si="31"/>
        <v>Heather Kirkland</v>
      </c>
      <c r="AA1813" t="str">
        <f>IF(COUNTIF(B1812:$B$9801,B1812)&gt;1, "DUPLICATE", "UNIQUE")</f>
        <v>UNIQUE</v>
      </c>
    </row>
    <row r="1814" spans="1:27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  <c r="Y1814" t="str">
        <f t="shared" si="31"/>
        <v>Frank Olsen</v>
      </c>
      <c r="AA1814" t="str">
        <f>IF(COUNTIF(B1813:$B$9801,B1813)&gt;1, "DUPLICATE", "UNIQUE")</f>
        <v>UNIQUE</v>
      </c>
    </row>
    <row r="1815" spans="1:27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  <c r="Y1815" t="str">
        <f t="shared" si="31"/>
        <v>Brian Thompson</v>
      </c>
      <c r="AA1815" t="str">
        <f>IF(COUNTIF(B1814:$B$9801,B1814)&gt;1, "DUPLICATE", "UNIQUE")</f>
        <v>DUPLICATE</v>
      </c>
    </row>
    <row r="1816" spans="1:27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  <c r="Y1816" t="str">
        <f t="shared" si="31"/>
        <v>Brian Thompson</v>
      </c>
      <c r="AA1816" t="str">
        <f>IF(COUNTIF(B1815:$B$9801,B1815)&gt;1, "DUPLICATE", "UNIQUE")</f>
        <v>UNIQUE</v>
      </c>
    </row>
    <row r="1817" spans="1:27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  <c r="Y1817" t="str">
        <f t="shared" si="31"/>
        <v>Stefania Perrino</v>
      </c>
      <c r="AA1817" t="str">
        <f>IF(COUNTIF(B1816:$B$9801,B1816)&gt;1, "DUPLICATE", "UNIQUE")</f>
        <v>UNIQUE</v>
      </c>
    </row>
    <row r="1818" spans="1:27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  <c r="Y1818" t="str">
        <f t="shared" si="31"/>
        <v>Lauren Leatherbury</v>
      </c>
      <c r="AA1818" t="str">
        <f>IF(COUNTIF(B1817:$B$9801,B1817)&gt;1, "DUPLICATE", "UNIQUE")</f>
        <v>DUPLICATE</v>
      </c>
    </row>
    <row r="1819" spans="1:27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  <c r="Y1819" t="str">
        <f t="shared" si="31"/>
        <v>Lauren Leatherbury</v>
      </c>
      <c r="AA1819" t="str">
        <f>IF(COUNTIF(B1818:$B$9801,B1818)&gt;1, "DUPLICATE", "UNIQUE")</f>
        <v>UNIQUE</v>
      </c>
    </row>
    <row r="1820" spans="1:27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  <c r="Y1820" t="str">
        <f t="shared" si="31"/>
        <v>Matt Collins</v>
      </c>
      <c r="AA1820" t="str">
        <f>IF(COUNTIF(B1819:$B$9801,B1819)&gt;1, "DUPLICATE", "UNIQUE")</f>
        <v>UNIQUE</v>
      </c>
    </row>
    <row r="1821" spans="1:27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  <c r="Y1821" t="str">
        <f t="shared" si="31"/>
        <v>Janet Lee</v>
      </c>
      <c r="AA1821" t="str">
        <f>IF(COUNTIF(B1820:$B$9801,B1820)&gt;1, "DUPLICATE", "UNIQUE")</f>
        <v>DUPLICATE</v>
      </c>
    </row>
    <row r="1822" spans="1:27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  <c r="Y1822" t="str">
        <f t="shared" si="31"/>
        <v>Janet Lee</v>
      </c>
      <c r="AA1822" t="str">
        <f>IF(COUNTIF(B1821:$B$9801,B1821)&gt;1, "DUPLICATE", "UNIQUE")</f>
        <v>UNIQUE</v>
      </c>
    </row>
    <row r="1823" spans="1:27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  <c r="Y1823" t="str">
        <f t="shared" si="31"/>
        <v>Erin Ashbrook</v>
      </c>
      <c r="AA1823" t="str">
        <f>IF(COUNTIF(B1822:$B$9801,B1822)&gt;1, "DUPLICATE", "UNIQUE")</f>
        <v>DUPLICATE</v>
      </c>
    </row>
    <row r="1824" spans="1:27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  <c r="Y1824" t="str">
        <f t="shared" si="31"/>
        <v>Erin Ashbrook</v>
      </c>
      <c r="AA1824" t="str">
        <f>IF(COUNTIF(B1823:$B$9801,B1823)&gt;1, "DUPLICATE", "UNIQUE")</f>
        <v>DUPLICATE</v>
      </c>
    </row>
    <row r="1825" spans="1:27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  <c r="Y1825" t="str">
        <f t="shared" si="31"/>
        <v>Erin Ashbrook</v>
      </c>
      <c r="AA1825" t="str">
        <f>IF(COUNTIF(B1824:$B$9801,B1824)&gt;1, "DUPLICATE", "UNIQUE")</f>
        <v>DUPLICATE</v>
      </c>
    </row>
    <row r="1826" spans="1:27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  <c r="Y1826" t="str">
        <f t="shared" si="31"/>
        <v>Erin Ashbrook</v>
      </c>
      <c r="AA1826" t="str">
        <f>IF(COUNTIF(B1825:$B$9801,B1825)&gt;1, "DUPLICATE", "UNIQUE")</f>
        <v>UNIQUE</v>
      </c>
    </row>
    <row r="1827" spans="1:27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  <c r="Y1827" t="str">
        <f t="shared" si="31"/>
        <v>Sue Ann Reed</v>
      </c>
      <c r="AA1827" t="str">
        <f>IF(COUNTIF(B1826:$B$9801,B1826)&gt;1, "DUPLICATE", "UNIQUE")</f>
        <v>DUPLICATE</v>
      </c>
    </row>
    <row r="1828" spans="1:27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  <c r="Y1828" t="str">
        <f t="shared" si="31"/>
        <v>Sue Ann Reed</v>
      </c>
      <c r="AA1828" t="str">
        <f>IF(COUNTIF(B1827:$B$9801,B1827)&gt;1, "DUPLICATE", "UNIQUE")</f>
        <v>DUPLICATE</v>
      </c>
    </row>
    <row r="1829" spans="1:27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  <c r="Y1829" t="str">
        <f t="shared" si="31"/>
        <v>Sue Ann Reed</v>
      </c>
      <c r="AA1829" t="str">
        <f>IF(COUNTIF(B1828:$B$9801,B1828)&gt;1, "DUPLICATE", "UNIQUE")</f>
        <v>UNIQUE</v>
      </c>
    </row>
    <row r="1830" spans="1:27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  <c r="Y1830" t="str">
        <f t="shared" si="31"/>
        <v>Cathy Hwang</v>
      </c>
      <c r="AA1830" t="str">
        <f>IF(COUNTIF(B1829:$B$9801,B1829)&gt;1, "DUPLICATE", "UNIQUE")</f>
        <v>UNIQUE</v>
      </c>
    </row>
    <row r="1831" spans="1:27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  <c r="Y1831" t="str">
        <f t="shared" si="31"/>
        <v>Neil Ducich</v>
      </c>
      <c r="AA1831" t="str">
        <f>IF(COUNTIF(B1830:$B$9801,B1830)&gt;1, "DUPLICATE", "UNIQUE")</f>
        <v>UNIQUE</v>
      </c>
    </row>
    <row r="1832" spans="1:27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  <c r="Y1832" t="str">
        <f t="shared" si="31"/>
        <v>Bruce Stewart</v>
      </c>
      <c r="AA1832" t="str">
        <f>IF(COUNTIF(B1831:$B$9801,B1831)&gt;1, "DUPLICATE", "UNIQUE")</f>
        <v>UNIQUE</v>
      </c>
    </row>
    <row r="1833" spans="1:27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  <c r="Y1833" t="str">
        <f t="shared" si="31"/>
        <v>Sara Luxemburg</v>
      </c>
      <c r="AA1833" t="str">
        <f>IF(COUNTIF(B1832:$B$9801,B1832)&gt;1, "DUPLICATE", "UNIQUE")</f>
        <v>DUPLICATE</v>
      </c>
    </row>
    <row r="1834" spans="1:27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  <c r="Y1834" t="str">
        <f t="shared" si="31"/>
        <v>Sara Luxemburg</v>
      </c>
      <c r="AA1834" t="str">
        <f>IF(COUNTIF(B1833:$B$9801,B1833)&gt;1, "DUPLICATE", "UNIQUE")</f>
        <v>UNIQUE</v>
      </c>
    </row>
    <row r="1835" spans="1:27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  <c r="Y1835" t="str">
        <f t="shared" si="31"/>
        <v>George Bell</v>
      </c>
      <c r="AA1835" t="str">
        <f>IF(COUNTIF(B1834:$B$9801,B1834)&gt;1, "DUPLICATE", "UNIQUE")</f>
        <v>UNIQUE</v>
      </c>
    </row>
    <row r="1836" spans="1:27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  <c r="Y1836" t="str">
        <f t="shared" si="31"/>
        <v>Aaron Smayling</v>
      </c>
      <c r="AA1836" t="str">
        <f>IF(COUNTIF(B1835:$B$9801,B1835)&gt;1, "DUPLICATE", "UNIQUE")</f>
        <v>DUPLICATE</v>
      </c>
    </row>
    <row r="1837" spans="1:27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  <c r="Y1837" t="str">
        <f t="shared" si="31"/>
        <v>Aaron Smayling</v>
      </c>
      <c r="AA1837" t="str">
        <f>IF(COUNTIF(B1836:$B$9801,B1836)&gt;1, "DUPLICATE", "UNIQUE")</f>
        <v>UNIQUE</v>
      </c>
    </row>
    <row r="1838" spans="1:27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  <c r="Y1838" t="str">
        <f t="shared" si="31"/>
        <v>Raymond Messe</v>
      </c>
      <c r="AA1838" t="str">
        <f>IF(COUNTIF(B1837:$B$9801,B1837)&gt;1, "DUPLICATE", "UNIQUE")</f>
        <v>UNIQUE</v>
      </c>
    </row>
    <row r="1839" spans="1:27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  <c r="Y1839" t="str">
        <f t="shared" si="31"/>
        <v>Nicole Hansen</v>
      </c>
      <c r="AA1839" t="str">
        <f>IF(COUNTIF(B1838:$B$9801,B1838)&gt;1, "DUPLICATE", "UNIQUE")</f>
        <v>UNIQUE</v>
      </c>
    </row>
    <row r="1840" spans="1:27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  <c r="Y1840" t="str">
        <f t="shared" si="31"/>
        <v>Barbara Fisher</v>
      </c>
      <c r="AA1840" t="str">
        <f>IF(COUNTIF(B1839:$B$9801,B1839)&gt;1, "DUPLICATE", "UNIQUE")</f>
        <v>DUPLICATE</v>
      </c>
    </row>
    <row r="1841" spans="1:27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  <c r="Y1841" t="str">
        <f t="shared" si="31"/>
        <v>Barbara Fisher</v>
      </c>
      <c r="AA1841" t="str">
        <f>IF(COUNTIF(B1840:$B$9801,B1840)&gt;1, "DUPLICATE", "UNIQUE")</f>
        <v>DUPLICATE</v>
      </c>
    </row>
    <row r="1842" spans="1:27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  <c r="Y1842" t="str">
        <f t="shared" si="31"/>
        <v>Barbara Fisher</v>
      </c>
      <c r="AA1842" t="str">
        <f>IF(COUNTIF(B1841:$B$9801,B1841)&gt;1, "DUPLICATE", "UNIQUE")</f>
        <v>DUPLICATE</v>
      </c>
    </row>
    <row r="1843" spans="1:27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  <c r="Y1843" t="str">
        <f t="shared" si="31"/>
        <v>Barbara Fisher</v>
      </c>
      <c r="AA1843" t="str">
        <f>IF(COUNTIF(B1842:$B$9801,B1842)&gt;1, "DUPLICATE", "UNIQUE")</f>
        <v>UNIQUE</v>
      </c>
    </row>
    <row r="1844" spans="1:27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  <c r="Y1844" t="str">
        <f t="shared" si="31"/>
        <v>Katharine Harms</v>
      </c>
      <c r="AA1844" t="str">
        <f>IF(COUNTIF(B1843:$B$9801,B1843)&gt;1, "DUPLICATE", "UNIQUE")</f>
        <v>UNIQUE</v>
      </c>
    </row>
    <row r="1845" spans="1:27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  <c r="Y1845" t="str">
        <f t="shared" si="31"/>
        <v>Frank Atkinson</v>
      </c>
      <c r="AA1845" t="str">
        <f>IF(COUNTIF(B1844:$B$9801,B1844)&gt;1, "DUPLICATE", "UNIQUE")</f>
        <v>DUPLICATE</v>
      </c>
    </row>
    <row r="1846" spans="1:27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  <c r="Y1846" t="str">
        <f t="shared" si="31"/>
        <v>Frank Atkinson</v>
      </c>
      <c r="AA1846" t="str">
        <f>IF(COUNTIF(B1845:$B$9801,B1845)&gt;1, "DUPLICATE", "UNIQUE")</f>
        <v>UNIQUE</v>
      </c>
    </row>
    <row r="1847" spans="1:27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  <c r="Y1847" t="str">
        <f t="shared" si="31"/>
        <v>Giulietta Weimer</v>
      </c>
      <c r="AA1847" t="str">
        <f>IF(COUNTIF(B1846:$B$9801,B1846)&gt;1, "DUPLICATE", "UNIQUE")</f>
        <v>UNIQUE</v>
      </c>
    </row>
    <row r="1848" spans="1:27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  <c r="Y1848" t="str">
        <f t="shared" si="31"/>
        <v>Dianna Arnett</v>
      </c>
      <c r="AA1848" t="str">
        <f>IF(COUNTIF(B1847:$B$9801,B1847)&gt;1, "DUPLICATE", "UNIQUE")</f>
        <v>DUPLICATE</v>
      </c>
    </row>
    <row r="1849" spans="1:27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  <c r="Y1849" t="str">
        <f t="shared" si="31"/>
        <v>Dianna Arnett</v>
      </c>
      <c r="AA1849" t="str">
        <f>IF(COUNTIF(B1848:$B$9801,B1848)&gt;1, "DUPLICATE", "UNIQUE")</f>
        <v>UNIQUE</v>
      </c>
    </row>
    <row r="1850" spans="1:27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  <c r="Y1850" t="str">
        <f t="shared" si="31"/>
        <v>Frank Hawley</v>
      </c>
      <c r="AA1850" t="str">
        <f>IF(COUNTIF(B1849:$B$9801,B1849)&gt;1, "DUPLICATE", "UNIQUE")</f>
        <v>DUPLICATE</v>
      </c>
    </row>
    <row r="1851" spans="1:27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  <c r="Y1851" t="str">
        <f t="shared" si="31"/>
        <v>Frank Hawley</v>
      </c>
      <c r="AA1851" t="str">
        <f>IF(COUNTIF(B1850:$B$9801,B1850)&gt;1, "DUPLICATE", "UNIQUE")</f>
        <v>UNIQUE</v>
      </c>
    </row>
    <row r="1852" spans="1:27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  <c r="Y1852" t="str">
        <f t="shared" si="31"/>
        <v>Ralph Kennedy</v>
      </c>
      <c r="AA1852" t="str">
        <f>IF(COUNTIF(B1851:$B$9801,B1851)&gt;1, "DUPLICATE", "UNIQUE")</f>
        <v>DUPLICATE</v>
      </c>
    </row>
    <row r="1853" spans="1:27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  <c r="Y1853" t="str">
        <f t="shared" si="31"/>
        <v>Ralph Kennedy</v>
      </c>
      <c r="AA1853" t="str">
        <f>IF(COUNTIF(B1852:$B$9801,B1852)&gt;1, "DUPLICATE", "UNIQUE")</f>
        <v>DUPLICATE</v>
      </c>
    </row>
    <row r="1854" spans="1:27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  <c r="Y1854" t="str">
        <f t="shared" si="31"/>
        <v>Ralph Kennedy</v>
      </c>
      <c r="AA1854" t="str">
        <f>IF(COUNTIF(B1853:$B$9801,B1853)&gt;1, "DUPLICATE", "UNIQUE")</f>
        <v>DUPLICATE</v>
      </c>
    </row>
    <row r="1855" spans="1:27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  <c r="Y1855" t="str">
        <f t="shared" si="31"/>
        <v>Ralph Kennedy</v>
      </c>
      <c r="AA1855" t="str">
        <f>IF(COUNTIF(B1854:$B$9801,B1854)&gt;1, "DUPLICATE", "UNIQUE")</f>
        <v>DUPLICATE</v>
      </c>
    </row>
    <row r="1856" spans="1:27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  <c r="Y1856" t="str">
        <f t="shared" si="31"/>
        <v>Ralph Kennedy</v>
      </c>
      <c r="AA1856" t="str">
        <f>IF(COUNTIF(B1855:$B$9801,B1855)&gt;1, "DUPLICATE", "UNIQUE")</f>
        <v>DUPLICATE</v>
      </c>
    </row>
    <row r="1857" spans="1:27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  <c r="Y1857" t="str">
        <f t="shared" si="31"/>
        <v>Ralph Kennedy</v>
      </c>
      <c r="AA1857" t="str">
        <f>IF(COUNTIF(B1856:$B$9801,B1856)&gt;1, "DUPLICATE", "UNIQUE")</f>
        <v>UNIQUE</v>
      </c>
    </row>
    <row r="1858" spans="1:27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  <c r="Y1858" t="str">
        <f t="shared" si="31"/>
        <v>Filia McAdams</v>
      </c>
      <c r="AA1858" t="str">
        <f>IF(COUNTIF(B1857:$B$9801,B1857)&gt;1, "DUPLICATE", "UNIQUE")</f>
        <v>UNIQUE</v>
      </c>
    </row>
    <row r="1859" spans="1:27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  <c r="Y1859" t="str">
        <f t="shared" si="31"/>
        <v>Alyssa Crouse</v>
      </c>
      <c r="AA1859" t="str">
        <f>IF(COUNTIF(B1858:$B$9801,B1858)&gt;1, "DUPLICATE", "UNIQUE")</f>
        <v>DUPLICATE</v>
      </c>
    </row>
    <row r="1860" spans="1:27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  <c r="Y1860" t="str">
        <f t="shared" ref="Y1860:Y1923" si="32">TRIM(G1859)</f>
        <v>Alyssa Crouse</v>
      </c>
      <c r="AA1860" t="str">
        <f>IF(COUNTIF(B1859:$B$9801,B1859)&gt;1, "DUPLICATE", "UNIQUE")</f>
        <v>UNIQUE</v>
      </c>
    </row>
    <row r="1861" spans="1:27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  <c r="Y1861" t="str">
        <f t="shared" si="32"/>
        <v>Jennifer Braxton</v>
      </c>
      <c r="AA1861" t="str">
        <f>IF(COUNTIF(B1860:$B$9801,B1860)&gt;1, "DUPLICATE", "UNIQUE")</f>
        <v>DUPLICATE</v>
      </c>
    </row>
    <row r="1862" spans="1:27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  <c r="Y1862" t="str">
        <f t="shared" si="32"/>
        <v>Jennifer Braxton</v>
      </c>
      <c r="AA1862" t="str">
        <f>IF(COUNTIF(B1861:$B$9801,B1861)&gt;1, "DUPLICATE", "UNIQUE")</f>
        <v>UNIQUE</v>
      </c>
    </row>
    <row r="1863" spans="1:27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  <c r="Y1863" t="str">
        <f t="shared" si="32"/>
        <v>Gary McGarr</v>
      </c>
      <c r="AA1863" t="str">
        <f>IF(COUNTIF(B1862:$B$9801,B1862)&gt;1, "DUPLICATE", "UNIQUE")</f>
        <v>DUPLICATE</v>
      </c>
    </row>
    <row r="1864" spans="1:27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  <c r="Y1864" t="str">
        <f t="shared" si="32"/>
        <v>Gary McGarr</v>
      </c>
      <c r="AA1864" t="str">
        <f>IF(COUNTIF(B1863:$B$9801,B1863)&gt;1, "DUPLICATE", "UNIQUE")</f>
        <v>UNIQUE</v>
      </c>
    </row>
    <row r="1865" spans="1:27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  <c r="Y1865" t="str">
        <f t="shared" si="32"/>
        <v>Roy FranzÃ¶sisch</v>
      </c>
      <c r="AA1865" t="str">
        <f>IF(COUNTIF(B1864:$B$9801,B1864)&gt;1, "DUPLICATE", "UNIQUE")</f>
        <v>UNIQUE</v>
      </c>
    </row>
    <row r="1866" spans="1:27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  <c r="Y1866" t="str">
        <f t="shared" si="32"/>
        <v>Noah Childs</v>
      </c>
      <c r="AA1866" t="str">
        <f>IF(COUNTIF(B1865:$B$9801,B1865)&gt;1, "DUPLICATE", "UNIQUE")</f>
        <v>DUPLICATE</v>
      </c>
    </row>
    <row r="1867" spans="1:27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  <c r="Y1867" t="str">
        <f t="shared" si="32"/>
        <v>Noah Childs</v>
      </c>
      <c r="AA1867" t="str">
        <f>IF(COUNTIF(B1866:$B$9801,B1866)&gt;1, "DUPLICATE", "UNIQUE")</f>
        <v>UNIQUE</v>
      </c>
    </row>
    <row r="1868" spans="1:27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  <c r="Y1868" t="str">
        <f t="shared" si="32"/>
        <v>Nat Gilpin</v>
      </c>
      <c r="AA1868" t="str">
        <f>IF(COUNTIF(B1867:$B$9801,B1867)&gt;1, "DUPLICATE", "UNIQUE")</f>
        <v>UNIQUE</v>
      </c>
    </row>
    <row r="1869" spans="1:27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  <c r="Y1869" t="str">
        <f t="shared" si="32"/>
        <v>Adam Hart</v>
      </c>
      <c r="AA1869" t="str">
        <f>IF(COUNTIF(B1868:$B$9801,B1868)&gt;1, "DUPLICATE", "UNIQUE")</f>
        <v>UNIQUE</v>
      </c>
    </row>
    <row r="1870" spans="1:27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  <c r="Y1870" t="str">
        <f t="shared" si="32"/>
        <v>Cathy Hwang</v>
      </c>
      <c r="AA1870" t="str">
        <f>IF(COUNTIF(B1869:$B$9801,B1869)&gt;1, "DUPLICATE", "UNIQUE")</f>
        <v>DUPLICATE</v>
      </c>
    </row>
    <row r="1871" spans="1:27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  <c r="Y1871" t="str">
        <f t="shared" si="32"/>
        <v>Cathy Hwang</v>
      </c>
      <c r="AA1871" t="str">
        <f>IF(COUNTIF(B1870:$B$9801,B1870)&gt;1, "DUPLICATE", "UNIQUE")</f>
        <v>UNIQUE</v>
      </c>
    </row>
    <row r="1872" spans="1:27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  <c r="Y1872" t="str">
        <f t="shared" si="32"/>
        <v>Charles Crestani</v>
      </c>
      <c r="AA1872" t="str">
        <f>IF(COUNTIF(B1871:$B$9801,B1871)&gt;1, "DUPLICATE", "UNIQUE")</f>
        <v>UNIQUE</v>
      </c>
    </row>
    <row r="1873" spans="1:27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  <c r="Y1873" t="str">
        <f t="shared" si="32"/>
        <v>Michelle Ellison</v>
      </c>
      <c r="AA1873" t="str">
        <f>IF(COUNTIF(B1872:$B$9801,B1872)&gt;1, "DUPLICATE", "UNIQUE")</f>
        <v>DUPLICATE</v>
      </c>
    </row>
    <row r="1874" spans="1:27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  <c r="Y1874" t="str">
        <f t="shared" si="32"/>
        <v>Michelle Ellison</v>
      </c>
      <c r="AA1874" t="str">
        <f>IF(COUNTIF(B1873:$B$9801,B1873)&gt;1, "DUPLICATE", "UNIQUE")</f>
        <v>DUPLICATE</v>
      </c>
    </row>
    <row r="1875" spans="1:27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  <c r="Y1875" t="str">
        <f t="shared" si="32"/>
        <v>Michelle Ellison</v>
      </c>
      <c r="AA1875" t="str">
        <f>IF(COUNTIF(B1874:$B$9801,B1874)&gt;1, "DUPLICATE", "UNIQUE")</f>
        <v>UNIQUE</v>
      </c>
    </row>
    <row r="1876" spans="1:27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  <c r="Y1876" t="str">
        <f t="shared" si="32"/>
        <v>Benjamin Patterson</v>
      </c>
      <c r="AA1876" t="str">
        <f>IF(COUNTIF(B1875:$B$9801,B1875)&gt;1, "DUPLICATE", "UNIQUE")</f>
        <v>UNIQUE</v>
      </c>
    </row>
    <row r="1877" spans="1:27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  <c r="Y1877" t="str">
        <f t="shared" si="32"/>
        <v>Mark Packer</v>
      </c>
      <c r="AA1877" t="str">
        <f>IF(COUNTIF(B1876:$B$9801,B1876)&gt;1, "DUPLICATE", "UNIQUE")</f>
        <v>UNIQUE</v>
      </c>
    </row>
    <row r="1878" spans="1:27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  <c r="Y1878" t="str">
        <f t="shared" si="32"/>
        <v>Caroline Jumper</v>
      </c>
      <c r="AA1878" t="str">
        <f>IF(COUNTIF(B1877:$B$9801,B1877)&gt;1, "DUPLICATE", "UNIQUE")</f>
        <v>UNIQUE</v>
      </c>
    </row>
    <row r="1879" spans="1:27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  <c r="Y1879" t="str">
        <f t="shared" si="32"/>
        <v>John Castell</v>
      </c>
      <c r="AA1879" t="str">
        <f>IF(COUNTIF(B1878:$B$9801,B1878)&gt;1, "DUPLICATE", "UNIQUE")</f>
        <v>UNIQUE</v>
      </c>
    </row>
    <row r="1880" spans="1:27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  <c r="Y1880" t="str">
        <f t="shared" si="32"/>
        <v>James Galang</v>
      </c>
      <c r="AA1880" t="str">
        <f>IF(COUNTIF(B1879:$B$9801,B1879)&gt;1, "DUPLICATE", "UNIQUE")</f>
        <v>DUPLICATE</v>
      </c>
    </row>
    <row r="1881" spans="1:27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  <c r="Y1881" t="str">
        <f t="shared" si="32"/>
        <v>James Galang</v>
      </c>
      <c r="AA1881" t="str">
        <f>IF(COUNTIF(B1880:$B$9801,B1880)&gt;1, "DUPLICATE", "UNIQUE")</f>
        <v>UNIQUE</v>
      </c>
    </row>
    <row r="1882" spans="1:27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  <c r="Y1882" t="str">
        <f t="shared" si="32"/>
        <v>Cyma Kinney</v>
      </c>
      <c r="AA1882" t="str">
        <f>IF(COUNTIF(B1881:$B$9801,B1881)&gt;1, "DUPLICATE", "UNIQUE")</f>
        <v>UNIQUE</v>
      </c>
    </row>
    <row r="1883" spans="1:27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  <c r="Y1883" t="str">
        <f t="shared" si="32"/>
        <v>Luke Foster</v>
      </c>
      <c r="AA1883" t="str">
        <f>IF(COUNTIF(B1882:$B$9801,B1882)&gt;1, "DUPLICATE", "UNIQUE")</f>
        <v>DUPLICATE</v>
      </c>
    </row>
    <row r="1884" spans="1:27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  <c r="Y1884" t="str">
        <f t="shared" si="32"/>
        <v>Luke Foster</v>
      </c>
      <c r="AA1884" t="str">
        <f>IF(COUNTIF(B1883:$B$9801,B1883)&gt;1, "DUPLICATE", "UNIQUE")</f>
        <v>DUPLICATE</v>
      </c>
    </row>
    <row r="1885" spans="1:27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  <c r="Y1885" t="str">
        <f t="shared" si="32"/>
        <v>Luke Foster</v>
      </c>
      <c r="AA1885" t="str">
        <f>IF(COUNTIF(B1884:$B$9801,B1884)&gt;1, "DUPLICATE", "UNIQUE")</f>
        <v>UNIQUE</v>
      </c>
    </row>
    <row r="1886" spans="1:27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  <c r="Y1886" t="str">
        <f t="shared" si="32"/>
        <v>Chuck Clark</v>
      </c>
      <c r="AA1886" t="str">
        <f>IF(COUNTIF(B1885:$B$9801,B1885)&gt;1, "DUPLICATE", "UNIQUE")</f>
        <v>UNIQUE</v>
      </c>
    </row>
    <row r="1887" spans="1:27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  <c r="Y1887" t="str">
        <f t="shared" si="32"/>
        <v>Dan Lawera</v>
      </c>
      <c r="AA1887" t="str">
        <f>IF(COUNTIF(B1886:$B$9801,B1886)&gt;1, "DUPLICATE", "UNIQUE")</f>
        <v>UNIQUE</v>
      </c>
    </row>
    <row r="1888" spans="1:27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  <c r="Y1888" t="str">
        <f t="shared" si="32"/>
        <v>Paul Gonzalez</v>
      </c>
      <c r="AA1888" t="str">
        <f>IF(COUNTIF(B1887:$B$9801,B1887)&gt;1, "DUPLICATE", "UNIQUE")</f>
        <v>UNIQUE</v>
      </c>
    </row>
    <row r="1889" spans="1:27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  <c r="Y1889" t="str">
        <f t="shared" si="32"/>
        <v>Erica Hernandez</v>
      </c>
      <c r="AA1889" t="str">
        <f>IF(COUNTIF(B1888:$B$9801,B1888)&gt;1, "DUPLICATE", "UNIQUE")</f>
        <v>DUPLICATE</v>
      </c>
    </row>
    <row r="1890" spans="1:27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  <c r="Y1890" t="str">
        <f t="shared" si="32"/>
        <v>Erica Hernandez</v>
      </c>
      <c r="AA1890" t="str">
        <f>IF(COUNTIF(B1889:$B$9801,B1889)&gt;1, "DUPLICATE", "UNIQUE")</f>
        <v>UNIQUE</v>
      </c>
    </row>
    <row r="1891" spans="1:27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  <c r="Y1891" t="str">
        <f t="shared" si="32"/>
        <v>Tracy Blumstein</v>
      </c>
      <c r="AA1891" t="str">
        <f>IF(COUNTIF(B1890:$B$9801,B1890)&gt;1, "DUPLICATE", "UNIQUE")</f>
        <v>DUPLICATE</v>
      </c>
    </row>
    <row r="1892" spans="1:27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  <c r="Y1892" t="str">
        <f t="shared" si="32"/>
        <v>Tracy Blumstein</v>
      </c>
      <c r="AA1892" t="str">
        <f>IF(COUNTIF(B1891:$B$9801,B1891)&gt;1, "DUPLICATE", "UNIQUE")</f>
        <v>UNIQUE</v>
      </c>
    </row>
    <row r="1893" spans="1:27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  <c r="Y1893" t="str">
        <f t="shared" si="32"/>
        <v>Dean Katz</v>
      </c>
      <c r="AA1893" t="str">
        <f>IF(COUNTIF(B1892:$B$9801,B1892)&gt;1, "DUPLICATE", "UNIQUE")</f>
        <v>DUPLICATE</v>
      </c>
    </row>
    <row r="1894" spans="1:27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  <c r="Y1894" t="str">
        <f t="shared" si="32"/>
        <v>Dean Katz</v>
      </c>
      <c r="AA1894" t="str">
        <f>IF(COUNTIF(B1893:$B$9801,B1893)&gt;1, "DUPLICATE", "UNIQUE")</f>
        <v>UNIQUE</v>
      </c>
    </row>
    <row r="1895" spans="1:27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  <c r="Y1895" t="str">
        <f t="shared" si="32"/>
        <v>Jeremy Pistek</v>
      </c>
      <c r="AA1895" t="str">
        <f>IF(COUNTIF(B1894:$B$9801,B1894)&gt;1, "DUPLICATE", "UNIQUE")</f>
        <v>UNIQUE</v>
      </c>
    </row>
    <row r="1896" spans="1:27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  <c r="Y1896" t="str">
        <f t="shared" si="32"/>
        <v>Carol Darley</v>
      </c>
      <c r="AA1896" t="str">
        <f>IF(COUNTIF(B1895:$B$9801,B1895)&gt;1, "DUPLICATE", "UNIQUE")</f>
        <v>UNIQUE</v>
      </c>
    </row>
    <row r="1897" spans="1:27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  <c r="Y1897" t="str">
        <f t="shared" si="32"/>
        <v>Adam Shillingsburg</v>
      </c>
      <c r="AA1897" t="str">
        <f>IF(COUNTIF(B1896:$B$9801,B1896)&gt;1, "DUPLICATE", "UNIQUE")</f>
        <v>UNIQUE</v>
      </c>
    </row>
    <row r="1898" spans="1:27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  <c r="Y1898" t="str">
        <f t="shared" si="32"/>
        <v>Jas O'Carroll</v>
      </c>
      <c r="AA1898" t="str">
        <f>IF(COUNTIF(B1897:$B$9801,B1897)&gt;1, "DUPLICATE", "UNIQUE")</f>
        <v>UNIQUE</v>
      </c>
    </row>
    <row r="1899" spans="1:27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  <c r="Y1899" t="str">
        <f t="shared" si="32"/>
        <v>Amy Cox</v>
      </c>
      <c r="AA1899" t="str">
        <f>IF(COUNTIF(B1898:$B$9801,B1898)&gt;1, "DUPLICATE", "UNIQUE")</f>
        <v>UNIQUE</v>
      </c>
    </row>
    <row r="1900" spans="1:27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  <c r="Y1900" t="str">
        <f t="shared" si="32"/>
        <v>Ryan Akin</v>
      </c>
      <c r="AA1900" t="str">
        <f>IF(COUNTIF(B1899:$B$9801,B1899)&gt;1, "DUPLICATE", "UNIQUE")</f>
        <v>DUPLICATE</v>
      </c>
    </row>
    <row r="1901" spans="1:27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  <c r="Y1901" t="str">
        <f t="shared" si="32"/>
        <v>Ryan Akin</v>
      </c>
      <c r="AA1901" t="str">
        <f>IF(COUNTIF(B1900:$B$9801,B1900)&gt;1, "DUPLICATE", "UNIQUE")</f>
        <v>DUPLICATE</v>
      </c>
    </row>
    <row r="1902" spans="1:27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  <c r="Y1902" t="str">
        <f t="shared" si="32"/>
        <v>Ryan Akin</v>
      </c>
      <c r="AA1902" t="str">
        <f>IF(COUNTIF(B1901:$B$9801,B1901)&gt;1, "DUPLICATE", "UNIQUE")</f>
        <v>UNIQUE</v>
      </c>
    </row>
    <row r="1903" spans="1:27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  <c r="Y1903" t="str">
        <f t="shared" si="32"/>
        <v>Corey-Lock</v>
      </c>
      <c r="AA1903" t="str">
        <f>IF(COUNTIF(B1902:$B$9801,B1902)&gt;1, "DUPLICATE", "UNIQUE")</f>
        <v>UNIQUE</v>
      </c>
    </row>
    <row r="1904" spans="1:27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  <c r="Y1904" t="str">
        <f t="shared" si="32"/>
        <v>Dianna Wilson</v>
      </c>
      <c r="AA1904" t="str">
        <f>IF(COUNTIF(B1903:$B$9801,B1903)&gt;1, "DUPLICATE", "UNIQUE")</f>
        <v>UNIQUE</v>
      </c>
    </row>
    <row r="1905" spans="1:27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  <c r="Y1905" t="str">
        <f t="shared" si="32"/>
        <v>Damala Kotsonis</v>
      </c>
      <c r="AA1905" t="str">
        <f>IF(COUNTIF(B1904:$B$9801,B1904)&gt;1, "DUPLICATE", "UNIQUE")</f>
        <v>DUPLICATE</v>
      </c>
    </row>
    <row r="1906" spans="1:27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  <c r="Y1906" t="str">
        <f t="shared" si="32"/>
        <v>Damala Kotsonis</v>
      </c>
      <c r="AA1906" t="str">
        <f>IF(COUNTIF(B1905:$B$9801,B1905)&gt;1, "DUPLICATE", "UNIQUE")</f>
        <v>DUPLICATE</v>
      </c>
    </row>
    <row r="1907" spans="1:27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  <c r="Y1907" t="str">
        <f t="shared" si="32"/>
        <v>Damala Kotsonis</v>
      </c>
      <c r="AA1907" t="str">
        <f>IF(COUNTIF(B1906:$B$9801,B1906)&gt;1, "DUPLICATE", "UNIQUE")</f>
        <v>UNIQUE</v>
      </c>
    </row>
    <row r="1908" spans="1:27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  <c r="Y1908" t="str">
        <f t="shared" si="32"/>
        <v>Michael Dominguez</v>
      </c>
      <c r="AA1908" t="str">
        <f>IF(COUNTIF(B1907:$B$9801,B1907)&gt;1, "DUPLICATE", "UNIQUE")</f>
        <v>UNIQUE</v>
      </c>
    </row>
    <row r="1909" spans="1:27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  <c r="Y1909" t="str">
        <f t="shared" si="32"/>
        <v>Roy Phan</v>
      </c>
      <c r="AA1909" t="str">
        <f>IF(COUNTIF(B1908:$B$9801,B1908)&gt;1, "DUPLICATE", "UNIQUE")</f>
        <v>DUPLICATE</v>
      </c>
    </row>
    <row r="1910" spans="1:27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  <c r="Y1910" t="str">
        <f t="shared" si="32"/>
        <v>Roy Phan</v>
      </c>
      <c r="AA1910" t="str">
        <f>IF(COUNTIF(B1909:$B$9801,B1909)&gt;1, "DUPLICATE", "UNIQUE")</f>
        <v>UNIQUE</v>
      </c>
    </row>
    <row r="1911" spans="1:27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  <c r="Y1911" t="str">
        <f t="shared" si="32"/>
        <v>Rick Wilson</v>
      </c>
      <c r="AA1911" t="str">
        <f>IF(COUNTIF(B1910:$B$9801,B1910)&gt;1, "DUPLICATE", "UNIQUE")</f>
        <v>UNIQUE</v>
      </c>
    </row>
    <row r="1912" spans="1:27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  <c r="Y1912" t="str">
        <f t="shared" si="32"/>
        <v>Duane Benoit</v>
      </c>
      <c r="AA1912" t="str">
        <f>IF(COUNTIF(B1911:$B$9801,B1911)&gt;1, "DUPLICATE", "UNIQUE")</f>
        <v>UNIQUE</v>
      </c>
    </row>
    <row r="1913" spans="1:27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  <c r="Y1913" t="str">
        <f t="shared" si="32"/>
        <v>Stewart Carmichael</v>
      </c>
      <c r="AA1913" t="str">
        <f>IF(COUNTIF(B1912:$B$9801,B1912)&gt;1, "DUPLICATE", "UNIQUE")</f>
        <v>UNIQUE</v>
      </c>
    </row>
    <row r="1914" spans="1:27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  <c r="Y1914" t="str">
        <f t="shared" si="32"/>
        <v>Frank Hawley</v>
      </c>
      <c r="AA1914" t="str">
        <f>IF(COUNTIF(B1913:$B$9801,B1913)&gt;1, "DUPLICATE", "UNIQUE")</f>
        <v>DUPLICATE</v>
      </c>
    </row>
    <row r="1915" spans="1:27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  <c r="Y1915" t="str">
        <f t="shared" si="32"/>
        <v>Frank Hawley</v>
      </c>
      <c r="AA1915" t="str">
        <f>IF(COUNTIF(B1914:$B$9801,B1914)&gt;1, "DUPLICATE", "UNIQUE")</f>
        <v>UNIQUE</v>
      </c>
    </row>
    <row r="1916" spans="1:27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  <c r="Y1916" t="str">
        <f t="shared" si="32"/>
        <v>Erica Hackney</v>
      </c>
      <c r="AA1916" t="str">
        <f>IF(COUNTIF(B1915:$B$9801,B1915)&gt;1, "DUPLICATE", "UNIQUE")</f>
        <v>UNIQUE</v>
      </c>
    </row>
    <row r="1917" spans="1:27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  <c r="Y1917" t="str">
        <f t="shared" si="32"/>
        <v>Ann Steele</v>
      </c>
      <c r="AA1917" t="str">
        <f>IF(COUNTIF(B1916:$B$9801,B1916)&gt;1, "DUPLICATE", "UNIQUE")</f>
        <v>DUPLICATE</v>
      </c>
    </row>
    <row r="1918" spans="1:27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  <c r="Y1918" t="str">
        <f t="shared" si="32"/>
        <v>Ann Steele</v>
      </c>
      <c r="AA1918" t="str">
        <f>IF(COUNTIF(B1917:$B$9801,B1917)&gt;1, "DUPLICATE", "UNIQUE")</f>
        <v>DUPLICATE</v>
      </c>
    </row>
    <row r="1919" spans="1:27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  <c r="Y1919" t="str">
        <f t="shared" si="32"/>
        <v>Ann Steele</v>
      </c>
      <c r="AA1919" t="str">
        <f>IF(COUNTIF(B1918:$B$9801,B1918)&gt;1, "DUPLICATE", "UNIQUE")</f>
        <v>UNIQUE</v>
      </c>
    </row>
    <row r="1920" spans="1:27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  <c r="Y1920" t="str">
        <f t="shared" si="32"/>
        <v>Helen Abelman</v>
      </c>
      <c r="AA1920" t="str">
        <f>IF(COUNTIF(B1919:$B$9801,B1919)&gt;1, "DUPLICATE", "UNIQUE")</f>
        <v>UNIQUE</v>
      </c>
    </row>
    <row r="1921" spans="1:27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  <c r="Y1921" t="str">
        <f t="shared" si="32"/>
        <v>Cathy Hwang</v>
      </c>
      <c r="AA1921" t="str">
        <f>IF(COUNTIF(B1920:$B$9801,B1920)&gt;1, "DUPLICATE", "UNIQUE")</f>
        <v>UNIQUE</v>
      </c>
    </row>
    <row r="1922" spans="1:27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  <c r="Y1922" t="str">
        <f t="shared" si="32"/>
        <v>Edward Hooks</v>
      </c>
      <c r="AA1922" t="str">
        <f>IF(COUNTIF(B1921:$B$9801,B1921)&gt;1, "DUPLICATE", "UNIQUE")</f>
        <v>DUPLICATE</v>
      </c>
    </row>
    <row r="1923" spans="1:27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  <c r="Y1923" t="str">
        <f t="shared" si="32"/>
        <v>Edward Hooks</v>
      </c>
      <c r="AA1923" t="str">
        <f>IF(COUNTIF(B1922:$B$9801,B1922)&gt;1, "DUPLICATE", "UNIQUE")</f>
        <v>UNIQUE</v>
      </c>
    </row>
    <row r="1924" spans="1:27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  <c r="Y1924" t="str">
        <f t="shared" ref="Y1924:Y1987" si="33">TRIM(G1923)</f>
        <v>Mary Zewe</v>
      </c>
      <c r="AA1924" t="str">
        <f>IF(COUNTIF(B1923:$B$9801,B1923)&gt;1, "DUPLICATE", "UNIQUE")</f>
        <v>UNIQUE</v>
      </c>
    </row>
    <row r="1925" spans="1:27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  <c r="Y1925" t="str">
        <f t="shared" si="33"/>
        <v>Scot Coram</v>
      </c>
      <c r="AA1925" t="str">
        <f>IF(COUNTIF(B1924:$B$9801,B1924)&gt;1, "DUPLICATE", "UNIQUE")</f>
        <v>DUPLICATE</v>
      </c>
    </row>
    <row r="1926" spans="1:27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  <c r="Y1926" t="str">
        <f t="shared" si="33"/>
        <v>Scot Coram</v>
      </c>
      <c r="AA1926" t="str">
        <f>IF(COUNTIF(B1925:$B$9801,B1925)&gt;1, "DUPLICATE", "UNIQUE")</f>
        <v>UNIQUE</v>
      </c>
    </row>
    <row r="1927" spans="1:27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  <c r="Y1927" t="str">
        <f t="shared" si="33"/>
        <v>Naresj Patel</v>
      </c>
      <c r="AA1927" t="str">
        <f>IF(COUNTIF(B1926:$B$9801,B1926)&gt;1, "DUPLICATE", "UNIQUE")</f>
        <v>UNIQUE</v>
      </c>
    </row>
    <row r="1928" spans="1:27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  <c r="Y1928" t="str">
        <f t="shared" si="33"/>
        <v>Lindsay Williams</v>
      </c>
      <c r="AA1928" t="str">
        <f>IF(COUNTIF(B1927:$B$9801,B1927)&gt;1, "DUPLICATE", "UNIQUE")</f>
        <v>UNIQUE</v>
      </c>
    </row>
    <row r="1929" spans="1:27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  <c r="Y1929" t="str">
        <f t="shared" si="33"/>
        <v>Greg Matthias</v>
      </c>
      <c r="AA1929" t="str">
        <f>IF(COUNTIF(B1928:$B$9801,B1928)&gt;1, "DUPLICATE", "UNIQUE")</f>
        <v>UNIQUE</v>
      </c>
    </row>
    <row r="1930" spans="1:27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  <c r="Y1930" t="str">
        <f t="shared" si="33"/>
        <v>Rick Hansen</v>
      </c>
      <c r="AA1930" t="str">
        <f>IF(COUNTIF(B1929:$B$9801,B1929)&gt;1, "DUPLICATE", "UNIQUE")</f>
        <v>UNIQUE</v>
      </c>
    </row>
    <row r="1931" spans="1:27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  <c r="Y1931" t="str">
        <f t="shared" si="33"/>
        <v>Valerie Mitchum</v>
      </c>
      <c r="AA1931" t="str">
        <f>IF(COUNTIF(B1930:$B$9801,B1930)&gt;1, "DUPLICATE", "UNIQUE")</f>
        <v>DUPLICATE</v>
      </c>
    </row>
    <row r="1932" spans="1:27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  <c r="Y1932" t="str">
        <f t="shared" si="33"/>
        <v>Valerie Mitchum</v>
      </c>
      <c r="AA1932" t="str">
        <f>IF(COUNTIF(B1931:$B$9801,B1931)&gt;1, "DUPLICATE", "UNIQUE")</f>
        <v>DUPLICATE</v>
      </c>
    </row>
    <row r="1933" spans="1:27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  <c r="Y1933" t="str">
        <f t="shared" si="33"/>
        <v>Valerie Mitchum</v>
      </c>
      <c r="AA1933" t="str">
        <f>IF(COUNTIF(B1932:$B$9801,B1932)&gt;1, "DUPLICATE", "UNIQUE")</f>
        <v>UNIQUE</v>
      </c>
    </row>
    <row r="1934" spans="1:27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  <c r="Y1934" t="str">
        <f t="shared" si="33"/>
        <v>Craig Carreira</v>
      </c>
      <c r="AA1934" t="str">
        <f>IF(COUNTIF(B1933:$B$9801,B1933)&gt;1, "DUPLICATE", "UNIQUE")</f>
        <v>UNIQUE</v>
      </c>
    </row>
    <row r="1935" spans="1:27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  <c r="Y1935" t="str">
        <f t="shared" si="33"/>
        <v>Seth Vernon</v>
      </c>
      <c r="AA1935" t="str">
        <f>IF(COUNTIF(B1934:$B$9801,B1934)&gt;1, "DUPLICATE", "UNIQUE")</f>
        <v>DUPLICATE</v>
      </c>
    </row>
    <row r="1936" spans="1:27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  <c r="Y1936" t="str">
        <f t="shared" si="33"/>
        <v>Seth Vernon</v>
      </c>
      <c r="AA1936" t="str">
        <f>IF(COUNTIF(B1935:$B$9801,B1935)&gt;1, "DUPLICATE", "UNIQUE")</f>
        <v>UNIQUE</v>
      </c>
    </row>
    <row r="1937" spans="1:27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  <c r="Y1937" t="str">
        <f t="shared" si="33"/>
        <v>Lindsay Williams</v>
      </c>
      <c r="AA1937" t="str">
        <f>IF(COUNTIF(B1936:$B$9801,B1936)&gt;1, "DUPLICATE", "UNIQUE")</f>
        <v>DUPLICATE</v>
      </c>
    </row>
    <row r="1938" spans="1:27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  <c r="Y1938" t="str">
        <f t="shared" si="33"/>
        <v>Lindsay Williams</v>
      </c>
      <c r="AA1938" t="str">
        <f>IF(COUNTIF(B1937:$B$9801,B1937)&gt;1, "DUPLICATE", "UNIQUE")</f>
        <v>UNIQUE</v>
      </c>
    </row>
    <row r="1939" spans="1:27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  <c r="Y1939" t="str">
        <f t="shared" si="33"/>
        <v>Nora Pelletier</v>
      </c>
      <c r="AA1939" t="str">
        <f>IF(COUNTIF(B1938:$B$9801,B1938)&gt;1, "DUPLICATE", "UNIQUE")</f>
        <v>UNIQUE</v>
      </c>
    </row>
    <row r="1940" spans="1:27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  <c r="Y1940" t="str">
        <f t="shared" si="33"/>
        <v>Joe Elijah</v>
      </c>
      <c r="AA1940" t="str">
        <f>IF(COUNTIF(B1939:$B$9801,B1939)&gt;1, "DUPLICATE", "UNIQUE")</f>
        <v>DUPLICATE</v>
      </c>
    </row>
    <row r="1941" spans="1:27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  <c r="Y1941" t="str">
        <f t="shared" si="33"/>
        <v>Joe Elijah</v>
      </c>
      <c r="AA1941" t="str">
        <f>IF(COUNTIF(B1940:$B$9801,B1940)&gt;1, "DUPLICATE", "UNIQUE")</f>
        <v>DUPLICATE</v>
      </c>
    </row>
    <row r="1942" spans="1:27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  <c r="Y1942" t="str">
        <f t="shared" si="33"/>
        <v>Joe Elijah</v>
      </c>
      <c r="AA1942" t="str">
        <f>IF(COUNTIF(B1941:$B$9801,B1941)&gt;1, "DUPLICATE", "UNIQUE")</f>
        <v>DUPLICATE</v>
      </c>
    </row>
    <row r="1943" spans="1:27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  <c r="Y1943" t="str">
        <f t="shared" si="33"/>
        <v>Joe Elijah</v>
      </c>
      <c r="AA1943" t="str">
        <f>IF(COUNTIF(B1942:$B$9801,B1942)&gt;1, "DUPLICATE", "UNIQUE")</f>
        <v>UNIQUE</v>
      </c>
    </row>
    <row r="1944" spans="1:27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  <c r="Y1944" t="str">
        <f t="shared" si="33"/>
        <v>Cathy Prescott</v>
      </c>
      <c r="AA1944" t="str">
        <f>IF(COUNTIF(B1943:$B$9801,B1943)&gt;1, "DUPLICATE", "UNIQUE")</f>
        <v>DUPLICATE</v>
      </c>
    </row>
    <row r="1945" spans="1:27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  <c r="Y1945" t="str">
        <f t="shared" si="33"/>
        <v>Cathy Prescott</v>
      </c>
      <c r="AA1945" t="str">
        <f>IF(COUNTIF(B1944:$B$9801,B1944)&gt;1, "DUPLICATE", "UNIQUE")</f>
        <v>DUPLICATE</v>
      </c>
    </row>
    <row r="1946" spans="1:27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  <c r="Y1946" t="str">
        <f t="shared" si="33"/>
        <v>Cathy Prescott</v>
      </c>
      <c r="AA1946" t="str">
        <f>IF(COUNTIF(B1945:$B$9801,B1945)&gt;1, "DUPLICATE", "UNIQUE")</f>
        <v>UNIQUE</v>
      </c>
    </row>
    <row r="1947" spans="1:27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  <c r="Y1947" t="str">
        <f t="shared" si="33"/>
        <v>Erin Ashbrook</v>
      </c>
      <c r="AA1947" t="str">
        <f>IF(COUNTIF(B1946:$B$9801,B1946)&gt;1, "DUPLICATE", "UNIQUE")</f>
        <v>DUPLICATE</v>
      </c>
    </row>
    <row r="1948" spans="1:27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  <c r="Y1948" t="str">
        <f t="shared" si="33"/>
        <v>Erin Ashbrook</v>
      </c>
      <c r="AA1948" t="str">
        <f>IF(COUNTIF(B1947:$B$9801,B1947)&gt;1, "DUPLICATE", "UNIQUE")</f>
        <v>UNIQUE</v>
      </c>
    </row>
    <row r="1949" spans="1:27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  <c r="Y1949" t="str">
        <f t="shared" si="33"/>
        <v>Ann Chong</v>
      </c>
      <c r="AA1949" t="str">
        <f>IF(COUNTIF(B1948:$B$9801,B1948)&gt;1, "DUPLICATE", "UNIQUE")</f>
        <v>DUPLICATE</v>
      </c>
    </row>
    <row r="1950" spans="1:27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  <c r="Y1950" t="str">
        <f t="shared" si="33"/>
        <v>Ann Chong</v>
      </c>
      <c r="AA1950" t="str">
        <f>IF(COUNTIF(B1949:$B$9801,B1949)&gt;1, "DUPLICATE", "UNIQUE")</f>
        <v>DUPLICATE</v>
      </c>
    </row>
    <row r="1951" spans="1:27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  <c r="Y1951" t="str">
        <f t="shared" si="33"/>
        <v>Ann Chong</v>
      </c>
      <c r="AA1951" t="str">
        <f>IF(COUNTIF(B1950:$B$9801,B1950)&gt;1, "DUPLICATE", "UNIQUE")</f>
        <v>DUPLICATE</v>
      </c>
    </row>
    <row r="1952" spans="1:27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  <c r="Y1952" t="str">
        <f t="shared" si="33"/>
        <v>Ann Chong</v>
      </c>
      <c r="AA1952" t="str">
        <f>IF(COUNTIF(B1951:$B$9801,B1951)&gt;1, "DUPLICATE", "UNIQUE")</f>
        <v>DUPLICATE</v>
      </c>
    </row>
    <row r="1953" spans="1:27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  <c r="Y1953" t="str">
        <f t="shared" si="33"/>
        <v>Ann Chong</v>
      </c>
      <c r="AA1953" t="str">
        <f>IF(COUNTIF(B1952:$B$9801,B1952)&gt;1, "DUPLICATE", "UNIQUE")</f>
        <v>DUPLICATE</v>
      </c>
    </row>
    <row r="1954" spans="1:27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  <c r="Y1954" t="str">
        <f t="shared" si="33"/>
        <v>Ann Chong</v>
      </c>
      <c r="AA1954" t="str">
        <f>IF(COUNTIF(B1953:$B$9801,B1953)&gt;1, "DUPLICATE", "UNIQUE")</f>
        <v>DUPLICATE</v>
      </c>
    </row>
    <row r="1955" spans="1:27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  <c r="Y1955" t="str">
        <f t="shared" si="33"/>
        <v>Ann Chong</v>
      </c>
      <c r="AA1955" t="str">
        <f>IF(COUNTIF(B1954:$B$9801,B1954)&gt;1, "DUPLICATE", "UNIQUE")</f>
        <v>DUPLICATE</v>
      </c>
    </row>
    <row r="1956" spans="1:27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  <c r="Y1956" t="str">
        <f t="shared" si="33"/>
        <v>Ann Chong</v>
      </c>
      <c r="AA1956" t="str">
        <f>IF(COUNTIF(B1955:$B$9801,B1955)&gt;1, "DUPLICATE", "UNIQUE")</f>
        <v>DUPLICATE</v>
      </c>
    </row>
    <row r="1957" spans="1:27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  <c r="Y1957" t="str">
        <f t="shared" si="33"/>
        <v>Ann Chong</v>
      </c>
      <c r="AA1957" t="str">
        <f>IF(COUNTIF(B1956:$B$9801,B1956)&gt;1, "DUPLICATE", "UNIQUE")</f>
        <v>DUPLICATE</v>
      </c>
    </row>
    <row r="1958" spans="1:27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  <c r="Y1958" t="str">
        <f t="shared" si="33"/>
        <v>Ann Chong</v>
      </c>
      <c r="AA1958" t="str">
        <f>IF(COUNTIF(B1957:$B$9801,B1957)&gt;1, "DUPLICATE", "UNIQUE")</f>
        <v>DUPLICATE</v>
      </c>
    </row>
    <row r="1959" spans="1:27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  <c r="Y1959" t="str">
        <f t="shared" si="33"/>
        <v>Ann Chong</v>
      </c>
      <c r="AA1959" t="str">
        <f>IF(COUNTIF(B1958:$B$9801,B1958)&gt;1, "DUPLICATE", "UNIQUE")</f>
        <v>DUPLICATE</v>
      </c>
    </row>
    <row r="1960" spans="1:27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  <c r="Y1960" t="str">
        <f t="shared" si="33"/>
        <v>Ann Chong</v>
      </c>
      <c r="AA1960" t="str">
        <f>IF(COUNTIF(B1959:$B$9801,B1959)&gt;1, "DUPLICATE", "UNIQUE")</f>
        <v>UNIQUE</v>
      </c>
    </row>
    <row r="1961" spans="1:27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  <c r="Y1961" t="str">
        <f t="shared" si="33"/>
        <v>Robert Waldorf</v>
      </c>
      <c r="AA1961" t="str">
        <f>IF(COUNTIF(B1960:$B$9801,B1960)&gt;1, "DUPLICATE", "UNIQUE")</f>
        <v>DUPLICATE</v>
      </c>
    </row>
    <row r="1962" spans="1:27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  <c r="Y1962" t="str">
        <f t="shared" si="33"/>
        <v>Robert Waldorf</v>
      </c>
      <c r="AA1962" t="str">
        <f>IF(COUNTIF(B1961:$B$9801,B1961)&gt;1, "DUPLICATE", "UNIQUE")</f>
        <v>DUPLICATE</v>
      </c>
    </row>
    <row r="1963" spans="1:27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  <c r="Y1963" t="str">
        <f t="shared" si="33"/>
        <v>Robert Waldorf</v>
      </c>
      <c r="AA1963" t="str">
        <f>IF(COUNTIF(B1962:$B$9801,B1962)&gt;1, "DUPLICATE", "UNIQUE")</f>
        <v>DUPLICATE</v>
      </c>
    </row>
    <row r="1964" spans="1:27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  <c r="Y1964" t="str">
        <f t="shared" si="33"/>
        <v>Robert Waldorf</v>
      </c>
      <c r="AA1964" t="str">
        <f>IF(COUNTIF(B1963:$B$9801,B1963)&gt;1, "DUPLICATE", "UNIQUE")</f>
        <v>DUPLICATE</v>
      </c>
    </row>
    <row r="1965" spans="1:27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  <c r="Y1965" t="str">
        <f t="shared" si="33"/>
        <v>Robert Waldorf</v>
      </c>
      <c r="AA1965" t="str">
        <f>IF(COUNTIF(B1964:$B$9801,B1964)&gt;1, "DUPLICATE", "UNIQUE")</f>
        <v>DUPLICATE</v>
      </c>
    </row>
    <row r="1966" spans="1:27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  <c r="Y1966" t="str">
        <f t="shared" si="33"/>
        <v>Robert Waldorf</v>
      </c>
      <c r="AA1966" t="str">
        <f>IF(COUNTIF(B1965:$B$9801,B1965)&gt;1, "DUPLICATE", "UNIQUE")</f>
        <v>DUPLICATE</v>
      </c>
    </row>
    <row r="1967" spans="1:27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  <c r="Y1967" t="str">
        <f t="shared" si="33"/>
        <v>Robert Waldorf</v>
      </c>
      <c r="AA1967" t="str">
        <f>IF(COUNTIF(B1966:$B$9801,B1966)&gt;1, "DUPLICATE", "UNIQUE")</f>
        <v>DUPLICATE</v>
      </c>
    </row>
    <row r="1968" spans="1:27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  <c r="Y1968" t="str">
        <f t="shared" si="33"/>
        <v>Robert Waldorf</v>
      </c>
      <c r="AA1968" t="str">
        <f>IF(COUNTIF(B1967:$B$9801,B1967)&gt;1, "DUPLICATE", "UNIQUE")</f>
        <v>UNIQUE</v>
      </c>
    </row>
    <row r="1969" spans="1:27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  <c r="Y1969" t="str">
        <f t="shared" si="33"/>
        <v>Dean Braden</v>
      </c>
      <c r="AA1969" t="str">
        <f>IF(COUNTIF(B1968:$B$9801,B1968)&gt;1, "DUPLICATE", "UNIQUE")</f>
        <v>DUPLICATE</v>
      </c>
    </row>
    <row r="1970" spans="1:27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  <c r="Y1970" t="str">
        <f t="shared" si="33"/>
        <v>Dean Braden</v>
      </c>
      <c r="AA1970" t="str">
        <f>IF(COUNTIF(B1969:$B$9801,B1969)&gt;1, "DUPLICATE", "UNIQUE")</f>
        <v>DUPLICATE</v>
      </c>
    </row>
    <row r="1971" spans="1:27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  <c r="Y1971" t="str">
        <f t="shared" si="33"/>
        <v>Dean Braden</v>
      </c>
      <c r="AA1971" t="str">
        <f>IF(COUNTIF(B1970:$B$9801,B1970)&gt;1, "DUPLICATE", "UNIQUE")</f>
        <v>UNIQUE</v>
      </c>
    </row>
    <row r="1972" spans="1:27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  <c r="Y1972" t="str">
        <f t="shared" si="33"/>
        <v>Bill Donatelli</v>
      </c>
      <c r="AA1972" t="str">
        <f>IF(COUNTIF(B1971:$B$9801,B1971)&gt;1, "DUPLICATE", "UNIQUE")</f>
        <v>UNIQUE</v>
      </c>
    </row>
    <row r="1973" spans="1:27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  <c r="Y1973" t="str">
        <f t="shared" si="33"/>
        <v>Max Ludwig</v>
      </c>
      <c r="AA1973" t="str">
        <f>IF(COUNTIF(B1972:$B$9801,B1972)&gt;1, "DUPLICATE", "UNIQUE")</f>
        <v>DUPLICATE</v>
      </c>
    </row>
    <row r="1974" spans="1:27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  <c r="Y1974" t="str">
        <f t="shared" si="33"/>
        <v>Max Ludwig</v>
      </c>
      <c r="AA1974" t="str">
        <f>IF(COUNTIF(B1973:$B$9801,B1973)&gt;1, "DUPLICATE", "UNIQUE")</f>
        <v>UNIQUE</v>
      </c>
    </row>
    <row r="1975" spans="1:27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  <c r="Y1975" t="str">
        <f t="shared" si="33"/>
        <v>Joy Daniels</v>
      </c>
      <c r="AA1975" t="str">
        <f>IF(COUNTIF(B1974:$B$9801,B1974)&gt;1, "DUPLICATE", "UNIQUE")</f>
        <v>DUPLICATE</v>
      </c>
    </row>
    <row r="1976" spans="1:27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  <c r="Y1976" t="str">
        <f t="shared" si="33"/>
        <v>Joy Daniels</v>
      </c>
      <c r="AA1976" t="str">
        <f>IF(COUNTIF(B1975:$B$9801,B1975)&gt;1, "DUPLICATE", "UNIQUE")</f>
        <v>DUPLICATE</v>
      </c>
    </row>
    <row r="1977" spans="1:27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  <c r="Y1977" t="str">
        <f t="shared" si="33"/>
        <v>Joy Daniels</v>
      </c>
      <c r="AA1977" t="str">
        <f>IF(COUNTIF(B1976:$B$9801,B1976)&gt;1, "DUPLICATE", "UNIQUE")</f>
        <v>UNIQUE</v>
      </c>
    </row>
    <row r="1978" spans="1:27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  <c r="Y1978" t="str">
        <f t="shared" si="33"/>
        <v>Alan Schoenberger</v>
      </c>
      <c r="AA1978" t="str">
        <f>IF(COUNTIF(B1977:$B$9801,B1977)&gt;1, "DUPLICATE", "UNIQUE")</f>
        <v>DUPLICATE</v>
      </c>
    </row>
    <row r="1979" spans="1:27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  <c r="Y1979" t="str">
        <f t="shared" si="33"/>
        <v>Alan Schoenberger</v>
      </c>
      <c r="AA1979" t="str">
        <f>IF(COUNTIF(B1978:$B$9801,B1978)&gt;1, "DUPLICATE", "UNIQUE")</f>
        <v>DUPLICATE</v>
      </c>
    </row>
    <row r="1980" spans="1:27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  <c r="Y1980" t="str">
        <f t="shared" si="33"/>
        <v>Alan Schoenberger</v>
      </c>
      <c r="AA1980" t="str">
        <f>IF(COUNTIF(B1979:$B$9801,B1979)&gt;1, "DUPLICATE", "UNIQUE")</f>
        <v>UNIQUE</v>
      </c>
    </row>
    <row r="1981" spans="1:27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  <c r="Y1981" t="str">
        <f t="shared" si="33"/>
        <v>Allen Armold</v>
      </c>
      <c r="AA1981" t="str">
        <f>IF(COUNTIF(B1980:$B$9801,B1980)&gt;1, "DUPLICATE", "UNIQUE")</f>
        <v>UNIQUE</v>
      </c>
    </row>
    <row r="1982" spans="1:27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  <c r="Y1982" t="str">
        <f t="shared" si="33"/>
        <v>Kean Takahito</v>
      </c>
      <c r="AA1982" t="str">
        <f>IF(COUNTIF(B1981:$B$9801,B1981)&gt;1, "DUPLICATE", "UNIQUE")</f>
        <v>DUPLICATE</v>
      </c>
    </row>
    <row r="1983" spans="1:27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  <c r="Y1983" t="str">
        <f t="shared" si="33"/>
        <v>Kean Takahito</v>
      </c>
      <c r="AA1983" t="str">
        <f>IF(COUNTIF(B1982:$B$9801,B1982)&gt;1, "DUPLICATE", "UNIQUE")</f>
        <v>UNIQUE</v>
      </c>
    </row>
    <row r="1984" spans="1:27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  <c r="Y1984" t="str">
        <f t="shared" si="33"/>
        <v>Muhammed MacIntyre</v>
      </c>
      <c r="AA1984" t="str">
        <f>IF(COUNTIF(B1983:$B$9801,B1983)&gt;1, "DUPLICATE", "UNIQUE")</f>
        <v>UNIQUE</v>
      </c>
    </row>
    <row r="1985" spans="1:27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  <c r="Y1985" t="str">
        <f t="shared" si="33"/>
        <v>Nathan Gelder</v>
      </c>
      <c r="AA1985" t="str">
        <f>IF(COUNTIF(B1984:$B$9801,B1984)&gt;1, "DUPLICATE", "UNIQUE")</f>
        <v>UNIQUE</v>
      </c>
    </row>
    <row r="1986" spans="1:27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  <c r="Y1986" t="str">
        <f t="shared" si="33"/>
        <v>Laurel Workman</v>
      </c>
      <c r="AA1986" t="str">
        <f>IF(COUNTIF(B1985:$B$9801,B1985)&gt;1, "DUPLICATE", "UNIQUE")</f>
        <v>DUPLICATE</v>
      </c>
    </row>
    <row r="1987" spans="1:27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  <c r="Y1987" t="str">
        <f t="shared" si="33"/>
        <v>Laurel Workman</v>
      </c>
      <c r="AA1987" t="str">
        <f>IF(COUNTIF(B1986:$B$9801,B1986)&gt;1, "DUPLICATE", "UNIQUE")</f>
        <v>DUPLICATE</v>
      </c>
    </row>
    <row r="1988" spans="1:27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  <c r="Y1988" t="str">
        <f t="shared" ref="Y1988:Y2051" si="34">TRIM(G1987)</f>
        <v>Laurel Workman</v>
      </c>
      <c r="AA1988" t="str">
        <f>IF(COUNTIF(B1987:$B$9801,B1987)&gt;1, "DUPLICATE", "UNIQUE")</f>
        <v>UNIQUE</v>
      </c>
    </row>
    <row r="1989" spans="1:27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  <c r="Y1989" t="str">
        <f t="shared" si="34"/>
        <v>Christy Brittain</v>
      </c>
      <c r="AA1989" t="str">
        <f>IF(COUNTIF(B1988:$B$9801,B1988)&gt;1, "DUPLICATE", "UNIQUE")</f>
        <v>UNIQUE</v>
      </c>
    </row>
    <row r="1990" spans="1:27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  <c r="Y1990" t="str">
        <f t="shared" si="34"/>
        <v>Adam Shillingsburg</v>
      </c>
      <c r="AA1990" t="str">
        <f>IF(COUNTIF(B1989:$B$9801,B1989)&gt;1, "DUPLICATE", "UNIQUE")</f>
        <v>DUPLICATE</v>
      </c>
    </row>
    <row r="1991" spans="1:27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  <c r="Y1991" t="str">
        <f t="shared" si="34"/>
        <v>Adam Shillingsburg</v>
      </c>
      <c r="AA1991" t="str">
        <f>IF(COUNTIF(B1990:$B$9801,B1990)&gt;1, "DUPLICATE", "UNIQUE")</f>
        <v>DUPLICATE</v>
      </c>
    </row>
    <row r="1992" spans="1:27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  <c r="Y1992" t="str">
        <f t="shared" si="34"/>
        <v>Adam Shillingsburg</v>
      </c>
      <c r="AA1992" t="str">
        <f>IF(COUNTIF(B1991:$B$9801,B1991)&gt;1, "DUPLICATE", "UNIQUE")</f>
        <v>DUPLICATE</v>
      </c>
    </row>
    <row r="1993" spans="1:27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  <c r="Y1993" t="str">
        <f t="shared" si="34"/>
        <v>Adam Shillingsburg</v>
      </c>
      <c r="AA1993" t="str">
        <f>IF(COUNTIF(B1992:$B$9801,B1992)&gt;1, "DUPLICATE", "UNIQUE")</f>
        <v>UNIQUE</v>
      </c>
    </row>
    <row r="1994" spans="1:27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  <c r="Y1994" t="str">
        <f t="shared" si="34"/>
        <v>Christy Brittain</v>
      </c>
      <c r="AA1994" t="str">
        <f>IF(COUNTIF(B1993:$B$9801,B1993)&gt;1, "DUPLICATE", "UNIQUE")</f>
        <v>UNIQUE</v>
      </c>
    </row>
    <row r="1995" spans="1:27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  <c r="Y1995" t="str">
        <f t="shared" si="34"/>
        <v>Max Ludwig</v>
      </c>
      <c r="AA1995" t="str">
        <f>IF(COUNTIF(B1994:$B$9801,B1994)&gt;1, "DUPLICATE", "UNIQUE")</f>
        <v>DUPLICATE</v>
      </c>
    </row>
    <row r="1996" spans="1:27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  <c r="Y1996" t="str">
        <f t="shared" si="34"/>
        <v>Max Ludwig</v>
      </c>
      <c r="AA1996" t="str">
        <f>IF(COUNTIF(B1995:$B$9801,B1995)&gt;1, "DUPLICATE", "UNIQUE")</f>
        <v>DUPLICATE</v>
      </c>
    </row>
    <row r="1997" spans="1:27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  <c r="Y1997" t="str">
        <f t="shared" si="34"/>
        <v>Max Ludwig</v>
      </c>
      <c r="AA1997" t="str">
        <f>IF(COUNTIF(B1996:$B$9801,B1996)&gt;1, "DUPLICATE", "UNIQUE")</f>
        <v>UNIQUE</v>
      </c>
    </row>
    <row r="1998" spans="1:27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  <c r="Y1998" t="str">
        <f t="shared" si="34"/>
        <v>Joy Smith</v>
      </c>
      <c r="AA1998" t="str">
        <f>IF(COUNTIF(B1997:$B$9801,B1997)&gt;1, "DUPLICATE", "UNIQUE")</f>
        <v>DUPLICATE</v>
      </c>
    </row>
    <row r="1999" spans="1:27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  <c r="Y1999" t="str">
        <f t="shared" si="34"/>
        <v>Joy Smith</v>
      </c>
      <c r="AA1999" t="str">
        <f>IF(COUNTIF(B1998:$B$9801,B1998)&gt;1, "DUPLICATE", "UNIQUE")</f>
        <v>UNIQUE</v>
      </c>
    </row>
    <row r="2000" spans="1:27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  <c r="Y2000" t="str">
        <f t="shared" si="34"/>
        <v>Neil Ducich</v>
      </c>
      <c r="AA2000" t="str">
        <f>IF(COUNTIF(B1999:$B$9801,B1999)&gt;1, "DUPLICATE", "UNIQUE")</f>
        <v>DUPLICATE</v>
      </c>
    </row>
    <row r="2001" spans="1:27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  <c r="Y2001" t="str">
        <f t="shared" si="34"/>
        <v>Neil Ducich</v>
      </c>
      <c r="AA2001" t="str">
        <f>IF(COUNTIF(B2000:$B$9801,B2000)&gt;1, "DUPLICATE", "UNIQUE")</f>
        <v>DUPLICATE</v>
      </c>
    </row>
    <row r="2002" spans="1:27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  <c r="Y2002" t="str">
        <f t="shared" si="34"/>
        <v>Neil Ducich</v>
      </c>
      <c r="AA2002" t="str">
        <f>IF(COUNTIF(B2001:$B$9801,B2001)&gt;1, "DUPLICATE", "UNIQUE")</f>
        <v>UNIQUE</v>
      </c>
    </row>
    <row r="2003" spans="1:27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  <c r="Y2003" t="str">
        <f t="shared" si="34"/>
        <v>Luke Weiss</v>
      </c>
      <c r="AA2003" t="str">
        <f>IF(COUNTIF(B2002:$B$9801,B2002)&gt;1, "DUPLICATE", "UNIQUE")</f>
        <v>DUPLICATE</v>
      </c>
    </row>
    <row r="2004" spans="1:27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  <c r="Y2004" t="str">
        <f t="shared" si="34"/>
        <v>Luke Weiss</v>
      </c>
      <c r="AA2004" t="str">
        <f>IF(COUNTIF(B2003:$B$9801,B2003)&gt;1, "DUPLICATE", "UNIQUE")</f>
        <v>UNIQUE</v>
      </c>
    </row>
    <row r="2005" spans="1:27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  <c r="Y2005" t="str">
        <f t="shared" si="34"/>
        <v>Joni Wasserman</v>
      </c>
      <c r="AA2005" t="str">
        <f>IF(COUNTIF(B2004:$B$9801,B2004)&gt;1, "DUPLICATE", "UNIQUE")</f>
        <v>DUPLICATE</v>
      </c>
    </row>
    <row r="2006" spans="1:27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  <c r="Y2006" t="str">
        <f t="shared" si="34"/>
        <v>Joni Wasserman</v>
      </c>
      <c r="AA2006" t="str">
        <f>IF(COUNTIF(B2005:$B$9801,B2005)&gt;1, "DUPLICATE", "UNIQUE")</f>
        <v>UNIQUE</v>
      </c>
    </row>
    <row r="2007" spans="1:27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  <c r="Y2007" t="str">
        <f t="shared" si="34"/>
        <v>Sample Company A</v>
      </c>
      <c r="AA2007" t="str">
        <f>IF(COUNTIF(B2006:$B$9801,B2006)&gt;1, "DUPLICATE", "UNIQUE")</f>
        <v>UNIQUE</v>
      </c>
    </row>
    <row r="2008" spans="1:27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  <c r="Y2008" t="str">
        <f t="shared" si="34"/>
        <v>Rob Williams</v>
      </c>
      <c r="AA2008" t="str">
        <f>IF(COUNTIF(B2007:$B$9801,B2007)&gt;1, "DUPLICATE", "UNIQUE")</f>
        <v>DUPLICATE</v>
      </c>
    </row>
    <row r="2009" spans="1:27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  <c r="Y2009" t="str">
        <f t="shared" si="34"/>
        <v>Rob Williams</v>
      </c>
      <c r="AA2009" t="str">
        <f>IF(COUNTIF(B2008:$B$9801,B2008)&gt;1, "DUPLICATE", "UNIQUE")</f>
        <v>UNIQUE</v>
      </c>
    </row>
    <row r="2010" spans="1:27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  <c r="Y2010" t="str">
        <f t="shared" si="34"/>
        <v>Charlotte Melton</v>
      </c>
      <c r="AA2010" t="str">
        <f>IF(COUNTIF(B2009:$B$9801,B2009)&gt;1, "DUPLICATE", "UNIQUE")</f>
        <v>UNIQUE</v>
      </c>
    </row>
    <row r="2011" spans="1:27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  <c r="Y2011" t="str">
        <f t="shared" si="34"/>
        <v>Jamie Frazer</v>
      </c>
      <c r="AA2011" t="str">
        <f>IF(COUNTIF(B2010:$B$9801,B2010)&gt;1, "DUPLICATE", "UNIQUE")</f>
        <v>DUPLICATE</v>
      </c>
    </row>
    <row r="2012" spans="1:27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  <c r="Y2012" t="str">
        <f t="shared" si="34"/>
        <v>Jamie Frazer</v>
      </c>
      <c r="AA2012" t="str">
        <f>IF(COUNTIF(B2011:$B$9801,B2011)&gt;1, "DUPLICATE", "UNIQUE")</f>
        <v>DUPLICATE</v>
      </c>
    </row>
    <row r="2013" spans="1:27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  <c r="Y2013" t="str">
        <f t="shared" si="34"/>
        <v>Jamie Frazer</v>
      </c>
      <c r="AA2013" t="str">
        <f>IF(COUNTIF(B2012:$B$9801,B2012)&gt;1, "DUPLICATE", "UNIQUE")</f>
        <v>UNIQUE</v>
      </c>
    </row>
    <row r="2014" spans="1:27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  <c r="Y2014" t="str">
        <f t="shared" si="34"/>
        <v>Stuart Calhoun</v>
      </c>
      <c r="AA2014" t="str">
        <f>IF(COUNTIF(B2013:$B$9801,B2013)&gt;1, "DUPLICATE", "UNIQUE")</f>
        <v>DUPLICATE</v>
      </c>
    </row>
    <row r="2015" spans="1:27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  <c r="Y2015" t="str">
        <f t="shared" si="34"/>
        <v>Stuart Calhoun</v>
      </c>
      <c r="AA2015" t="str">
        <f>IF(COUNTIF(B2014:$B$9801,B2014)&gt;1, "DUPLICATE", "UNIQUE")</f>
        <v>UNIQUE</v>
      </c>
    </row>
    <row r="2016" spans="1:27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  <c r="Y2016" t="str">
        <f t="shared" si="34"/>
        <v>Anne McFarland</v>
      </c>
      <c r="AA2016" t="str">
        <f>IF(COUNTIF(B2015:$B$9801,B2015)&gt;1, "DUPLICATE", "UNIQUE")</f>
        <v>DUPLICATE</v>
      </c>
    </row>
    <row r="2017" spans="1:27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  <c r="Y2017" t="str">
        <f t="shared" si="34"/>
        <v>Anne McFarland</v>
      </c>
      <c r="AA2017" t="str">
        <f>IF(COUNTIF(B2016:$B$9801,B2016)&gt;1, "DUPLICATE", "UNIQUE")</f>
        <v>DUPLICATE</v>
      </c>
    </row>
    <row r="2018" spans="1:27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  <c r="Y2018" t="str">
        <f t="shared" si="34"/>
        <v>Anne McFarland</v>
      </c>
      <c r="AA2018" t="str">
        <f>IF(COUNTIF(B2017:$B$9801,B2017)&gt;1, "DUPLICATE", "UNIQUE")</f>
        <v>UNIQUE</v>
      </c>
    </row>
    <row r="2019" spans="1:27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  <c r="Y2019" t="str">
        <f t="shared" si="34"/>
        <v>Berenike Kampe</v>
      </c>
      <c r="AA2019" t="str">
        <f>IF(COUNTIF(B2018:$B$9801,B2018)&gt;1, "DUPLICATE", "UNIQUE")</f>
        <v>DUPLICATE</v>
      </c>
    </row>
    <row r="2020" spans="1:27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  <c r="Y2020" t="str">
        <f t="shared" si="34"/>
        <v>Berenike Kampe</v>
      </c>
      <c r="AA2020" t="str">
        <f>IF(COUNTIF(B2019:$B$9801,B2019)&gt;1, "DUPLICATE", "UNIQUE")</f>
        <v>DUPLICATE</v>
      </c>
    </row>
    <row r="2021" spans="1:27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  <c r="Y2021" t="str">
        <f t="shared" si="34"/>
        <v>Berenike Kampe</v>
      </c>
      <c r="AA2021" t="str">
        <f>IF(COUNTIF(B2020:$B$9801,B2020)&gt;1, "DUPLICATE", "UNIQUE")</f>
        <v>DUPLICATE</v>
      </c>
    </row>
    <row r="2022" spans="1:27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  <c r="Y2022" t="str">
        <f t="shared" si="34"/>
        <v>Berenike Kampe</v>
      </c>
      <c r="AA2022" t="str">
        <f>IF(COUNTIF(B2021:$B$9801,B2021)&gt;1, "DUPLICATE", "UNIQUE")</f>
        <v>UNIQUE</v>
      </c>
    </row>
    <row r="2023" spans="1:27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  <c r="Y2023" t="str">
        <f t="shared" si="34"/>
        <v>Rick Huthwaite</v>
      </c>
      <c r="AA2023" t="str">
        <f>IF(COUNTIF(B2022:$B$9801,B2022)&gt;1, "DUPLICATE", "UNIQUE")</f>
        <v>DUPLICATE</v>
      </c>
    </row>
    <row r="2024" spans="1:27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  <c r="Y2024" t="str">
        <f t="shared" si="34"/>
        <v>Rick Huthwaite</v>
      </c>
      <c r="AA2024" t="str">
        <f>IF(COUNTIF(B2023:$B$9801,B2023)&gt;1, "DUPLICATE", "UNIQUE")</f>
        <v>DUPLICATE</v>
      </c>
    </row>
    <row r="2025" spans="1:27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  <c r="Y2025" t="str">
        <f t="shared" si="34"/>
        <v>Rick Huthwaite</v>
      </c>
      <c r="AA2025" t="str">
        <f>IF(COUNTIF(B2024:$B$9801,B2024)&gt;1, "DUPLICATE", "UNIQUE")</f>
        <v>DUPLICATE</v>
      </c>
    </row>
    <row r="2026" spans="1:27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  <c r="Y2026" t="str">
        <f t="shared" si="34"/>
        <v>Rick Huthwaite</v>
      </c>
      <c r="AA2026" t="str">
        <f>IF(COUNTIF(B2025:$B$9801,B2025)&gt;1, "DUPLICATE", "UNIQUE")</f>
        <v>UNIQUE</v>
      </c>
    </row>
    <row r="2027" spans="1:27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  <c r="Y2027" t="str">
        <f t="shared" si="34"/>
        <v>Gene McClure</v>
      </c>
      <c r="AA2027" t="str">
        <f>IF(COUNTIF(B2026:$B$9801,B2026)&gt;1, "DUPLICATE", "UNIQUE")</f>
        <v>UNIQUE</v>
      </c>
    </row>
    <row r="2028" spans="1:27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  <c r="Y2028" t="str">
        <f t="shared" si="34"/>
        <v>Marc Crier</v>
      </c>
      <c r="AA2028" t="str">
        <f>IF(COUNTIF(B2027:$B$9801,B2027)&gt;1, "DUPLICATE", "UNIQUE")</f>
        <v>UNIQUE</v>
      </c>
    </row>
    <row r="2029" spans="1:27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  <c r="Y2029" t="str">
        <f t="shared" si="34"/>
        <v>Valerie Mitchum</v>
      </c>
      <c r="AA2029" t="str">
        <f>IF(COUNTIF(B2028:$B$9801,B2028)&gt;1, "DUPLICATE", "UNIQUE")</f>
        <v>DUPLICATE</v>
      </c>
    </row>
    <row r="2030" spans="1:27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  <c r="Y2030" t="str">
        <f t="shared" si="34"/>
        <v>Valerie Mitchum</v>
      </c>
      <c r="AA2030" t="str">
        <f>IF(COUNTIF(B2029:$B$9801,B2029)&gt;1, "DUPLICATE", "UNIQUE")</f>
        <v>UNIQUE</v>
      </c>
    </row>
    <row r="2031" spans="1:27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  <c r="Y2031" t="str">
        <f t="shared" si="34"/>
        <v>Guy Phonely</v>
      </c>
      <c r="AA2031" t="str">
        <f>IF(COUNTIF(B2030:$B$9801,B2030)&gt;1, "DUPLICATE", "UNIQUE")</f>
        <v>DUPLICATE</v>
      </c>
    </row>
    <row r="2032" spans="1:27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  <c r="Y2032" t="str">
        <f t="shared" si="34"/>
        <v>Guy Phonely</v>
      </c>
      <c r="AA2032" t="str">
        <f>IF(COUNTIF(B2031:$B$9801,B2031)&gt;1, "DUPLICATE", "UNIQUE")</f>
        <v>DUPLICATE</v>
      </c>
    </row>
    <row r="2033" spans="1:27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  <c r="Y2033" t="str">
        <f t="shared" si="34"/>
        <v>Guy Phonely</v>
      </c>
      <c r="AA2033" t="str">
        <f>IF(COUNTIF(B2032:$B$9801,B2032)&gt;1, "DUPLICATE", "UNIQUE")</f>
        <v>DUPLICATE</v>
      </c>
    </row>
    <row r="2034" spans="1:27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  <c r="Y2034" t="str">
        <f t="shared" si="34"/>
        <v>Guy Phonely</v>
      </c>
      <c r="AA2034" t="str">
        <f>IF(COUNTIF(B2033:$B$9801,B2033)&gt;1, "DUPLICATE", "UNIQUE")</f>
        <v>UNIQUE</v>
      </c>
    </row>
    <row r="2035" spans="1:27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  <c r="Y2035" t="str">
        <f t="shared" si="34"/>
        <v>George Bell</v>
      </c>
      <c r="AA2035" t="str">
        <f>IF(COUNTIF(B2034:$B$9801,B2034)&gt;1, "DUPLICATE", "UNIQUE")</f>
        <v>DUPLICATE</v>
      </c>
    </row>
    <row r="2036" spans="1:27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  <c r="Y2036" t="str">
        <f t="shared" si="34"/>
        <v>George Bell</v>
      </c>
      <c r="AA2036" t="str">
        <f>IF(COUNTIF(B2035:$B$9801,B2035)&gt;1, "DUPLICATE", "UNIQUE")</f>
        <v>UNIQUE</v>
      </c>
    </row>
    <row r="2037" spans="1:27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  <c r="Y2037" t="str">
        <f t="shared" si="34"/>
        <v>Carol Triggs</v>
      </c>
      <c r="AA2037" t="str">
        <f>IF(COUNTIF(B2036:$B$9801,B2036)&gt;1, "DUPLICATE", "UNIQUE")</f>
        <v>DUPLICATE</v>
      </c>
    </row>
    <row r="2038" spans="1:27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  <c r="Y2038" t="str">
        <f t="shared" si="34"/>
        <v>Carol Triggs</v>
      </c>
      <c r="AA2038" t="str">
        <f>IF(COUNTIF(B2037:$B$9801,B2037)&gt;1, "DUPLICATE", "UNIQUE")</f>
        <v>UNIQUE</v>
      </c>
    </row>
    <row r="2039" spans="1:27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  <c r="Y2039" t="str">
        <f t="shared" si="34"/>
        <v>Carl Weiss</v>
      </c>
      <c r="AA2039" t="str">
        <f>IF(COUNTIF(B2038:$B$9801,B2038)&gt;1, "DUPLICATE", "UNIQUE")</f>
        <v>DUPLICATE</v>
      </c>
    </row>
    <row r="2040" spans="1:27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  <c r="Y2040" t="str">
        <f t="shared" si="34"/>
        <v>Carl Weiss</v>
      </c>
      <c r="AA2040" t="str">
        <f>IF(COUNTIF(B2039:$B$9801,B2039)&gt;1, "DUPLICATE", "UNIQUE")</f>
        <v>UNIQUE</v>
      </c>
    </row>
    <row r="2041" spans="1:27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  <c r="Y2041" t="str">
        <f t="shared" si="34"/>
        <v>Skye Norling</v>
      </c>
      <c r="AA2041" t="str">
        <f>IF(COUNTIF(B2040:$B$9801,B2040)&gt;1, "DUPLICATE", "UNIQUE")</f>
        <v>DUPLICATE</v>
      </c>
    </row>
    <row r="2042" spans="1:27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  <c r="Y2042" t="str">
        <f t="shared" si="34"/>
        <v>Skye Norling</v>
      </c>
      <c r="AA2042" t="str">
        <f>IF(COUNTIF(B2041:$B$9801,B2041)&gt;1, "DUPLICATE", "UNIQUE")</f>
        <v>DUPLICATE</v>
      </c>
    </row>
    <row r="2043" spans="1:27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  <c r="Y2043" t="str">
        <f t="shared" si="34"/>
        <v>Skye Norling</v>
      </c>
      <c r="AA2043" t="str">
        <f>IF(COUNTIF(B2042:$B$9801,B2042)&gt;1, "DUPLICATE", "UNIQUE")</f>
        <v>DUPLICATE</v>
      </c>
    </row>
    <row r="2044" spans="1:27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  <c r="Y2044" t="str">
        <f t="shared" si="34"/>
        <v>Skye Norling</v>
      </c>
      <c r="AA2044" t="str">
        <f>IF(COUNTIF(B2043:$B$9801,B2043)&gt;1, "DUPLICATE", "UNIQUE")</f>
        <v>UNIQUE</v>
      </c>
    </row>
    <row r="2045" spans="1:27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  <c r="Y2045" t="str">
        <f t="shared" si="34"/>
        <v>Ed Braxton</v>
      </c>
      <c r="AA2045" t="str">
        <f>IF(COUNTIF(B2044:$B$9801,B2044)&gt;1, "DUPLICATE", "UNIQUE")</f>
        <v>UNIQUE</v>
      </c>
    </row>
    <row r="2046" spans="1:27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  <c r="Y2046" t="str">
        <f t="shared" si="34"/>
        <v>Jane Waco</v>
      </c>
      <c r="AA2046" t="str">
        <f>IF(COUNTIF(B2045:$B$9801,B2045)&gt;1, "DUPLICATE", "UNIQUE")</f>
        <v>UNIQUE</v>
      </c>
    </row>
    <row r="2047" spans="1:27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  <c r="Y2047" t="str">
        <f t="shared" si="34"/>
        <v>Ken Black</v>
      </c>
      <c r="AA2047" t="str">
        <f>IF(COUNTIF(B2046:$B$9801,B2046)&gt;1, "DUPLICATE", "UNIQUE")</f>
        <v>UNIQUE</v>
      </c>
    </row>
    <row r="2048" spans="1:27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  <c r="Y2048" t="str">
        <f t="shared" si="34"/>
        <v>Matt Collister</v>
      </c>
      <c r="AA2048" t="str">
        <f>IF(COUNTIF(B2047:$B$9801,B2047)&gt;1, "DUPLICATE", "UNIQUE")</f>
        <v>DUPLICATE</v>
      </c>
    </row>
    <row r="2049" spans="1:27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  <c r="Y2049" t="str">
        <f t="shared" si="34"/>
        <v>Matt Collister</v>
      </c>
      <c r="AA2049" t="str">
        <f>IF(COUNTIF(B2048:$B$9801,B2048)&gt;1, "DUPLICATE", "UNIQUE")</f>
        <v>DUPLICATE</v>
      </c>
    </row>
    <row r="2050" spans="1:27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  <c r="Y2050" t="str">
        <f t="shared" si="34"/>
        <v>Matt Collister</v>
      </c>
      <c r="AA2050" t="str">
        <f>IF(COUNTIF(B2049:$B$9801,B2049)&gt;1, "DUPLICATE", "UNIQUE")</f>
        <v>UNIQUE</v>
      </c>
    </row>
    <row r="2051" spans="1:27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  <c r="Y2051" t="str">
        <f t="shared" si="34"/>
        <v>Clytie Kelty</v>
      </c>
      <c r="AA2051" t="str">
        <f>IF(COUNTIF(B2050:$B$9801,B2050)&gt;1, "DUPLICATE", "UNIQUE")</f>
        <v>DUPLICATE</v>
      </c>
    </row>
    <row r="2052" spans="1:27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  <c r="Y2052" t="str">
        <f t="shared" ref="Y2052:Y2115" si="35">TRIM(G2051)</f>
        <v>Clytie Kelty</v>
      </c>
      <c r="AA2052" t="str">
        <f>IF(COUNTIF(B2051:$B$9801,B2051)&gt;1, "DUPLICATE", "UNIQUE")</f>
        <v>DUPLICATE</v>
      </c>
    </row>
    <row r="2053" spans="1:27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  <c r="Y2053" t="str">
        <f t="shared" si="35"/>
        <v>Clytie Kelty</v>
      </c>
      <c r="AA2053" t="str">
        <f>IF(COUNTIF(B2052:$B$9801,B2052)&gt;1, "DUPLICATE", "UNIQUE")</f>
        <v>DUPLICATE</v>
      </c>
    </row>
    <row r="2054" spans="1:27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  <c r="Y2054" t="str">
        <f t="shared" si="35"/>
        <v>Clytie Kelty</v>
      </c>
      <c r="AA2054" t="str">
        <f>IF(COUNTIF(B2053:$B$9801,B2053)&gt;1, "DUPLICATE", "UNIQUE")</f>
        <v>DUPLICATE</v>
      </c>
    </row>
    <row r="2055" spans="1:27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  <c r="Y2055" t="str">
        <f t="shared" si="35"/>
        <v>Clytie Kelty</v>
      </c>
      <c r="AA2055" t="str">
        <f>IF(COUNTIF(B2054:$B$9801,B2054)&gt;1, "DUPLICATE", "UNIQUE")</f>
        <v>DUPLICATE</v>
      </c>
    </row>
    <row r="2056" spans="1:27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  <c r="Y2056" t="str">
        <f t="shared" si="35"/>
        <v>Clytie Kelty</v>
      </c>
      <c r="AA2056" t="str">
        <f>IF(COUNTIF(B2055:$B$9801,B2055)&gt;1, "DUPLICATE", "UNIQUE")</f>
        <v>UNIQUE</v>
      </c>
    </row>
    <row r="2057" spans="1:27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  <c r="Y2057" t="str">
        <f t="shared" si="35"/>
        <v>Rick Duston</v>
      </c>
      <c r="AA2057" t="str">
        <f>IF(COUNTIF(B2056:$B$9801,B2056)&gt;1, "DUPLICATE", "UNIQUE")</f>
        <v>UNIQUE</v>
      </c>
    </row>
    <row r="2058" spans="1:27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  <c r="Y2058" t="str">
        <f t="shared" si="35"/>
        <v>Theone Pippenger</v>
      </c>
      <c r="AA2058" t="str">
        <f>IF(COUNTIF(B2057:$B$9801,B2057)&gt;1, "DUPLICATE", "UNIQUE")</f>
        <v>DUPLICATE</v>
      </c>
    </row>
    <row r="2059" spans="1:27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  <c r="Y2059" t="str">
        <f t="shared" si="35"/>
        <v>Theone Pippenger</v>
      </c>
      <c r="AA2059" t="str">
        <f>IF(COUNTIF(B2058:$B$9801,B2058)&gt;1, "DUPLICATE", "UNIQUE")</f>
        <v>DUPLICATE</v>
      </c>
    </row>
    <row r="2060" spans="1:27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  <c r="Y2060" t="str">
        <f t="shared" si="35"/>
        <v>Theone Pippenger</v>
      </c>
      <c r="AA2060" t="str">
        <f>IF(COUNTIF(B2059:$B$9801,B2059)&gt;1, "DUPLICATE", "UNIQUE")</f>
        <v>DUPLICATE</v>
      </c>
    </row>
    <row r="2061" spans="1:27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  <c r="Y2061" t="str">
        <f t="shared" si="35"/>
        <v>Theone Pippenger</v>
      </c>
      <c r="AA2061" t="str">
        <f>IF(COUNTIF(B2060:$B$9801,B2060)&gt;1, "DUPLICATE", "UNIQUE")</f>
        <v>UNIQUE</v>
      </c>
    </row>
    <row r="2062" spans="1:27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  <c r="Y2062" t="str">
        <f t="shared" si="35"/>
        <v>Greg Guthrie</v>
      </c>
      <c r="AA2062" t="str">
        <f>IF(COUNTIF(B2061:$B$9801,B2061)&gt;1, "DUPLICATE", "UNIQUE")</f>
        <v>DUPLICATE</v>
      </c>
    </row>
    <row r="2063" spans="1:27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  <c r="Y2063" t="str">
        <f t="shared" si="35"/>
        <v>Greg Guthrie</v>
      </c>
      <c r="AA2063" t="str">
        <f>IF(COUNTIF(B2062:$B$9801,B2062)&gt;1, "DUPLICATE", "UNIQUE")</f>
        <v>DUPLICATE</v>
      </c>
    </row>
    <row r="2064" spans="1:27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  <c r="Y2064" t="str">
        <f t="shared" si="35"/>
        <v>Greg Guthrie</v>
      </c>
      <c r="AA2064" t="str">
        <f>IF(COUNTIF(B2063:$B$9801,B2063)&gt;1, "DUPLICATE", "UNIQUE")</f>
        <v>DUPLICATE</v>
      </c>
    </row>
    <row r="2065" spans="1:27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  <c r="Y2065" t="str">
        <f t="shared" si="35"/>
        <v>Greg Guthrie</v>
      </c>
      <c r="AA2065" t="str">
        <f>IF(COUNTIF(B2064:$B$9801,B2064)&gt;1, "DUPLICATE", "UNIQUE")</f>
        <v>DUPLICATE</v>
      </c>
    </row>
    <row r="2066" spans="1:27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  <c r="Y2066" t="str">
        <f t="shared" si="35"/>
        <v>Greg Guthrie</v>
      </c>
      <c r="AA2066" t="str">
        <f>IF(COUNTIF(B2065:$B$9801,B2065)&gt;1, "DUPLICATE", "UNIQUE")</f>
        <v>DUPLICATE</v>
      </c>
    </row>
    <row r="2067" spans="1:27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  <c r="Y2067" t="str">
        <f t="shared" si="35"/>
        <v>Greg Guthrie</v>
      </c>
      <c r="AA2067" t="str">
        <f>IF(COUNTIF(B2066:$B$9801,B2066)&gt;1, "DUPLICATE", "UNIQUE")</f>
        <v>DUPLICATE</v>
      </c>
    </row>
    <row r="2068" spans="1:27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  <c r="Y2068" t="str">
        <f t="shared" si="35"/>
        <v>Greg Guthrie</v>
      </c>
      <c r="AA2068" t="str">
        <f>IF(COUNTIF(B2067:$B$9801,B2067)&gt;1, "DUPLICATE", "UNIQUE")</f>
        <v>DUPLICATE</v>
      </c>
    </row>
    <row r="2069" spans="1:27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  <c r="Y2069" t="str">
        <f t="shared" si="35"/>
        <v>Greg Guthrie</v>
      </c>
      <c r="AA2069" t="str">
        <f>IF(COUNTIF(B2068:$B$9801,B2068)&gt;1, "DUPLICATE", "UNIQUE")</f>
        <v>DUPLICATE</v>
      </c>
    </row>
    <row r="2070" spans="1:27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  <c r="Y2070" t="str">
        <f t="shared" si="35"/>
        <v>Greg Guthrie</v>
      </c>
      <c r="AA2070" t="str">
        <f>IF(COUNTIF(B2069:$B$9801,B2069)&gt;1, "DUPLICATE", "UNIQUE")</f>
        <v>UNIQUE</v>
      </c>
    </row>
    <row r="2071" spans="1:27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  <c r="Y2071" t="str">
        <f t="shared" si="35"/>
        <v>Zuschuss Carroll</v>
      </c>
      <c r="AA2071" t="str">
        <f>IF(COUNTIF(B2070:$B$9801,B2070)&gt;1, "DUPLICATE", "UNIQUE")</f>
        <v>DUPLICATE</v>
      </c>
    </row>
    <row r="2072" spans="1:27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  <c r="Y2072" t="str">
        <f t="shared" si="35"/>
        <v>Zuschuss Carroll</v>
      </c>
      <c r="AA2072" t="str">
        <f>IF(COUNTIF(B2071:$B$9801,B2071)&gt;1, "DUPLICATE", "UNIQUE")</f>
        <v>UNIQUE</v>
      </c>
    </row>
    <row r="2073" spans="1:27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  <c r="Y2073" t="str">
        <f t="shared" si="35"/>
        <v>Corey Catlett</v>
      </c>
      <c r="AA2073" t="str">
        <f>IF(COUNTIF(B2072:$B$9801,B2072)&gt;1, "DUPLICATE", "UNIQUE")</f>
        <v>UNIQUE</v>
      </c>
    </row>
    <row r="2074" spans="1:27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  <c r="Y2074" t="str">
        <f t="shared" si="35"/>
        <v>Kelly Andreada</v>
      </c>
      <c r="AA2074" t="str">
        <f>IF(COUNTIF(B2073:$B$9801,B2073)&gt;1, "DUPLICATE", "UNIQUE")</f>
        <v>UNIQUE</v>
      </c>
    </row>
    <row r="2075" spans="1:27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  <c r="Y2075" t="str">
        <f t="shared" si="35"/>
        <v>Tamara Chand</v>
      </c>
      <c r="AA2075" t="str">
        <f>IF(COUNTIF(B2074:$B$9801,B2074)&gt;1, "DUPLICATE", "UNIQUE")</f>
        <v>UNIQUE</v>
      </c>
    </row>
    <row r="2076" spans="1:27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  <c r="Y2076" t="str">
        <f t="shared" si="35"/>
        <v>Deborah Brumfield</v>
      </c>
      <c r="AA2076" t="str">
        <f>IF(COUNTIF(B2075:$B$9801,B2075)&gt;1, "DUPLICATE", "UNIQUE")</f>
        <v>DUPLICATE</v>
      </c>
    </row>
    <row r="2077" spans="1:27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  <c r="Y2077" t="str">
        <f t="shared" si="35"/>
        <v>Deborah Brumfield</v>
      </c>
      <c r="AA2077" t="str">
        <f>IF(COUNTIF(B2076:$B$9801,B2076)&gt;1, "DUPLICATE", "UNIQUE")</f>
        <v>UNIQUE</v>
      </c>
    </row>
    <row r="2078" spans="1:27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  <c r="Y2078" t="str">
        <f t="shared" si="35"/>
        <v>Toby Ritter</v>
      </c>
      <c r="AA2078" t="str">
        <f>IF(COUNTIF(B2077:$B$9801,B2077)&gt;1, "DUPLICATE", "UNIQUE")</f>
        <v>UNIQUE</v>
      </c>
    </row>
    <row r="2079" spans="1:27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  <c r="Y2079" t="str">
        <f t="shared" si="35"/>
        <v>Bart Folk</v>
      </c>
      <c r="AA2079" t="str">
        <f>IF(COUNTIF(B2078:$B$9801,B2078)&gt;1, "DUPLICATE", "UNIQUE")</f>
        <v>DUPLICATE</v>
      </c>
    </row>
    <row r="2080" spans="1:27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  <c r="Y2080" t="str">
        <f t="shared" si="35"/>
        <v>Bart Folk</v>
      </c>
      <c r="AA2080" t="str">
        <f>IF(COUNTIF(B2079:$B$9801,B2079)&gt;1, "DUPLICATE", "UNIQUE")</f>
        <v>DUPLICATE</v>
      </c>
    </row>
    <row r="2081" spans="1:27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  <c r="Y2081" t="str">
        <f t="shared" si="35"/>
        <v>Bart Folk</v>
      </c>
      <c r="AA2081" t="str">
        <f>IF(COUNTIF(B2080:$B$9801,B2080)&gt;1, "DUPLICATE", "UNIQUE")</f>
        <v>UNIQUE</v>
      </c>
    </row>
    <row r="2082" spans="1:27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  <c r="Y2082" t="str">
        <f t="shared" si="35"/>
        <v>Maribeth Schnelling</v>
      </c>
      <c r="AA2082" t="str">
        <f>IF(COUNTIF(B2081:$B$9801,B2081)&gt;1, "DUPLICATE", "UNIQUE")</f>
        <v>DUPLICATE</v>
      </c>
    </row>
    <row r="2083" spans="1:27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  <c r="Y2083" t="str">
        <f t="shared" si="35"/>
        <v>Maribeth Schnelling</v>
      </c>
      <c r="AA2083" t="str">
        <f>IF(COUNTIF(B2082:$B$9801,B2082)&gt;1, "DUPLICATE", "UNIQUE")</f>
        <v>DUPLICATE</v>
      </c>
    </row>
    <row r="2084" spans="1:27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  <c r="Y2084" t="str">
        <f t="shared" si="35"/>
        <v>Maribeth Schnelling</v>
      </c>
      <c r="AA2084" t="str">
        <f>IF(COUNTIF(B2083:$B$9801,B2083)&gt;1, "DUPLICATE", "UNIQUE")</f>
        <v>UNIQUE</v>
      </c>
    </row>
    <row r="2085" spans="1:27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  <c r="Y2085" t="str">
        <f t="shared" si="35"/>
        <v>Clytie Kelty</v>
      </c>
      <c r="AA2085" t="str">
        <f>IF(COUNTIF(B2084:$B$9801,B2084)&gt;1, "DUPLICATE", "UNIQUE")</f>
        <v>UNIQUE</v>
      </c>
    </row>
    <row r="2086" spans="1:27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  <c r="Y2086" t="str">
        <f t="shared" si="35"/>
        <v>Emily Ducich</v>
      </c>
      <c r="AA2086" t="str">
        <f>IF(COUNTIF(B2085:$B$9801,B2085)&gt;1, "DUPLICATE", "UNIQUE")</f>
        <v>UNIQUE</v>
      </c>
    </row>
    <row r="2087" spans="1:27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  <c r="Y2087" t="str">
        <f t="shared" si="35"/>
        <v>Irene Maddox</v>
      </c>
      <c r="AA2087" t="str">
        <f>IF(COUNTIF(B2086:$B$9801,B2086)&gt;1, "DUPLICATE", "UNIQUE")</f>
        <v>DUPLICATE</v>
      </c>
    </row>
    <row r="2088" spans="1:27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  <c r="Y2088" t="str">
        <f t="shared" si="35"/>
        <v>Irene Maddox</v>
      </c>
      <c r="AA2088" t="str">
        <f>IF(COUNTIF(B2087:$B$9801,B2087)&gt;1, "DUPLICATE", "UNIQUE")</f>
        <v>DUPLICATE</v>
      </c>
    </row>
    <row r="2089" spans="1:27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  <c r="Y2089" t="str">
        <f t="shared" si="35"/>
        <v>Irene Maddox</v>
      </c>
      <c r="AA2089" t="str">
        <f>IF(COUNTIF(B2088:$B$9801,B2088)&gt;1, "DUPLICATE", "UNIQUE")</f>
        <v>DUPLICATE</v>
      </c>
    </row>
    <row r="2090" spans="1:27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  <c r="Y2090" t="str">
        <f t="shared" si="35"/>
        <v>Irene Maddox</v>
      </c>
      <c r="AA2090" t="str">
        <f>IF(COUNTIF(B2089:$B$9801,B2089)&gt;1, "DUPLICATE", "UNIQUE")</f>
        <v>DUPLICATE</v>
      </c>
    </row>
    <row r="2091" spans="1:27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  <c r="Y2091" t="str">
        <f t="shared" si="35"/>
        <v>Irene Maddox</v>
      </c>
      <c r="AA2091" t="str">
        <f>IF(COUNTIF(B2090:$B$9801,B2090)&gt;1, "DUPLICATE", "UNIQUE")</f>
        <v>UNIQUE</v>
      </c>
    </row>
    <row r="2092" spans="1:27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  <c r="Y2092" t="str">
        <f t="shared" si="35"/>
        <v>Maribeth Yedwab</v>
      </c>
      <c r="AA2092" t="str">
        <f>IF(COUNTIF(B2091:$B$9801,B2091)&gt;1, "DUPLICATE", "UNIQUE")</f>
        <v>UNIQUE</v>
      </c>
    </row>
    <row r="2093" spans="1:27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  <c r="Y2093" t="str">
        <f t="shared" si="35"/>
        <v>Magdelene Morse</v>
      </c>
      <c r="AA2093" t="str">
        <f>IF(COUNTIF(B2092:$B$9801,B2092)&gt;1, "DUPLICATE", "UNIQUE")</f>
        <v>DUPLICATE</v>
      </c>
    </row>
    <row r="2094" spans="1:27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  <c r="Y2094" t="str">
        <f t="shared" si="35"/>
        <v>Magdelene Morse</v>
      </c>
      <c r="AA2094" t="str">
        <f>IF(COUNTIF(B2093:$B$9801,B2093)&gt;1, "DUPLICATE", "UNIQUE")</f>
        <v>UNIQUE</v>
      </c>
    </row>
    <row r="2095" spans="1:27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  <c r="Y2095" t="str">
        <f t="shared" si="35"/>
        <v>Mark Packer</v>
      </c>
      <c r="AA2095" t="str">
        <f>IF(COUNTIF(B2094:$B$9801,B2094)&gt;1, "DUPLICATE", "UNIQUE")</f>
        <v>UNIQUE</v>
      </c>
    </row>
    <row r="2096" spans="1:27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  <c r="Y2096" t="str">
        <f t="shared" si="35"/>
        <v>Anthony Witt</v>
      </c>
      <c r="AA2096" t="str">
        <f>IF(COUNTIF(B2095:$B$9801,B2095)&gt;1, "DUPLICATE", "UNIQUE")</f>
        <v>UNIQUE</v>
      </c>
    </row>
    <row r="2097" spans="1:27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  <c r="Y2097" t="str">
        <f t="shared" si="35"/>
        <v>Sandra Flanagan</v>
      </c>
      <c r="AA2097" t="str">
        <f>IF(COUNTIF(B2096:$B$9801,B2096)&gt;1, "DUPLICATE", "UNIQUE")</f>
        <v>UNIQUE</v>
      </c>
    </row>
    <row r="2098" spans="1:27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  <c r="Y2098" t="str">
        <f t="shared" si="35"/>
        <v>Steve Nguyen</v>
      </c>
      <c r="AA2098" t="str">
        <f>IF(COUNTIF(B2097:$B$9801,B2097)&gt;1, "DUPLICATE", "UNIQUE")</f>
        <v>DUPLICATE</v>
      </c>
    </row>
    <row r="2099" spans="1:27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  <c r="Y2099" t="str">
        <f t="shared" si="35"/>
        <v>Steve Nguyen</v>
      </c>
      <c r="AA2099" t="str">
        <f>IF(COUNTIF(B2098:$B$9801,B2098)&gt;1, "DUPLICATE", "UNIQUE")</f>
        <v>DUPLICATE</v>
      </c>
    </row>
    <row r="2100" spans="1:27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  <c r="Y2100" t="str">
        <f t="shared" si="35"/>
        <v>Steve Nguyen</v>
      </c>
      <c r="AA2100" t="str">
        <f>IF(COUNTIF(B2099:$B$9801,B2099)&gt;1, "DUPLICATE", "UNIQUE")</f>
        <v>UNIQUE</v>
      </c>
    </row>
    <row r="2101" spans="1:27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  <c r="Y2101" t="str">
        <f t="shared" si="35"/>
        <v>Ruben Dartt</v>
      </c>
      <c r="AA2101" t="str">
        <f>IF(COUNTIF(B2100:$B$9801,B2100)&gt;1, "DUPLICATE", "UNIQUE")</f>
        <v>DUPLICATE</v>
      </c>
    </row>
    <row r="2102" spans="1:27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  <c r="Y2102" t="str">
        <f t="shared" si="35"/>
        <v>Ruben Dartt</v>
      </c>
      <c r="AA2102" t="str">
        <f>IF(COUNTIF(B2101:$B$9801,B2101)&gt;1, "DUPLICATE", "UNIQUE")</f>
        <v>UNIQUE</v>
      </c>
    </row>
    <row r="2103" spans="1:27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  <c r="Y2103" t="str">
        <f t="shared" si="35"/>
        <v>Kean Thornton</v>
      </c>
      <c r="AA2103" t="str">
        <f>IF(COUNTIF(B2102:$B$9801,B2102)&gt;1, "DUPLICATE", "UNIQUE")</f>
        <v>DUPLICATE</v>
      </c>
    </row>
    <row r="2104" spans="1:27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  <c r="Y2104" t="str">
        <f t="shared" si="35"/>
        <v>Kean Thornton</v>
      </c>
      <c r="AA2104" t="str">
        <f>IF(COUNTIF(B2103:$B$9801,B2103)&gt;1, "DUPLICATE", "UNIQUE")</f>
        <v>UNIQUE</v>
      </c>
    </row>
    <row r="2105" spans="1:27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  <c r="Y2105" t="str">
        <f t="shared" si="35"/>
        <v>Adrian Hane</v>
      </c>
      <c r="AA2105" t="str">
        <f>IF(COUNTIF(B2104:$B$9801,B2104)&gt;1, "DUPLICATE", "UNIQUE")</f>
        <v>UNIQUE</v>
      </c>
    </row>
    <row r="2106" spans="1:27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  <c r="Y2106" t="str">
        <f t="shared" si="35"/>
        <v>Brian Moss</v>
      </c>
      <c r="AA2106" t="str">
        <f>IF(COUNTIF(B2105:$B$9801,B2105)&gt;1, "DUPLICATE", "UNIQUE")</f>
        <v>DUPLICATE</v>
      </c>
    </row>
    <row r="2107" spans="1:27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  <c r="Y2107" t="str">
        <f t="shared" si="35"/>
        <v>Brian Moss</v>
      </c>
      <c r="AA2107" t="str">
        <f>IF(COUNTIF(B2106:$B$9801,B2106)&gt;1, "DUPLICATE", "UNIQUE")</f>
        <v>UNIQUE</v>
      </c>
    </row>
    <row r="2108" spans="1:27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  <c r="Y2108" t="str">
        <f t="shared" si="35"/>
        <v>Ben Wallace</v>
      </c>
      <c r="AA2108" t="str">
        <f>IF(COUNTIF(B2107:$B$9801,B2107)&gt;1, "DUPLICATE", "UNIQUE")</f>
        <v>UNIQUE</v>
      </c>
    </row>
    <row r="2109" spans="1:27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  <c r="Y2109" t="str">
        <f t="shared" si="35"/>
        <v>Henry Goldwyn</v>
      </c>
      <c r="AA2109" t="str">
        <f>IF(COUNTIF(B2108:$B$9801,B2108)&gt;1, "DUPLICATE", "UNIQUE")</f>
        <v>UNIQUE</v>
      </c>
    </row>
    <row r="2110" spans="1:27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  <c r="Y2110" t="str">
        <f t="shared" si="35"/>
        <v>Sandra Glassco</v>
      </c>
      <c r="AA2110" t="str">
        <f>IF(COUNTIF(B2109:$B$9801,B2109)&gt;1, "DUPLICATE", "UNIQUE")</f>
        <v>DUPLICATE</v>
      </c>
    </row>
    <row r="2111" spans="1:27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  <c r="Y2111" t="str">
        <f t="shared" si="35"/>
        <v>Sandra Glassco</v>
      </c>
      <c r="AA2111" t="str">
        <f>IF(COUNTIF(B2110:$B$9801,B2110)&gt;1, "DUPLICATE", "UNIQUE")</f>
        <v>DUPLICATE</v>
      </c>
    </row>
    <row r="2112" spans="1:27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  <c r="Y2112" t="str">
        <f t="shared" si="35"/>
        <v>Sandra Glassco</v>
      </c>
      <c r="AA2112" t="str">
        <f>IF(COUNTIF(B2111:$B$9801,B2111)&gt;1, "DUPLICATE", "UNIQUE")</f>
        <v>DUPLICATE</v>
      </c>
    </row>
    <row r="2113" spans="1:27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  <c r="Y2113" t="str">
        <f t="shared" si="35"/>
        <v>Sandra Glassco</v>
      </c>
      <c r="AA2113" t="str">
        <f>IF(COUNTIF(B2112:$B$9801,B2112)&gt;1, "DUPLICATE", "UNIQUE")</f>
        <v>DUPLICATE</v>
      </c>
    </row>
    <row r="2114" spans="1:27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  <c r="Y2114" t="str">
        <f t="shared" si="35"/>
        <v>Sandra Glassco</v>
      </c>
      <c r="AA2114" t="str">
        <f>IF(COUNTIF(B2113:$B$9801,B2113)&gt;1, "DUPLICATE", "UNIQUE")</f>
        <v>DUPLICATE</v>
      </c>
    </row>
    <row r="2115" spans="1:27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  <c r="Y2115" t="str">
        <f t="shared" si="35"/>
        <v>Sandra Glassco</v>
      </c>
      <c r="AA2115" t="str">
        <f>IF(COUNTIF(B2114:$B$9801,B2114)&gt;1, "DUPLICATE", "UNIQUE")</f>
        <v>DUPLICATE</v>
      </c>
    </row>
    <row r="2116" spans="1:27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  <c r="Y2116" t="str">
        <f t="shared" ref="Y2116:Y2179" si="36">TRIM(G2115)</f>
        <v>Sandra Glassco</v>
      </c>
      <c r="AA2116" t="str">
        <f>IF(COUNTIF(B2115:$B$9801,B2115)&gt;1, "DUPLICATE", "UNIQUE")</f>
        <v>DUPLICATE</v>
      </c>
    </row>
    <row r="2117" spans="1:27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  <c r="Y2117" t="str">
        <f t="shared" si="36"/>
        <v>Sandra Glassco</v>
      </c>
      <c r="AA2117" t="str">
        <f>IF(COUNTIF(B2116:$B$9801,B2116)&gt;1, "DUPLICATE", "UNIQUE")</f>
        <v>DUPLICATE</v>
      </c>
    </row>
    <row r="2118" spans="1:27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  <c r="Y2118" t="str">
        <f t="shared" si="36"/>
        <v>Sandra Glassco</v>
      </c>
      <c r="AA2118" t="str">
        <f>IF(COUNTIF(B2117:$B$9801,B2117)&gt;1, "DUPLICATE", "UNIQUE")</f>
        <v>UNIQUE</v>
      </c>
    </row>
    <row r="2119" spans="1:27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  <c r="Y2119" t="str">
        <f t="shared" si="36"/>
        <v>Ralph Kennedy</v>
      </c>
      <c r="AA2119" t="str">
        <f>IF(COUNTIF(B2118:$B$9801,B2118)&gt;1, "DUPLICATE", "UNIQUE")</f>
        <v>UNIQUE</v>
      </c>
    </row>
    <row r="2120" spans="1:27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  <c r="Y2120" t="str">
        <f t="shared" si="36"/>
        <v>Scot Wooten</v>
      </c>
      <c r="AA2120" t="str">
        <f>IF(COUNTIF(B2119:$B$9801,B2119)&gt;1, "DUPLICATE", "UNIQUE")</f>
        <v>UNIQUE</v>
      </c>
    </row>
    <row r="2121" spans="1:27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  <c r="Y2121" t="str">
        <f t="shared" si="36"/>
        <v>Rob Williams</v>
      </c>
      <c r="AA2121" t="str">
        <f>IF(COUNTIF(B2120:$B$9801,B2120)&gt;1, "DUPLICATE", "UNIQUE")</f>
        <v>DUPLICATE</v>
      </c>
    </row>
    <row r="2122" spans="1:27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  <c r="Y2122" t="str">
        <f t="shared" si="36"/>
        <v>Rob Williams</v>
      </c>
      <c r="AA2122" t="str">
        <f>IF(COUNTIF(B2121:$B$9801,B2121)&gt;1, "DUPLICATE", "UNIQUE")</f>
        <v>UNIQUE</v>
      </c>
    </row>
    <row r="2123" spans="1:27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  <c r="Y2123" t="str">
        <f t="shared" si="36"/>
        <v>Thais Sissman</v>
      </c>
      <c r="AA2123" t="str">
        <f>IF(COUNTIF(B2122:$B$9801,B2122)&gt;1, "DUPLICATE", "UNIQUE")</f>
        <v>UNIQUE</v>
      </c>
    </row>
    <row r="2124" spans="1:27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  <c r="Y2124" t="str">
        <f t="shared" si="36"/>
        <v>Jennifer Braxton</v>
      </c>
      <c r="AA2124" t="str">
        <f>IF(COUNTIF(B2123:$B$9801,B2123)&gt;1, "DUPLICATE", "UNIQUE")</f>
        <v>UNIQUE</v>
      </c>
    </row>
    <row r="2125" spans="1:27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  <c r="Y2125" t="str">
        <f t="shared" si="36"/>
        <v>Erica Hernandez</v>
      </c>
      <c r="AA2125" t="str">
        <f>IF(COUNTIF(B2124:$B$9801,B2124)&gt;1, "DUPLICATE", "UNIQUE")</f>
        <v>DUPLICATE</v>
      </c>
    </row>
    <row r="2126" spans="1:27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  <c r="Y2126" t="str">
        <f t="shared" si="36"/>
        <v>Erica Hernandez</v>
      </c>
      <c r="AA2126" t="str">
        <f>IF(COUNTIF(B2125:$B$9801,B2125)&gt;1, "DUPLICATE", "UNIQUE")</f>
        <v>UNIQUE</v>
      </c>
    </row>
    <row r="2127" spans="1:27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  <c r="Y2127" t="str">
        <f t="shared" si="36"/>
        <v>Erica Hernandez</v>
      </c>
      <c r="AA2127" t="str">
        <f>IF(COUNTIF(B2126:$B$9801,B2126)&gt;1, "DUPLICATE", "UNIQUE")</f>
        <v>DUPLICATE</v>
      </c>
    </row>
    <row r="2128" spans="1:27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  <c r="Y2128" t="str">
        <f t="shared" si="36"/>
        <v>Erica Hernandez</v>
      </c>
      <c r="AA2128" t="str">
        <f>IF(COUNTIF(B2127:$B$9801,B2127)&gt;1, "DUPLICATE", "UNIQUE")</f>
        <v>UNIQUE</v>
      </c>
    </row>
    <row r="2129" spans="1:27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  <c r="Y2129" t="str">
        <f t="shared" si="36"/>
        <v>Brian Stugart</v>
      </c>
      <c r="AA2129" t="str">
        <f>IF(COUNTIF(B2128:$B$9801,B2128)&gt;1, "DUPLICATE", "UNIQUE")</f>
        <v>UNIQUE</v>
      </c>
    </row>
    <row r="2130" spans="1:27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  <c r="Y2130" t="str">
        <f t="shared" si="36"/>
        <v>Julie Kriz</v>
      </c>
      <c r="AA2130" t="str">
        <f>IF(COUNTIF(B2129:$B$9801,B2129)&gt;1, "DUPLICATE", "UNIQUE")</f>
        <v>DUPLICATE</v>
      </c>
    </row>
    <row r="2131" spans="1:27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  <c r="Y2131" t="str">
        <f t="shared" si="36"/>
        <v>Julie Kriz</v>
      </c>
      <c r="AA2131" t="str">
        <f>IF(COUNTIF(B2130:$B$9801,B2130)&gt;1, "DUPLICATE", "UNIQUE")</f>
        <v>UNIQUE</v>
      </c>
    </row>
    <row r="2132" spans="1:27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  <c r="Y2132" t="str">
        <f t="shared" si="36"/>
        <v>Randy Ferguson</v>
      </c>
      <c r="AA2132" t="str">
        <f>IF(COUNTIF(B2131:$B$9801,B2131)&gt;1, "DUPLICATE", "UNIQUE")</f>
        <v>DUPLICATE</v>
      </c>
    </row>
    <row r="2133" spans="1:27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  <c r="Y2133" t="str">
        <f t="shared" si="36"/>
        <v>Randy Ferguson</v>
      </c>
      <c r="AA2133" t="str">
        <f>IF(COUNTIF(B2132:$B$9801,B2132)&gt;1, "DUPLICATE", "UNIQUE")</f>
        <v>DUPLICATE</v>
      </c>
    </row>
    <row r="2134" spans="1:27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  <c r="Y2134" t="str">
        <f t="shared" si="36"/>
        <v>Randy Ferguson</v>
      </c>
      <c r="AA2134" t="str">
        <f>IF(COUNTIF(B2133:$B$9801,B2133)&gt;1, "DUPLICATE", "UNIQUE")</f>
        <v>UNIQUE</v>
      </c>
    </row>
    <row r="2135" spans="1:27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  <c r="Y2135" t="str">
        <f t="shared" si="36"/>
        <v>Dan Lawera</v>
      </c>
      <c r="AA2135" t="str">
        <f>IF(COUNTIF(B2134:$B$9801,B2134)&gt;1, "DUPLICATE", "UNIQUE")</f>
        <v>UNIQUE</v>
      </c>
    </row>
    <row r="2136" spans="1:27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  <c r="Y2136" t="str">
        <f t="shared" si="36"/>
        <v>William Brown</v>
      </c>
      <c r="AA2136" t="str">
        <f>IF(COUNTIF(B2135:$B$9801,B2135)&gt;1, "DUPLICATE", "UNIQUE")</f>
        <v>DUPLICATE</v>
      </c>
    </row>
    <row r="2137" spans="1:27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  <c r="Y2137" t="str">
        <f t="shared" si="36"/>
        <v>William Brown</v>
      </c>
      <c r="AA2137" t="str">
        <f>IF(COUNTIF(B2136:$B$9801,B2136)&gt;1, "DUPLICATE", "UNIQUE")</f>
        <v>DUPLICATE</v>
      </c>
    </row>
    <row r="2138" spans="1:27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  <c r="Y2138" t="str">
        <f t="shared" si="36"/>
        <v>William Brown</v>
      </c>
      <c r="AA2138" t="str">
        <f>IF(COUNTIF(B2137:$B$9801,B2137)&gt;1, "DUPLICATE", "UNIQUE")</f>
        <v>UNIQUE</v>
      </c>
    </row>
    <row r="2139" spans="1:27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  <c r="Y2139" t="str">
        <f t="shared" si="36"/>
        <v>Trudy Brown</v>
      </c>
      <c r="AA2139" t="str">
        <f>IF(COUNTIF(B2138:$B$9801,B2138)&gt;1, "DUPLICATE", "UNIQUE")</f>
        <v>DUPLICATE</v>
      </c>
    </row>
    <row r="2140" spans="1:27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  <c r="Y2140" t="str">
        <f t="shared" si="36"/>
        <v>Trudy Brown</v>
      </c>
      <c r="AA2140" t="str">
        <f>IF(COUNTIF(B2139:$B$9801,B2139)&gt;1, "DUPLICATE", "UNIQUE")</f>
        <v>UNIQUE</v>
      </c>
    </row>
    <row r="2141" spans="1:27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  <c r="Y2141" t="str">
        <f t="shared" si="36"/>
        <v>Christy Brittain</v>
      </c>
      <c r="AA2141" t="str">
        <f>IF(COUNTIF(B2140:$B$9801,B2140)&gt;1, "DUPLICATE", "UNIQUE")</f>
        <v>UNIQUE</v>
      </c>
    </row>
    <row r="2142" spans="1:27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  <c r="Y2142" t="str">
        <f t="shared" si="36"/>
        <v>Grant Thornton</v>
      </c>
      <c r="AA2142" t="str">
        <f>IF(COUNTIF(B2141:$B$9801,B2141)&gt;1, "DUPLICATE", "UNIQUE")</f>
        <v>DUPLICATE</v>
      </c>
    </row>
    <row r="2143" spans="1:27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  <c r="Y2143" t="str">
        <f t="shared" si="36"/>
        <v>Grant Thornton</v>
      </c>
      <c r="AA2143" t="str">
        <f>IF(COUNTIF(B2142:$B$9801,B2142)&gt;1, "DUPLICATE", "UNIQUE")</f>
        <v>DUPLICATE</v>
      </c>
    </row>
    <row r="2144" spans="1:27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  <c r="Y2144" t="str">
        <f t="shared" si="36"/>
        <v>Grant Thornton</v>
      </c>
      <c r="AA2144" t="str">
        <f>IF(COUNTIF(B2143:$B$9801,B2143)&gt;1, "DUPLICATE", "UNIQUE")</f>
        <v>UNIQUE</v>
      </c>
    </row>
    <row r="2145" spans="1:27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  <c r="Y2145" t="str">
        <f t="shared" si="36"/>
        <v>Dean Katz</v>
      </c>
      <c r="AA2145" t="str">
        <f>IF(COUNTIF(B2144:$B$9801,B2144)&gt;1, "DUPLICATE", "UNIQUE")</f>
        <v>DUPLICATE</v>
      </c>
    </row>
    <row r="2146" spans="1:27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  <c r="Y2146" t="str">
        <f t="shared" si="36"/>
        <v>Dean Katz</v>
      </c>
      <c r="AA2146" t="str">
        <f>IF(COUNTIF(B2145:$B$9801,B2145)&gt;1, "DUPLICATE", "UNIQUE")</f>
        <v>DUPLICATE</v>
      </c>
    </row>
    <row r="2147" spans="1:27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  <c r="Y2147" t="str">
        <f t="shared" si="36"/>
        <v>Dean Katz</v>
      </c>
      <c r="AA2147" t="str">
        <f>IF(COUNTIF(B2146:$B$9801,B2146)&gt;1, "DUPLICATE", "UNIQUE")</f>
        <v>UNIQUE</v>
      </c>
    </row>
    <row r="2148" spans="1:27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  <c r="Y2148" t="str">
        <f t="shared" si="36"/>
        <v>Theresa Swint</v>
      </c>
      <c r="AA2148" t="str">
        <f>IF(COUNTIF(B2147:$B$9801,B2147)&gt;1, "DUPLICATE", "UNIQUE")</f>
        <v>DUPLICATE</v>
      </c>
    </row>
    <row r="2149" spans="1:27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  <c r="Y2149" t="str">
        <f t="shared" si="36"/>
        <v>Theresa Swint</v>
      </c>
      <c r="AA2149" t="str">
        <f>IF(COUNTIF(B2148:$B$9801,B2148)&gt;1, "DUPLICATE", "UNIQUE")</f>
        <v>DUPLICATE</v>
      </c>
    </row>
    <row r="2150" spans="1:27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  <c r="Y2150" t="str">
        <f t="shared" si="36"/>
        <v>Theresa Swint</v>
      </c>
      <c r="AA2150" t="str">
        <f>IF(COUNTIF(B2149:$B$9801,B2149)&gt;1, "DUPLICATE", "UNIQUE")</f>
        <v>UNIQUE</v>
      </c>
    </row>
    <row r="2151" spans="1:27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  <c r="Y2151" t="str">
        <f t="shared" si="36"/>
        <v>William Brown</v>
      </c>
      <c r="AA2151" t="str">
        <f>IF(COUNTIF(B2150:$B$9801,B2150)&gt;1, "DUPLICATE", "UNIQUE")</f>
        <v>UNIQUE</v>
      </c>
    </row>
    <row r="2152" spans="1:27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  <c r="Y2152" t="str">
        <f t="shared" si="36"/>
        <v>Denny Ordway</v>
      </c>
      <c r="AA2152" t="str">
        <f>IF(COUNTIF(B2151:$B$9801,B2151)&gt;1, "DUPLICATE", "UNIQUE")</f>
        <v>UNIQUE</v>
      </c>
    </row>
    <row r="2153" spans="1:27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  <c r="Y2153" t="str">
        <f t="shared" si="36"/>
        <v>Art Ferguson</v>
      </c>
      <c r="AA2153" t="str">
        <f>IF(COUNTIF(B2152:$B$9801,B2152)&gt;1, "DUPLICATE", "UNIQUE")</f>
        <v>UNIQUE</v>
      </c>
    </row>
    <row r="2154" spans="1:27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  <c r="Y2154" t="str">
        <f t="shared" si="36"/>
        <v>Richard Bierner</v>
      </c>
      <c r="AA2154" t="str">
        <f>IF(COUNTIF(B2153:$B$9801,B2153)&gt;1, "DUPLICATE", "UNIQUE")</f>
        <v>UNIQUE</v>
      </c>
    </row>
    <row r="2155" spans="1:27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  <c r="Y2155" t="str">
        <f t="shared" si="36"/>
        <v>Andy Reiter</v>
      </c>
      <c r="AA2155" t="str">
        <f>IF(COUNTIF(B2154:$B$9801,B2154)&gt;1, "DUPLICATE", "UNIQUE")</f>
        <v>UNIQUE</v>
      </c>
    </row>
    <row r="2156" spans="1:27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  <c r="Y2156" t="str">
        <f t="shared" si="36"/>
        <v>Dan Reichenbach</v>
      </c>
      <c r="AA2156" t="str">
        <f>IF(COUNTIF(B2155:$B$9801,B2155)&gt;1, "DUPLICATE", "UNIQUE")</f>
        <v>UNIQUE</v>
      </c>
    </row>
    <row r="2157" spans="1:27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  <c r="Y2157" t="str">
        <f t="shared" si="36"/>
        <v>Ben Ferrer</v>
      </c>
      <c r="AA2157" t="str">
        <f>IF(COUNTIF(B2156:$B$9801,B2156)&gt;1, "DUPLICATE", "UNIQUE")</f>
        <v>UNIQUE</v>
      </c>
    </row>
    <row r="2158" spans="1:27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  <c r="Y2158" t="str">
        <f t="shared" si="36"/>
        <v>Larry Blacks</v>
      </c>
      <c r="AA2158" t="str">
        <f>IF(COUNTIF(B2157:$B$9801,B2157)&gt;1, "DUPLICATE", "UNIQUE")</f>
        <v>UNIQUE</v>
      </c>
    </row>
    <row r="2159" spans="1:27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  <c r="Y2159" t="str">
        <f t="shared" si="36"/>
        <v>Dianna Vittorini</v>
      </c>
      <c r="AA2159" t="str">
        <f>IF(COUNTIF(B2158:$B$9801,B2158)&gt;1, "DUPLICATE", "UNIQUE")</f>
        <v>DUPLICATE</v>
      </c>
    </row>
    <row r="2160" spans="1:27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  <c r="Y2160" t="str">
        <f t="shared" si="36"/>
        <v>Dianna Vittorini</v>
      </c>
      <c r="AA2160" t="str">
        <f>IF(COUNTIF(B2159:$B$9801,B2159)&gt;1, "DUPLICATE", "UNIQUE")</f>
        <v>UNIQUE</v>
      </c>
    </row>
    <row r="2161" spans="1:27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  <c r="Y2161" t="str">
        <f t="shared" si="36"/>
        <v>Neil Knudson</v>
      </c>
      <c r="AA2161" t="str">
        <f>IF(COUNTIF(B2160:$B$9801,B2160)&gt;1, "DUPLICATE", "UNIQUE")</f>
        <v>UNIQUE</v>
      </c>
    </row>
    <row r="2162" spans="1:27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  <c r="Y2162" t="str">
        <f t="shared" si="36"/>
        <v>Carlos Soltero</v>
      </c>
      <c r="AA2162" t="str">
        <f>IF(COUNTIF(B2161:$B$9801,B2161)&gt;1, "DUPLICATE", "UNIQUE")</f>
        <v>UNIQUE</v>
      </c>
    </row>
    <row r="2163" spans="1:27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  <c r="Y2163" t="str">
        <f t="shared" si="36"/>
        <v>Logan Haushalter</v>
      </c>
      <c r="AA2163" t="str">
        <f>IF(COUNTIF(B2162:$B$9801,B2162)&gt;1, "DUPLICATE", "UNIQUE")</f>
        <v>UNIQUE</v>
      </c>
    </row>
    <row r="2164" spans="1:27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  <c r="Y2164" t="str">
        <f t="shared" si="36"/>
        <v>Dianna Wilson</v>
      </c>
      <c r="AA2164" t="str">
        <f>IF(COUNTIF(B2163:$B$9801,B2163)&gt;1, "DUPLICATE", "UNIQUE")</f>
        <v>UNIQUE</v>
      </c>
    </row>
    <row r="2165" spans="1:27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  <c r="Y2165" t="str">
        <f t="shared" si="36"/>
        <v>Karen Ferguson</v>
      </c>
      <c r="AA2165" t="str">
        <f>IF(COUNTIF(B2164:$B$9801,B2164)&gt;1, "DUPLICATE", "UNIQUE")</f>
        <v>UNIQUE</v>
      </c>
    </row>
    <row r="2166" spans="1:27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  <c r="Y2166" t="str">
        <f t="shared" si="36"/>
        <v>Helen Andreada</v>
      </c>
      <c r="AA2166" t="str">
        <f>IF(COUNTIF(B2165:$B$9801,B2165)&gt;1, "DUPLICATE", "UNIQUE")</f>
        <v>DUPLICATE</v>
      </c>
    </row>
    <row r="2167" spans="1:27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  <c r="Y2167" t="str">
        <f t="shared" si="36"/>
        <v>Helen Andreada</v>
      </c>
      <c r="AA2167" t="str">
        <f>IF(COUNTIF(B2166:$B$9801,B2166)&gt;1, "DUPLICATE", "UNIQUE")</f>
        <v>DUPLICATE</v>
      </c>
    </row>
    <row r="2168" spans="1:27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  <c r="Y2168" t="str">
        <f t="shared" si="36"/>
        <v>Helen Andreada</v>
      </c>
      <c r="AA2168" t="str">
        <f>IF(COUNTIF(B2167:$B$9801,B2167)&gt;1, "DUPLICATE", "UNIQUE")</f>
        <v>DUPLICATE</v>
      </c>
    </row>
    <row r="2169" spans="1:27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  <c r="Y2169" t="str">
        <f t="shared" si="36"/>
        <v>Helen Andreada</v>
      </c>
      <c r="AA2169" t="str">
        <f>IF(COUNTIF(B2168:$B$9801,B2168)&gt;1, "DUPLICATE", "UNIQUE")</f>
        <v>DUPLICATE</v>
      </c>
    </row>
    <row r="2170" spans="1:27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  <c r="Y2170" t="str">
        <f t="shared" si="36"/>
        <v>Helen Andreada</v>
      </c>
      <c r="AA2170" t="str">
        <f>IF(COUNTIF(B2169:$B$9801,B2169)&gt;1, "DUPLICATE", "UNIQUE")</f>
        <v>UNIQUE</v>
      </c>
    </row>
    <row r="2171" spans="1:27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  <c r="Y2171" t="str">
        <f t="shared" si="36"/>
        <v>John Huston</v>
      </c>
      <c r="AA2171" t="str">
        <f>IF(COUNTIF(B2170:$B$9801,B2170)&gt;1, "DUPLICATE", "UNIQUE")</f>
        <v>DUPLICATE</v>
      </c>
    </row>
    <row r="2172" spans="1:27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  <c r="Y2172" t="str">
        <f t="shared" si="36"/>
        <v>John Huston</v>
      </c>
      <c r="AA2172" t="str">
        <f>IF(COUNTIF(B2171:$B$9801,B2171)&gt;1, "DUPLICATE", "UNIQUE")</f>
        <v>DUPLICATE</v>
      </c>
    </row>
    <row r="2173" spans="1:27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  <c r="Y2173" t="str">
        <f t="shared" si="36"/>
        <v>John Huston</v>
      </c>
      <c r="AA2173" t="str">
        <f>IF(COUNTIF(B2172:$B$9801,B2172)&gt;1, "DUPLICATE", "UNIQUE")</f>
        <v>UNIQUE</v>
      </c>
    </row>
    <row r="2174" spans="1:27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  <c r="Y2174" t="str">
        <f t="shared" si="36"/>
        <v>Linda Cazamias</v>
      </c>
      <c r="AA2174" t="str">
        <f>IF(COUNTIF(B2173:$B$9801,B2173)&gt;1, "DUPLICATE", "UNIQUE")</f>
        <v>UNIQUE</v>
      </c>
    </row>
    <row r="2175" spans="1:27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  <c r="Y2175" t="str">
        <f t="shared" si="36"/>
        <v>Ivan Liston</v>
      </c>
      <c r="AA2175" t="str">
        <f>IF(COUNTIF(B2174:$B$9801,B2174)&gt;1, "DUPLICATE", "UNIQUE")</f>
        <v>UNIQUE</v>
      </c>
    </row>
    <row r="2176" spans="1:27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  <c r="Y2176" t="str">
        <f t="shared" si="36"/>
        <v>Lindsay Shagiari</v>
      </c>
      <c r="AA2176" t="str">
        <f>IF(COUNTIF(B2175:$B$9801,B2175)&gt;1, "DUPLICATE", "UNIQUE")</f>
        <v>UNIQUE</v>
      </c>
    </row>
    <row r="2177" spans="1:27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  <c r="Y2177" t="str">
        <f t="shared" si="36"/>
        <v>Corey Catlett</v>
      </c>
      <c r="AA2177" t="str">
        <f>IF(COUNTIF(B2176:$B$9801,B2176)&gt;1, "DUPLICATE", "UNIQUE")</f>
        <v>UNIQUE</v>
      </c>
    </row>
    <row r="2178" spans="1:27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  <c r="Y2178" t="str">
        <f t="shared" si="36"/>
        <v>Patrick Bzostek</v>
      </c>
      <c r="AA2178" t="str">
        <f>IF(COUNTIF(B2177:$B$9801,B2177)&gt;1, "DUPLICATE", "UNIQUE")</f>
        <v>DUPLICATE</v>
      </c>
    </row>
    <row r="2179" spans="1:27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  <c r="Y2179" t="str">
        <f t="shared" si="36"/>
        <v>Patrick Bzostek</v>
      </c>
      <c r="AA2179" t="str">
        <f>IF(COUNTIF(B2178:$B$9801,B2178)&gt;1, "DUPLICATE", "UNIQUE")</f>
        <v>DUPLICATE</v>
      </c>
    </row>
    <row r="2180" spans="1:27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  <c r="Y2180" t="str">
        <f t="shared" ref="Y2180:Y2243" si="37">TRIM(G2179)</f>
        <v>Patrick Bzostek</v>
      </c>
      <c r="AA2180" t="str">
        <f>IF(COUNTIF(B2179:$B$9801,B2179)&gt;1, "DUPLICATE", "UNIQUE")</f>
        <v>DUPLICATE</v>
      </c>
    </row>
    <row r="2181" spans="1:27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  <c r="Y2181" t="str">
        <f t="shared" si="37"/>
        <v>Patrick Bzostek</v>
      </c>
      <c r="AA2181" t="str">
        <f>IF(COUNTIF(B2180:$B$9801,B2180)&gt;1, "DUPLICATE", "UNIQUE")</f>
        <v>UNIQUE</v>
      </c>
    </row>
    <row r="2182" spans="1:27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  <c r="Y2182" t="str">
        <f t="shared" si="37"/>
        <v>Caroline Jumper</v>
      </c>
      <c r="AA2182" t="str">
        <f>IF(COUNTIF(B2181:$B$9801,B2181)&gt;1, "DUPLICATE", "UNIQUE")</f>
        <v>DUPLICATE</v>
      </c>
    </row>
    <row r="2183" spans="1:27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  <c r="Y2183" t="str">
        <f t="shared" si="37"/>
        <v>Caroline Jumper</v>
      </c>
      <c r="AA2183" t="str">
        <f>IF(COUNTIF(B2182:$B$9801,B2182)&gt;1, "DUPLICATE", "UNIQUE")</f>
        <v>DUPLICATE</v>
      </c>
    </row>
    <row r="2184" spans="1:27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  <c r="Y2184" t="str">
        <f t="shared" si="37"/>
        <v>Caroline Jumper</v>
      </c>
      <c r="AA2184" t="str">
        <f>IF(COUNTIF(B2183:$B$9801,B2183)&gt;1, "DUPLICATE", "UNIQUE")</f>
        <v>DUPLICATE</v>
      </c>
    </row>
    <row r="2185" spans="1:27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  <c r="Y2185" t="str">
        <f t="shared" si="37"/>
        <v>Caroline Jumper</v>
      </c>
      <c r="AA2185" t="str">
        <f>IF(COUNTIF(B2184:$B$9801,B2184)&gt;1, "DUPLICATE", "UNIQUE")</f>
        <v>DUPLICATE</v>
      </c>
    </row>
    <row r="2186" spans="1:27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  <c r="Y2186" t="str">
        <f t="shared" si="37"/>
        <v>Caroline Jumper</v>
      </c>
      <c r="AA2186" t="str">
        <f>IF(COUNTIF(B2185:$B$9801,B2185)&gt;1, "DUPLICATE", "UNIQUE")</f>
        <v>DUPLICATE</v>
      </c>
    </row>
    <row r="2187" spans="1:27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  <c r="Y2187" t="str">
        <f t="shared" si="37"/>
        <v>Caroline Jumper</v>
      </c>
      <c r="AA2187" t="str">
        <f>IF(COUNTIF(B2186:$B$9801,B2186)&gt;1, "DUPLICATE", "UNIQUE")</f>
        <v>UNIQUE</v>
      </c>
    </row>
    <row r="2188" spans="1:27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  <c r="Y2188" t="str">
        <f t="shared" si="37"/>
        <v>Heather Kirkland</v>
      </c>
      <c r="AA2188" t="str">
        <f>IF(COUNTIF(B2187:$B$9801,B2187)&gt;1, "DUPLICATE", "UNIQUE")</f>
        <v>UNIQUE</v>
      </c>
    </row>
    <row r="2189" spans="1:27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  <c r="Y2189" t="str">
        <f t="shared" si="37"/>
        <v>Rob Haberlin</v>
      </c>
      <c r="AA2189" t="str">
        <f>IF(COUNTIF(B2188:$B$9801,B2188)&gt;1, "DUPLICATE", "UNIQUE")</f>
        <v>UNIQUE</v>
      </c>
    </row>
    <row r="2190" spans="1:27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  <c r="Y2190" t="str">
        <f t="shared" si="37"/>
        <v>Ivan Liston</v>
      </c>
      <c r="AA2190" t="str">
        <f>IF(COUNTIF(B2189:$B$9801,B2189)&gt;1, "DUPLICATE", "UNIQUE")</f>
        <v>DUPLICATE</v>
      </c>
    </row>
    <row r="2191" spans="1:27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  <c r="Y2191" t="str">
        <f t="shared" si="37"/>
        <v>Ivan Liston</v>
      </c>
      <c r="AA2191" t="str">
        <f>IF(COUNTIF(B2190:$B$9801,B2190)&gt;1, "DUPLICATE", "UNIQUE")</f>
        <v>DUPLICATE</v>
      </c>
    </row>
    <row r="2192" spans="1:27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  <c r="Y2192" t="str">
        <f t="shared" si="37"/>
        <v>Ivan Liston</v>
      </c>
      <c r="AA2192" t="str">
        <f>IF(COUNTIF(B2191:$B$9801,B2191)&gt;1, "DUPLICATE", "UNIQUE")</f>
        <v>UNIQUE</v>
      </c>
    </row>
    <row r="2193" spans="1:27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  <c r="Y2193" t="str">
        <f t="shared" si="37"/>
        <v>Alan Shonely</v>
      </c>
      <c r="AA2193" t="str">
        <f>IF(COUNTIF(B2192:$B$9801,B2192)&gt;1, "DUPLICATE", "UNIQUE")</f>
        <v>UNIQUE</v>
      </c>
    </row>
    <row r="2194" spans="1:27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  <c r="Y2194" t="str">
        <f t="shared" si="37"/>
        <v>Arthur Prichep</v>
      </c>
      <c r="AA2194" t="str">
        <f>IF(COUNTIF(B2193:$B$9801,B2193)&gt;1, "DUPLICATE", "UNIQUE")</f>
        <v>DUPLICATE</v>
      </c>
    </row>
    <row r="2195" spans="1:27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  <c r="Y2195" t="str">
        <f t="shared" si="37"/>
        <v>Arthur Prichep</v>
      </c>
      <c r="AA2195" t="str">
        <f>IF(COUNTIF(B2194:$B$9801,B2194)&gt;1, "DUPLICATE", "UNIQUE")</f>
        <v>DUPLICATE</v>
      </c>
    </row>
    <row r="2196" spans="1:27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  <c r="Y2196" t="str">
        <f t="shared" si="37"/>
        <v>Arthur Prichep</v>
      </c>
      <c r="AA2196" t="str">
        <f>IF(COUNTIF(B2195:$B$9801,B2195)&gt;1, "DUPLICATE", "UNIQUE")</f>
        <v>DUPLICATE</v>
      </c>
    </row>
    <row r="2197" spans="1:27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  <c r="Y2197" t="str">
        <f t="shared" si="37"/>
        <v>Arthur Prichep</v>
      </c>
      <c r="AA2197" t="str">
        <f>IF(COUNTIF(B2196:$B$9801,B2196)&gt;1, "DUPLICATE", "UNIQUE")</f>
        <v>DUPLICATE</v>
      </c>
    </row>
    <row r="2198" spans="1:27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  <c r="Y2198" t="str">
        <f t="shared" si="37"/>
        <v>Arthur Prichep</v>
      </c>
      <c r="AA2198" t="str">
        <f>IF(COUNTIF(B2197:$B$9801,B2197)&gt;1, "DUPLICATE", "UNIQUE")</f>
        <v>UNIQUE</v>
      </c>
    </row>
    <row r="2199" spans="1:27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  <c r="Y2199" t="str">
        <f t="shared" si="37"/>
        <v>Allen Goldenen</v>
      </c>
      <c r="AA2199" t="str">
        <f>IF(COUNTIF(B2198:$B$9801,B2198)&gt;1, "DUPLICATE", "UNIQUE")</f>
        <v>UNIQUE</v>
      </c>
    </row>
    <row r="2200" spans="1:27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  <c r="Y2200" t="str">
        <f t="shared" si="37"/>
        <v>Bart Folk</v>
      </c>
      <c r="AA2200" t="str">
        <f>IF(COUNTIF(B2199:$B$9801,B2199)&gt;1, "DUPLICATE", "UNIQUE")</f>
        <v>UNIQUE</v>
      </c>
    </row>
    <row r="2201" spans="1:27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  <c r="Y2201" t="str">
        <f t="shared" si="37"/>
        <v>Chloris Kastensmidt</v>
      </c>
      <c r="AA2201" t="str">
        <f>IF(COUNTIF(B2200:$B$9801,B2200)&gt;1, "DUPLICATE", "UNIQUE")</f>
        <v>DUPLICATE</v>
      </c>
    </row>
    <row r="2202" spans="1:27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  <c r="Y2202" t="str">
        <f t="shared" si="37"/>
        <v>Chloris Kastensmidt</v>
      </c>
      <c r="AA2202" t="str">
        <f>IF(COUNTIF(B2201:$B$9801,B2201)&gt;1, "DUPLICATE", "UNIQUE")</f>
        <v>UNIQUE</v>
      </c>
    </row>
    <row r="2203" spans="1:27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  <c r="Y2203" t="str">
        <f t="shared" si="37"/>
        <v>Liz Thompson</v>
      </c>
      <c r="AA2203" t="str">
        <f>IF(COUNTIF(B2202:$B$9801,B2202)&gt;1, "DUPLICATE", "UNIQUE")</f>
        <v>DUPLICATE</v>
      </c>
    </row>
    <row r="2204" spans="1:27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  <c r="Y2204" t="str">
        <f t="shared" si="37"/>
        <v>Liz Thompson</v>
      </c>
      <c r="AA2204" t="str">
        <f>IF(COUNTIF(B2203:$B$9801,B2203)&gt;1, "DUPLICATE", "UNIQUE")</f>
        <v>UNIQUE</v>
      </c>
    </row>
    <row r="2205" spans="1:27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  <c r="Y2205" t="str">
        <f t="shared" si="37"/>
        <v>Beth Thompson</v>
      </c>
      <c r="AA2205" t="str">
        <f>IF(COUNTIF(B2204:$B$9801,B2204)&gt;1, "DUPLICATE", "UNIQUE")</f>
        <v>DUPLICATE</v>
      </c>
    </row>
    <row r="2206" spans="1:27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  <c r="Y2206" t="str">
        <f t="shared" si="37"/>
        <v>Beth Thompson</v>
      </c>
      <c r="AA2206" t="str">
        <f>IF(COUNTIF(B2205:$B$9801,B2205)&gt;1, "DUPLICATE", "UNIQUE")</f>
        <v>UNIQUE</v>
      </c>
    </row>
    <row r="2207" spans="1:27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  <c r="Y2207" t="str">
        <f t="shared" si="37"/>
        <v>Steven Cartwright</v>
      </c>
      <c r="AA2207" t="str">
        <f>IF(COUNTIF(B2206:$B$9801,B2206)&gt;1, "DUPLICATE", "UNIQUE")</f>
        <v>UNIQUE</v>
      </c>
    </row>
    <row r="2208" spans="1:27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  <c r="Y2208" t="str">
        <f t="shared" si="37"/>
        <v>Catherine Glotzbach</v>
      </c>
      <c r="AA2208" t="str">
        <f>IF(COUNTIF(B2207:$B$9801,B2207)&gt;1, "DUPLICATE", "UNIQUE")</f>
        <v>UNIQUE</v>
      </c>
    </row>
    <row r="2209" spans="1:27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  <c r="Y2209" t="str">
        <f t="shared" si="37"/>
        <v>Arthur Wiediger</v>
      </c>
      <c r="AA2209" t="str">
        <f>IF(COUNTIF(B2208:$B$9801,B2208)&gt;1, "DUPLICATE", "UNIQUE")</f>
        <v>DUPLICATE</v>
      </c>
    </row>
    <row r="2210" spans="1:27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  <c r="Y2210" t="str">
        <f t="shared" si="37"/>
        <v>Arthur Wiediger</v>
      </c>
      <c r="AA2210" t="str">
        <f>IF(COUNTIF(B2209:$B$9801,B2209)&gt;1, "DUPLICATE", "UNIQUE")</f>
        <v>UNIQUE</v>
      </c>
    </row>
    <row r="2211" spans="1:27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  <c r="Y2211" t="str">
        <f t="shared" si="37"/>
        <v>Roger Barcio</v>
      </c>
      <c r="AA2211" t="str">
        <f>IF(COUNTIF(B2210:$B$9801,B2210)&gt;1, "DUPLICATE", "UNIQUE")</f>
        <v>UNIQUE</v>
      </c>
    </row>
    <row r="2212" spans="1:27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  <c r="Y2212" t="str">
        <f t="shared" si="37"/>
        <v>Maris LaWare</v>
      </c>
      <c r="AA2212" t="str">
        <f>IF(COUNTIF(B2211:$B$9801,B2211)&gt;1, "DUPLICATE", "UNIQUE")</f>
        <v>DUPLICATE</v>
      </c>
    </row>
    <row r="2213" spans="1:27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  <c r="Y2213" t="str">
        <f t="shared" si="37"/>
        <v>Maris LaWare</v>
      </c>
      <c r="AA2213" t="str">
        <f>IF(COUNTIF(B2212:$B$9801,B2212)&gt;1, "DUPLICATE", "UNIQUE")</f>
        <v>UNIQUE</v>
      </c>
    </row>
    <row r="2214" spans="1:27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  <c r="Y2214" t="str">
        <f t="shared" si="37"/>
        <v>Victoria Brennan</v>
      </c>
      <c r="AA2214" t="str">
        <f>IF(COUNTIF(B2213:$B$9801,B2213)&gt;1, "DUPLICATE", "UNIQUE")</f>
        <v>UNIQUE</v>
      </c>
    </row>
    <row r="2215" spans="1:27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  <c r="Y2215" t="str">
        <f t="shared" si="37"/>
        <v>Scott Williamson</v>
      </c>
      <c r="AA2215" t="str">
        <f>IF(COUNTIF(B2214:$B$9801,B2214)&gt;1, "DUPLICATE", "UNIQUE")</f>
        <v>UNIQUE</v>
      </c>
    </row>
    <row r="2216" spans="1:27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  <c r="Y2216" t="str">
        <f t="shared" si="37"/>
        <v>Neola Schneider</v>
      </c>
      <c r="AA2216" t="str">
        <f>IF(COUNTIF(B2215:$B$9801,B2215)&gt;1, "DUPLICATE", "UNIQUE")</f>
        <v>DUPLICATE</v>
      </c>
    </row>
    <row r="2217" spans="1:27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  <c r="Y2217" t="str">
        <f t="shared" si="37"/>
        <v>Neola Schneider</v>
      </c>
      <c r="AA2217" t="str">
        <f>IF(COUNTIF(B2216:$B$9801,B2216)&gt;1, "DUPLICATE", "UNIQUE")</f>
        <v>DUPLICATE</v>
      </c>
    </row>
    <row r="2218" spans="1:27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  <c r="Y2218" t="str">
        <f t="shared" si="37"/>
        <v>Neola Schneider</v>
      </c>
      <c r="AA2218" t="str">
        <f>IF(COUNTIF(B2217:$B$9801,B2217)&gt;1, "DUPLICATE", "UNIQUE")</f>
        <v>DUPLICATE</v>
      </c>
    </row>
    <row r="2219" spans="1:27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  <c r="Y2219" t="str">
        <f t="shared" si="37"/>
        <v>Neola Schneider</v>
      </c>
      <c r="AA2219" t="str">
        <f>IF(COUNTIF(B2218:$B$9801,B2218)&gt;1, "DUPLICATE", "UNIQUE")</f>
        <v>UNIQUE</v>
      </c>
    </row>
    <row r="2220" spans="1:27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  <c r="Y2220" t="str">
        <f t="shared" si="37"/>
        <v>Dorothy Badders</v>
      </c>
      <c r="AA2220" t="str">
        <f>IF(COUNTIF(B2219:$B$9801,B2219)&gt;1, "DUPLICATE", "UNIQUE")</f>
        <v>UNIQUE</v>
      </c>
    </row>
    <row r="2221" spans="1:27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  <c r="Y2221" t="str">
        <f t="shared" si="37"/>
        <v>Matt Hagelstein</v>
      </c>
      <c r="AA2221" t="str">
        <f>IF(COUNTIF(B2220:$B$9801,B2220)&gt;1, "DUPLICATE", "UNIQUE")</f>
        <v>DUPLICATE</v>
      </c>
    </row>
    <row r="2222" spans="1:27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  <c r="Y2222" t="str">
        <f t="shared" si="37"/>
        <v>Matt Hagelstein</v>
      </c>
      <c r="AA2222" t="str">
        <f>IF(COUNTIF(B2221:$B$9801,B2221)&gt;1, "DUPLICATE", "UNIQUE")</f>
        <v>DUPLICATE</v>
      </c>
    </row>
    <row r="2223" spans="1:27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  <c r="Y2223" t="str">
        <f t="shared" si="37"/>
        <v>Matt Hagelstein</v>
      </c>
      <c r="AA2223" t="str">
        <f>IF(COUNTIF(B2222:$B$9801,B2222)&gt;1, "DUPLICATE", "UNIQUE")</f>
        <v>UNIQUE</v>
      </c>
    </row>
    <row r="2224" spans="1:27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  <c r="Y2224" t="str">
        <f t="shared" si="37"/>
        <v>Dennis Kane</v>
      </c>
      <c r="AA2224" t="str">
        <f>IF(COUNTIF(B2223:$B$9801,B2223)&gt;1, "DUPLICATE", "UNIQUE")</f>
        <v>DUPLICATE</v>
      </c>
    </row>
    <row r="2225" spans="1:27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  <c r="Y2225" t="str">
        <f t="shared" si="37"/>
        <v>Dennis Kane</v>
      </c>
      <c r="AA2225" t="str">
        <f>IF(COUNTIF(B2224:$B$9801,B2224)&gt;1, "DUPLICATE", "UNIQUE")</f>
        <v>DUPLICATE</v>
      </c>
    </row>
    <row r="2226" spans="1:27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  <c r="Y2226" t="str">
        <f t="shared" si="37"/>
        <v>Dennis Kane</v>
      </c>
      <c r="AA2226" t="str">
        <f>IF(COUNTIF(B2225:$B$9801,B2225)&gt;1, "DUPLICATE", "UNIQUE")</f>
        <v>UNIQUE</v>
      </c>
    </row>
    <row r="2227" spans="1:27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  <c r="Y2227" t="str">
        <f t="shared" si="37"/>
        <v>Erin Ashbrook</v>
      </c>
      <c r="AA2227" t="str">
        <f>IF(COUNTIF(B2226:$B$9801,B2226)&gt;1, "DUPLICATE", "UNIQUE")</f>
        <v>UNIQUE</v>
      </c>
    </row>
    <row r="2228" spans="1:27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  <c r="Y2228" t="str">
        <f t="shared" si="37"/>
        <v>Bobby Trafton</v>
      </c>
      <c r="AA2228" t="str">
        <f>IF(COUNTIF(B2227:$B$9801,B2227)&gt;1, "DUPLICATE", "UNIQUE")</f>
        <v>UNIQUE</v>
      </c>
    </row>
    <row r="2229" spans="1:27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  <c r="Y2229" t="str">
        <f t="shared" si="37"/>
        <v>Laura Armstrong</v>
      </c>
      <c r="AA2229" t="str">
        <f>IF(COUNTIF(B2228:$B$9801,B2228)&gt;1, "DUPLICATE", "UNIQUE")</f>
        <v>DUPLICATE</v>
      </c>
    </row>
    <row r="2230" spans="1:27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  <c r="Y2230" t="str">
        <f t="shared" si="37"/>
        <v>Laura Armstrong</v>
      </c>
      <c r="AA2230" t="str">
        <f>IF(COUNTIF(B2229:$B$9801,B2229)&gt;1, "DUPLICATE", "UNIQUE")</f>
        <v>UNIQUE</v>
      </c>
    </row>
    <row r="2231" spans="1:27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  <c r="Y2231" t="str">
        <f t="shared" si="37"/>
        <v>Greg Matthias</v>
      </c>
      <c r="AA2231" t="str">
        <f>IF(COUNTIF(B2230:$B$9801,B2230)&gt;1, "DUPLICATE", "UNIQUE")</f>
        <v>UNIQUE</v>
      </c>
    </row>
    <row r="2232" spans="1:27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  <c r="Y2232" t="str">
        <f t="shared" si="37"/>
        <v>Alex Avila</v>
      </c>
      <c r="AA2232" t="str">
        <f>IF(COUNTIF(B2231:$B$9801,B2231)&gt;1, "DUPLICATE", "UNIQUE")</f>
        <v>DUPLICATE</v>
      </c>
    </row>
    <row r="2233" spans="1:27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  <c r="Y2233" t="str">
        <f t="shared" si="37"/>
        <v>Alex Avila</v>
      </c>
      <c r="AA2233" t="str">
        <f>IF(COUNTIF(B2232:$B$9801,B2232)&gt;1, "DUPLICATE", "UNIQUE")</f>
        <v>UNIQUE</v>
      </c>
    </row>
    <row r="2234" spans="1:27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  <c r="Y2234" t="str">
        <f t="shared" si="37"/>
        <v>Denny Blanton</v>
      </c>
      <c r="AA2234" t="str">
        <f>IF(COUNTIF(B2233:$B$9801,B2233)&gt;1, "DUPLICATE", "UNIQUE")</f>
        <v>UNIQUE</v>
      </c>
    </row>
    <row r="2235" spans="1:27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  <c r="Y2235" t="str">
        <f t="shared" si="37"/>
        <v>John Huston</v>
      </c>
      <c r="AA2235" t="str">
        <f>IF(COUNTIF(B2234:$B$9801,B2234)&gt;1, "DUPLICATE", "UNIQUE")</f>
        <v>UNIQUE</v>
      </c>
    </row>
    <row r="2236" spans="1:27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  <c r="Y2236" t="str">
        <f t="shared" si="37"/>
        <v>Doug Jacobs</v>
      </c>
      <c r="AA2236" t="str">
        <f>IF(COUNTIF(B2235:$B$9801,B2235)&gt;1, "DUPLICATE", "UNIQUE")</f>
        <v>UNIQUE</v>
      </c>
    </row>
    <row r="2237" spans="1:27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  <c r="Y2237" t="str">
        <f t="shared" si="37"/>
        <v>Quincy Jones</v>
      </c>
      <c r="AA2237" t="str">
        <f>IF(COUNTIF(B2236:$B$9801,B2236)&gt;1, "DUPLICATE", "UNIQUE")</f>
        <v>UNIQUE</v>
      </c>
    </row>
    <row r="2238" spans="1:27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  <c r="Y2238" t="str">
        <f t="shared" si="37"/>
        <v>Carol Triggs</v>
      </c>
      <c r="AA2238" t="str">
        <f>IF(COUNTIF(B2237:$B$9801,B2237)&gt;1, "DUPLICATE", "UNIQUE")</f>
        <v>DUPLICATE</v>
      </c>
    </row>
    <row r="2239" spans="1:27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  <c r="Y2239" t="str">
        <f t="shared" si="37"/>
        <v>Carol Triggs</v>
      </c>
      <c r="AA2239" t="str">
        <f>IF(COUNTIF(B2238:$B$9801,B2238)&gt;1, "DUPLICATE", "UNIQUE")</f>
        <v>UNIQUE</v>
      </c>
    </row>
    <row r="2240" spans="1:27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  <c r="Y2240" t="str">
        <f t="shared" si="37"/>
        <v>Rick Huthwaite</v>
      </c>
      <c r="AA2240" t="str">
        <f>IF(COUNTIF(B2239:$B$9801,B2239)&gt;1, "DUPLICATE", "UNIQUE")</f>
        <v>UNIQUE</v>
      </c>
    </row>
    <row r="2241" spans="1:27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  <c r="Y2241" t="str">
        <f t="shared" si="37"/>
        <v>Sanjit Jacobs</v>
      </c>
      <c r="AA2241" t="str">
        <f>IF(COUNTIF(B2240:$B$9801,B2240)&gt;1, "DUPLICATE", "UNIQUE")</f>
        <v>UNIQUE</v>
      </c>
    </row>
    <row r="2242" spans="1:27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  <c r="Y2242" t="str">
        <f t="shared" si="37"/>
        <v>Toby Gnade</v>
      </c>
      <c r="AA2242" t="str">
        <f>IF(COUNTIF(B2241:$B$9801,B2241)&gt;1, "DUPLICATE", "UNIQUE")</f>
        <v>DUPLICATE</v>
      </c>
    </row>
    <row r="2243" spans="1:27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  <c r="Y2243" t="str">
        <f t="shared" si="37"/>
        <v>Toby Gnade</v>
      </c>
      <c r="AA2243" t="str">
        <f>IF(COUNTIF(B2242:$B$9801,B2242)&gt;1, "DUPLICATE", "UNIQUE")</f>
        <v>UNIQUE</v>
      </c>
    </row>
    <row r="2244" spans="1:27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  <c r="Y2244" t="str">
        <f t="shared" ref="Y2244:Y2307" si="38">TRIM(G2243)</f>
        <v>Carol Triggs</v>
      </c>
      <c r="AA2244" t="str">
        <f>IF(COUNTIF(B2243:$B$9801,B2243)&gt;1, "DUPLICATE", "UNIQUE")</f>
        <v>UNIQUE</v>
      </c>
    </row>
    <row r="2245" spans="1:27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  <c r="Y2245" t="str">
        <f t="shared" si="38"/>
        <v>Barry Franz</v>
      </c>
      <c r="AA2245" t="str">
        <f>IF(COUNTIF(B2244:$B$9801,B2244)&gt;1, "DUPLICATE", "UNIQUE")</f>
        <v>DUPLICATE</v>
      </c>
    </row>
    <row r="2246" spans="1:27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  <c r="Y2246" t="str">
        <f t="shared" si="38"/>
        <v>Barry Franz</v>
      </c>
      <c r="AA2246" t="str">
        <f>IF(COUNTIF(B2245:$B$9801,B2245)&gt;1, "DUPLICATE", "UNIQUE")</f>
        <v>DUPLICATE</v>
      </c>
    </row>
    <row r="2247" spans="1:27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  <c r="Y2247" t="str">
        <f t="shared" si="38"/>
        <v>Barry Franz</v>
      </c>
      <c r="AA2247" t="str">
        <f>IF(COUNTIF(B2246:$B$9801,B2246)&gt;1, "DUPLICATE", "UNIQUE")</f>
        <v>DUPLICATE</v>
      </c>
    </row>
    <row r="2248" spans="1:27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  <c r="Y2248" t="str">
        <f t="shared" si="38"/>
        <v>Barry Franz</v>
      </c>
      <c r="AA2248" t="str">
        <f>IF(COUNTIF(B2247:$B$9801,B2247)&gt;1, "DUPLICATE", "UNIQUE")</f>
        <v>DUPLICATE</v>
      </c>
    </row>
    <row r="2249" spans="1:27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  <c r="Y2249" t="str">
        <f t="shared" si="38"/>
        <v>Barry Franz</v>
      </c>
      <c r="AA2249" t="str">
        <f>IF(COUNTIF(B2248:$B$9801,B2248)&gt;1, "DUPLICATE", "UNIQUE")</f>
        <v>UNIQUE</v>
      </c>
    </row>
    <row r="2250" spans="1:27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  <c r="Y2250" t="str">
        <f t="shared" si="38"/>
        <v>Justin MacKendrick</v>
      </c>
      <c r="AA2250" t="str">
        <f>IF(COUNTIF(B2249:$B$9801,B2249)&gt;1, "DUPLICATE", "UNIQUE")</f>
        <v>DUPLICATE</v>
      </c>
    </row>
    <row r="2251" spans="1:27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  <c r="Y2251" t="str">
        <f t="shared" si="38"/>
        <v>Justin MacKendrick</v>
      </c>
      <c r="AA2251" t="str">
        <f>IF(COUNTIF(B2250:$B$9801,B2250)&gt;1, "DUPLICATE", "UNIQUE")</f>
        <v>DUPLICATE</v>
      </c>
    </row>
    <row r="2252" spans="1:27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  <c r="Y2252" t="str">
        <f t="shared" si="38"/>
        <v>Justin MacKendrick</v>
      </c>
      <c r="AA2252" t="str">
        <f>IF(COUNTIF(B2251:$B$9801,B2251)&gt;1, "DUPLICATE", "UNIQUE")</f>
        <v>DUPLICATE</v>
      </c>
    </row>
    <row r="2253" spans="1:27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  <c r="Y2253" t="str">
        <f t="shared" si="38"/>
        <v>Justin MacKendrick</v>
      </c>
      <c r="AA2253" t="str">
        <f>IF(COUNTIF(B2252:$B$9801,B2252)&gt;1, "DUPLICATE", "UNIQUE")</f>
        <v>DUPLICATE</v>
      </c>
    </row>
    <row r="2254" spans="1:27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  <c r="Y2254" t="str">
        <f t="shared" si="38"/>
        <v>Justin MacKendrick</v>
      </c>
      <c r="AA2254" t="str">
        <f>IF(COUNTIF(B2253:$B$9801,B2253)&gt;1, "DUPLICATE", "UNIQUE")</f>
        <v>UNIQUE</v>
      </c>
    </row>
    <row r="2255" spans="1:27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  <c r="Y2255" t="str">
        <f t="shared" si="38"/>
        <v>Julie Kriz</v>
      </c>
      <c r="AA2255" t="str">
        <f>IF(COUNTIF(B2254:$B$9801,B2254)&gt;1, "DUPLICATE", "UNIQUE")</f>
        <v>UNIQUE</v>
      </c>
    </row>
    <row r="2256" spans="1:27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  <c r="Y2256" t="str">
        <f t="shared" si="38"/>
        <v>Henry Goldwyn</v>
      </c>
      <c r="AA2256" t="str">
        <f>IF(COUNTIF(B2255:$B$9801,B2255)&gt;1, "DUPLICATE", "UNIQUE")</f>
        <v>DUPLICATE</v>
      </c>
    </row>
    <row r="2257" spans="1:27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  <c r="Y2257" t="str">
        <f t="shared" si="38"/>
        <v>Henry Goldwyn</v>
      </c>
      <c r="AA2257" t="str">
        <f>IF(COUNTIF(B2256:$B$9801,B2256)&gt;1, "DUPLICATE", "UNIQUE")</f>
        <v>UNIQUE</v>
      </c>
    </row>
    <row r="2258" spans="1:27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  <c r="Y2258" t="str">
        <f t="shared" si="38"/>
        <v>Laura Armstrong</v>
      </c>
      <c r="AA2258" t="str">
        <f>IF(COUNTIF(B2257:$B$9801,B2257)&gt;1, "DUPLICATE", "UNIQUE")</f>
        <v>DUPLICATE</v>
      </c>
    </row>
    <row r="2259" spans="1:27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  <c r="Y2259" t="str">
        <f t="shared" si="38"/>
        <v>Laura Armstrong</v>
      </c>
      <c r="AA2259" t="str">
        <f>IF(COUNTIF(B2258:$B$9801,B2258)&gt;1, "DUPLICATE", "UNIQUE")</f>
        <v>UNIQUE</v>
      </c>
    </row>
    <row r="2260" spans="1:27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  <c r="Y2260" t="str">
        <f t="shared" si="38"/>
        <v>Troy Staebel</v>
      </c>
      <c r="AA2260" t="str">
        <f>IF(COUNTIF(B2259:$B$9801,B2259)&gt;1, "DUPLICATE", "UNIQUE")</f>
        <v>DUPLICATE</v>
      </c>
    </row>
    <row r="2261" spans="1:27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  <c r="Y2261" t="str">
        <f t="shared" si="38"/>
        <v>Troy Staebel</v>
      </c>
      <c r="AA2261" t="str">
        <f>IF(COUNTIF(B2260:$B$9801,B2260)&gt;1, "DUPLICATE", "UNIQUE")</f>
        <v>UNIQUE</v>
      </c>
    </row>
    <row r="2262" spans="1:27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  <c r="Y2262" t="str">
        <f t="shared" si="38"/>
        <v>Maria Zettner</v>
      </c>
      <c r="AA2262" t="str">
        <f>IF(COUNTIF(B2261:$B$9801,B2261)&gt;1, "DUPLICATE", "UNIQUE")</f>
        <v>DUPLICATE</v>
      </c>
    </row>
    <row r="2263" spans="1:27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  <c r="Y2263" t="str">
        <f t="shared" si="38"/>
        <v>Maria Zettner</v>
      </c>
      <c r="AA2263" t="str">
        <f>IF(COUNTIF(B2262:$B$9801,B2262)&gt;1, "DUPLICATE", "UNIQUE")</f>
        <v>UNIQUE</v>
      </c>
    </row>
    <row r="2264" spans="1:27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  <c r="Y2264" t="str">
        <f t="shared" si="38"/>
        <v>Mitch Webber</v>
      </c>
      <c r="AA2264" t="str">
        <f>IF(COUNTIF(B2263:$B$9801,B2263)&gt;1, "DUPLICATE", "UNIQUE")</f>
        <v>UNIQUE</v>
      </c>
    </row>
    <row r="2265" spans="1:27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  <c r="Y2265" t="str">
        <f t="shared" si="38"/>
        <v>Mark Van Huff</v>
      </c>
      <c r="AA2265" t="str">
        <f>IF(COUNTIF(B2264:$B$9801,B2264)&gt;1, "DUPLICATE", "UNIQUE")</f>
        <v>UNIQUE</v>
      </c>
    </row>
    <row r="2266" spans="1:27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  <c r="Y2266" t="str">
        <f t="shared" si="38"/>
        <v>Allen Armold</v>
      </c>
      <c r="AA2266" t="str">
        <f>IF(COUNTIF(B2265:$B$9801,B2265)&gt;1, "DUPLICATE", "UNIQUE")</f>
        <v>DUPLICATE</v>
      </c>
    </row>
    <row r="2267" spans="1:27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  <c r="Y2267" t="str">
        <f t="shared" si="38"/>
        <v>Allen Armold</v>
      </c>
      <c r="AA2267" t="str">
        <f>IF(COUNTIF(B2266:$B$9801,B2266)&gt;1, "DUPLICATE", "UNIQUE")</f>
        <v>DUPLICATE</v>
      </c>
    </row>
    <row r="2268" spans="1:27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  <c r="Y2268" t="str">
        <f t="shared" si="38"/>
        <v>Allen Armold</v>
      </c>
      <c r="AA2268" t="str">
        <f>IF(COUNTIF(B2267:$B$9801,B2267)&gt;1, "DUPLICATE", "UNIQUE")</f>
        <v>UNIQUE</v>
      </c>
    </row>
    <row r="2269" spans="1:27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  <c r="Y2269" t="str">
        <f t="shared" si="38"/>
        <v>Sean Miller</v>
      </c>
      <c r="AA2269" t="str">
        <f>IF(COUNTIF(B2268:$B$9801,B2268)&gt;1, "DUPLICATE", "UNIQUE")</f>
        <v>UNIQUE</v>
      </c>
    </row>
    <row r="2270" spans="1:27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  <c r="Y2270" t="str">
        <f t="shared" si="38"/>
        <v>Tom Prescott</v>
      </c>
      <c r="AA2270" t="str">
        <f>IF(COUNTIF(B2269:$B$9801,B2269)&gt;1, "DUPLICATE", "UNIQUE")</f>
        <v>UNIQUE</v>
      </c>
    </row>
    <row r="2271" spans="1:27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  <c r="Y2271" t="str">
        <f t="shared" si="38"/>
        <v>Dean Katz</v>
      </c>
      <c r="AA2271" t="str">
        <f>IF(COUNTIF(B2270:$B$9801,B2270)&gt;1, "DUPLICATE", "UNIQUE")</f>
        <v>DUPLICATE</v>
      </c>
    </row>
    <row r="2272" spans="1:27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  <c r="Y2272" t="str">
        <f t="shared" si="38"/>
        <v>Dean Katz</v>
      </c>
      <c r="AA2272" t="str">
        <f>IF(COUNTIF(B2271:$B$9801,B2271)&gt;1, "DUPLICATE", "UNIQUE")</f>
        <v>UNIQUE</v>
      </c>
    </row>
    <row r="2273" spans="1:27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  <c r="Y2273" t="str">
        <f t="shared" si="38"/>
        <v>Michael Kennedy</v>
      </c>
      <c r="AA2273" t="str">
        <f>IF(COUNTIF(B2272:$B$9801,B2272)&gt;1, "DUPLICATE", "UNIQUE")</f>
        <v>UNIQUE</v>
      </c>
    </row>
    <row r="2274" spans="1:27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  <c r="Y2274" t="str">
        <f t="shared" si="38"/>
        <v>Chad Sievert</v>
      </c>
      <c r="AA2274" t="str">
        <f>IF(COUNTIF(B2273:$B$9801,B2273)&gt;1, "DUPLICATE", "UNIQUE")</f>
        <v>UNIQUE</v>
      </c>
    </row>
    <row r="2275" spans="1:27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  <c r="Y2275" t="str">
        <f t="shared" si="38"/>
        <v>John Lucas</v>
      </c>
      <c r="AA2275" t="str">
        <f>IF(COUNTIF(B2274:$B$9801,B2274)&gt;1, "DUPLICATE", "UNIQUE")</f>
        <v>DUPLICATE</v>
      </c>
    </row>
    <row r="2276" spans="1:27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  <c r="Y2276" t="str">
        <f t="shared" si="38"/>
        <v>John Lucas</v>
      </c>
      <c r="AA2276" t="str">
        <f>IF(COUNTIF(B2275:$B$9801,B2275)&gt;1, "DUPLICATE", "UNIQUE")</f>
        <v>UNIQUE</v>
      </c>
    </row>
    <row r="2277" spans="1:27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  <c r="Y2277" t="str">
        <f t="shared" si="38"/>
        <v>Allen Rosenblatt</v>
      </c>
      <c r="AA2277" t="str">
        <f>IF(COUNTIF(B2276:$B$9801,B2276)&gt;1, "DUPLICATE", "UNIQUE")</f>
        <v>DUPLICATE</v>
      </c>
    </row>
    <row r="2278" spans="1:27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  <c r="Y2278" t="str">
        <f t="shared" si="38"/>
        <v>Allen Rosenblatt</v>
      </c>
      <c r="AA2278" t="str">
        <f>IF(COUNTIF(B2277:$B$9801,B2277)&gt;1, "DUPLICATE", "UNIQUE")</f>
        <v>UNIQUE</v>
      </c>
    </row>
    <row r="2279" spans="1:27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  <c r="Y2279" t="str">
        <f t="shared" si="38"/>
        <v>Liz MacKendrick</v>
      </c>
      <c r="AA2279" t="str">
        <f>IF(COUNTIF(B2278:$B$9801,B2278)&gt;1, "DUPLICATE", "UNIQUE")</f>
        <v>DUPLICATE</v>
      </c>
    </row>
    <row r="2280" spans="1:27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  <c r="Y2280" t="str">
        <f t="shared" si="38"/>
        <v>Liz MacKendrick</v>
      </c>
      <c r="AA2280" t="str">
        <f>IF(COUNTIF(B2279:$B$9801,B2279)&gt;1, "DUPLICATE", "UNIQUE")</f>
        <v>DUPLICATE</v>
      </c>
    </row>
    <row r="2281" spans="1:27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  <c r="Y2281" t="str">
        <f t="shared" si="38"/>
        <v>Liz MacKendrick</v>
      </c>
      <c r="AA2281" t="str">
        <f>IF(COUNTIF(B2280:$B$9801,B2280)&gt;1, "DUPLICATE", "UNIQUE")</f>
        <v>UNIQUE</v>
      </c>
    </row>
    <row r="2282" spans="1:27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  <c r="Y2282" t="str">
        <f t="shared" si="38"/>
        <v>Jim Karlsson</v>
      </c>
      <c r="AA2282" t="str">
        <f>IF(COUNTIF(B2281:$B$9801,B2281)&gt;1, "DUPLICATE", "UNIQUE")</f>
        <v>DUPLICATE</v>
      </c>
    </row>
    <row r="2283" spans="1:27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  <c r="Y2283" t="str">
        <f t="shared" si="38"/>
        <v>Jim Karlsson</v>
      </c>
      <c r="AA2283" t="str">
        <f>IF(COUNTIF(B2282:$B$9801,B2282)&gt;1, "DUPLICATE", "UNIQUE")</f>
        <v>DUPLICATE</v>
      </c>
    </row>
    <row r="2284" spans="1:27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  <c r="Y2284" t="str">
        <f t="shared" si="38"/>
        <v>Jim Karlsson</v>
      </c>
      <c r="AA2284" t="str">
        <f>IF(COUNTIF(B2283:$B$9801,B2283)&gt;1, "DUPLICATE", "UNIQUE")</f>
        <v>UNIQUE</v>
      </c>
    </row>
    <row r="2285" spans="1:27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  <c r="Y2285" t="str">
        <f t="shared" si="38"/>
        <v>Filia McAdams</v>
      </c>
      <c r="AA2285" t="str">
        <f>IF(COUNTIF(B2284:$B$9801,B2284)&gt;1, "DUPLICATE", "UNIQUE")</f>
        <v>UNIQUE</v>
      </c>
    </row>
    <row r="2286" spans="1:27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  <c r="Y2286" t="str">
        <f t="shared" si="38"/>
        <v>Sarah Foster</v>
      </c>
      <c r="AA2286" t="str">
        <f>IF(COUNTIF(B2285:$B$9801,B2285)&gt;1, "DUPLICATE", "UNIQUE")</f>
        <v>DUPLICATE</v>
      </c>
    </row>
    <row r="2287" spans="1:27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  <c r="Y2287" t="str">
        <f t="shared" si="38"/>
        <v>Sarah Foster</v>
      </c>
      <c r="AA2287" t="str">
        <f>IF(COUNTIF(B2286:$B$9801,B2286)&gt;1, "DUPLICATE", "UNIQUE")</f>
        <v>UNIQUE</v>
      </c>
    </row>
    <row r="2288" spans="1:27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  <c r="Y2288" t="str">
        <f t="shared" si="38"/>
        <v>Patrick Jones</v>
      </c>
      <c r="AA2288" t="str">
        <f>IF(COUNTIF(B2287:$B$9801,B2287)&gt;1, "DUPLICATE", "UNIQUE")</f>
        <v>UNIQUE</v>
      </c>
    </row>
    <row r="2289" spans="1:27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  <c r="Y2289" t="str">
        <f t="shared" si="38"/>
        <v>Christine Sundaresam</v>
      </c>
      <c r="AA2289" t="str">
        <f>IF(COUNTIF(B2288:$B$9801,B2288)&gt;1, "DUPLICATE", "UNIQUE")</f>
        <v>UNIQUE</v>
      </c>
    </row>
    <row r="2290" spans="1:27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  <c r="Y2290" t="str">
        <f t="shared" si="38"/>
        <v>Barry Blumstein</v>
      </c>
      <c r="AA2290" t="str">
        <f>IF(COUNTIF(B2289:$B$9801,B2289)&gt;1, "DUPLICATE", "UNIQUE")</f>
        <v>UNIQUE</v>
      </c>
    </row>
    <row r="2291" spans="1:27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  <c r="Y2291" t="str">
        <f t="shared" si="38"/>
        <v>Ben Wallace</v>
      </c>
      <c r="AA2291" t="str">
        <f>IF(COUNTIF(B2290:$B$9801,B2290)&gt;1, "DUPLICATE", "UNIQUE")</f>
        <v>UNIQUE</v>
      </c>
    </row>
    <row r="2292" spans="1:27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  <c r="Y2292" t="str">
        <f t="shared" si="38"/>
        <v>Ricardo Sperren</v>
      </c>
      <c r="AA2292" t="str">
        <f>IF(COUNTIF(B2291:$B$9801,B2291)&gt;1, "DUPLICATE", "UNIQUE")</f>
        <v>UNIQUE</v>
      </c>
    </row>
    <row r="2293" spans="1:27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  <c r="Y2293" t="str">
        <f t="shared" si="38"/>
        <v>Theresa Swint</v>
      </c>
      <c r="AA2293" t="str">
        <f>IF(COUNTIF(B2292:$B$9801,B2292)&gt;1, "DUPLICATE", "UNIQUE")</f>
        <v>DUPLICATE</v>
      </c>
    </row>
    <row r="2294" spans="1:27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  <c r="Y2294" t="str">
        <f t="shared" si="38"/>
        <v>Theresa Swint</v>
      </c>
      <c r="AA2294" t="str">
        <f>IF(COUNTIF(B2293:$B$9801,B2293)&gt;1, "DUPLICATE", "UNIQUE")</f>
        <v>DUPLICATE</v>
      </c>
    </row>
    <row r="2295" spans="1:27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  <c r="Y2295" t="str">
        <f t="shared" si="38"/>
        <v>Theresa Swint</v>
      </c>
      <c r="AA2295" t="str">
        <f>IF(COUNTIF(B2294:$B$9801,B2294)&gt;1, "DUPLICATE", "UNIQUE")</f>
        <v>UNIQUE</v>
      </c>
    </row>
    <row r="2296" spans="1:27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  <c r="Y2296" t="str">
        <f t="shared" si="38"/>
        <v>Quincy Jones</v>
      </c>
      <c r="AA2296" t="str">
        <f>IF(COUNTIF(B2295:$B$9801,B2295)&gt;1, "DUPLICATE", "UNIQUE")</f>
        <v>UNIQUE</v>
      </c>
    </row>
    <row r="2297" spans="1:27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  <c r="Y2297" t="str">
        <f t="shared" si="38"/>
        <v>Filia McAdams</v>
      </c>
      <c r="AA2297" t="str">
        <f>IF(COUNTIF(B2296:$B$9801,B2296)&gt;1, "DUPLICATE", "UNIQUE")</f>
        <v>UNIQUE</v>
      </c>
    </row>
    <row r="2298" spans="1:27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  <c r="Y2298" t="str">
        <f t="shared" si="38"/>
        <v>Valerie Dominguez</v>
      </c>
      <c r="AA2298" t="str">
        <f>IF(COUNTIF(B2297:$B$9801,B2297)&gt;1, "DUPLICATE", "UNIQUE")</f>
        <v>DUPLICATE</v>
      </c>
    </row>
    <row r="2299" spans="1:27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  <c r="Y2299" t="str">
        <f t="shared" si="38"/>
        <v>Valerie Dominguez</v>
      </c>
      <c r="AA2299" t="str">
        <f>IF(COUNTIF(B2298:$B$9801,B2298)&gt;1, "DUPLICATE", "UNIQUE")</f>
        <v>DUPLICATE</v>
      </c>
    </row>
    <row r="2300" spans="1:27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  <c r="Y2300" t="str">
        <f t="shared" si="38"/>
        <v>Valerie Dominguez</v>
      </c>
      <c r="AA2300" t="str">
        <f>IF(COUNTIF(B2299:$B$9801,B2299)&gt;1, "DUPLICATE", "UNIQUE")</f>
        <v>DUPLICATE</v>
      </c>
    </row>
    <row r="2301" spans="1:27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  <c r="Y2301" t="str">
        <f t="shared" si="38"/>
        <v>Valerie Dominguez</v>
      </c>
      <c r="AA2301" t="str">
        <f>IF(COUNTIF(B2300:$B$9801,B2300)&gt;1, "DUPLICATE", "UNIQUE")</f>
        <v>DUPLICATE</v>
      </c>
    </row>
    <row r="2302" spans="1:27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  <c r="Y2302" t="str">
        <f t="shared" si="38"/>
        <v>Valerie Dominguez</v>
      </c>
      <c r="AA2302" t="str">
        <f>IF(COUNTIF(B2301:$B$9801,B2301)&gt;1, "DUPLICATE", "UNIQUE")</f>
        <v>UNIQUE</v>
      </c>
    </row>
    <row r="2303" spans="1:27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  <c r="Y2303" t="str">
        <f t="shared" si="38"/>
        <v>Jeremy Lonsdale</v>
      </c>
      <c r="AA2303" t="str">
        <f>IF(COUNTIF(B2302:$B$9801,B2302)&gt;1, "DUPLICATE", "UNIQUE")</f>
        <v>DUPLICATE</v>
      </c>
    </row>
    <row r="2304" spans="1:27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  <c r="Y2304" t="str">
        <f t="shared" si="38"/>
        <v>Jeremy Lonsdale</v>
      </c>
      <c r="AA2304" t="str">
        <f>IF(COUNTIF(B2303:$B$9801,B2303)&gt;1, "DUPLICATE", "UNIQUE")</f>
        <v>UNIQUE</v>
      </c>
    </row>
    <row r="2305" spans="1:27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  <c r="Y2305" t="str">
        <f t="shared" si="38"/>
        <v>Dionis Lloyd</v>
      </c>
      <c r="AA2305" t="str">
        <f>IF(COUNTIF(B2304:$B$9801,B2304)&gt;1, "DUPLICATE", "UNIQUE")</f>
        <v>UNIQUE</v>
      </c>
    </row>
    <row r="2306" spans="1:27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  <c r="Y2306" t="str">
        <f t="shared" si="38"/>
        <v>Meg O'Connel</v>
      </c>
      <c r="AA2306" t="str">
        <f>IF(COUNTIF(B2305:$B$9801,B2305)&gt;1, "DUPLICATE", "UNIQUE")</f>
        <v>DUPLICATE</v>
      </c>
    </row>
    <row r="2307" spans="1:27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  <c r="Y2307" t="str">
        <f t="shared" si="38"/>
        <v>Meg O'Connel</v>
      </c>
      <c r="AA2307" t="str">
        <f>IF(COUNTIF(B2306:$B$9801,B2306)&gt;1, "DUPLICATE", "UNIQUE")</f>
        <v>UNIQUE</v>
      </c>
    </row>
    <row r="2308" spans="1:27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  <c r="Y2308" t="str">
        <f t="shared" ref="Y2308:Y2371" si="39">TRIM(G2307)</f>
        <v>Ben Peterman</v>
      </c>
      <c r="AA2308" t="str">
        <f>IF(COUNTIF(B2307:$B$9801,B2307)&gt;1, "DUPLICATE", "UNIQUE")</f>
        <v>UNIQUE</v>
      </c>
    </row>
    <row r="2309" spans="1:27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  <c r="Y2309" t="str">
        <f t="shared" si="39"/>
        <v>Michael Stewart</v>
      </c>
      <c r="AA2309" t="str">
        <f>IF(COUNTIF(B2308:$B$9801,B2308)&gt;1, "DUPLICATE", "UNIQUE")</f>
        <v>UNIQUE</v>
      </c>
    </row>
    <row r="2310" spans="1:27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  <c r="Y2310" t="str">
        <f t="shared" si="39"/>
        <v>Susan Vittorini</v>
      </c>
      <c r="AA2310" t="str">
        <f>IF(COUNTIF(B2309:$B$9801,B2309)&gt;1, "DUPLICATE", "UNIQUE")</f>
        <v>UNIQUE</v>
      </c>
    </row>
    <row r="2311" spans="1:27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  <c r="Y2311" t="str">
        <f t="shared" si="39"/>
        <v>Becky Castell</v>
      </c>
      <c r="AA2311" t="str">
        <f>IF(COUNTIF(B2310:$B$9801,B2310)&gt;1, "DUPLICATE", "UNIQUE")</f>
        <v>DUPLICATE</v>
      </c>
    </row>
    <row r="2312" spans="1:27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  <c r="Y2312" t="str">
        <f t="shared" si="39"/>
        <v>Becky Castell</v>
      </c>
      <c r="AA2312" t="str">
        <f>IF(COUNTIF(B2311:$B$9801,B2311)&gt;1, "DUPLICATE", "UNIQUE")</f>
        <v>DUPLICATE</v>
      </c>
    </row>
    <row r="2313" spans="1:27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  <c r="Y2313" t="str">
        <f t="shared" si="39"/>
        <v>Becky Castell</v>
      </c>
      <c r="AA2313" t="str">
        <f>IF(COUNTIF(B2312:$B$9801,B2312)&gt;1, "DUPLICATE", "UNIQUE")</f>
        <v>DUPLICATE</v>
      </c>
    </row>
    <row r="2314" spans="1:27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  <c r="Y2314" t="str">
        <f t="shared" si="39"/>
        <v>Becky Castell</v>
      </c>
      <c r="AA2314" t="str">
        <f>IF(COUNTIF(B2313:$B$9801,B2313)&gt;1, "DUPLICATE", "UNIQUE")</f>
        <v>DUPLICATE</v>
      </c>
    </row>
    <row r="2315" spans="1:27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  <c r="Y2315" t="str">
        <f t="shared" si="39"/>
        <v>Becky Castell</v>
      </c>
      <c r="AA2315" t="str">
        <f>IF(COUNTIF(B2314:$B$9801,B2314)&gt;1, "DUPLICATE", "UNIQUE")</f>
        <v>UNIQUE</v>
      </c>
    </row>
    <row r="2316" spans="1:27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  <c r="Y2316" t="str">
        <f t="shared" si="39"/>
        <v>Elizabeth Moffitt</v>
      </c>
      <c r="AA2316" t="str">
        <f>IF(COUNTIF(B2315:$B$9801,B2315)&gt;1, "DUPLICATE", "UNIQUE")</f>
        <v>DUPLICATE</v>
      </c>
    </row>
    <row r="2317" spans="1:27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  <c r="Y2317" t="str">
        <f t="shared" si="39"/>
        <v>Elizabeth Moffitt</v>
      </c>
      <c r="AA2317" t="str">
        <f>IF(COUNTIF(B2316:$B$9801,B2316)&gt;1, "DUPLICATE", "UNIQUE")</f>
        <v>DUPLICATE</v>
      </c>
    </row>
    <row r="2318" spans="1:27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  <c r="Y2318" t="str">
        <f t="shared" si="39"/>
        <v>Elizabeth Moffitt</v>
      </c>
      <c r="AA2318" t="str">
        <f>IF(COUNTIF(B2317:$B$9801,B2317)&gt;1, "DUPLICATE", "UNIQUE")</f>
        <v>DUPLICATE</v>
      </c>
    </row>
    <row r="2319" spans="1:27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  <c r="Y2319" t="str">
        <f t="shared" si="39"/>
        <v>Elizabeth Moffitt</v>
      </c>
      <c r="AA2319" t="str">
        <f>IF(COUNTIF(B2318:$B$9801,B2318)&gt;1, "DUPLICATE", "UNIQUE")</f>
        <v>DUPLICATE</v>
      </c>
    </row>
    <row r="2320" spans="1:27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  <c r="Y2320" t="str">
        <f t="shared" si="39"/>
        <v>Elizabeth Moffitt</v>
      </c>
      <c r="AA2320" t="str">
        <f>IF(COUNTIF(B2319:$B$9801,B2319)&gt;1, "DUPLICATE", "UNIQUE")</f>
        <v>DUPLICATE</v>
      </c>
    </row>
    <row r="2321" spans="1:27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  <c r="Y2321" t="str">
        <f t="shared" si="39"/>
        <v>Elizabeth Moffitt</v>
      </c>
      <c r="AA2321" t="str">
        <f>IF(COUNTIF(B2320:$B$9801,B2320)&gt;1, "DUPLICATE", "UNIQUE")</f>
        <v>UNIQUE</v>
      </c>
    </row>
    <row r="2322" spans="1:27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  <c r="Y2322" t="str">
        <f t="shared" si="39"/>
        <v>Bradley Drucker</v>
      </c>
      <c r="AA2322" t="str">
        <f>IF(COUNTIF(B2321:$B$9801,B2321)&gt;1, "DUPLICATE", "UNIQUE")</f>
        <v>UNIQUE</v>
      </c>
    </row>
    <row r="2323" spans="1:27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  <c r="Y2323" t="str">
        <f t="shared" si="39"/>
        <v>Helen Wasserman</v>
      </c>
      <c r="AA2323" t="str">
        <f>IF(COUNTIF(B2322:$B$9801,B2322)&gt;1, "DUPLICATE", "UNIQUE")</f>
        <v>UNIQUE</v>
      </c>
    </row>
    <row r="2324" spans="1:27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  <c r="Y2324" t="str">
        <f t="shared" si="39"/>
        <v>Karen Carlisle</v>
      </c>
      <c r="AA2324" t="str">
        <f>IF(COUNTIF(B2323:$B$9801,B2323)&gt;1, "DUPLICATE", "UNIQUE")</f>
        <v>DUPLICATE</v>
      </c>
    </row>
    <row r="2325" spans="1:27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  <c r="Y2325" t="str">
        <f t="shared" si="39"/>
        <v>Karen Carlisle</v>
      </c>
      <c r="AA2325" t="str">
        <f>IF(COUNTIF(B2324:$B$9801,B2324)&gt;1, "DUPLICATE", "UNIQUE")</f>
        <v>DUPLICATE</v>
      </c>
    </row>
    <row r="2326" spans="1:27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  <c r="Y2326" t="str">
        <f t="shared" si="39"/>
        <v>Karen Carlisle</v>
      </c>
      <c r="AA2326" t="str">
        <f>IF(COUNTIF(B2325:$B$9801,B2325)&gt;1, "DUPLICATE", "UNIQUE")</f>
        <v>DUPLICATE</v>
      </c>
    </row>
    <row r="2327" spans="1:27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  <c r="Y2327" t="str">
        <f t="shared" si="39"/>
        <v>Karen Carlisle</v>
      </c>
      <c r="AA2327" t="str">
        <f>IF(COUNTIF(B2326:$B$9801,B2326)&gt;1, "DUPLICATE", "UNIQUE")</f>
        <v>UNIQUE</v>
      </c>
    </row>
    <row r="2328" spans="1:27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  <c r="Y2328" t="str">
        <f t="shared" si="39"/>
        <v>Brendan Murry</v>
      </c>
      <c r="AA2328" t="str">
        <f>IF(COUNTIF(B2327:$B$9801,B2327)&gt;1, "DUPLICATE", "UNIQUE")</f>
        <v>DUPLICATE</v>
      </c>
    </row>
    <row r="2329" spans="1:27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  <c r="Y2329" t="str">
        <f t="shared" si="39"/>
        <v>Brendan Murry</v>
      </c>
      <c r="AA2329" t="str">
        <f>IF(COUNTIF(B2328:$B$9801,B2328)&gt;1, "DUPLICATE", "UNIQUE")</f>
        <v>DUPLICATE</v>
      </c>
    </row>
    <row r="2330" spans="1:27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  <c r="Y2330" t="str">
        <f t="shared" si="39"/>
        <v>Brendan Murry</v>
      </c>
      <c r="AA2330" t="str">
        <f>IF(COUNTIF(B2329:$B$9801,B2329)&gt;1, "DUPLICATE", "UNIQUE")</f>
        <v>UNIQUE</v>
      </c>
    </row>
    <row r="2331" spans="1:27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  <c r="Y2331" t="str">
        <f t="shared" si="39"/>
        <v>Kristina Nunn</v>
      </c>
      <c r="AA2331" t="str">
        <f>IF(COUNTIF(B2330:$B$9801,B2330)&gt;1, "DUPLICATE", "UNIQUE")</f>
        <v>UNIQUE</v>
      </c>
    </row>
    <row r="2332" spans="1:27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  <c r="Y2332" t="str">
        <f t="shared" si="39"/>
        <v>Justin Deggeller</v>
      </c>
      <c r="AA2332" t="str">
        <f>IF(COUNTIF(B2331:$B$9801,B2331)&gt;1, "DUPLICATE", "UNIQUE")</f>
        <v>UNIQUE</v>
      </c>
    </row>
    <row r="2333" spans="1:27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  <c r="Y2333" t="str">
        <f t="shared" si="39"/>
        <v>Laura Armstrong</v>
      </c>
      <c r="AA2333" t="str">
        <f>IF(COUNTIF(B2332:$B$9801,B2332)&gt;1, "DUPLICATE", "UNIQUE")</f>
        <v>DUPLICATE</v>
      </c>
    </row>
    <row r="2334" spans="1:27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  <c r="Y2334" t="str">
        <f t="shared" si="39"/>
        <v>Laura Armstrong</v>
      </c>
      <c r="AA2334" t="str">
        <f>IF(COUNTIF(B2333:$B$9801,B2333)&gt;1, "DUPLICATE", "UNIQUE")</f>
        <v>UNIQUE</v>
      </c>
    </row>
    <row r="2335" spans="1:27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  <c r="Y2335" t="str">
        <f t="shared" si="39"/>
        <v>Robert Waldorf</v>
      </c>
      <c r="AA2335" t="str">
        <f>IF(COUNTIF(B2334:$B$9801,B2334)&gt;1, "DUPLICATE", "UNIQUE")</f>
        <v>DUPLICATE</v>
      </c>
    </row>
    <row r="2336" spans="1:27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  <c r="Y2336" t="str">
        <f t="shared" si="39"/>
        <v>Robert Waldorf</v>
      </c>
      <c r="AA2336" t="str">
        <f>IF(COUNTIF(B2335:$B$9801,B2335)&gt;1, "DUPLICATE", "UNIQUE")</f>
        <v>UNIQUE</v>
      </c>
    </row>
    <row r="2337" spans="1:27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  <c r="Y2337" t="str">
        <f t="shared" si="39"/>
        <v>Kelly Williams</v>
      </c>
      <c r="AA2337" t="str">
        <f>IF(COUNTIF(B2336:$B$9801,B2336)&gt;1, "DUPLICATE", "UNIQUE")</f>
        <v>UNIQUE</v>
      </c>
    </row>
    <row r="2338" spans="1:27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  <c r="Y2338" t="str">
        <f t="shared" si="39"/>
        <v>Chris Cortes</v>
      </c>
      <c r="AA2338" t="str">
        <f>IF(COUNTIF(B2337:$B$9801,B2337)&gt;1, "DUPLICATE", "UNIQUE")</f>
        <v>DUPLICATE</v>
      </c>
    </row>
    <row r="2339" spans="1:27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  <c r="Y2339" t="str">
        <f t="shared" si="39"/>
        <v>Chris Cortes</v>
      </c>
      <c r="AA2339" t="str">
        <f>IF(COUNTIF(B2338:$B$9801,B2338)&gt;1, "DUPLICATE", "UNIQUE")</f>
        <v>UNIQUE</v>
      </c>
    </row>
    <row r="2340" spans="1:27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  <c r="Y2340" t="str">
        <f t="shared" si="39"/>
        <v>Rick Hansen</v>
      </c>
      <c r="AA2340" t="str">
        <f>IF(COUNTIF(B2339:$B$9801,B2339)&gt;1, "DUPLICATE", "UNIQUE")</f>
        <v>DUPLICATE</v>
      </c>
    </row>
    <row r="2341" spans="1:27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  <c r="Y2341" t="str">
        <f t="shared" si="39"/>
        <v>Rick Hansen</v>
      </c>
      <c r="AA2341" t="str">
        <f>IF(COUNTIF(B2340:$B$9801,B2340)&gt;1, "DUPLICATE", "UNIQUE")</f>
        <v>UNIQUE</v>
      </c>
    </row>
    <row r="2342" spans="1:27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  <c r="Y2342" t="str">
        <f t="shared" si="39"/>
        <v>Jim Karlsson</v>
      </c>
      <c r="AA2342" t="str">
        <f>IF(COUNTIF(B2341:$B$9801,B2341)&gt;1, "DUPLICATE", "UNIQUE")</f>
        <v>UNIQUE</v>
      </c>
    </row>
    <row r="2343" spans="1:27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  <c r="Y2343" t="str">
        <f t="shared" si="39"/>
        <v>Debra Catini</v>
      </c>
      <c r="AA2343" t="str">
        <f>IF(COUNTIF(B2342:$B$9801,B2342)&gt;1, "DUPLICATE", "UNIQUE")</f>
        <v>UNIQUE</v>
      </c>
    </row>
    <row r="2344" spans="1:27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  <c r="Y2344" t="str">
        <f t="shared" si="39"/>
        <v>Gary Mitchum</v>
      </c>
      <c r="AA2344" t="str">
        <f>IF(COUNTIF(B2343:$B$9801,B2343)&gt;1, "DUPLICATE", "UNIQUE")</f>
        <v>DUPLICATE</v>
      </c>
    </row>
    <row r="2345" spans="1:27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  <c r="Y2345" t="str">
        <f t="shared" si="39"/>
        <v>Gary Mitchum</v>
      </c>
      <c r="AA2345" t="str">
        <f>IF(COUNTIF(B2344:$B$9801,B2344)&gt;1, "DUPLICATE", "UNIQUE")</f>
        <v>UNIQUE</v>
      </c>
    </row>
    <row r="2346" spans="1:27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  <c r="Y2346" t="str">
        <f t="shared" si="39"/>
        <v>Carl Ludwig</v>
      </c>
      <c r="AA2346" t="str">
        <f>IF(COUNTIF(B2345:$B$9801,B2345)&gt;1, "DUPLICATE", "UNIQUE")</f>
        <v>UNIQUE</v>
      </c>
    </row>
    <row r="2347" spans="1:27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  <c r="Y2347" t="str">
        <f t="shared" si="39"/>
        <v>Paul Van Hugh</v>
      </c>
      <c r="AA2347" t="str">
        <f>IF(COUNTIF(B2346:$B$9801,B2346)&gt;1, "DUPLICATE", "UNIQUE")</f>
        <v>UNIQUE</v>
      </c>
    </row>
    <row r="2348" spans="1:27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  <c r="Y2348" t="str">
        <f t="shared" si="39"/>
        <v>Liz Thompson</v>
      </c>
      <c r="AA2348" t="str">
        <f>IF(COUNTIF(B2347:$B$9801,B2347)&gt;1, "DUPLICATE", "UNIQUE")</f>
        <v>DUPLICATE</v>
      </c>
    </row>
    <row r="2349" spans="1:27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  <c r="Y2349" t="str">
        <f t="shared" si="39"/>
        <v>Liz Thompson</v>
      </c>
      <c r="AA2349" t="str">
        <f>IF(COUNTIF(B2348:$B$9801,B2348)&gt;1, "DUPLICATE", "UNIQUE")</f>
        <v>DUPLICATE</v>
      </c>
    </row>
    <row r="2350" spans="1:27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  <c r="Y2350" t="str">
        <f t="shared" si="39"/>
        <v>Liz Thompson</v>
      </c>
      <c r="AA2350" t="str">
        <f>IF(COUNTIF(B2349:$B$9801,B2349)&gt;1, "DUPLICATE", "UNIQUE")</f>
        <v>UNIQUE</v>
      </c>
    </row>
    <row r="2351" spans="1:27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  <c r="Y2351" t="str">
        <f t="shared" si="39"/>
        <v>Alice McCarthy</v>
      </c>
      <c r="AA2351" t="str">
        <f>IF(COUNTIF(B2350:$B$9801,B2350)&gt;1, "DUPLICATE", "UNIQUE")</f>
        <v>DUPLICATE</v>
      </c>
    </row>
    <row r="2352" spans="1:27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  <c r="Y2352" t="str">
        <f t="shared" si="39"/>
        <v>Alice McCarthy</v>
      </c>
      <c r="AA2352" t="str">
        <f>IF(COUNTIF(B2351:$B$9801,B2351)&gt;1, "DUPLICATE", "UNIQUE")</f>
        <v>DUPLICATE</v>
      </c>
    </row>
    <row r="2353" spans="1:27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  <c r="Y2353" t="str">
        <f t="shared" si="39"/>
        <v>Alice McCarthy</v>
      </c>
      <c r="AA2353" t="str">
        <f>IF(COUNTIF(B2352:$B$9801,B2352)&gt;1, "DUPLICATE", "UNIQUE")</f>
        <v>DUPLICATE</v>
      </c>
    </row>
    <row r="2354" spans="1:27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  <c r="Y2354" t="str">
        <f t="shared" si="39"/>
        <v>Alice McCarthy</v>
      </c>
      <c r="AA2354" t="str">
        <f>IF(COUNTIF(B2353:$B$9801,B2353)&gt;1, "DUPLICATE", "UNIQUE")</f>
        <v>DUPLICATE</v>
      </c>
    </row>
    <row r="2355" spans="1:27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  <c r="Y2355" t="str">
        <f t="shared" si="39"/>
        <v>Alice McCarthy</v>
      </c>
      <c r="AA2355" t="str">
        <f>IF(COUNTIF(B2354:$B$9801,B2354)&gt;1, "DUPLICATE", "UNIQUE")</f>
        <v>UNIQUE</v>
      </c>
    </row>
    <row r="2356" spans="1:27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  <c r="Y2356" t="str">
        <f t="shared" si="39"/>
        <v>Scott Cohen</v>
      </c>
      <c r="AA2356" t="str">
        <f>IF(COUNTIF(B2355:$B$9801,B2355)&gt;1, "DUPLICATE", "UNIQUE")</f>
        <v>DUPLICATE</v>
      </c>
    </row>
    <row r="2357" spans="1:27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  <c r="Y2357" t="str">
        <f t="shared" si="39"/>
        <v>Scott Cohen</v>
      </c>
      <c r="AA2357" t="str">
        <f>IF(COUNTIF(B2356:$B$9801,B2356)&gt;1, "DUPLICATE", "UNIQUE")</f>
        <v>DUPLICATE</v>
      </c>
    </row>
    <row r="2358" spans="1:27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  <c r="Y2358" t="str">
        <f t="shared" si="39"/>
        <v>Scott Cohen</v>
      </c>
      <c r="AA2358" t="str">
        <f>IF(COUNTIF(B2357:$B$9801,B2357)&gt;1, "DUPLICATE", "UNIQUE")</f>
        <v>DUPLICATE</v>
      </c>
    </row>
    <row r="2359" spans="1:27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  <c r="Y2359" t="str">
        <f t="shared" si="39"/>
        <v>Scott Cohen</v>
      </c>
      <c r="AA2359" t="str">
        <f>IF(COUNTIF(B2358:$B$9801,B2358)&gt;1, "DUPLICATE", "UNIQUE")</f>
        <v>UNIQUE</v>
      </c>
    </row>
    <row r="2360" spans="1:27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  <c r="Y2360" t="str">
        <f t="shared" si="39"/>
        <v>Christine Phan</v>
      </c>
      <c r="AA2360" t="str">
        <f>IF(COUNTIF(B2359:$B$9801,B2359)&gt;1, "DUPLICATE", "UNIQUE")</f>
        <v>DUPLICATE</v>
      </c>
    </row>
    <row r="2361" spans="1:27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  <c r="Y2361" t="str">
        <f t="shared" si="39"/>
        <v>Christine Phan</v>
      </c>
      <c r="AA2361" t="str">
        <f>IF(COUNTIF(B2360:$B$9801,B2360)&gt;1, "DUPLICATE", "UNIQUE")</f>
        <v>DUPLICATE</v>
      </c>
    </row>
    <row r="2362" spans="1:27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  <c r="Y2362" t="str">
        <f t="shared" si="39"/>
        <v>Christine Phan</v>
      </c>
      <c r="AA2362" t="str">
        <f>IF(COUNTIF(B2361:$B$9801,B2361)&gt;1, "DUPLICATE", "UNIQUE")</f>
        <v>DUPLICATE</v>
      </c>
    </row>
    <row r="2363" spans="1:27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  <c r="Y2363" t="str">
        <f t="shared" si="39"/>
        <v>Christine Phan</v>
      </c>
      <c r="AA2363" t="str">
        <f>IF(COUNTIF(B2362:$B$9801,B2362)&gt;1, "DUPLICATE", "UNIQUE")</f>
        <v>DUPLICATE</v>
      </c>
    </row>
    <row r="2364" spans="1:27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  <c r="Y2364" t="str">
        <f t="shared" si="39"/>
        <v>Christine Phan</v>
      </c>
      <c r="AA2364" t="str">
        <f>IF(COUNTIF(B2363:$B$9801,B2363)&gt;1, "DUPLICATE", "UNIQUE")</f>
        <v>UNIQUE</v>
      </c>
    </row>
    <row r="2365" spans="1:27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  <c r="Y2365" t="str">
        <f t="shared" si="39"/>
        <v>Roy FranzÃ¶sisch</v>
      </c>
      <c r="AA2365" t="str">
        <f>IF(COUNTIF(B2364:$B$9801,B2364)&gt;1, "DUPLICATE", "UNIQUE")</f>
        <v>UNIQUE</v>
      </c>
    </row>
    <row r="2366" spans="1:27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  <c r="Y2366" t="str">
        <f t="shared" si="39"/>
        <v>Adam Bellavance</v>
      </c>
      <c r="AA2366" t="str">
        <f>IF(COUNTIF(B2365:$B$9801,B2365)&gt;1, "DUPLICATE", "UNIQUE")</f>
        <v>DUPLICATE</v>
      </c>
    </row>
    <row r="2367" spans="1:27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  <c r="Y2367" t="str">
        <f t="shared" si="39"/>
        <v>Adam Bellavance</v>
      </c>
      <c r="AA2367" t="str">
        <f>IF(COUNTIF(B2366:$B$9801,B2366)&gt;1, "DUPLICATE", "UNIQUE")</f>
        <v>DUPLICATE</v>
      </c>
    </row>
    <row r="2368" spans="1:27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  <c r="Y2368" t="str">
        <f t="shared" si="39"/>
        <v>Adam Bellavance</v>
      </c>
      <c r="AA2368" t="str">
        <f>IF(COUNTIF(B2367:$B$9801,B2367)&gt;1, "DUPLICATE", "UNIQUE")</f>
        <v>UNIQUE</v>
      </c>
    </row>
    <row r="2369" spans="1:27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  <c r="Y2369" t="str">
        <f t="shared" si="39"/>
        <v>Erica Hackney</v>
      </c>
      <c r="AA2369" t="str">
        <f>IF(COUNTIF(B2368:$B$9801,B2368)&gt;1, "DUPLICATE", "UNIQUE")</f>
        <v>UNIQUE</v>
      </c>
    </row>
    <row r="2370" spans="1:27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  <c r="Y2370" t="str">
        <f t="shared" si="39"/>
        <v>Michael Nguyen</v>
      </c>
      <c r="AA2370" t="str">
        <f>IF(COUNTIF(B2369:$B$9801,B2369)&gt;1, "DUPLICATE", "UNIQUE")</f>
        <v>UNIQUE</v>
      </c>
    </row>
    <row r="2371" spans="1:27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  <c r="Y2371" t="str">
        <f t="shared" si="39"/>
        <v>Kelly Lampkin</v>
      </c>
      <c r="AA2371" t="str">
        <f>IF(COUNTIF(B2370:$B$9801,B2370)&gt;1, "DUPLICATE", "UNIQUE")</f>
        <v>DUPLICATE</v>
      </c>
    </row>
    <row r="2372" spans="1:27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  <c r="Y2372" t="str">
        <f t="shared" ref="Y2372:Y2435" si="40">TRIM(G2371)</f>
        <v>Kelly Lampkin</v>
      </c>
      <c r="AA2372" t="str">
        <f>IF(COUNTIF(B2371:$B$9801,B2371)&gt;1, "DUPLICATE", "UNIQUE")</f>
        <v>UNIQUE</v>
      </c>
    </row>
    <row r="2373" spans="1:27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  <c r="Y2373" t="str">
        <f t="shared" si="40"/>
        <v>Michael Paige</v>
      </c>
      <c r="AA2373" t="str">
        <f>IF(COUNTIF(B2372:$B$9801,B2372)&gt;1, "DUPLICATE", "UNIQUE")</f>
        <v>UNIQUE</v>
      </c>
    </row>
    <row r="2374" spans="1:27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  <c r="Y2374" t="str">
        <f t="shared" si="40"/>
        <v>Barry FranzÃ¶sisch</v>
      </c>
      <c r="AA2374" t="str">
        <f>IF(COUNTIF(B2373:$B$9801,B2373)&gt;1, "DUPLICATE", "UNIQUE")</f>
        <v>DUPLICATE</v>
      </c>
    </row>
    <row r="2375" spans="1:27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  <c r="Y2375" t="str">
        <f t="shared" si="40"/>
        <v>Barry FranzÃ¶sisch</v>
      </c>
      <c r="AA2375" t="str">
        <f>IF(COUNTIF(B2374:$B$9801,B2374)&gt;1, "DUPLICATE", "UNIQUE")</f>
        <v>DUPLICATE</v>
      </c>
    </row>
    <row r="2376" spans="1:27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  <c r="Y2376" t="str">
        <f t="shared" si="40"/>
        <v>Barry FranzÃ¶sisch</v>
      </c>
      <c r="AA2376" t="str">
        <f>IF(COUNTIF(B2375:$B$9801,B2375)&gt;1, "DUPLICATE", "UNIQUE")</f>
        <v>DUPLICATE</v>
      </c>
    </row>
    <row r="2377" spans="1:27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  <c r="Y2377" t="str">
        <f t="shared" si="40"/>
        <v>Barry FranzÃ¶sisch</v>
      </c>
      <c r="AA2377" t="str">
        <f>IF(COUNTIF(B2376:$B$9801,B2376)&gt;1, "DUPLICATE", "UNIQUE")</f>
        <v>UNIQUE</v>
      </c>
    </row>
    <row r="2378" spans="1:27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  <c r="Y2378" t="str">
        <f t="shared" si="40"/>
        <v>Theone Pippenger</v>
      </c>
      <c r="AA2378" t="str">
        <f>IF(COUNTIF(B2377:$B$9801,B2377)&gt;1, "DUPLICATE", "UNIQUE")</f>
        <v>UNIQUE</v>
      </c>
    </row>
    <row r="2379" spans="1:27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  <c r="Y2379" t="str">
        <f t="shared" si="40"/>
        <v>Maxwell Schwartz</v>
      </c>
      <c r="AA2379" t="str">
        <f>IF(COUNTIF(B2378:$B$9801,B2378)&gt;1, "DUPLICATE", "UNIQUE")</f>
        <v>DUPLICATE</v>
      </c>
    </row>
    <row r="2380" spans="1:27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  <c r="Y2380" t="str">
        <f t="shared" si="40"/>
        <v>Maxwell Schwartz</v>
      </c>
      <c r="AA2380" t="str">
        <f>IF(COUNTIF(B2379:$B$9801,B2379)&gt;1, "DUPLICATE", "UNIQUE")</f>
        <v>UNIQUE</v>
      </c>
    </row>
    <row r="2381" spans="1:27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  <c r="Y2381" t="str">
        <f t="shared" si="40"/>
        <v>Katherine Murray</v>
      </c>
      <c r="AA2381" t="str">
        <f>IF(COUNTIF(B2380:$B$9801,B2380)&gt;1, "DUPLICATE", "UNIQUE")</f>
        <v>UNIQUE</v>
      </c>
    </row>
    <row r="2382" spans="1:27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  <c r="Y2382" t="str">
        <f t="shared" si="40"/>
        <v>Brad Eason</v>
      </c>
      <c r="AA2382" t="str">
        <f>IF(COUNTIF(B2381:$B$9801,B2381)&gt;1, "DUPLICATE", "UNIQUE")</f>
        <v>DUPLICATE</v>
      </c>
    </row>
    <row r="2383" spans="1:27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  <c r="Y2383" t="str">
        <f t="shared" si="40"/>
        <v>Brad Eason</v>
      </c>
      <c r="AA2383" t="str">
        <f>IF(COUNTIF(B2382:$B$9801,B2382)&gt;1, "DUPLICATE", "UNIQUE")</f>
        <v>DUPLICATE</v>
      </c>
    </row>
    <row r="2384" spans="1:27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  <c r="Y2384" t="str">
        <f t="shared" si="40"/>
        <v>Brad Eason</v>
      </c>
      <c r="AA2384" t="str">
        <f>IF(COUNTIF(B2383:$B$9801,B2383)&gt;1, "DUPLICATE", "UNIQUE")</f>
        <v>UNIQUE</v>
      </c>
    </row>
    <row r="2385" spans="1:27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  <c r="Y2385" t="str">
        <f t="shared" si="40"/>
        <v>Christina VanderZanden</v>
      </c>
      <c r="AA2385" t="str">
        <f>IF(COUNTIF(B2384:$B$9801,B2384)&gt;1, "DUPLICATE", "UNIQUE")</f>
        <v>DUPLICATE</v>
      </c>
    </row>
    <row r="2386" spans="1:27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  <c r="Y2386" t="str">
        <f t="shared" si="40"/>
        <v>Christina VanderZanden</v>
      </c>
      <c r="AA2386" t="str">
        <f>IF(COUNTIF(B2385:$B$9801,B2385)&gt;1, "DUPLICATE", "UNIQUE")</f>
        <v>DUPLICATE</v>
      </c>
    </row>
    <row r="2387" spans="1:27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  <c r="Y2387" t="str">
        <f t="shared" si="40"/>
        <v>Christina VanderZanden</v>
      </c>
      <c r="AA2387" t="str">
        <f>IF(COUNTIF(B2386:$B$9801,B2386)&gt;1, "DUPLICATE", "UNIQUE")</f>
        <v>DUPLICATE</v>
      </c>
    </row>
    <row r="2388" spans="1:27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  <c r="Y2388" t="str">
        <f t="shared" si="40"/>
        <v>Christina VanderZanden</v>
      </c>
      <c r="AA2388" t="str">
        <f>IF(COUNTIF(B2387:$B$9801,B2387)&gt;1, "DUPLICATE", "UNIQUE")</f>
        <v>DUPLICATE</v>
      </c>
    </row>
    <row r="2389" spans="1:27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  <c r="Y2389" t="str">
        <f t="shared" si="40"/>
        <v>Christina VanderZanden</v>
      </c>
      <c r="AA2389" t="str">
        <f>IF(COUNTIF(B2388:$B$9801,B2388)&gt;1, "DUPLICATE", "UNIQUE")</f>
        <v>UNIQUE</v>
      </c>
    </row>
    <row r="2390" spans="1:27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  <c r="Y2390" t="str">
        <f t="shared" si="40"/>
        <v>Dennis Kane</v>
      </c>
      <c r="AA2390" t="str">
        <f>IF(COUNTIF(B2389:$B$9801,B2389)&gt;1, "DUPLICATE", "UNIQUE")</f>
        <v>DUPLICATE</v>
      </c>
    </row>
    <row r="2391" spans="1:27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  <c r="Y2391" t="str">
        <f t="shared" si="40"/>
        <v>Dennis Kane</v>
      </c>
      <c r="AA2391" t="str">
        <f>IF(COUNTIF(B2390:$B$9801,B2390)&gt;1, "DUPLICATE", "UNIQUE")</f>
        <v>UNIQUE</v>
      </c>
    </row>
    <row r="2392" spans="1:27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  <c r="Y2392" t="str">
        <f t="shared" si="40"/>
        <v>Speros Goranitis</v>
      </c>
      <c r="AA2392" t="str">
        <f>IF(COUNTIF(B2391:$B$9801,B2391)&gt;1, "DUPLICATE", "UNIQUE")</f>
        <v>DUPLICATE</v>
      </c>
    </row>
    <row r="2393" spans="1:27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  <c r="Y2393" t="str">
        <f t="shared" si="40"/>
        <v>Speros Goranitis</v>
      </c>
      <c r="AA2393" t="str">
        <f>IF(COUNTIF(B2392:$B$9801,B2392)&gt;1, "DUPLICATE", "UNIQUE")</f>
        <v>DUPLICATE</v>
      </c>
    </row>
    <row r="2394" spans="1:27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  <c r="Y2394" t="str">
        <f t="shared" si="40"/>
        <v>Speros Goranitis</v>
      </c>
      <c r="AA2394" t="str">
        <f>IF(COUNTIF(B2393:$B$9801,B2393)&gt;1, "DUPLICATE", "UNIQUE")</f>
        <v>DUPLICATE</v>
      </c>
    </row>
    <row r="2395" spans="1:27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  <c r="Y2395" t="str">
        <f t="shared" si="40"/>
        <v>Speros Goranitis</v>
      </c>
      <c r="AA2395" t="str">
        <f>IF(COUNTIF(B2394:$B$9801,B2394)&gt;1, "DUPLICATE", "UNIQUE")</f>
        <v>UNIQUE</v>
      </c>
    </row>
    <row r="2396" spans="1:27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  <c r="Y2396" t="str">
        <f t="shared" si="40"/>
        <v>Christine Sundaresam</v>
      </c>
      <c r="AA2396" t="str">
        <f>IF(COUNTIF(B2395:$B$9801,B2395)&gt;1, "DUPLICATE", "UNIQUE")</f>
        <v>UNIQUE</v>
      </c>
    </row>
    <row r="2397" spans="1:27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  <c r="Y2397" t="str">
        <f t="shared" si="40"/>
        <v>Patrick Jones</v>
      </c>
      <c r="AA2397" t="str">
        <f>IF(COUNTIF(B2396:$B$9801,B2396)&gt;1, "DUPLICATE", "UNIQUE")</f>
        <v>DUPLICATE</v>
      </c>
    </row>
    <row r="2398" spans="1:27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  <c r="Y2398" t="str">
        <f t="shared" si="40"/>
        <v>Patrick Jones</v>
      </c>
      <c r="AA2398" t="str">
        <f>IF(COUNTIF(B2397:$B$9801,B2397)&gt;1, "DUPLICATE", "UNIQUE")</f>
        <v>DUPLICATE</v>
      </c>
    </row>
    <row r="2399" spans="1:27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  <c r="Y2399" t="str">
        <f t="shared" si="40"/>
        <v>Patrick Jones</v>
      </c>
      <c r="AA2399" t="str">
        <f>IF(COUNTIF(B2398:$B$9801,B2398)&gt;1, "DUPLICATE", "UNIQUE")</f>
        <v>UNIQUE</v>
      </c>
    </row>
    <row r="2400" spans="1:27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  <c r="Y2400" t="str">
        <f t="shared" si="40"/>
        <v>Nora Preis</v>
      </c>
      <c r="AA2400" t="str">
        <f>IF(COUNTIF(B2399:$B$9801,B2399)&gt;1, "DUPLICATE", "UNIQUE")</f>
        <v>DUPLICATE</v>
      </c>
    </row>
    <row r="2401" spans="1:27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  <c r="Y2401" t="str">
        <f t="shared" si="40"/>
        <v>Nora Preis</v>
      </c>
      <c r="AA2401" t="str">
        <f>IF(COUNTIF(B2400:$B$9801,B2400)&gt;1, "DUPLICATE", "UNIQUE")</f>
        <v>UNIQUE</v>
      </c>
    </row>
    <row r="2402" spans="1:27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  <c r="Y2402" t="str">
        <f t="shared" si="40"/>
        <v>Sean Braxton</v>
      </c>
      <c r="AA2402" t="str">
        <f>IF(COUNTIF(B2401:$B$9801,B2401)&gt;1, "DUPLICATE", "UNIQUE")</f>
        <v>DUPLICATE</v>
      </c>
    </row>
    <row r="2403" spans="1:27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  <c r="Y2403" t="str">
        <f t="shared" si="40"/>
        <v>Sean Braxton</v>
      </c>
      <c r="AA2403" t="str">
        <f>IF(COUNTIF(B2402:$B$9801,B2402)&gt;1, "DUPLICATE", "UNIQUE")</f>
        <v>UNIQUE</v>
      </c>
    </row>
    <row r="2404" spans="1:27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  <c r="Y2404" t="str">
        <f t="shared" si="40"/>
        <v>Adam Shillingsburg</v>
      </c>
      <c r="AA2404" t="str">
        <f>IF(COUNTIF(B2403:$B$9801,B2403)&gt;1, "DUPLICATE", "UNIQUE")</f>
        <v>DUPLICATE</v>
      </c>
    </row>
    <row r="2405" spans="1:27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  <c r="Y2405" t="str">
        <f t="shared" si="40"/>
        <v>Adam Shillingsburg</v>
      </c>
      <c r="AA2405" t="str">
        <f>IF(COUNTIF(B2404:$B$9801,B2404)&gt;1, "DUPLICATE", "UNIQUE")</f>
        <v>UNIQUE</v>
      </c>
    </row>
    <row r="2406" spans="1:27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  <c r="Y2406" t="str">
        <f t="shared" si="40"/>
        <v>Harry Marie</v>
      </c>
      <c r="AA2406" t="str">
        <f>IF(COUNTIF(B2405:$B$9801,B2405)&gt;1, "DUPLICATE", "UNIQUE")</f>
        <v>UNIQUE</v>
      </c>
    </row>
    <row r="2407" spans="1:27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  <c r="Y2407" t="str">
        <f t="shared" si="40"/>
        <v>Mike Gockenbach</v>
      </c>
      <c r="AA2407" t="str">
        <f>IF(COUNTIF(B2406:$B$9801,B2406)&gt;1, "DUPLICATE", "UNIQUE")</f>
        <v>DUPLICATE</v>
      </c>
    </row>
    <row r="2408" spans="1:27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  <c r="Y2408" t="str">
        <f t="shared" si="40"/>
        <v>Mike Gockenbach</v>
      </c>
      <c r="AA2408" t="str">
        <f>IF(COUNTIF(B2407:$B$9801,B2407)&gt;1, "DUPLICATE", "UNIQUE")</f>
        <v>DUPLICATE</v>
      </c>
    </row>
    <row r="2409" spans="1:27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  <c r="Y2409" t="str">
        <f t="shared" si="40"/>
        <v>Mike Gockenbach</v>
      </c>
      <c r="AA2409" t="str">
        <f>IF(COUNTIF(B2408:$B$9801,B2408)&gt;1, "DUPLICATE", "UNIQUE")</f>
        <v>UNIQUE</v>
      </c>
    </row>
    <row r="2410" spans="1:27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  <c r="Y2410" t="str">
        <f t="shared" si="40"/>
        <v>Tamara Manning</v>
      </c>
      <c r="AA2410" t="str">
        <f>IF(COUNTIF(B2409:$B$9801,B2409)&gt;1, "DUPLICATE", "UNIQUE")</f>
        <v>DUPLICATE</v>
      </c>
    </row>
    <row r="2411" spans="1:27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  <c r="Y2411" t="str">
        <f t="shared" si="40"/>
        <v>Tamara Manning</v>
      </c>
      <c r="AA2411" t="str">
        <f>IF(COUNTIF(B2410:$B$9801,B2410)&gt;1, "DUPLICATE", "UNIQUE")</f>
        <v>UNIQUE</v>
      </c>
    </row>
    <row r="2412" spans="1:27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  <c r="Y2412" t="str">
        <f t="shared" si="40"/>
        <v>Bill Eplett</v>
      </c>
      <c r="AA2412" t="str">
        <f>IF(COUNTIF(B2411:$B$9801,B2411)&gt;1, "DUPLICATE", "UNIQUE")</f>
        <v>UNIQUE</v>
      </c>
    </row>
    <row r="2413" spans="1:27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  <c r="Y2413" t="str">
        <f t="shared" si="40"/>
        <v>Ann Steele</v>
      </c>
      <c r="AA2413" t="str">
        <f>IF(COUNTIF(B2412:$B$9801,B2412)&gt;1, "DUPLICATE", "UNIQUE")</f>
        <v>UNIQUE</v>
      </c>
    </row>
    <row r="2414" spans="1:27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  <c r="Y2414" t="str">
        <f t="shared" si="40"/>
        <v>Eleni McCrary</v>
      </c>
      <c r="AA2414" t="str">
        <f>IF(COUNTIF(B2413:$B$9801,B2413)&gt;1, "DUPLICATE", "UNIQUE")</f>
        <v>UNIQUE</v>
      </c>
    </row>
    <row r="2415" spans="1:27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  <c r="Y2415" t="str">
        <f t="shared" si="40"/>
        <v>Joseph Airdo</v>
      </c>
      <c r="AA2415" t="str">
        <f>IF(COUNTIF(B2414:$B$9801,B2414)&gt;1, "DUPLICATE", "UNIQUE")</f>
        <v>DUPLICATE</v>
      </c>
    </row>
    <row r="2416" spans="1:27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  <c r="Y2416" t="str">
        <f t="shared" si="40"/>
        <v>Joseph Airdo</v>
      </c>
      <c r="AA2416" t="str">
        <f>IF(COUNTIF(B2415:$B$9801,B2415)&gt;1, "DUPLICATE", "UNIQUE")</f>
        <v>UNIQUE</v>
      </c>
    </row>
    <row r="2417" spans="1:27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  <c r="Y2417" t="str">
        <f t="shared" si="40"/>
        <v>Troy Blackwell</v>
      </c>
      <c r="AA2417" t="str">
        <f>IF(COUNTIF(B2416:$B$9801,B2416)&gt;1, "DUPLICATE", "UNIQUE")</f>
        <v>UNIQUE</v>
      </c>
    </row>
    <row r="2418" spans="1:27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  <c r="Y2418" t="str">
        <f t="shared" si="40"/>
        <v>Paul Prost</v>
      </c>
      <c r="AA2418" t="str">
        <f>IF(COUNTIF(B2417:$B$9801,B2417)&gt;1, "DUPLICATE", "UNIQUE")</f>
        <v>UNIQUE</v>
      </c>
    </row>
    <row r="2419" spans="1:27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  <c r="Y2419" t="str">
        <f t="shared" si="40"/>
        <v>Michelle Lonsdale</v>
      </c>
      <c r="AA2419" t="str">
        <f>IF(COUNTIF(B2418:$B$9801,B2418)&gt;1, "DUPLICATE", "UNIQUE")</f>
        <v>DUPLICATE</v>
      </c>
    </row>
    <row r="2420" spans="1:27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  <c r="Y2420" t="str">
        <f t="shared" si="40"/>
        <v>Michelle Lonsdale</v>
      </c>
      <c r="AA2420" t="str">
        <f>IF(COUNTIF(B2419:$B$9801,B2419)&gt;1, "DUPLICATE", "UNIQUE")</f>
        <v>UNIQUE</v>
      </c>
    </row>
    <row r="2421" spans="1:27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  <c r="Y2421" t="str">
        <f t="shared" si="40"/>
        <v>Linda Cazamias</v>
      </c>
      <c r="AA2421" t="str">
        <f>IF(COUNTIF(B2420:$B$9801,B2420)&gt;1, "DUPLICATE", "UNIQUE")</f>
        <v>UNIQUE</v>
      </c>
    </row>
    <row r="2422" spans="1:27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  <c r="Y2422" t="str">
        <f t="shared" si="40"/>
        <v>Matt Collister</v>
      </c>
      <c r="AA2422" t="str">
        <f>IF(COUNTIF(B2421:$B$9801,B2421)&gt;1, "DUPLICATE", "UNIQUE")</f>
        <v>DUPLICATE</v>
      </c>
    </row>
    <row r="2423" spans="1:27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  <c r="Y2423" t="str">
        <f t="shared" si="40"/>
        <v>Matt Collister</v>
      </c>
      <c r="AA2423" t="str">
        <f>IF(COUNTIF(B2422:$B$9801,B2422)&gt;1, "DUPLICATE", "UNIQUE")</f>
        <v>UNIQUE</v>
      </c>
    </row>
    <row r="2424" spans="1:27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  <c r="Y2424" t="str">
        <f t="shared" si="40"/>
        <v>Clay Rozendal</v>
      </c>
      <c r="AA2424" t="str">
        <f>IF(COUNTIF(B2423:$B$9801,B2423)&gt;1, "DUPLICATE", "UNIQUE")</f>
        <v>DUPLICATE</v>
      </c>
    </row>
    <row r="2425" spans="1:27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  <c r="Y2425" t="str">
        <f t="shared" si="40"/>
        <v>Clay Rozendal</v>
      </c>
      <c r="AA2425" t="str">
        <f>IF(COUNTIF(B2424:$B$9801,B2424)&gt;1, "DUPLICATE", "UNIQUE")</f>
        <v>UNIQUE</v>
      </c>
    </row>
    <row r="2426" spans="1:27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  <c r="Y2426" t="str">
        <f t="shared" si="40"/>
        <v>Susan Vittorini</v>
      </c>
      <c r="AA2426" t="str">
        <f>IF(COUNTIF(B2425:$B$9801,B2425)&gt;1, "DUPLICATE", "UNIQUE")</f>
        <v>DUPLICATE</v>
      </c>
    </row>
    <row r="2427" spans="1:27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  <c r="Y2427" t="str">
        <f t="shared" si="40"/>
        <v>Susan Vittorini</v>
      </c>
      <c r="AA2427" t="str">
        <f>IF(COUNTIF(B2426:$B$9801,B2426)&gt;1, "DUPLICATE", "UNIQUE")</f>
        <v>DUPLICATE</v>
      </c>
    </row>
    <row r="2428" spans="1:27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  <c r="Y2428" t="str">
        <f t="shared" si="40"/>
        <v>Susan Vittorini</v>
      </c>
      <c r="AA2428" t="str">
        <f>IF(COUNTIF(B2427:$B$9801,B2427)&gt;1, "DUPLICATE", "UNIQUE")</f>
        <v>DUPLICATE</v>
      </c>
    </row>
    <row r="2429" spans="1:27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  <c r="Y2429" t="str">
        <f t="shared" si="40"/>
        <v>Susan Vittorini</v>
      </c>
      <c r="AA2429" t="str">
        <f>IF(COUNTIF(B2428:$B$9801,B2428)&gt;1, "DUPLICATE", "UNIQUE")</f>
        <v>UNIQUE</v>
      </c>
    </row>
    <row r="2430" spans="1:27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  <c r="Y2430" t="str">
        <f t="shared" si="40"/>
        <v>Mary Zewe</v>
      </c>
      <c r="AA2430" t="str">
        <f>IF(COUNTIF(B2429:$B$9801,B2429)&gt;1, "DUPLICATE", "UNIQUE")</f>
        <v>DUPLICATE</v>
      </c>
    </row>
    <row r="2431" spans="1:27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  <c r="Y2431" t="str">
        <f t="shared" si="40"/>
        <v>Mary Zewe</v>
      </c>
      <c r="AA2431" t="str">
        <f>IF(COUNTIF(B2430:$B$9801,B2430)&gt;1, "DUPLICATE", "UNIQUE")</f>
        <v>DUPLICATE</v>
      </c>
    </row>
    <row r="2432" spans="1:27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  <c r="Y2432" t="str">
        <f t="shared" si="40"/>
        <v>Mary Zewe</v>
      </c>
      <c r="AA2432" t="str">
        <f>IF(COUNTIF(B2431:$B$9801,B2431)&gt;1, "DUPLICATE", "UNIQUE")</f>
        <v>UNIQUE</v>
      </c>
    </row>
    <row r="2433" spans="1:27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  <c r="Y2433" t="str">
        <f t="shared" si="40"/>
        <v>Ross Baird</v>
      </c>
      <c r="AA2433" t="str">
        <f>IF(COUNTIF(B2432:$B$9801,B2432)&gt;1, "DUPLICATE", "UNIQUE")</f>
        <v>UNIQUE</v>
      </c>
    </row>
    <row r="2434" spans="1:27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  <c r="Y2434" t="str">
        <f t="shared" si="40"/>
        <v>Harry Marie</v>
      </c>
      <c r="AA2434" t="str">
        <f>IF(COUNTIF(B2433:$B$9801,B2433)&gt;1, "DUPLICATE", "UNIQUE")</f>
        <v>UNIQUE</v>
      </c>
    </row>
    <row r="2435" spans="1:27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  <c r="Y2435" t="str">
        <f t="shared" si="40"/>
        <v>Annie Zypern</v>
      </c>
      <c r="AA2435" t="str">
        <f>IF(COUNTIF(B2434:$B$9801,B2434)&gt;1, "DUPLICATE", "UNIQUE")</f>
        <v>UNIQUE</v>
      </c>
    </row>
    <row r="2436" spans="1:27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  <c r="Y2436" t="str">
        <f t="shared" ref="Y2436:Y2499" si="41">TRIM(G2435)</f>
        <v>Jonathan Howell</v>
      </c>
      <c r="AA2436" t="str">
        <f>IF(COUNTIF(B2435:$B$9801,B2435)&gt;1, "DUPLICATE", "UNIQUE")</f>
        <v>UNIQUE</v>
      </c>
    </row>
    <row r="2437" spans="1:27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  <c r="Y2437" t="str">
        <f t="shared" si="41"/>
        <v>Patrick Jones</v>
      </c>
      <c r="AA2437" t="str">
        <f>IF(COUNTIF(B2436:$B$9801,B2436)&gt;1, "DUPLICATE", "UNIQUE")</f>
        <v>DUPLICATE</v>
      </c>
    </row>
    <row r="2438" spans="1:27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  <c r="Y2438" t="str">
        <f t="shared" si="41"/>
        <v>Patrick Jones</v>
      </c>
      <c r="AA2438" t="str">
        <f>IF(COUNTIF(B2437:$B$9801,B2437)&gt;1, "DUPLICATE", "UNIQUE")</f>
        <v>UNIQUE</v>
      </c>
    </row>
    <row r="2439" spans="1:27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  <c r="Y2439" t="str">
        <f t="shared" si="41"/>
        <v>Christina Anderson</v>
      </c>
      <c r="AA2439" t="str">
        <f>IF(COUNTIF(B2438:$B$9801,B2438)&gt;1, "DUPLICATE", "UNIQUE")</f>
        <v>UNIQUE</v>
      </c>
    </row>
    <row r="2440" spans="1:27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  <c r="Y2440" t="str">
        <f t="shared" si="41"/>
        <v>Pierre Wener</v>
      </c>
      <c r="AA2440" t="str">
        <f>IF(COUNTIF(B2439:$B$9801,B2439)&gt;1, "DUPLICATE", "UNIQUE")</f>
        <v>DUPLICATE</v>
      </c>
    </row>
    <row r="2441" spans="1:27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  <c r="Y2441" t="str">
        <f t="shared" si="41"/>
        <v>Pierre Wener</v>
      </c>
      <c r="AA2441" t="str">
        <f>IF(COUNTIF(B2440:$B$9801,B2440)&gt;1, "DUPLICATE", "UNIQUE")</f>
        <v>UNIQUE</v>
      </c>
    </row>
    <row r="2442" spans="1:27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  <c r="Y2442" t="str">
        <f t="shared" si="41"/>
        <v>Shaun Weien</v>
      </c>
      <c r="AA2442" t="str">
        <f>IF(COUNTIF(B2441:$B$9801,B2441)&gt;1, "DUPLICATE", "UNIQUE")</f>
        <v>UNIQUE</v>
      </c>
    </row>
    <row r="2443" spans="1:27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  <c r="Y2443" t="str">
        <f t="shared" si="41"/>
        <v>Art Ferguson</v>
      </c>
      <c r="AA2443" t="str">
        <f>IF(COUNTIF(B2442:$B$9801,B2442)&gt;1, "DUPLICATE", "UNIQUE")</f>
        <v>DUPLICATE</v>
      </c>
    </row>
    <row r="2444" spans="1:27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  <c r="Y2444" t="str">
        <f t="shared" si="41"/>
        <v>Art Ferguson</v>
      </c>
      <c r="AA2444" t="str">
        <f>IF(COUNTIF(B2443:$B$9801,B2443)&gt;1, "DUPLICATE", "UNIQUE")</f>
        <v>DUPLICATE</v>
      </c>
    </row>
    <row r="2445" spans="1:27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  <c r="Y2445" t="str">
        <f t="shared" si="41"/>
        <v>Art Ferguson</v>
      </c>
      <c r="AA2445" t="str">
        <f>IF(COUNTIF(B2444:$B$9801,B2444)&gt;1, "DUPLICATE", "UNIQUE")</f>
        <v>DUPLICATE</v>
      </c>
    </row>
    <row r="2446" spans="1:27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  <c r="Y2446" t="str">
        <f t="shared" si="41"/>
        <v>Art Ferguson</v>
      </c>
      <c r="AA2446" t="str">
        <f>IF(COUNTIF(B2445:$B$9801,B2445)&gt;1, "DUPLICATE", "UNIQUE")</f>
        <v>DUPLICATE</v>
      </c>
    </row>
    <row r="2447" spans="1:27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  <c r="Y2447" t="str">
        <f t="shared" si="41"/>
        <v>Art Ferguson</v>
      </c>
      <c r="AA2447" t="str">
        <f>IF(COUNTIF(B2446:$B$9801,B2446)&gt;1, "DUPLICATE", "UNIQUE")</f>
        <v>DUPLICATE</v>
      </c>
    </row>
    <row r="2448" spans="1:27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  <c r="Y2448" t="str">
        <f t="shared" si="41"/>
        <v>Art Ferguson</v>
      </c>
      <c r="AA2448" t="str">
        <f>IF(COUNTIF(B2447:$B$9801,B2447)&gt;1, "DUPLICATE", "UNIQUE")</f>
        <v>UNIQUE</v>
      </c>
    </row>
    <row r="2449" spans="1:27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  <c r="Y2449" t="str">
        <f t="shared" si="41"/>
        <v>Anne McFarland</v>
      </c>
      <c r="AA2449" t="str">
        <f>IF(COUNTIF(B2448:$B$9801,B2448)&gt;1, "DUPLICATE", "UNIQUE")</f>
        <v>UNIQUE</v>
      </c>
    </row>
    <row r="2450" spans="1:27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  <c r="Y2450" t="str">
        <f t="shared" si="41"/>
        <v>Bill Donatelli</v>
      </c>
      <c r="AA2450" t="str">
        <f>IF(COUNTIF(B2449:$B$9801,B2449)&gt;1, "DUPLICATE", "UNIQUE")</f>
        <v>UNIQUE</v>
      </c>
    </row>
    <row r="2451" spans="1:27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  <c r="Y2451" t="str">
        <f t="shared" si="41"/>
        <v>Christopher Martinez</v>
      </c>
      <c r="AA2451" t="str">
        <f>IF(COUNTIF(B2450:$B$9801,B2450)&gt;1, "DUPLICATE", "UNIQUE")</f>
        <v>UNIQUE</v>
      </c>
    </row>
    <row r="2452" spans="1:27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  <c r="Y2452" t="str">
        <f t="shared" si="41"/>
        <v>Christopher Schild</v>
      </c>
      <c r="AA2452" t="str">
        <f>IF(COUNTIF(B2451:$B$9801,B2451)&gt;1, "DUPLICATE", "UNIQUE")</f>
        <v>UNIQUE</v>
      </c>
    </row>
    <row r="2453" spans="1:27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  <c r="Y2453" t="str">
        <f t="shared" si="41"/>
        <v>Denny Blanton</v>
      </c>
      <c r="AA2453" t="str">
        <f>IF(COUNTIF(B2452:$B$9801,B2452)&gt;1, "DUPLICATE", "UNIQUE")</f>
        <v>DUPLICATE</v>
      </c>
    </row>
    <row r="2454" spans="1:27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  <c r="Y2454" t="str">
        <f t="shared" si="41"/>
        <v>Denny Blanton</v>
      </c>
      <c r="AA2454" t="str">
        <f>IF(COUNTIF(B2453:$B$9801,B2453)&gt;1, "DUPLICATE", "UNIQUE")</f>
        <v>DUPLICATE</v>
      </c>
    </row>
    <row r="2455" spans="1:27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  <c r="Y2455" t="str">
        <f t="shared" si="41"/>
        <v>Denny Blanton</v>
      </c>
      <c r="AA2455" t="str">
        <f>IF(COUNTIF(B2454:$B$9801,B2454)&gt;1, "DUPLICATE", "UNIQUE")</f>
        <v>DUPLICATE</v>
      </c>
    </row>
    <row r="2456" spans="1:27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  <c r="Y2456" t="str">
        <f t="shared" si="41"/>
        <v>Denny Blanton</v>
      </c>
      <c r="AA2456" t="str">
        <f>IF(COUNTIF(B2455:$B$9801,B2455)&gt;1, "DUPLICATE", "UNIQUE")</f>
        <v>DUPLICATE</v>
      </c>
    </row>
    <row r="2457" spans="1:27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  <c r="Y2457" t="str">
        <f t="shared" si="41"/>
        <v>Denny Blanton</v>
      </c>
      <c r="AA2457" t="str">
        <f>IF(COUNTIF(B2456:$B$9801,B2456)&gt;1, "DUPLICATE", "UNIQUE")</f>
        <v>DUPLICATE</v>
      </c>
    </row>
    <row r="2458" spans="1:27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  <c r="Y2458" t="str">
        <f t="shared" si="41"/>
        <v>Denny Blanton</v>
      </c>
      <c r="AA2458" t="str">
        <f>IF(COUNTIF(B2457:$B$9801,B2457)&gt;1, "DUPLICATE", "UNIQUE")</f>
        <v>DUPLICATE</v>
      </c>
    </row>
    <row r="2459" spans="1:27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  <c r="Y2459" t="str">
        <f t="shared" si="41"/>
        <v>Denny Blanton</v>
      </c>
      <c r="AA2459" t="str">
        <f>IF(COUNTIF(B2458:$B$9801,B2458)&gt;1, "DUPLICATE", "UNIQUE")</f>
        <v>DUPLICATE</v>
      </c>
    </row>
    <row r="2460" spans="1:27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  <c r="Y2460" t="str">
        <f t="shared" si="41"/>
        <v>Denny Blanton</v>
      </c>
      <c r="AA2460" t="str">
        <f>IF(COUNTIF(B2459:$B$9801,B2459)&gt;1, "DUPLICATE", "UNIQUE")</f>
        <v>DUPLICATE</v>
      </c>
    </row>
    <row r="2461" spans="1:27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  <c r="Y2461" t="str">
        <f t="shared" si="41"/>
        <v>Denny Blanton</v>
      </c>
      <c r="AA2461" t="str">
        <f>IF(COUNTIF(B2460:$B$9801,B2460)&gt;1, "DUPLICATE", "UNIQUE")</f>
        <v>UNIQUE</v>
      </c>
    </row>
    <row r="2462" spans="1:27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  <c r="Y2462" t="str">
        <f t="shared" si="41"/>
        <v>James Galang</v>
      </c>
      <c r="AA2462" t="str">
        <f>IF(COUNTIF(B2461:$B$9801,B2461)&gt;1, "DUPLICATE", "UNIQUE")</f>
        <v>UNIQUE</v>
      </c>
    </row>
    <row r="2463" spans="1:27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  <c r="Y2463" t="str">
        <f t="shared" si="41"/>
        <v>Shahid Collister</v>
      </c>
      <c r="AA2463" t="str">
        <f>IF(COUNTIF(B2462:$B$9801,B2462)&gt;1, "DUPLICATE", "UNIQUE")</f>
        <v>DUPLICATE</v>
      </c>
    </row>
    <row r="2464" spans="1:27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  <c r="Y2464" t="str">
        <f t="shared" si="41"/>
        <v>Shahid Collister</v>
      </c>
      <c r="AA2464" t="str">
        <f>IF(COUNTIF(B2463:$B$9801,B2463)&gt;1, "DUPLICATE", "UNIQUE")</f>
        <v>UNIQUE</v>
      </c>
    </row>
    <row r="2465" spans="1:27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  <c r="Y2465" t="str">
        <f t="shared" si="41"/>
        <v>Chuck Sachs</v>
      </c>
      <c r="AA2465" t="str">
        <f>IF(COUNTIF(B2464:$B$9801,B2464)&gt;1, "DUPLICATE", "UNIQUE")</f>
        <v>DUPLICATE</v>
      </c>
    </row>
    <row r="2466" spans="1:27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  <c r="Y2466" t="str">
        <f t="shared" si="41"/>
        <v>Chuck Sachs</v>
      </c>
      <c r="AA2466" t="str">
        <f>IF(COUNTIF(B2465:$B$9801,B2465)&gt;1, "DUPLICATE", "UNIQUE")</f>
        <v>DUPLICATE</v>
      </c>
    </row>
    <row r="2467" spans="1:27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  <c r="Y2467" t="str">
        <f t="shared" si="41"/>
        <v>Chuck Sachs</v>
      </c>
      <c r="AA2467" t="str">
        <f>IF(COUNTIF(B2466:$B$9801,B2466)&gt;1, "DUPLICATE", "UNIQUE")</f>
        <v>DUPLICATE</v>
      </c>
    </row>
    <row r="2468" spans="1:27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  <c r="Y2468" t="str">
        <f t="shared" si="41"/>
        <v>Chuck Sachs</v>
      </c>
      <c r="AA2468" t="str">
        <f>IF(COUNTIF(B2467:$B$9801,B2467)&gt;1, "DUPLICATE", "UNIQUE")</f>
        <v>UNIQUE</v>
      </c>
    </row>
    <row r="2469" spans="1:27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  <c r="Y2469" t="str">
        <f t="shared" si="41"/>
        <v>Mike Kennedy</v>
      </c>
      <c r="AA2469" t="str">
        <f>IF(COUNTIF(B2468:$B$9801,B2468)&gt;1, "DUPLICATE", "UNIQUE")</f>
        <v>DUPLICATE</v>
      </c>
    </row>
    <row r="2470" spans="1:27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  <c r="Y2470" t="str">
        <f t="shared" si="41"/>
        <v>Mike Kennedy</v>
      </c>
      <c r="AA2470" t="str">
        <f>IF(COUNTIF(B2469:$B$9801,B2469)&gt;1, "DUPLICATE", "UNIQUE")</f>
        <v>DUPLICATE</v>
      </c>
    </row>
    <row r="2471" spans="1:27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  <c r="Y2471" t="str">
        <f t="shared" si="41"/>
        <v>Mike Kennedy</v>
      </c>
      <c r="AA2471" t="str">
        <f>IF(COUNTIF(B2470:$B$9801,B2470)&gt;1, "DUPLICATE", "UNIQUE")</f>
        <v>DUPLICATE</v>
      </c>
    </row>
    <row r="2472" spans="1:27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  <c r="Y2472" t="str">
        <f t="shared" si="41"/>
        <v>Mike Kennedy</v>
      </c>
      <c r="AA2472" t="str">
        <f>IF(COUNTIF(B2471:$B$9801,B2471)&gt;1, "DUPLICATE", "UNIQUE")</f>
        <v>UNIQUE</v>
      </c>
    </row>
    <row r="2473" spans="1:27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  <c r="Y2473" t="str">
        <f t="shared" si="41"/>
        <v>Carlos Meador</v>
      </c>
      <c r="AA2473" t="str">
        <f>IF(COUNTIF(B2472:$B$9801,B2472)&gt;1, "DUPLICATE", "UNIQUE")</f>
        <v>DUPLICATE</v>
      </c>
    </row>
    <row r="2474" spans="1:27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  <c r="Y2474" t="str">
        <f t="shared" si="41"/>
        <v>Carlos Meador</v>
      </c>
      <c r="AA2474" t="str">
        <f>IF(COUNTIF(B2473:$B$9801,B2473)&gt;1, "DUPLICATE", "UNIQUE")</f>
        <v>DUPLICATE</v>
      </c>
    </row>
    <row r="2475" spans="1:27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  <c r="Y2475" t="str">
        <f t="shared" si="41"/>
        <v>Carlos Meador</v>
      </c>
      <c r="AA2475" t="str">
        <f>IF(COUNTIF(B2474:$B$9801,B2474)&gt;1, "DUPLICATE", "UNIQUE")</f>
        <v>UNIQUE</v>
      </c>
    </row>
    <row r="2476" spans="1:27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  <c r="Y2476" t="str">
        <f t="shared" si="41"/>
        <v>Phillip Flathmann</v>
      </c>
      <c r="AA2476" t="str">
        <f>IF(COUNTIF(B2475:$B$9801,B2475)&gt;1, "DUPLICATE", "UNIQUE")</f>
        <v>DUPLICATE</v>
      </c>
    </row>
    <row r="2477" spans="1:27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  <c r="Y2477" t="str">
        <f t="shared" si="41"/>
        <v>Phillip Flathmann</v>
      </c>
      <c r="AA2477" t="str">
        <f>IF(COUNTIF(B2476:$B$9801,B2476)&gt;1, "DUPLICATE", "UNIQUE")</f>
        <v>DUPLICATE</v>
      </c>
    </row>
    <row r="2478" spans="1:27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  <c r="Y2478" t="str">
        <f t="shared" si="41"/>
        <v>Phillip Flathmann</v>
      </c>
      <c r="AA2478" t="str">
        <f>IF(COUNTIF(B2477:$B$9801,B2477)&gt;1, "DUPLICATE", "UNIQUE")</f>
        <v>DUPLICATE</v>
      </c>
    </row>
    <row r="2479" spans="1:27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  <c r="Y2479" t="str">
        <f t="shared" si="41"/>
        <v>Phillip Flathmann</v>
      </c>
      <c r="AA2479" t="str">
        <f>IF(COUNTIF(B2478:$B$9801,B2478)&gt;1, "DUPLICATE", "UNIQUE")</f>
        <v>UNIQUE</v>
      </c>
    </row>
    <row r="2480" spans="1:27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  <c r="Y2480" t="str">
        <f t="shared" si="41"/>
        <v>Greg Maxwell</v>
      </c>
      <c r="AA2480" t="str">
        <f>IF(COUNTIF(B2479:$B$9801,B2479)&gt;1, "DUPLICATE", "UNIQUE")</f>
        <v>UNIQUE</v>
      </c>
    </row>
    <row r="2481" spans="1:27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  <c r="Y2481" t="str">
        <f t="shared" si="41"/>
        <v>Dan Campbell</v>
      </c>
      <c r="AA2481" t="str">
        <f>IF(COUNTIF(B2480:$B$9801,B2480)&gt;1, "DUPLICATE", "UNIQUE")</f>
        <v>UNIQUE</v>
      </c>
    </row>
    <row r="2482" spans="1:27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  <c r="Y2482" t="str">
        <f t="shared" si="41"/>
        <v>Frank Olsen</v>
      </c>
      <c r="AA2482" t="str">
        <f>IF(COUNTIF(B2481:$B$9801,B2481)&gt;1, "DUPLICATE", "UNIQUE")</f>
        <v>DUPLICATE</v>
      </c>
    </row>
    <row r="2483" spans="1:27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  <c r="Y2483" t="str">
        <f t="shared" si="41"/>
        <v>Frank Olsen</v>
      </c>
      <c r="AA2483" t="str">
        <f>IF(COUNTIF(B2482:$B$9801,B2482)&gt;1, "DUPLICATE", "UNIQUE")</f>
        <v>UNIQUE</v>
      </c>
    </row>
    <row r="2484" spans="1:27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  <c r="Y2484" t="str">
        <f t="shared" si="41"/>
        <v>Alan Hwang</v>
      </c>
      <c r="AA2484" t="str">
        <f>IF(COUNTIF(B2483:$B$9801,B2483)&gt;1, "DUPLICATE", "UNIQUE")</f>
        <v>UNIQUE</v>
      </c>
    </row>
    <row r="2485" spans="1:27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  <c r="Y2485" t="str">
        <f t="shared" si="41"/>
        <v>Kristina Nunn</v>
      </c>
      <c r="AA2485" t="str">
        <f>IF(COUNTIF(B2484:$B$9801,B2484)&gt;1, "DUPLICATE", "UNIQUE")</f>
        <v>DUPLICATE</v>
      </c>
    </row>
    <row r="2486" spans="1:27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  <c r="Y2486" t="str">
        <f t="shared" si="41"/>
        <v>Kristina Nunn</v>
      </c>
      <c r="AA2486" t="str">
        <f>IF(COUNTIF(B2485:$B$9801,B2485)&gt;1, "DUPLICATE", "UNIQUE")</f>
        <v>DUPLICATE</v>
      </c>
    </row>
    <row r="2487" spans="1:27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  <c r="Y2487" t="str">
        <f t="shared" si="41"/>
        <v>Kristina Nunn</v>
      </c>
      <c r="AA2487" t="str">
        <f>IF(COUNTIF(B2486:$B$9801,B2486)&gt;1, "DUPLICATE", "UNIQUE")</f>
        <v>DUPLICATE</v>
      </c>
    </row>
    <row r="2488" spans="1:27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  <c r="Y2488" t="str">
        <f t="shared" si="41"/>
        <v>Kristina Nunn</v>
      </c>
      <c r="AA2488" t="str">
        <f>IF(COUNTIF(B2487:$B$9801,B2487)&gt;1, "DUPLICATE", "UNIQUE")</f>
        <v>UNIQUE</v>
      </c>
    </row>
    <row r="2489" spans="1:27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  <c r="Y2489" t="str">
        <f t="shared" si="41"/>
        <v>Claudia Bergmann</v>
      </c>
      <c r="AA2489" t="str">
        <f>IF(COUNTIF(B2488:$B$9801,B2488)&gt;1, "DUPLICATE", "UNIQUE")</f>
        <v>DUPLICATE</v>
      </c>
    </row>
    <row r="2490" spans="1:27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  <c r="Y2490" t="str">
        <f t="shared" si="41"/>
        <v>Claudia Bergmann</v>
      </c>
      <c r="AA2490" t="str">
        <f>IF(COUNTIF(B2489:$B$9801,B2489)&gt;1, "DUPLICATE", "UNIQUE")</f>
        <v>DUPLICATE</v>
      </c>
    </row>
    <row r="2491" spans="1:27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  <c r="Y2491" t="str">
        <f t="shared" si="41"/>
        <v>Claudia Bergmann</v>
      </c>
      <c r="AA2491" t="str">
        <f>IF(COUNTIF(B2490:$B$9801,B2490)&gt;1, "DUPLICATE", "UNIQUE")</f>
        <v>UNIQUE</v>
      </c>
    </row>
    <row r="2492" spans="1:27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  <c r="Y2492" t="str">
        <f t="shared" si="41"/>
        <v>Tim Brockman</v>
      </c>
      <c r="AA2492" t="str">
        <f>IF(COUNTIF(B2491:$B$9801,B2491)&gt;1, "DUPLICATE", "UNIQUE")</f>
        <v>DUPLICATE</v>
      </c>
    </row>
    <row r="2493" spans="1:27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  <c r="Y2493" t="str">
        <f t="shared" si="41"/>
        <v>Tim Brockman</v>
      </c>
      <c r="AA2493" t="str">
        <f>IF(COUNTIF(B2492:$B$9801,B2492)&gt;1, "DUPLICATE", "UNIQUE")</f>
        <v>UNIQUE</v>
      </c>
    </row>
    <row r="2494" spans="1:27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  <c r="Y2494" t="str">
        <f t="shared" si="41"/>
        <v>Katherine Ducich</v>
      </c>
      <c r="AA2494" t="str">
        <f>IF(COUNTIF(B2493:$B$9801,B2493)&gt;1, "DUPLICATE", "UNIQUE")</f>
        <v>UNIQUE</v>
      </c>
    </row>
    <row r="2495" spans="1:27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  <c r="Y2495" t="str">
        <f t="shared" si="41"/>
        <v>John Murray</v>
      </c>
      <c r="AA2495" t="str">
        <f>IF(COUNTIF(B2494:$B$9801,B2494)&gt;1, "DUPLICATE", "UNIQUE")</f>
        <v>UNIQUE</v>
      </c>
    </row>
    <row r="2496" spans="1:27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  <c r="Y2496" t="str">
        <f t="shared" si="41"/>
        <v>Kean Thornton</v>
      </c>
      <c r="AA2496" t="str">
        <f>IF(COUNTIF(B2495:$B$9801,B2495)&gt;1, "DUPLICATE", "UNIQUE")</f>
        <v>DUPLICATE</v>
      </c>
    </row>
    <row r="2497" spans="1:27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  <c r="Y2497" t="str">
        <f t="shared" si="41"/>
        <v>Kean Thornton</v>
      </c>
      <c r="AA2497" t="str">
        <f>IF(COUNTIF(B2496:$B$9801,B2496)&gt;1, "DUPLICATE", "UNIQUE")</f>
        <v>UNIQUE</v>
      </c>
    </row>
    <row r="2498" spans="1:27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  <c r="Y2498" t="str">
        <f t="shared" si="41"/>
        <v>Sonia Cooley</v>
      </c>
      <c r="AA2498" t="str">
        <f>IF(COUNTIF(B2497:$B$9801,B2497)&gt;1, "DUPLICATE", "UNIQUE")</f>
        <v>UNIQUE</v>
      </c>
    </row>
    <row r="2499" spans="1:27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  <c r="Y2499" t="str">
        <f t="shared" si="41"/>
        <v>Bryan Spruell</v>
      </c>
      <c r="AA2499" t="str">
        <f>IF(COUNTIF(B2498:$B$9801,B2498)&gt;1, "DUPLICATE", "UNIQUE")</f>
        <v>DUPLICATE</v>
      </c>
    </row>
    <row r="2500" spans="1:27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  <c r="Y2500" t="str">
        <f t="shared" ref="Y2500:Y2563" si="42">TRIM(G2499)</f>
        <v>Bryan Spruell</v>
      </c>
      <c r="AA2500" t="str">
        <f>IF(COUNTIF(B2499:$B$9801,B2499)&gt;1, "DUPLICATE", "UNIQUE")</f>
        <v>UNIQUE</v>
      </c>
    </row>
    <row r="2501" spans="1:27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  <c r="Y2501" t="str">
        <f t="shared" si="42"/>
        <v>Bill Tyler</v>
      </c>
      <c r="AA2501" t="str">
        <f>IF(COUNTIF(B2500:$B$9801,B2500)&gt;1, "DUPLICATE", "UNIQUE")</f>
        <v>UNIQUE</v>
      </c>
    </row>
    <row r="2502" spans="1:27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  <c r="Y2502" t="str">
        <f t="shared" si="42"/>
        <v>Dan Campbell</v>
      </c>
      <c r="AA2502" t="str">
        <f>IF(COUNTIF(B2501:$B$9801,B2501)&gt;1, "DUPLICATE", "UNIQUE")</f>
        <v>UNIQUE</v>
      </c>
    </row>
    <row r="2503" spans="1:27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  <c r="Y2503" t="str">
        <f t="shared" si="42"/>
        <v>Luke Schmidt</v>
      </c>
      <c r="AA2503" t="str">
        <f>IF(COUNTIF(B2502:$B$9801,B2502)&gt;1, "DUPLICATE", "UNIQUE")</f>
        <v>DUPLICATE</v>
      </c>
    </row>
    <row r="2504" spans="1:27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  <c r="Y2504" t="str">
        <f t="shared" si="42"/>
        <v>Luke Schmidt</v>
      </c>
      <c r="AA2504" t="str">
        <f>IF(COUNTIF(B2503:$B$9801,B2503)&gt;1, "DUPLICATE", "UNIQUE")</f>
        <v>DUPLICATE</v>
      </c>
    </row>
    <row r="2505" spans="1:27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  <c r="Y2505" t="str">
        <f t="shared" si="42"/>
        <v>Luke Schmidt</v>
      </c>
      <c r="AA2505" t="str">
        <f>IF(COUNTIF(B2504:$B$9801,B2504)&gt;1, "DUPLICATE", "UNIQUE")</f>
        <v>UNIQUE</v>
      </c>
    </row>
    <row r="2506" spans="1:27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  <c r="Y2506" t="str">
        <f t="shared" si="42"/>
        <v>Ralph Ritter</v>
      </c>
      <c r="AA2506" t="str">
        <f>IF(COUNTIF(B2505:$B$9801,B2505)&gt;1, "DUPLICATE", "UNIQUE")</f>
        <v>UNIQUE</v>
      </c>
    </row>
    <row r="2507" spans="1:27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  <c r="Y2507" t="str">
        <f t="shared" si="42"/>
        <v>Ken Lonsdale</v>
      </c>
      <c r="AA2507" t="str">
        <f>IF(COUNTIF(B2506:$B$9801,B2506)&gt;1, "DUPLICATE", "UNIQUE")</f>
        <v>DUPLICATE</v>
      </c>
    </row>
    <row r="2508" spans="1:27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  <c r="Y2508" t="str">
        <f t="shared" si="42"/>
        <v>Ken Lonsdale</v>
      </c>
      <c r="AA2508" t="str">
        <f>IF(COUNTIF(B2507:$B$9801,B2507)&gt;1, "DUPLICATE", "UNIQUE")</f>
        <v>DUPLICATE</v>
      </c>
    </row>
    <row r="2509" spans="1:27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  <c r="Y2509" t="str">
        <f t="shared" si="42"/>
        <v>Ken Lonsdale</v>
      </c>
      <c r="AA2509" t="str">
        <f>IF(COUNTIF(B2508:$B$9801,B2508)&gt;1, "DUPLICATE", "UNIQUE")</f>
        <v>UNIQUE</v>
      </c>
    </row>
    <row r="2510" spans="1:27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  <c r="Y2510" t="str">
        <f t="shared" si="42"/>
        <v>Richard Bierner</v>
      </c>
      <c r="AA2510" t="str">
        <f>IF(COUNTIF(B2509:$B$9801,B2509)&gt;1, "DUPLICATE", "UNIQUE")</f>
        <v>UNIQUE</v>
      </c>
    </row>
    <row r="2511" spans="1:27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  <c r="Y2511" t="str">
        <f t="shared" si="42"/>
        <v>Maribeth Yedwab</v>
      </c>
      <c r="AA2511" t="str">
        <f>IF(COUNTIF(B2510:$B$9801,B2510)&gt;1, "DUPLICATE", "UNIQUE")</f>
        <v>DUPLICATE</v>
      </c>
    </row>
    <row r="2512" spans="1:27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  <c r="Y2512" t="str">
        <f t="shared" si="42"/>
        <v>Maribeth Yedwab</v>
      </c>
      <c r="AA2512" t="str">
        <f>IF(COUNTIF(B2511:$B$9801,B2511)&gt;1, "DUPLICATE", "UNIQUE")</f>
        <v>UNIQUE</v>
      </c>
    </row>
    <row r="2513" spans="1:27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  <c r="Y2513" t="str">
        <f t="shared" si="42"/>
        <v>Arthur Wiediger</v>
      </c>
      <c r="AA2513" t="str">
        <f>IF(COUNTIF(B2512:$B$9801,B2512)&gt;1, "DUPLICATE", "UNIQUE")</f>
        <v>UNIQUE</v>
      </c>
    </row>
    <row r="2514" spans="1:27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  <c r="Y2514" t="str">
        <f t="shared" si="42"/>
        <v>Kelly Williams</v>
      </c>
      <c r="AA2514" t="str">
        <f>IF(COUNTIF(B2513:$B$9801,B2513)&gt;1, "DUPLICATE", "UNIQUE")</f>
        <v>UNIQUE</v>
      </c>
    </row>
    <row r="2515" spans="1:27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  <c r="Y2515" t="str">
        <f t="shared" si="42"/>
        <v>Daniel Byrd</v>
      </c>
      <c r="AA2515" t="str">
        <f>IF(COUNTIF(B2514:$B$9801,B2514)&gt;1, "DUPLICATE", "UNIQUE")</f>
        <v>UNIQUE</v>
      </c>
    </row>
    <row r="2516" spans="1:27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  <c r="Y2516" t="str">
        <f t="shared" si="42"/>
        <v>Brenda Bowman</v>
      </c>
      <c r="AA2516" t="str">
        <f>IF(COUNTIF(B2515:$B$9801,B2515)&gt;1, "DUPLICATE", "UNIQUE")</f>
        <v>DUPLICATE</v>
      </c>
    </row>
    <row r="2517" spans="1:27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  <c r="Y2517" t="str">
        <f t="shared" si="42"/>
        <v>Brenda Bowman</v>
      </c>
      <c r="AA2517" t="str">
        <f>IF(COUNTIF(B2516:$B$9801,B2516)&gt;1, "DUPLICATE", "UNIQUE")</f>
        <v>UNIQUE</v>
      </c>
    </row>
    <row r="2518" spans="1:27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  <c r="Y2518" t="str">
        <f t="shared" si="42"/>
        <v>Nora Preis</v>
      </c>
      <c r="AA2518" t="str">
        <f>IF(COUNTIF(B2517:$B$9801,B2517)&gt;1, "DUPLICATE", "UNIQUE")</f>
        <v>UNIQUE</v>
      </c>
    </row>
    <row r="2519" spans="1:27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  <c r="Y2519" t="str">
        <f t="shared" si="42"/>
        <v>Peter BÃ¼hler</v>
      </c>
      <c r="AA2519" t="str">
        <f>IF(COUNTIF(B2518:$B$9801,B2518)&gt;1, "DUPLICATE", "UNIQUE")</f>
        <v>UNIQUE</v>
      </c>
    </row>
    <row r="2520" spans="1:27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  <c r="Y2520" t="str">
        <f t="shared" si="42"/>
        <v>Dorothy Wardle</v>
      </c>
      <c r="AA2520" t="str">
        <f>IF(COUNTIF(B2519:$B$9801,B2519)&gt;1, "DUPLICATE", "UNIQUE")</f>
        <v>UNIQUE</v>
      </c>
    </row>
    <row r="2521" spans="1:27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  <c r="Y2521" t="str">
        <f t="shared" si="42"/>
        <v>Cynthia Delaney</v>
      </c>
      <c r="AA2521" t="str">
        <f>IF(COUNTIF(B2520:$B$9801,B2520)&gt;1, "DUPLICATE", "UNIQUE")</f>
        <v>DUPLICATE</v>
      </c>
    </row>
    <row r="2522" spans="1:27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  <c r="Y2522" t="str">
        <f t="shared" si="42"/>
        <v>Cynthia Delaney</v>
      </c>
      <c r="AA2522" t="str">
        <f>IF(COUNTIF(B2521:$B$9801,B2521)&gt;1, "DUPLICATE", "UNIQUE")</f>
        <v>DUPLICATE</v>
      </c>
    </row>
    <row r="2523" spans="1:27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  <c r="Y2523" t="str">
        <f t="shared" si="42"/>
        <v>Cynthia Delaney</v>
      </c>
      <c r="AA2523" t="str">
        <f>IF(COUNTIF(B2522:$B$9801,B2522)&gt;1, "DUPLICATE", "UNIQUE")</f>
        <v>DUPLICATE</v>
      </c>
    </row>
    <row r="2524" spans="1:27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  <c r="Y2524" t="str">
        <f t="shared" si="42"/>
        <v>Cynthia Delaney</v>
      </c>
      <c r="AA2524" t="str">
        <f>IF(COUNTIF(B2523:$B$9801,B2523)&gt;1, "DUPLICATE", "UNIQUE")</f>
        <v>DUPLICATE</v>
      </c>
    </row>
    <row r="2525" spans="1:27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  <c r="Y2525" t="str">
        <f t="shared" si="42"/>
        <v>Cynthia Delaney</v>
      </c>
      <c r="AA2525" t="str">
        <f>IF(COUNTIF(B2524:$B$9801,B2524)&gt;1, "DUPLICATE", "UNIQUE")</f>
        <v>DUPLICATE</v>
      </c>
    </row>
    <row r="2526" spans="1:27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  <c r="Y2526" t="str">
        <f t="shared" si="42"/>
        <v>Cynthia Delaney</v>
      </c>
      <c r="AA2526" t="str">
        <f>IF(COUNTIF(B2525:$B$9801,B2525)&gt;1, "DUPLICATE", "UNIQUE")</f>
        <v>UNIQUE</v>
      </c>
    </row>
    <row r="2527" spans="1:27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  <c r="Y2527" t="str">
        <f t="shared" si="42"/>
        <v>Thomas Thornton</v>
      </c>
      <c r="AA2527" t="str">
        <f>IF(COUNTIF(B2526:$B$9801,B2526)&gt;1, "DUPLICATE", "UNIQUE")</f>
        <v>DUPLICATE</v>
      </c>
    </row>
    <row r="2528" spans="1:27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  <c r="Y2528" t="str">
        <f t="shared" si="42"/>
        <v>Thomas Thornton</v>
      </c>
      <c r="AA2528" t="str">
        <f>IF(COUNTIF(B2527:$B$9801,B2527)&gt;1, "DUPLICATE", "UNIQUE")</f>
        <v>DUPLICATE</v>
      </c>
    </row>
    <row r="2529" spans="1:27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  <c r="Y2529" t="str">
        <f t="shared" si="42"/>
        <v>Thomas Thornton</v>
      </c>
      <c r="AA2529" t="str">
        <f>IF(COUNTIF(B2528:$B$9801,B2528)&gt;1, "DUPLICATE", "UNIQUE")</f>
        <v>DUPLICATE</v>
      </c>
    </row>
    <row r="2530" spans="1:27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  <c r="Y2530" t="str">
        <f t="shared" si="42"/>
        <v>Thomas Thornton</v>
      </c>
      <c r="AA2530" t="str">
        <f>IF(COUNTIF(B2529:$B$9801,B2529)&gt;1, "DUPLICATE", "UNIQUE")</f>
        <v>DUPLICATE</v>
      </c>
    </row>
    <row r="2531" spans="1:27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  <c r="Y2531" t="str">
        <f t="shared" si="42"/>
        <v>Thomas Thornton</v>
      </c>
      <c r="AA2531" t="str">
        <f>IF(COUNTIF(B2530:$B$9801,B2530)&gt;1, "DUPLICATE", "UNIQUE")</f>
        <v>UNIQUE</v>
      </c>
    </row>
    <row r="2532" spans="1:27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  <c r="Y2532" t="str">
        <f t="shared" si="42"/>
        <v>Daniel Byrd</v>
      </c>
      <c r="AA2532" t="str">
        <f>IF(COUNTIF(B2531:$B$9801,B2531)&gt;1, "DUPLICATE", "UNIQUE")</f>
        <v>UNIQUE</v>
      </c>
    </row>
    <row r="2533" spans="1:27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  <c r="Y2533" t="str">
        <f t="shared" si="42"/>
        <v>Don Jones</v>
      </c>
      <c r="AA2533" t="str">
        <f>IF(COUNTIF(B2532:$B$9801,B2532)&gt;1, "DUPLICATE", "UNIQUE")</f>
        <v>DUPLICATE</v>
      </c>
    </row>
    <row r="2534" spans="1:27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  <c r="Y2534" t="str">
        <f t="shared" si="42"/>
        <v>Don Jones</v>
      </c>
      <c r="AA2534" t="str">
        <f>IF(COUNTIF(B2533:$B$9801,B2533)&gt;1, "DUPLICATE", "UNIQUE")</f>
        <v>DUPLICATE</v>
      </c>
    </row>
    <row r="2535" spans="1:27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  <c r="Y2535" t="str">
        <f t="shared" si="42"/>
        <v>Don Jones</v>
      </c>
      <c r="AA2535" t="str">
        <f>IF(COUNTIF(B2534:$B$9801,B2534)&gt;1, "DUPLICATE", "UNIQUE")</f>
        <v>DUPLICATE</v>
      </c>
    </row>
    <row r="2536" spans="1:27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  <c r="Y2536" t="str">
        <f t="shared" si="42"/>
        <v>Don Jones</v>
      </c>
      <c r="AA2536" t="str">
        <f>IF(COUNTIF(B2535:$B$9801,B2535)&gt;1, "DUPLICATE", "UNIQUE")</f>
        <v>UNIQUE</v>
      </c>
    </row>
    <row r="2537" spans="1:27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  <c r="Y2537" t="str">
        <f t="shared" si="42"/>
        <v>Dionis Lloyd</v>
      </c>
      <c r="AA2537" t="str">
        <f>IF(COUNTIF(B2536:$B$9801,B2536)&gt;1, "DUPLICATE", "UNIQUE")</f>
        <v>UNIQUE</v>
      </c>
    </row>
    <row r="2538" spans="1:27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  <c r="Y2538" t="str">
        <f t="shared" si="42"/>
        <v>Lori Olson</v>
      </c>
      <c r="AA2538" t="str">
        <f>IF(COUNTIF(B2537:$B$9801,B2537)&gt;1, "DUPLICATE", "UNIQUE")</f>
        <v>UNIQUE</v>
      </c>
    </row>
    <row r="2539" spans="1:27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  <c r="Y2539" t="str">
        <f t="shared" si="42"/>
        <v>Seth Vernon</v>
      </c>
      <c r="AA2539" t="str">
        <f>IF(COUNTIF(B2538:$B$9801,B2538)&gt;1, "DUPLICATE", "UNIQUE")</f>
        <v>DUPLICATE</v>
      </c>
    </row>
    <row r="2540" spans="1:27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  <c r="Y2540" t="str">
        <f t="shared" si="42"/>
        <v>Seth Vernon</v>
      </c>
      <c r="AA2540" t="str">
        <f>IF(COUNTIF(B2539:$B$9801,B2539)&gt;1, "DUPLICATE", "UNIQUE")</f>
        <v>DUPLICATE</v>
      </c>
    </row>
    <row r="2541" spans="1:27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  <c r="Y2541" t="str">
        <f t="shared" si="42"/>
        <v>Seth Vernon</v>
      </c>
      <c r="AA2541" t="str">
        <f>IF(COUNTIF(B2540:$B$9801,B2540)&gt;1, "DUPLICATE", "UNIQUE")</f>
        <v>UNIQUE</v>
      </c>
    </row>
    <row r="2542" spans="1:27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  <c r="Y2542" t="str">
        <f t="shared" si="42"/>
        <v>Eleni McCrary</v>
      </c>
      <c r="AA2542" t="str">
        <f>IF(COUNTIF(B2541:$B$9801,B2541)&gt;1, "DUPLICATE", "UNIQUE")</f>
        <v>DUPLICATE</v>
      </c>
    </row>
    <row r="2543" spans="1:27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  <c r="Y2543" t="str">
        <f t="shared" si="42"/>
        <v>Eleni McCrary</v>
      </c>
      <c r="AA2543" t="str">
        <f>IF(COUNTIF(B2542:$B$9801,B2542)&gt;1, "DUPLICATE", "UNIQUE")</f>
        <v>UNIQUE</v>
      </c>
    </row>
    <row r="2544" spans="1:27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  <c r="Y2544" t="str">
        <f t="shared" si="42"/>
        <v>Ken Dana</v>
      </c>
      <c r="AA2544" t="str">
        <f>IF(COUNTIF(B2543:$B$9801,B2543)&gt;1, "DUPLICATE", "UNIQUE")</f>
        <v>UNIQUE</v>
      </c>
    </row>
    <row r="2545" spans="1:27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  <c r="Y2545" t="str">
        <f t="shared" si="42"/>
        <v>Nicole Brennan</v>
      </c>
      <c r="AA2545" t="str">
        <f>IF(COUNTIF(B2544:$B$9801,B2544)&gt;1, "DUPLICATE", "UNIQUE")</f>
        <v>UNIQUE</v>
      </c>
    </row>
    <row r="2546" spans="1:27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  <c r="Y2546" t="str">
        <f t="shared" si="42"/>
        <v>Anne Pryor</v>
      </c>
      <c r="AA2546" t="str">
        <f>IF(COUNTIF(B2545:$B$9801,B2545)&gt;1, "DUPLICATE", "UNIQUE")</f>
        <v>DUPLICATE</v>
      </c>
    </row>
    <row r="2547" spans="1:27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  <c r="Y2547" t="str">
        <f t="shared" si="42"/>
        <v>Anne Pryor</v>
      </c>
      <c r="AA2547" t="str">
        <f>IF(COUNTIF(B2546:$B$9801,B2546)&gt;1, "DUPLICATE", "UNIQUE")</f>
        <v>UNIQUE</v>
      </c>
    </row>
    <row r="2548" spans="1:27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  <c r="Y2548" t="str">
        <f t="shared" si="42"/>
        <v>Joel Eaton</v>
      </c>
      <c r="AA2548" t="str">
        <f>IF(COUNTIF(B2547:$B$9801,B2547)&gt;1, "DUPLICATE", "UNIQUE")</f>
        <v>DUPLICATE</v>
      </c>
    </row>
    <row r="2549" spans="1:27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  <c r="Y2549" t="str">
        <f t="shared" si="42"/>
        <v>Joel Eaton</v>
      </c>
      <c r="AA2549" t="str">
        <f>IF(COUNTIF(B2548:$B$9801,B2548)&gt;1, "DUPLICATE", "UNIQUE")</f>
        <v>UNIQUE</v>
      </c>
    </row>
    <row r="2550" spans="1:27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  <c r="Y2550" t="str">
        <f t="shared" si="42"/>
        <v>John Murray</v>
      </c>
      <c r="AA2550" t="str">
        <f>IF(COUNTIF(B2549:$B$9801,B2549)&gt;1, "DUPLICATE", "UNIQUE")</f>
        <v>DUPLICATE</v>
      </c>
    </row>
    <row r="2551" spans="1:27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  <c r="Y2551" t="str">
        <f t="shared" si="42"/>
        <v>John Murray</v>
      </c>
      <c r="AA2551" t="str">
        <f>IF(COUNTIF(B2550:$B$9801,B2550)&gt;1, "DUPLICATE", "UNIQUE")</f>
        <v>DUPLICATE</v>
      </c>
    </row>
    <row r="2552" spans="1:27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  <c r="Y2552" t="str">
        <f t="shared" si="42"/>
        <v>John Murray</v>
      </c>
      <c r="AA2552" t="str">
        <f>IF(COUNTIF(B2551:$B$9801,B2551)&gt;1, "DUPLICATE", "UNIQUE")</f>
        <v>DUPLICATE</v>
      </c>
    </row>
    <row r="2553" spans="1:27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  <c r="Y2553" t="str">
        <f t="shared" si="42"/>
        <v>John Murray</v>
      </c>
      <c r="AA2553" t="str">
        <f>IF(COUNTIF(B2552:$B$9801,B2552)&gt;1, "DUPLICATE", "UNIQUE")</f>
        <v>UNIQUE</v>
      </c>
    </row>
    <row r="2554" spans="1:27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  <c r="Y2554" t="str">
        <f t="shared" si="42"/>
        <v>Adrian Barton</v>
      </c>
      <c r="AA2554" t="str">
        <f>IF(COUNTIF(B2553:$B$9801,B2553)&gt;1, "DUPLICATE", "UNIQUE")</f>
        <v>DUPLICATE</v>
      </c>
    </row>
    <row r="2555" spans="1:27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  <c r="Y2555" t="str">
        <f t="shared" si="42"/>
        <v>Adrian Barton</v>
      </c>
      <c r="AA2555" t="str">
        <f>IF(COUNTIF(B2554:$B$9801,B2554)&gt;1, "DUPLICATE", "UNIQUE")</f>
        <v>UNIQUE</v>
      </c>
    </row>
    <row r="2556" spans="1:27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  <c r="Y2556" t="str">
        <f t="shared" si="42"/>
        <v>Parhena Norris</v>
      </c>
      <c r="AA2556" t="str">
        <f>IF(COUNTIF(B2555:$B$9801,B2555)&gt;1, "DUPLICATE", "UNIQUE")</f>
        <v>UNIQUE</v>
      </c>
    </row>
    <row r="2557" spans="1:27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  <c r="Y2557" t="str">
        <f t="shared" si="42"/>
        <v>John Castell</v>
      </c>
      <c r="AA2557" t="str">
        <f>IF(COUNTIF(B2556:$B$9801,B2556)&gt;1, "DUPLICATE", "UNIQUE")</f>
        <v>UNIQUE</v>
      </c>
    </row>
    <row r="2558" spans="1:27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  <c r="Y2558" t="str">
        <f t="shared" si="42"/>
        <v>Philip Fox</v>
      </c>
      <c r="AA2558" t="str">
        <f>IF(COUNTIF(B2557:$B$9801,B2557)&gt;1, "DUPLICATE", "UNIQUE")</f>
        <v>UNIQUE</v>
      </c>
    </row>
    <row r="2559" spans="1:27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  <c r="Y2559" t="str">
        <f t="shared" si="42"/>
        <v>Bart Watters</v>
      </c>
      <c r="AA2559" t="str">
        <f>IF(COUNTIF(B2558:$B$9801,B2558)&gt;1, "DUPLICATE", "UNIQUE")</f>
        <v>UNIQUE</v>
      </c>
    </row>
    <row r="2560" spans="1:27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  <c r="Y2560" t="str">
        <f t="shared" si="42"/>
        <v>Ben Peterman</v>
      </c>
      <c r="AA2560" t="str">
        <f>IF(COUNTIF(B2559:$B$9801,B2559)&gt;1, "DUPLICATE", "UNIQUE")</f>
        <v>UNIQUE</v>
      </c>
    </row>
    <row r="2561" spans="1:27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  <c r="Y2561" t="str">
        <f t="shared" si="42"/>
        <v>Tamara Manning</v>
      </c>
      <c r="AA2561" t="str">
        <f>IF(COUNTIF(B2560:$B$9801,B2560)&gt;1, "DUPLICATE", "UNIQUE")</f>
        <v>DUPLICATE</v>
      </c>
    </row>
    <row r="2562" spans="1:27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  <c r="Y2562" t="str">
        <f t="shared" si="42"/>
        <v>Tamara Manning</v>
      </c>
      <c r="AA2562" t="str">
        <f>IF(COUNTIF(B2561:$B$9801,B2561)&gt;1, "DUPLICATE", "UNIQUE")</f>
        <v>DUPLICATE</v>
      </c>
    </row>
    <row r="2563" spans="1:27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  <c r="Y2563" t="str">
        <f t="shared" si="42"/>
        <v>Tamara Manning</v>
      </c>
      <c r="AA2563" t="str">
        <f>IF(COUNTIF(B2562:$B$9801,B2562)&gt;1, "DUPLICATE", "UNIQUE")</f>
        <v>UNIQUE</v>
      </c>
    </row>
    <row r="2564" spans="1:27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  <c r="Y2564" t="str">
        <f t="shared" ref="Y2564:Y2627" si="43">TRIM(G2563)</f>
        <v>Maria Bertelson</v>
      </c>
      <c r="AA2564" t="str">
        <f>IF(COUNTIF(B2563:$B$9801,B2563)&gt;1, "DUPLICATE", "UNIQUE")</f>
        <v>DUPLICATE</v>
      </c>
    </row>
    <row r="2565" spans="1:27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  <c r="Y2565" t="str">
        <f t="shared" si="43"/>
        <v>Maria Bertelson</v>
      </c>
      <c r="AA2565" t="str">
        <f>IF(COUNTIF(B2564:$B$9801,B2564)&gt;1, "DUPLICATE", "UNIQUE")</f>
        <v>UNIQUE</v>
      </c>
    </row>
    <row r="2566" spans="1:27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  <c r="Y2566" t="str">
        <f t="shared" si="43"/>
        <v>Harold Ryan</v>
      </c>
      <c r="AA2566" t="str">
        <f>IF(COUNTIF(B2565:$B$9801,B2565)&gt;1, "DUPLICATE", "UNIQUE")</f>
        <v>DUPLICATE</v>
      </c>
    </row>
    <row r="2567" spans="1:27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  <c r="Y2567" t="str">
        <f t="shared" si="43"/>
        <v>Harold Ryan</v>
      </c>
      <c r="AA2567" t="str">
        <f>IF(COUNTIF(B2566:$B$9801,B2566)&gt;1, "DUPLICATE", "UNIQUE")</f>
        <v>UNIQUE</v>
      </c>
    </row>
    <row r="2568" spans="1:27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  <c r="Y2568" t="str">
        <f t="shared" si="43"/>
        <v>Brian Derr</v>
      </c>
      <c r="AA2568" t="str">
        <f>IF(COUNTIF(B2567:$B$9801,B2567)&gt;1, "DUPLICATE", "UNIQUE")</f>
        <v>UNIQUE</v>
      </c>
    </row>
    <row r="2569" spans="1:27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  <c r="Y2569" t="str">
        <f t="shared" si="43"/>
        <v>Sarah Foster</v>
      </c>
      <c r="AA2569" t="str">
        <f>IF(COUNTIF(B2568:$B$9801,B2568)&gt;1, "DUPLICATE", "UNIQUE")</f>
        <v>DUPLICATE</v>
      </c>
    </row>
    <row r="2570" spans="1:27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  <c r="Y2570" t="str">
        <f t="shared" si="43"/>
        <v>Sarah Foster</v>
      </c>
      <c r="AA2570" t="str">
        <f>IF(COUNTIF(B2569:$B$9801,B2569)&gt;1, "DUPLICATE", "UNIQUE")</f>
        <v>UNIQUE</v>
      </c>
    </row>
    <row r="2571" spans="1:27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  <c r="Y2571" t="str">
        <f t="shared" si="43"/>
        <v>Stefania Perrino</v>
      </c>
      <c r="AA2571" t="str">
        <f>IF(COUNTIF(B2570:$B$9801,B2570)&gt;1, "DUPLICATE", "UNIQUE")</f>
        <v>UNIQUE</v>
      </c>
    </row>
    <row r="2572" spans="1:27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  <c r="Y2572" t="str">
        <f t="shared" si="43"/>
        <v>Dan Reichenbach</v>
      </c>
      <c r="AA2572" t="str">
        <f>IF(COUNTIF(B2571:$B$9801,B2571)&gt;1, "DUPLICATE", "UNIQUE")</f>
        <v>DUPLICATE</v>
      </c>
    </row>
    <row r="2573" spans="1:27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  <c r="Y2573" t="str">
        <f t="shared" si="43"/>
        <v>Dan Reichenbach</v>
      </c>
      <c r="AA2573" t="str">
        <f>IF(COUNTIF(B2572:$B$9801,B2572)&gt;1, "DUPLICATE", "UNIQUE")</f>
        <v>UNIQUE</v>
      </c>
    </row>
    <row r="2574" spans="1:27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  <c r="Y2574" t="str">
        <f t="shared" si="43"/>
        <v>Valerie Mitchum</v>
      </c>
      <c r="AA2574" t="str">
        <f>IF(COUNTIF(B2573:$B$9801,B2573)&gt;1, "DUPLICATE", "UNIQUE")</f>
        <v>UNIQUE</v>
      </c>
    </row>
    <row r="2575" spans="1:27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  <c r="Y2575" t="str">
        <f t="shared" si="43"/>
        <v>Chris McAfee</v>
      </c>
      <c r="AA2575" t="str">
        <f>IF(COUNTIF(B2574:$B$9801,B2574)&gt;1, "DUPLICATE", "UNIQUE")</f>
        <v>UNIQUE</v>
      </c>
    </row>
    <row r="2576" spans="1:27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  <c r="Y2576" t="str">
        <f t="shared" si="43"/>
        <v>Sean Miller</v>
      </c>
      <c r="AA2576" t="str">
        <f>IF(COUNTIF(B2575:$B$9801,B2575)&gt;1, "DUPLICATE", "UNIQUE")</f>
        <v>UNIQUE</v>
      </c>
    </row>
    <row r="2577" spans="1:27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  <c r="Y2577" t="str">
        <f t="shared" si="43"/>
        <v>Ruben Ausman</v>
      </c>
      <c r="AA2577" t="str">
        <f>IF(COUNTIF(B2576:$B$9801,B2576)&gt;1, "DUPLICATE", "UNIQUE")</f>
        <v>DUPLICATE</v>
      </c>
    </row>
    <row r="2578" spans="1:27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  <c r="Y2578" t="str">
        <f t="shared" si="43"/>
        <v>Ruben Ausman</v>
      </c>
      <c r="AA2578" t="str">
        <f>IF(COUNTIF(B2577:$B$9801,B2577)&gt;1, "DUPLICATE", "UNIQUE")</f>
        <v>DUPLICATE</v>
      </c>
    </row>
    <row r="2579" spans="1:27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  <c r="Y2579" t="str">
        <f t="shared" si="43"/>
        <v>Ruben Ausman</v>
      </c>
      <c r="AA2579" t="str">
        <f>IF(COUNTIF(B2578:$B$9801,B2578)&gt;1, "DUPLICATE", "UNIQUE")</f>
        <v>DUPLICATE</v>
      </c>
    </row>
    <row r="2580" spans="1:27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  <c r="Y2580" t="str">
        <f t="shared" si="43"/>
        <v>Ruben Ausman</v>
      </c>
      <c r="AA2580" t="str">
        <f>IF(COUNTIF(B2579:$B$9801,B2579)&gt;1, "DUPLICATE", "UNIQUE")</f>
        <v>UNIQUE</v>
      </c>
    </row>
    <row r="2581" spans="1:27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  <c r="Y2581" t="str">
        <f t="shared" si="43"/>
        <v>Shirley Daniels</v>
      </c>
      <c r="AA2581" t="str">
        <f>IF(COUNTIF(B2580:$B$9801,B2580)&gt;1, "DUPLICATE", "UNIQUE")</f>
        <v>DUPLICATE</v>
      </c>
    </row>
    <row r="2582" spans="1:27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  <c r="Y2582" t="str">
        <f t="shared" si="43"/>
        <v>Shirley Daniels</v>
      </c>
      <c r="AA2582" t="str">
        <f>IF(COUNTIF(B2581:$B$9801,B2581)&gt;1, "DUPLICATE", "UNIQUE")</f>
        <v>DUPLICATE</v>
      </c>
    </row>
    <row r="2583" spans="1:27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  <c r="Y2583" t="str">
        <f t="shared" si="43"/>
        <v>Shirley Daniels</v>
      </c>
      <c r="AA2583" t="str">
        <f>IF(COUNTIF(B2582:$B$9801,B2582)&gt;1, "DUPLICATE", "UNIQUE")</f>
        <v>DUPLICATE</v>
      </c>
    </row>
    <row r="2584" spans="1:27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  <c r="Y2584" t="str">
        <f t="shared" si="43"/>
        <v>Shirley Daniels</v>
      </c>
      <c r="AA2584" t="str">
        <f>IF(COUNTIF(B2583:$B$9801,B2583)&gt;1, "DUPLICATE", "UNIQUE")</f>
        <v>DUPLICATE</v>
      </c>
    </row>
    <row r="2585" spans="1:27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  <c r="Y2585" t="str">
        <f t="shared" si="43"/>
        <v>Shirley Daniels</v>
      </c>
      <c r="AA2585" t="str">
        <f>IF(COUNTIF(B2584:$B$9801,B2584)&gt;1, "DUPLICATE", "UNIQUE")</f>
        <v>DUPLICATE</v>
      </c>
    </row>
    <row r="2586" spans="1:27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  <c r="Y2586" t="str">
        <f t="shared" si="43"/>
        <v>Shirley Daniels</v>
      </c>
      <c r="AA2586" t="str">
        <f>IF(COUNTIF(B2585:$B$9801,B2585)&gt;1, "DUPLICATE", "UNIQUE")</f>
        <v>DUPLICATE</v>
      </c>
    </row>
    <row r="2587" spans="1:27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  <c r="Y2587" t="str">
        <f t="shared" si="43"/>
        <v>Shirley Daniels</v>
      </c>
      <c r="AA2587" t="str">
        <f>IF(COUNTIF(B2586:$B$9801,B2586)&gt;1, "DUPLICATE", "UNIQUE")</f>
        <v>UNIQUE</v>
      </c>
    </row>
    <row r="2588" spans="1:27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  <c r="Y2588" t="str">
        <f t="shared" si="43"/>
        <v>Chris Selesnick</v>
      </c>
      <c r="AA2588" t="str">
        <f>IF(COUNTIF(B2587:$B$9801,B2587)&gt;1, "DUPLICATE", "UNIQUE")</f>
        <v>UNIQUE</v>
      </c>
    </row>
    <row r="2589" spans="1:27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  <c r="Y2589" t="str">
        <f t="shared" si="43"/>
        <v>Ralph Arnett</v>
      </c>
      <c r="AA2589" t="str">
        <f>IF(COUNTIF(B2588:$B$9801,B2588)&gt;1, "DUPLICATE", "UNIQUE")</f>
        <v>DUPLICATE</v>
      </c>
    </row>
    <row r="2590" spans="1:27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  <c r="Y2590" t="str">
        <f t="shared" si="43"/>
        <v>Ralph Arnett</v>
      </c>
      <c r="AA2590" t="str">
        <f>IF(COUNTIF(B2589:$B$9801,B2589)&gt;1, "DUPLICATE", "UNIQUE")</f>
        <v>UNIQUE</v>
      </c>
    </row>
    <row r="2591" spans="1:27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  <c r="Y2591" t="str">
        <f t="shared" si="43"/>
        <v>Barry Franz</v>
      </c>
      <c r="AA2591" t="str">
        <f>IF(COUNTIF(B2590:$B$9801,B2590)&gt;1, "DUPLICATE", "UNIQUE")</f>
        <v>DUPLICATE</v>
      </c>
    </row>
    <row r="2592" spans="1:27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  <c r="Y2592" t="str">
        <f t="shared" si="43"/>
        <v>Barry Franz</v>
      </c>
      <c r="AA2592" t="str">
        <f>IF(COUNTIF(B2591:$B$9801,B2591)&gt;1, "DUPLICATE", "UNIQUE")</f>
        <v>UNIQUE</v>
      </c>
    </row>
    <row r="2593" spans="1:27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  <c r="Y2593" t="str">
        <f t="shared" si="43"/>
        <v>Sanjit Engle</v>
      </c>
      <c r="AA2593" t="str">
        <f>IF(COUNTIF(B2592:$B$9801,B2592)&gt;1, "DUPLICATE", "UNIQUE")</f>
        <v>DUPLICATE</v>
      </c>
    </row>
    <row r="2594" spans="1:27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  <c r="Y2594" t="str">
        <f t="shared" si="43"/>
        <v>Sanjit Engle</v>
      </c>
      <c r="AA2594" t="str">
        <f>IF(COUNTIF(B2593:$B$9801,B2593)&gt;1, "DUPLICATE", "UNIQUE")</f>
        <v>UNIQUE</v>
      </c>
    </row>
    <row r="2595" spans="1:27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  <c r="Y2595" t="str">
        <f t="shared" si="43"/>
        <v>Roland Schwarz</v>
      </c>
      <c r="AA2595" t="str">
        <f>IF(COUNTIF(B2594:$B$9801,B2594)&gt;1, "DUPLICATE", "UNIQUE")</f>
        <v>DUPLICATE</v>
      </c>
    </row>
    <row r="2596" spans="1:27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  <c r="Y2596" t="str">
        <f t="shared" si="43"/>
        <v>Roland Schwarz</v>
      </c>
      <c r="AA2596" t="str">
        <f>IF(COUNTIF(B2595:$B$9801,B2595)&gt;1, "DUPLICATE", "UNIQUE")</f>
        <v>UNIQUE</v>
      </c>
    </row>
    <row r="2597" spans="1:27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  <c r="Y2597" t="str">
        <f t="shared" si="43"/>
        <v>Brian Moss</v>
      </c>
      <c r="AA2597" t="str">
        <f>IF(COUNTIF(B2596:$B$9801,B2596)&gt;1, "DUPLICATE", "UNIQUE")</f>
        <v>DUPLICATE</v>
      </c>
    </row>
    <row r="2598" spans="1:27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  <c r="Y2598" t="str">
        <f t="shared" si="43"/>
        <v>Brian Moss</v>
      </c>
      <c r="AA2598" t="str">
        <f>IF(COUNTIF(B2597:$B$9801,B2597)&gt;1, "DUPLICATE", "UNIQUE")</f>
        <v>DUPLICATE</v>
      </c>
    </row>
    <row r="2599" spans="1:27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  <c r="Y2599" t="str">
        <f t="shared" si="43"/>
        <v>Brian Moss</v>
      </c>
      <c r="AA2599" t="str">
        <f>IF(COUNTIF(B2598:$B$9801,B2598)&gt;1, "DUPLICATE", "UNIQUE")</f>
        <v>DUPLICATE</v>
      </c>
    </row>
    <row r="2600" spans="1:27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  <c r="Y2600" t="str">
        <f t="shared" si="43"/>
        <v>Brian Moss</v>
      </c>
      <c r="AA2600" t="str">
        <f>IF(COUNTIF(B2599:$B$9801,B2599)&gt;1, "DUPLICATE", "UNIQUE")</f>
        <v>DUPLICATE</v>
      </c>
    </row>
    <row r="2601" spans="1:27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  <c r="Y2601" t="str">
        <f t="shared" si="43"/>
        <v>Brian Moss</v>
      </c>
      <c r="AA2601" t="str">
        <f>IF(COUNTIF(B2600:$B$9801,B2600)&gt;1, "DUPLICATE", "UNIQUE")</f>
        <v>UNIQUE</v>
      </c>
    </row>
    <row r="2602" spans="1:27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  <c r="Y2602" t="str">
        <f t="shared" si="43"/>
        <v>Sally Knutson</v>
      </c>
      <c r="AA2602" t="str">
        <f>IF(COUNTIF(B2601:$B$9801,B2601)&gt;1, "DUPLICATE", "UNIQUE")</f>
        <v>DUPLICATE</v>
      </c>
    </row>
    <row r="2603" spans="1:27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  <c r="Y2603" t="str">
        <f t="shared" si="43"/>
        <v>Sally Knutson</v>
      </c>
      <c r="AA2603" t="str">
        <f>IF(COUNTIF(B2602:$B$9801,B2602)&gt;1, "DUPLICATE", "UNIQUE")</f>
        <v>UNIQUE</v>
      </c>
    </row>
    <row r="2604" spans="1:27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  <c r="Y2604" t="str">
        <f t="shared" si="43"/>
        <v>Edward Nazzal</v>
      </c>
      <c r="AA2604" t="str">
        <f>IF(COUNTIF(B2603:$B$9801,B2603)&gt;1, "DUPLICATE", "UNIQUE")</f>
        <v>DUPLICATE</v>
      </c>
    </row>
    <row r="2605" spans="1:27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  <c r="Y2605" t="str">
        <f t="shared" si="43"/>
        <v>Edward Nazzal</v>
      </c>
      <c r="AA2605" t="str">
        <f>IF(COUNTIF(B2604:$B$9801,B2604)&gt;1, "DUPLICATE", "UNIQUE")</f>
        <v>DUPLICATE</v>
      </c>
    </row>
    <row r="2606" spans="1:27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  <c r="Y2606" t="str">
        <f t="shared" si="43"/>
        <v>Edward Nazzal</v>
      </c>
      <c r="AA2606" t="str">
        <f>IF(COUNTIF(B2605:$B$9801,B2605)&gt;1, "DUPLICATE", "UNIQUE")</f>
        <v>DUPLICATE</v>
      </c>
    </row>
    <row r="2607" spans="1:27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  <c r="Y2607" t="str">
        <f t="shared" si="43"/>
        <v>Edward Nazzal</v>
      </c>
      <c r="AA2607" t="str">
        <f>IF(COUNTIF(B2606:$B$9801,B2606)&gt;1, "DUPLICATE", "UNIQUE")</f>
        <v>UNIQUE</v>
      </c>
    </row>
    <row r="2608" spans="1:27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  <c r="Y2608" t="str">
        <f t="shared" si="43"/>
        <v>Kean Nguyen</v>
      </c>
      <c r="AA2608" t="str">
        <f>IF(COUNTIF(B2607:$B$9801,B2607)&gt;1, "DUPLICATE", "UNIQUE")</f>
        <v>UNIQUE</v>
      </c>
    </row>
    <row r="2609" spans="1:27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  <c r="Y2609" t="str">
        <f t="shared" si="43"/>
        <v>Michael Granlund</v>
      </c>
      <c r="AA2609" t="str">
        <f>IF(COUNTIF(B2608:$B$9801,B2608)&gt;1, "DUPLICATE", "UNIQUE")</f>
        <v>UNIQUE</v>
      </c>
    </row>
    <row r="2610" spans="1:27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  <c r="Y2610" t="str">
        <f t="shared" si="43"/>
        <v>Matt Collister</v>
      </c>
      <c r="AA2610" t="str">
        <f>IF(COUNTIF(B2609:$B$9801,B2609)&gt;1, "DUPLICATE", "UNIQUE")</f>
        <v>DUPLICATE</v>
      </c>
    </row>
    <row r="2611" spans="1:27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  <c r="Y2611" t="str">
        <f t="shared" si="43"/>
        <v>Matt Collister</v>
      </c>
      <c r="AA2611" t="str">
        <f>IF(COUNTIF(B2610:$B$9801,B2610)&gt;1, "DUPLICATE", "UNIQUE")</f>
        <v>DUPLICATE</v>
      </c>
    </row>
    <row r="2612" spans="1:27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  <c r="Y2612" t="str">
        <f t="shared" si="43"/>
        <v>Matt Collister</v>
      </c>
      <c r="AA2612" t="str">
        <f>IF(COUNTIF(B2611:$B$9801,B2611)&gt;1, "DUPLICATE", "UNIQUE")</f>
        <v>DUPLICATE</v>
      </c>
    </row>
    <row r="2613" spans="1:27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  <c r="Y2613" t="str">
        <f t="shared" si="43"/>
        <v>Matt Collister</v>
      </c>
      <c r="AA2613" t="str">
        <f>IF(COUNTIF(B2612:$B$9801,B2612)&gt;1, "DUPLICATE", "UNIQUE")</f>
        <v>DUPLICATE</v>
      </c>
    </row>
    <row r="2614" spans="1:27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  <c r="Y2614" t="str">
        <f t="shared" si="43"/>
        <v>Matt Collister</v>
      </c>
      <c r="AA2614" t="str">
        <f>IF(COUNTIF(B2613:$B$9801,B2613)&gt;1, "DUPLICATE", "UNIQUE")</f>
        <v>DUPLICATE</v>
      </c>
    </row>
    <row r="2615" spans="1:27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  <c r="Y2615" t="str">
        <f t="shared" si="43"/>
        <v>Matt Collister</v>
      </c>
      <c r="AA2615" t="str">
        <f>IF(COUNTIF(B2614:$B$9801,B2614)&gt;1, "DUPLICATE", "UNIQUE")</f>
        <v>UNIQUE</v>
      </c>
    </row>
    <row r="2616" spans="1:27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  <c r="Y2616" t="str">
        <f t="shared" si="43"/>
        <v>Bill Overfelt</v>
      </c>
      <c r="AA2616" t="str">
        <f>IF(COUNTIF(B2615:$B$9801,B2615)&gt;1, "DUPLICATE", "UNIQUE")</f>
        <v>UNIQUE</v>
      </c>
    </row>
    <row r="2617" spans="1:27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  <c r="Y2617" t="str">
        <f t="shared" si="43"/>
        <v>Aleksandra Gannaway</v>
      </c>
      <c r="AA2617" t="str">
        <f>IF(COUNTIF(B2616:$B$9801,B2616)&gt;1, "DUPLICATE", "UNIQUE")</f>
        <v>DUPLICATE</v>
      </c>
    </row>
    <row r="2618" spans="1:27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  <c r="Y2618" t="str">
        <f t="shared" si="43"/>
        <v>Aleksandra Gannaway</v>
      </c>
      <c r="AA2618" t="str">
        <f>IF(COUNTIF(B2617:$B$9801,B2617)&gt;1, "DUPLICATE", "UNIQUE")</f>
        <v>UNIQUE</v>
      </c>
    </row>
    <row r="2619" spans="1:27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  <c r="Y2619" t="str">
        <f t="shared" si="43"/>
        <v>Maribeth Schnelling</v>
      </c>
      <c r="AA2619" t="str">
        <f>IF(COUNTIF(B2618:$B$9801,B2618)&gt;1, "DUPLICATE", "UNIQUE")</f>
        <v>DUPLICATE</v>
      </c>
    </row>
    <row r="2620" spans="1:27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  <c r="Y2620" t="str">
        <f t="shared" si="43"/>
        <v>Maribeth Schnelling</v>
      </c>
      <c r="AA2620" t="str">
        <f>IF(COUNTIF(B2619:$B$9801,B2619)&gt;1, "DUPLICATE", "UNIQUE")</f>
        <v>UNIQUE</v>
      </c>
    </row>
    <row r="2621" spans="1:27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  <c r="Y2621" t="str">
        <f t="shared" si="43"/>
        <v>Jim Mitchum</v>
      </c>
      <c r="AA2621" t="str">
        <f>IF(COUNTIF(B2620:$B$9801,B2620)&gt;1, "DUPLICATE", "UNIQUE")</f>
        <v>DUPLICATE</v>
      </c>
    </row>
    <row r="2622" spans="1:27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  <c r="Y2622" t="str">
        <f t="shared" si="43"/>
        <v>Jim Mitchum</v>
      </c>
      <c r="AA2622" t="str">
        <f>IF(COUNTIF(B2621:$B$9801,B2621)&gt;1, "DUPLICATE", "UNIQUE")</f>
        <v>DUPLICATE</v>
      </c>
    </row>
    <row r="2623" spans="1:27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  <c r="Y2623" t="str">
        <f t="shared" si="43"/>
        <v>Jim Mitchum</v>
      </c>
      <c r="AA2623" t="str">
        <f>IF(COUNTIF(B2622:$B$9801,B2622)&gt;1, "DUPLICATE", "UNIQUE")</f>
        <v>DUPLICATE</v>
      </c>
    </row>
    <row r="2624" spans="1:27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  <c r="Y2624" t="str">
        <f t="shared" si="43"/>
        <v>Jim Mitchum</v>
      </c>
      <c r="AA2624" t="str">
        <f>IF(COUNTIF(B2623:$B$9801,B2623)&gt;1, "DUPLICATE", "UNIQUE")</f>
        <v>UNIQUE</v>
      </c>
    </row>
    <row r="2625" spans="1:27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  <c r="Y2625" t="str">
        <f t="shared" si="43"/>
        <v>Matthew Clasen</v>
      </c>
      <c r="AA2625" t="str">
        <f>IF(COUNTIF(B2624:$B$9801,B2624)&gt;1, "DUPLICATE", "UNIQUE")</f>
        <v>UNIQUE</v>
      </c>
    </row>
    <row r="2626" spans="1:27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  <c r="Y2626" t="str">
        <f t="shared" si="43"/>
        <v>Tom Ashbrook</v>
      </c>
      <c r="AA2626" t="str">
        <f>IF(COUNTIF(B2625:$B$9801,B2625)&gt;1, "DUPLICATE", "UNIQUE")</f>
        <v>DUPLICATE</v>
      </c>
    </row>
    <row r="2627" spans="1:27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  <c r="Y2627" t="str">
        <f t="shared" si="43"/>
        <v>Tom Ashbrook</v>
      </c>
      <c r="AA2627" t="str">
        <f>IF(COUNTIF(B2626:$B$9801,B2626)&gt;1, "DUPLICATE", "UNIQUE")</f>
        <v>DUPLICATE</v>
      </c>
    </row>
    <row r="2628" spans="1:27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  <c r="Y2628" t="str">
        <f t="shared" ref="Y2628:Y2691" si="44">TRIM(G2627)</f>
        <v>Tom Ashbrook</v>
      </c>
      <c r="AA2628" t="str">
        <f>IF(COUNTIF(B2627:$B$9801,B2627)&gt;1, "DUPLICATE", "UNIQUE")</f>
        <v>DUPLICATE</v>
      </c>
    </row>
    <row r="2629" spans="1:27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  <c r="Y2629" t="str">
        <f t="shared" si="44"/>
        <v>Tom Ashbrook</v>
      </c>
      <c r="AA2629" t="str">
        <f>IF(COUNTIF(B2628:$B$9801,B2628)&gt;1, "DUPLICATE", "UNIQUE")</f>
        <v>UNIQUE</v>
      </c>
    </row>
    <row r="2630" spans="1:27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  <c r="Y2630" t="str">
        <f t="shared" si="44"/>
        <v>Sean Braxton</v>
      </c>
      <c r="AA2630" t="str">
        <f>IF(COUNTIF(B2629:$B$9801,B2629)&gt;1, "DUPLICATE", "UNIQUE")</f>
        <v>DUPLICATE</v>
      </c>
    </row>
    <row r="2631" spans="1:27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  <c r="Y2631" t="str">
        <f t="shared" si="44"/>
        <v>Sean Braxton</v>
      </c>
      <c r="AA2631" t="str">
        <f>IF(COUNTIF(B2630:$B$9801,B2630)&gt;1, "DUPLICATE", "UNIQUE")</f>
        <v>DUPLICATE</v>
      </c>
    </row>
    <row r="2632" spans="1:27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  <c r="Y2632" t="str">
        <f t="shared" si="44"/>
        <v>Sean Braxton</v>
      </c>
      <c r="AA2632" t="str">
        <f>IF(COUNTIF(B2631:$B$9801,B2631)&gt;1, "DUPLICATE", "UNIQUE")</f>
        <v>UNIQUE</v>
      </c>
    </row>
    <row r="2633" spans="1:27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  <c r="Y2633" t="str">
        <f t="shared" si="44"/>
        <v>Aimee Bixby</v>
      </c>
      <c r="AA2633" t="str">
        <f>IF(COUNTIF(B2632:$B$9801,B2632)&gt;1, "DUPLICATE", "UNIQUE")</f>
        <v>UNIQUE</v>
      </c>
    </row>
    <row r="2634" spans="1:27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  <c r="Y2634" t="str">
        <f t="shared" si="44"/>
        <v>Jason Fortune-</v>
      </c>
      <c r="AA2634" t="str">
        <f>IF(COUNTIF(B2633:$B$9801,B2633)&gt;1, "DUPLICATE", "UNIQUE")</f>
        <v>DUPLICATE</v>
      </c>
    </row>
    <row r="2635" spans="1:27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  <c r="Y2635" t="str">
        <f t="shared" si="44"/>
        <v>Jason Fortune-</v>
      </c>
      <c r="AA2635" t="str">
        <f>IF(COUNTIF(B2634:$B$9801,B2634)&gt;1, "DUPLICATE", "UNIQUE")</f>
        <v>DUPLICATE</v>
      </c>
    </row>
    <row r="2636" spans="1:27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  <c r="Y2636" t="str">
        <f t="shared" si="44"/>
        <v>Jason Fortune-</v>
      </c>
      <c r="AA2636" t="str">
        <f>IF(COUNTIF(B2635:$B$9801,B2635)&gt;1, "DUPLICATE", "UNIQUE")</f>
        <v>UNIQUE</v>
      </c>
    </row>
    <row r="2637" spans="1:27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  <c r="Y2637" t="str">
        <f t="shared" si="44"/>
        <v>Barbara Fisher</v>
      </c>
      <c r="AA2637" t="str">
        <f>IF(COUNTIF(B2636:$B$9801,B2636)&gt;1, "DUPLICATE", "UNIQUE")</f>
        <v>DUPLICATE</v>
      </c>
    </row>
    <row r="2638" spans="1:27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  <c r="Y2638" t="str">
        <f t="shared" si="44"/>
        <v>Barbara Fisher</v>
      </c>
      <c r="AA2638" t="str">
        <f>IF(COUNTIF(B2637:$B$9801,B2637)&gt;1, "DUPLICATE", "UNIQUE")</f>
        <v>UNIQUE</v>
      </c>
    </row>
    <row r="2639" spans="1:27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  <c r="Y2639" t="str">
        <f t="shared" si="44"/>
        <v>Tim Taslimi</v>
      </c>
      <c r="AA2639" t="str">
        <f>IF(COUNTIF(B2638:$B$9801,B2638)&gt;1, "DUPLICATE", "UNIQUE")</f>
        <v>UNIQUE</v>
      </c>
    </row>
    <row r="2640" spans="1:27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  <c r="Y2640" t="str">
        <f t="shared" si="44"/>
        <v>Sarah Bern</v>
      </c>
      <c r="AA2640" t="str">
        <f>IF(COUNTIF(B2639:$B$9801,B2639)&gt;1, "DUPLICATE", "UNIQUE")</f>
        <v>DUPLICATE</v>
      </c>
    </row>
    <row r="2641" spans="1:27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  <c r="Y2641" t="str">
        <f t="shared" si="44"/>
        <v>Sarah Bern</v>
      </c>
      <c r="AA2641" t="str">
        <f>IF(COUNTIF(B2640:$B$9801,B2640)&gt;1, "DUPLICATE", "UNIQUE")</f>
        <v>DUPLICATE</v>
      </c>
    </row>
    <row r="2642" spans="1:27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  <c r="Y2642" t="str">
        <f t="shared" si="44"/>
        <v>Sarah Bern</v>
      </c>
      <c r="AA2642" t="str">
        <f>IF(COUNTIF(B2641:$B$9801,B2641)&gt;1, "DUPLICATE", "UNIQUE")</f>
        <v>DUPLICATE</v>
      </c>
    </row>
    <row r="2643" spans="1:27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  <c r="Y2643" t="str">
        <f t="shared" si="44"/>
        <v>Sarah Bern</v>
      </c>
      <c r="AA2643" t="str">
        <f>IF(COUNTIF(B2642:$B$9801,B2642)&gt;1, "DUPLICATE", "UNIQUE")</f>
        <v>UNIQUE</v>
      </c>
    </row>
    <row r="2644" spans="1:27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  <c r="Y2644" t="str">
        <f t="shared" si="44"/>
        <v>Liz MacKendrick</v>
      </c>
      <c r="AA2644" t="str">
        <f>IF(COUNTIF(B2643:$B$9801,B2643)&gt;1, "DUPLICATE", "UNIQUE")</f>
        <v>UNIQUE</v>
      </c>
    </row>
    <row r="2645" spans="1:27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  <c r="Y2645" t="str">
        <f t="shared" si="44"/>
        <v>Kelly Andreada</v>
      </c>
      <c r="AA2645" t="str">
        <f>IF(COUNTIF(B2644:$B$9801,B2644)&gt;1, "DUPLICATE", "UNIQUE")</f>
        <v>UNIQUE</v>
      </c>
    </row>
    <row r="2646" spans="1:27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  <c r="Y2646" t="str">
        <f t="shared" si="44"/>
        <v>Ben Ferrer</v>
      </c>
      <c r="AA2646" t="str">
        <f>IF(COUNTIF(B2645:$B$9801,B2645)&gt;1, "DUPLICATE", "UNIQUE")</f>
        <v>DUPLICATE</v>
      </c>
    </row>
    <row r="2647" spans="1:27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  <c r="Y2647" t="str">
        <f t="shared" si="44"/>
        <v>Ben Ferrer</v>
      </c>
      <c r="AA2647" t="str">
        <f>IF(COUNTIF(B2646:$B$9801,B2646)&gt;1, "DUPLICATE", "UNIQUE")</f>
        <v>UNIQUE</v>
      </c>
    </row>
    <row r="2648" spans="1:27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  <c r="Y2648" t="str">
        <f t="shared" si="44"/>
        <v>Tom Boeckenhauer</v>
      </c>
      <c r="AA2648" t="str">
        <f>IF(COUNTIF(B2647:$B$9801,B2647)&gt;1, "DUPLICATE", "UNIQUE")</f>
        <v>DUPLICATE</v>
      </c>
    </row>
    <row r="2649" spans="1:27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  <c r="Y2649" t="str">
        <f t="shared" si="44"/>
        <v>Tom Boeckenhauer</v>
      </c>
      <c r="AA2649" t="str">
        <f>IF(COUNTIF(B2648:$B$9801,B2648)&gt;1, "DUPLICATE", "UNIQUE")</f>
        <v>DUPLICATE</v>
      </c>
    </row>
    <row r="2650" spans="1:27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  <c r="Y2650" t="str">
        <f t="shared" si="44"/>
        <v>Tom Boeckenhauer</v>
      </c>
      <c r="AA2650" t="str">
        <f>IF(COUNTIF(B2649:$B$9801,B2649)&gt;1, "DUPLICATE", "UNIQUE")</f>
        <v>DUPLICATE</v>
      </c>
    </row>
    <row r="2651" spans="1:27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  <c r="Y2651" t="str">
        <f t="shared" si="44"/>
        <v>Tom Boeckenhauer</v>
      </c>
      <c r="AA2651" t="str">
        <f>IF(COUNTIF(B2650:$B$9801,B2650)&gt;1, "DUPLICATE", "UNIQUE")</f>
        <v>DUPLICATE</v>
      </c>
    </row>
    <row r="2652" spans="1:27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  <c r="Y2652" t="str">
        <f t="shared" si="44"/>
        <v>Tom Boeckenhauer</v>
      </c>
      <c r="AA2652" t="str">
        <f>IF(COUNTIF(B2651:$B$9801,B2651)&gt;1, "DUPLICATE", "UNIQUE")</f>
        <v>UNIQUE</v>
      </c>
    </row>
    <row r="2653" spans="1:27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  <c r="Y2653" t="str">
        <f t="shared" si="44"/>
        <v>Sally Hughsby</v>
      </c>
      <c r="AA2653" t="str">
        <f>IF(COUNTIF(B2652:$B$9801,B2652)&gt;1, "DUPLICATE", "UNIQUE")</f>
        <v>UNIQUE</v>
      </c>
    </row>
    <row r="2654" spans="1:27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  <c r="Y2654" t="str">
        <f t="shared" si="44"/>
        <v>Alan Schoenberger</v>
      </c>
      <c r="AA2654" t="str">
        <f>IF(COUNTIF(B2653:$B$9801,B2653)&gt;1, "DUPLICATE", "UNIQUE")</f>
        <v>DUPLICATE</v>
      </c>
    </row>
    <row r="2655" spans="1:27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  <c r="Y2655" t="str">
        <f t="shared" si="44"/>
        <v>Alan Schoenberger</v>
      </c>
      <c r="AA2655" t="str">
        <f>IF(COUNTIF(B2654:$B$9801,B2654)&gt;1, "DUPLICATE", "UNIQUE")</f>
        <v>DUPLICATE</v>
      </c>
    </row>
    <row r="2656" spans="1:27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  <c r="Y2656" t="str">
        <f t="shared" si="44"/>
        <v>Alan Schoenberger</v>
      </c>
      <c r="AA2656" t="str">
        <f>IF(COUNTIF(B2655:$B$9801,B2655)&gt;1, "DUPLICATE", "UNIQUE")</f>
        <v>DUPLICATE</v>
      </c>
    </row>
    <row r="2657" spans="1:27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  <c r="Y2657" t="str">
        <f t="shared" si="44"/>
        <v>Alan Schoenberger</v>
      </c>
      <c r="AA2657" t="str">
        <f>IF(COUNTIF(B2656:$B$9801,B2656)&gt;1, "DUPLICATE", "UNIQUE")</f>
        <v>DUPLICATE</v>
      </c>
    </row>
    <row r="2658" spans="1:27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  <c r="Y2658" t="str">
        <f t="shared" si="44"/>
        <v>Alan Schoenberger</v>
      </c>
      <c r="AA2658" t="str">
        <f>IF(COUNTIF(B2657:$B$9801,B2657)&gt;1, "DUPLICATE", "UNIQUE")</f>
        <v>DUPLICATE</v>
      </c>
    </row>
    <row r="2659" spans="1:27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  <c r="Y2659" t="str">
        <f t="shared" si="44"/>
        <v>Alan Schoenberger</v>
      </c>
      <c r="AA2659" t="str">
        <f>IF(COUNTIF(B2658:$B$9801,B2658)&gt;1, "DUPLICATE", "UNIQUE")</f>
        <v>DUPLICATE</v>
      </c>
    </row>
    <row r="2660" spans="1:27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  <c r="Y2660" t="str">
        <f t="shared" si="44"/>
        <v>Alan Schoenberger</v>
      </c>
      <c r="AA2660" t="str">
        <f>IF(COUNTIF(B2659:$B$9801,B2659)&gt;1, "DUPLICATE", "UNIQUE")</f>
        <v>UNIQUE</v>
      </c>
    </row>
    <row r="2661" spans="1:27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  <c r="Y2661" t="str">
        <f t="shared" si="44"/>
        <v>Pete Kriz</v>
      </c>
      <c r="AA2661" t="str">
        <f>IF(COUNTIF(B2660:$B$9801,B2660)&gt;1, "DUPLICATE", "UNIQUE")</f>
        <v>UNIQUE</v>
      </c>
    </row>
    <row r="2662" spans="1:27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  <c r="Y2662" t="str">
        <f t="shared" si="44"/>
        <v>Harold Ryan</v>
      </c>
      <c r="AA2662" t="str">
        <f>IF(COUNTIF(B2661:$B$9801,B2661)&gt;1, "DUPLICATE", "UNIQUE")</f>
        <v>UNIQUE</v>
      </c>
    </row>
    <row r="2663" spans="1:27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  <c r="Y2663" t="str">
        <f t="shared" si="44"/>
        <v>Deirdre Greer</v>
      </c>
      <c r="AA2663" t="str">
        <f>IF(COUNTIF(B2662:$B$9801,B2662)&gt;1, "DUPLICATE", "UNIQUE")</f>
        <v>DUPLICATE</v>
      </c>
    </row>
    <row r="2664" spans="1:27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  <c r="Y2664" t="str">
        <f t="shared" si="44"/>
        <v>Deirdre Greer</v>
      </c>
      <c r="AA2664" t="str">
        <f>IF(COUNTIF(B2663:$B$9801,B2663)&gt;1, "DUPLICATE", "UNIQUE")</f>
        <v>UNIQUE</v>
      </c>
    </row>
    <row r="2665" spans="1:27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  <c r="Y2665" t="str">
        <f t="shared" si="44"/>
        <v>Craig Leslie</v>
      </c>
      <c r="AA2665" t="str">
        <f>IF(COUNTIF(B2664:$B$9801,B2664)&gt;1, "DUPLICATE", "UNIQUE")</f>
        <v>UNIQUE</v>
      </c>
    </row>
    <row r="2666" spans="1:27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  <c r="Y2666" t="str">
        <f t="shared" si="44"/>
        <v>Herbert Flentye</v>
      </c>
      <c r="AA2666" t="str">
        <f>IF(COUNTIF(B2665:$B$9801,B2665)&gt;1, "DUPLICATE", "UNIQUE")</f>
        <v>DUPLICATE</v>
      </c>
    </row>
    <row r="2667" spans="1:27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  <c r="Y2667" t="str">
        <f t="shared" si="44"/>
        <v>Herbert Flentye</v>
      </c>
      <c r="AA2667" t="str">
        <f>IF(COUNTIF(B2666:$B$9801,B2666)&gt;1, "DUPLICATE", "UNIQUE")</f>
        <v>DUPLICATE</v>
      </c>
    </row>
    <row r="2668" spans="1:27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  <c r="Y2668" t="str">
        <f t="shared" si="44"/>
        <v>Herbert Flentye</v>
      </c>
      <c r="AA2668" t="str">
        <f>IF(COUNTIF(B2667:$B$9801,B2667)&gt;1, "DUPLICATE", "UNIQUE")</f>
        <v>UNIQUE</v>
      </c>
    </row>
    <row r="2669" spans="1:27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  <c r="Y2669" t="str">
        <f t="shared" si="44"/>
        <v>Hunter Glantz</v>
      </c>
      <c r="AA2669" t="str">
        <f>IF(COUNTIF(B2668:$B$9801,B2668)&gt;1, "DUPLICATE", "UNIQUE")</f>
        <v>DUPLICATE</v>
      </c>
    </row>
    <row r="2670" spans="1:27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  <c r="Y2670" t="str">
        <f t="shared" si="44"/>
        <v>Hunter Glantz</v>
      </c>
      <c r="AA2670" t="str">
        <f>IF(COUNTIF(B2669:$B$9801,B2669)&gt;1, "DUPLICATE", "UNIQUE")</f>
        <v>UNIQUE</v>
      </c>
    </row>
    <row r="2671" spans="1:27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  <c r="Y2671" t="str">
        <f t="shared" si="44"/>
        <v>Nancy Lomonaco</v>
      </c>
      <c r="AA2671" t="str">
        <f>IF(COUNTIF(B2670:$B$9801,B2670)&gt;1, "DUPLICATE", "UNIQUE")</f>
        <v>DUPLICATE</v>
      </c>
    </row>
    <row r="2672" spans="1:27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  <c r="Y2672" t="str">
        <f t="shared" si="44"/>
        <v>Nancy Lomonaco</v>
      </c>
      <c r="AA2672" t="str">
        <f>IF(COUNTIF(B2671:$B$9801,B2671)&gt;1, "DUPLICATE", "UNIQUE")</f>
        <v>UNIQUE</v>
      </c>
    </row>
    <row r="2673" spans="1:27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  <c r="Y2673" t="str">
        <f t="shared" si="44"/>
        <v>Rick Reed</v>
      </c>
      <c r="AA2673" t="str">
        <f>IF(COUNTIF(B2672:$B$9801,B2672)&gt;1, "DUPLICATE", "UNIQUE")</f>
        <v>DUPLICATE</v>
      </c>
    </row>
    <row r="2674" spans="1:27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  <c r="Y2674" t="str">
        <f t="shared" si="44"/>
        <v>Rick Reed</v>
      </c>
      <c r="AA2674" t="str">
        <f>IF(COUNTIF(B2673:$B$9801,B2673)&gt;1, "DUPLICATE", "UNIQUE")</f>
        <v>DUPLICATE</v>
      </c>
    </row>
    <row r="2675" spans="1:27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  <c r="Y2675" t="str">
        <f t="shared" si="44"/>
        <v>Rick Reed</v>
      </c>
      <c r="AA2675" t="str">
        <f>IF(COUNTIF(B2674:$B$9801,B2674)&gt;1, "DUPLICATE", "UNIQUE")</f>
        <v>DUPLICATE</v>
      </c>
    </row>
    <row r="2676" spans="1:27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  <c r="Y2676" t="str">
        <f t="shared" si="44"/>
        <v>Rick Reed</v>
      </c>
      <c r="AA2676" t="str">
        <f>IF(COUNTIF(B2675:$B$9801,B2675)&gt;1, "DUPLICATE", "UNIQUE")</f>
        <v>UNIQUE</v>
      </c>
    </row>
    <row r="2677" spans="1:27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  <c r="Y2677" t="str">
        <f t="shared" si="44"/>
        <v>Toby Carlisle</v>
      </c>
      <c r="AA2677" t="str">
        <f>IF(COUNTIF(B2676:$B$9801,B2676)&gt;1, "DUPLICATE", "UNIQUE")</f>
        <v>UNIQUE</v>
      </c>
    </row>
    <row r="2678" spans="1:27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  <c r="Y2678" t="str">
        <f t="shared" si="44"/>
        <v>Doug Bickford</v>
      </c>
      <c r="AA2678" t="str">
        <f>IF(COUNTIF(B2677:$B$9801,B2677)&gt;1, "DUPLICATE", "UNIQUE")</f>
        <v>DUPLICATE</v>
      </c>
    </row>
    <row r="2679" spans="1:27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  <c r="Y2679" t="str">
        <f t="shared" si="44"/>
        <v>Doug Bickford</v>
      </c>
      <c r="AA2679" t="str">
        <f>IF(COUNTIF(B2678:$B$9801,B2678)&gt;1, "DUPLICATE", "UNIQUE")</f>
        <v>UNIQUE</v>
      </c>
    </row>
    <row r="2680" spans="1:27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  <c r="Y2680" t="str">
        <f t="shared" si="44"/>
        <v>Stewart Visinsky</v>
      </c>
      <c r="AA2680" t="str">
        <f>IF(COUNTIF(B2679:$B$9801,B2679)&gt;1, "DUPLICATE", "UNIQUE")</f>
        <v>DUPLICATE</v>
      </c>
    </row>
    <row r="2681" spans="1:27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  <c r="Y2681" t="str">
        <f t="shared" si="44"/>
        <v>Stewart Visinsky</v>
      </c>
      <c r="AA2681" t="str">
        <f>IF(COUNTIF(B2680:$B$9801,B2680)&gt;1, "DUPLICATE", "UNIQUE")</f>
        <v>UNIQUE</v>
      </c>
    </row>
    <row r="2682" spans="1:27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  <c r="Y2682" t="str">
        <f t="shared" si="44"/>
        <v>Mick Hernandez</v>
      </c>
      <c r="AA2682" t="str">
        <f>IF(COUNTIF(B2681:$B$9801,B2681)&gt;1, "DUPLICATE", "UNIQUE")</f>
        <v>DUPLICATE</v>
      </c>
    </row>
    <row r="2683" spans="1:27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  <c r="Y2683" t="str">
        <f t="shared" si="44"/>
        <v>Mick Hernandez</v>
      </c>
      <c r="AA2683" t="str">
        <f>IF(COUNTIF(B2682:$B$9801,B2682)&gt;1, "DUPLICATE", "UNIQUE")</f>
        <v>DUPLICATE</v>
      </c>
    </row>
    <row r="2684" spans="1:27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  <c r="Y2684" t="str">
        <f t="shared" si="44"/>
        <v>Mick Hernandez</v>
      </c>
      <c r="AA2684" t="str">
        <f>IF(COUNTIF(B2683:$B$9801,B2683)&gt;1, "DUPLICATE", "UNIQUE")</f>
        <v>DUPLICATE</v>
      </c>
    </row>
    <row r="2685" spans="1:27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  <c r="Y2685" t="str">
        <f t="shared" si="44"/>
        <v>Mick Hernandez</v>
      </c>
      <c r="AA2685" t="str">
        <f>IF(COUNTIF(B2684:$B$9801,B2684)&gt;1, "DUPLICATE", "UNIQUE")</f>
        <v>DUPLICATE</v>
      </c>
    </row>
    <row r="2686" spans="1:27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  <c r="Y2686" t="str">
        <f t="shared" si="44"/>
        <v>Mick Hernandez</v>
      </c>
      <c r="AA2686" t="str">
        <f>IF(COUNTIF(B2685:$B$9801,B2685)&gt;1, "DUPLICATE", "UNIQUE")</f>
        <v>UNIQUE</v>
      </c>
    </row>
    <row r="2687" spans="1:27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  <c r="Y2687" t="str">
        <f t="shared" si="44"/>
        <v>Carol Triggs</v>
      </c>
      <c r="AA2687" t="str">
        <f>IF(COUNTIF(B2686:$B$9801,B2686)&gt;1, "DUPLICATE", "UNIQUE")</f>
        <v>UNIQUE</v>
      </c>
    </row>
    <row r="2688" spans="1:27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  <c r="Y2688" t="str">
        <f t="shared" si="44"/>
        <v>Karl Braun</v>
      </c>
      <c r="AA2688" t="str">
        <f>IF(COUNTIF(B2687:$B$9801,B2687)&gt;1, "DUPLICATE", "UNIQUE")</f>
        <v>DUPLICATE</v>
      </c>
    </row>
    <row r="2689" spans="1:27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  <c r="Y2689" t="str">
        <f t="shared" si="44"/>
        <v>Karl Braun</v>
      </c>
      <c r="AA2689" t="str">
        <f>IF(COUNTIF(B2688:$B$9801,B2688)&gt;1, "DUPLICATE", "UNIQUE")</f>
        <v>UNIQUE</v>
      </c>
    </row>
    <row r="2690" spans="1:27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  <c r="Y2690" t="str">
        <f t="shared" si="44"/>
        <v>Ralph Arnett</v>
      </c>
      <c r="AA2690" t="str">
        <f>IF(COUNTIF(B2689:$B$9801,B2689)&gt;1, "DUPLICATE", "UNIQUE")</f>
        <v>UNIQUE</v>
      </c>
    </row>
    <row r="2691" spans="1:27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  <c r="Y2691" t="str">
        <f t="shared" si="44"/>
        <v>Yoseph Carroll</v>
      </c>
      <c r="AA2691" t="str">
        <f>IF(COUNTIF(B2690:$B$9801,B2690)&gt;1, "DUPLICATE", "UNIQUE")</f>
        <v>UNIQUE</v>
      </c>
    </row>
    <row r="2692" spans="1:27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  <c r="Y2692" t="str">
        <f t="shared" ref="Y2692:Y2755" si="45">TRIM(G2691)</f>
        <v>Russell Applegate</v>
      </c>
      <c r="AA2692" t="str">
        <f>IF(COUNTIF(B2691:$B$9801,B2691)&gt;1, "DUPLICATE", "UNIQUE")</f>
        <v>UNIQUE</v>
      </c>
    </row>
    <row r="2693" spans="1:27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  <c r="Y2693" t="str">
        <f t="shared" si="45"/>
        <v>Charles McCrossin</v>
      </c>
      <c r="AA2693" t="str">
        <f>IF(COUNTIF(B2692:$B$9801,B2692)&gt;1, "DUPLICATE", "UNIQUE")</f>
        <v>UNIQUE</v>
      </c>
    </row>
    <row r="2694" spans="1:27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  <c r="Y2694" t="str">
        <f t="shared" si="45"/>
        <v>Chad Sievert</v>
      </c>
      <c r="AA2694" t="str">
        <f>IF(COUNTIF(B2693:$B$9801,B2693)&gt;1, "DUPLICATE", "UNIQUE")</f>
        <v>DUPLICATE</v>
      </c>
    </row>
    <row r="2695" spans="1:27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  <c r="Y2695" t="str">
        <f t="shared" si="45"/>
        <v>Chad Sievert</v>
      </c>
      <c r="AA2695" t="str">
        <f>IF(COUNTIF(B2694:$B$9801,B2694)&gt;1, "DUPLICATE", "UNIQUE")</f>
        <v>UNIQUE</v>
      </c>
    </row>
    <row r="2696" spans="1:27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  <c r="Y2696" t="str">
        <f t="shared" si="45"/>
        <v>Anthony Johnson</v>
      </c>
      <c r="AA2696" t="str">
        <f>IF(COUNTIF(B2695:$B$9801,B2695)&gt;1, "DUPLICATE", "UNIQUE")</f>
        <v>UNIQUE</v>
      </c>
    </row>
    <row r="2697" spans="1:27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  <c r="Y2697" t="str">
        <f t="shared" si="45"/>
        <v>Dan Lawera</v>
      </c>
      <c r="AA2697" t="str">
        <f>IF(COUNTIF(B2696:$B$9801,B2696)&gt;1, "DUPLICATE", "UNIQUE")</f>
        <v>UNIQUE</v>
      </c>
    </row>
    <row r="2698" spans="1:27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  <c r="Y2698" t="str">
        <f t="shared" si="45"/>
        <v>Bobby Elias</v>
      </c>
      <c r="AA2698" t="str">
        <f>IF(COUNTIF(B2697:$B$9801,B2697)&gt;1, "DUPLICATE", "UNIQUE")</f>
        <v>UNIQUE</v>
      </c>
    </row>
    <row r="2699" spans="1:27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  <c r="Y2699" t="str">
        <f t="shared" si="45"/>
        <v>Sean Miller</v>
      </c>
      <c r="AA2699" t="str">
        <f>IF(COUNTIF(B2698:$B$9801,B2698)&gt;1, "DUPLICATE", "UNIQUE")</f>
        <v>DUPLICATE</v>
      </c>
    </row>
    <row r="2700" spans="1:27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  <c r="Y2700" t="str">
        <f t="shared" si="45"/>
        <v>Sean Miller</v>
      </c>
      <c r="AA2700" t="str">
        <f>IF(COUNTIF(B2699:$B$9801,B2699)&gt;1, "DUPLICATE", "UNIQUE")</f>
        <v>DUPLICATE</v>
      </c>
    </row>
    <row r="2701" spans="1:27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  <c r="Y2701" t="str">
        <f t="shared" si="45"/>
        <v>Sean Miller</v>
      </c>
      <c r="AA2701" t="str">
        <f>IF(COUNTIF(B2700:$B$9801,B2700)&gt;1, "DUPLICATE", "UNIQUE")</f>
        <v>DUPLICATE</v>
      </c>
    </row>
    <row r="2702" spans="1:27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  <c r="Y2702" t="str">
        <f t="shared" si="45"/>
        <v>Sean Miller</v>
      </c>
      <c r="AA2702" t="str">
        <f>IF(COUNTIF(B2701:$B$9801,B2701)&gt;1, "DUPLICATE", "UNIQUE")</f>
        <v>DUPLICATE</v>
      </c>
    </row>
    <row r="2703" spans="1:27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  <c r="Y2703" t="str">
        <f t="shared" si="45"/>
        <v>Sean Miller</v>
      </c>
      <c r="AA2703" t="str">
        <f>IF(COUNTIF(B2702:$B$9801,B2702)&gt;1, "DUPLICATE", "UNIQUE")</f>
        <v>DUPLICATE</v>
      </c>
    </row>
    <row r="2704" spans="1:27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  <c r="Y2704" t="str">
        <f t="shared" si="45"/>
        <v>Sean Miller</v>
      </c>
      <c r="AA2704" t="str">
        <f>IF(COUNTIF(B2703:$B$9801,B2703)&gt;1, "DUPLICATE", "UNIQUE")</f>
        <v>DUPLICATE</v>
      </c>
    </row>
    <row r="2705" spans="1:27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  <c r="Y2705" t="str">
        <f t="shared" si="45"/>
        <v>Sean Miller</v>
      </c>
      <c r="AA2705" t="str">
        <f>IF(COUNTIF(B2704:$B$9801,B2704)&gt;1, "DUPLICATE", "UNIQUE")</f>
        <v>UNIQUE</v>
      </c>
    </row>
    <row r="2706" spans="1:27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  <c r="Y2706" t="str">
        <f t="shared" si="45"/>
        <v>Resi PÃ¶lking</v>
      </c>
      <c r="AA2706" t="str">
        <f>IF(COUNTIF(B2705:$B$9801,B2705)&gt;1, "DUPLICATE", "UNIQUE")</f>
        <v>UNIQUE</v>
      </c>
    </row>
    <row r="2707" spans="1:27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  <c r="Y2707" t="str">
        <f t="shared" si="45"/>
        <v>Joy Daniels</v>
      </c>
      <c r="AA2707" t="str">
        <f>IF(COUNTIF(B2706:$B$9801,B2706)&gt;1, "DUPLICATE", "UNIQUE")</f>
        <v>UNIQUE</v>
      </c>
    </row>
    <row r="2708" spans="1:27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  <c r="Y2708" t="str">
        <f t="shared" si="45"/>
        <v>Alejandro Ballentine</v>
      </c>
      <c r="AA2708" t="str">
        <f>IF(COUNTIF(B2707:$B$9801,B2707)&gt;1, "DUPLICATE", "UNIQUE")</f>
        <v>DUPLICATE</v>
      </c>
    </row>
    <row r="2709" spans="1:27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  <c r="Y2709" t="str">
        <f t="shared" si="45"/>
        <v>Alejandro Ballentine</v>
      </c>
      <c r="AA2709" t="str">
        <f>IF(COUNTIF(B2708:$B$9801,B2708)&gt;1, "DUPLICATE", "UNIQUE")</f>
        <v>DUPLICATE</v>
      </c>
    </row>
    <row r="2710" spans="1:27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  <c r="Y2710" t="str">
        <f t="shared" si="45"/>
        <v>Alejandro Ballentine</v>
      </c>
      <c r="AA2710" t="str">
        <f>IF(COUNTIF(B2709:$B$9801,B2709)&gt;1, "DUPLICATE", "UNIQUE")</f>
        <v>UNIQUE</v>
      </c>
    </row>
    <row r="2711" spans="1:27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  <c r="Y2711" t="str">
        <f t="shared" si="45"/>
        <v>Charles Crestani</v>
      </c>
      <c r="AA2711" t="str">
        <f>IF(COUNTIF(B2710:$B$9801,B2710)&gt;1, "DUPLICATE", "UNIQUE")</f>
        <v>DUPLICATE</v>
      </c>
    </row>
    <row r="2712" spans="1:27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  <c r="Y2712" t="str">
        <f t="shared" si="45"/>
        <v>Charles Crestani</v>
      </c>
      <c r="AA2712" t="str">
        <f>IF(COUNTIF(B2711:$B$9801,B2711)&gt;1, "DUPLICATE", "UNIQUE")</f>
        <v>UNIQUE</v>
      </c>
    </row>
    <row r="2713" spans="1:27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  <c r="Y2713" t="str">
        <f t="shared" si="45"/>
        <v>Gary Hwang</v>
      </c>
      <c r="AA2713" t="str">
        <f>IF(COUNTIF(B2712:$B$9801,B2712)&gt;1, "DUPLICATE", "UNIQUE")</f>
        <v>UNIQUE</v>
      </c>
    </row>
    <row r="2714" spans="1:27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  <c r="Y2714" t="str">
        <f t="shared" si="45"/>
        <v>Cathy Prescott</v>
      </c>
      <c r="AA2714" t="str">
        <f>IF(COUNTIF(B2713:$B$9801,B2713)&gt;1, "DUPLICATE", "UNIQUE")</f>
        <v>UNIQUE</v>
      </c>
    </row>
    <row r="2715" spans="1:27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  <c r="Y2715" t="str">
        <f t="shared" si="45"/>
        <v>Gary McGarr</v>
      </c>
      <c r="AA2715" t="str">
        <f>IF(COUNTIF(B2714:$B$9801,B2714)&gt;1, "DUPLICATE", "UNIQUE")</f>
        <v>UNIQUE</v>
      </c>
    </row>
    <row r="2716" spans="1:27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  <c r="Y2716" t="str">
        <f t="shared" si="45"/>
        <v>Lena Creighton</v>
      </c>
      <c r="AA2716" t="str">
        <f>IF(COUNTIF(B2715:$B$9801,B2715)&gt;1, "DUPLICATE", "UNIQUE")</f>
        <v>UNIQUE</v>
      </c>
    </row>
    <row r="2717" spans="1:27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  <c r="Y2717" t="str">
        <f t="shared" si="45"/>
        <v>Beth Thompson</v>
      </c>
      <c r="AA2717" t="str">
        <f>IF(COUNTIF(B2716:$B$9801,B2716)&gt;1, "DUPLICATE", "UNIQUE")</f>
        <v>UNIQUE</v>
      </c>
    </row>
    <row r="2718" spans="1:27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  <c r="Y2718" t="str">
        <f t="shared" si="45"/>
        <v>Cathy Prescott</v>
      </c>
      <c r="AA2718" t="str">
        <f>IF(COUNTIF(B2717:$B$9801,B2717)&gt;1, "DUPLICATE", "UNIQUE")</f>
        <v>UNIQUE</v>
      </c>
    </row>
    <row r="2719" spans="1:27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  <c r="Y2719" t="str">
        <f t="shared" si="45"/>
        <v>Steve Carroll</v>
      </c>
      <c r="AA2719" t="str">
        <f>IF(COUNTIF(B2718:$B$9801,B2718)&gt;1, "DUPLICATE", "UNIQUE")</f>
        <v>UNIQUE</v>
      </c>
    </row>
    <row r="2720" spans="1:27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  <c r="Y2720" t="str">
        <f t="shared" si="45"/>
        <v>Dennis Kane</v>
      </c>
      <c r="AA2720" t="str">
        <f>IF(COUNTIF(B2719:$B$9801,B2719)&gt;1, "DUPLICATE", "UNIQUE")</f>
        <v>UNIQUE</v>
      </c>
    </row>
    <row r="2721" spans="1:27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  <c r="Y2721" t="str">
        <f t="shared" si="45"/>
        <v>Sanjit Engle</v>
      </c>
      <c r="AA2721" t="str">
        <f>IF(COUNTIF(B2720:$B$9801,B2720)&gt;1, "DUPLICATE", "UNIQUE")</f>
        <v>UNIQUE</v>
      </c>
    </row>
    <row r="2722" spans="1:27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  <c r="Y2722" t="str">
        <f t="shared" si="45"/>
        <v>Luke Foster</v>
      </c>
      <c r="AA2722" t="str">
        <f>IF(COUNTIF(B2721:$B$9801,B2721)&gt;1, "DUPLICATE", "UNIQUE")</f>
        <v>UNIQUE</v>
      </c>
    </row>
    <row r="2723" spans="1:27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  <c r="Y2723" t="str">
        <f t="shared" si="45"/>
        <v>Odella Nelson</v>
      </c>
      <c r="AA2723" t="str">
        <f>IF(COUNTIF(B2722:$B$9801,B2722)&gt;1, "DUPLICATE", "UNIQUE")</f>
        <v>DUPLICATE</v>
      </c>
    </row>
    <row r="2724" spans="1:27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  <c r="Y2724" t="str">
        <f t="shared" si="45"/>
        <v>Odella Nelson</v>
      </c>
      <c r="AA2724" t="str">
        <f>IF(COUNTIF(B2723:$B$9801,B2723)&gt;1, "DUPLICATE", "UNIQUE")</f>
        <v>UNIQUE</v>
      </c>
    </row>
    <row r="2725" spans="1:27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  <c r="Y2725" t="str">
        <f t="shared" si="45"/>
        <v>Tom Boeckenhauer</v>
      </c>
      <c r="AA2725" t="str">
        <f>IF(COUNTIF(B2724:$B$9801,B2724)&gt;1, "DUPLICATE", "UNIQUE")</f>
        <v>UNIQUE</v>
      </c>
    </row>
    <row r="2726" spans="1:27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  <c r="Y2726" t="str">
        <f t="shared" si="45"/>
        <v>David Flashing</v>
      </c>
      <c r="AA2726" t="str">
        <f>IF(COUNTIF(B2725:$B$9801,B2725)&gt;1, "DUPLICATE", "UNIQUE")</f>
        <v>DUPLICATE</v>
      </c>
    </row>
    <row r="2727" spans="1:27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  <c r="Y2727" t="str">
        <f t="shared" si="45"/>
        <v>David Flashing</v>
      </c>
      <c r="AA2727" t="str">
        <f>IF(COUNTIF(B2726:$B$9801,B2726)&gt;1, "DUPLICATE", "UNIQUE")</f>
        <v>UNIQUE</v>
      </c>
    </row>
    <row r="2728" spans="1:27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  <c r="Y2728" t="str">
        <f t="shared" si="45"/>
        <v>Emily Phan</v>
      </c>
      <c r="AA2728" t="str">
        <f>IF(COUNTIF(B2727:$B$9801,B2727)&gt;1, "DUPLICATE", "UNIQUE")</f>
        <v>DUPLICATE</v>
      </c>
    </row>
    <row r="2729" spans="1:27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  <c r="Y2729" t="str">
        <f t="shared" si="45"/>
        <v>Emily Phan</v>
      </c>
      <c r="AA2729" t="str">
        <f>IF(COUNTIF(B2728:$B$9801,B2728)&gt;1, "DUPLICATE", "UNIQUE")</f>
        <v>UNIQUE</v>
      </c>
    </row>
    <row r="2730" spans="1:27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  <c r="Y2730" t="str">
        <f t="shared" si="45"/>
        <v>Sally Knutson</v>
      </c>
      <c r="AA2730" t="str">
        <f>IF(COUNTIF(B2729:$B$9801,B2729)&gt;1, "DUPLICATE", "UNIQUE")</f>
        <v>DUPLICATE</v>
      </c>
    </row>
    <row r="2731" spans="1:27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  <c r="Y2731" t="str">
        <f t="shared" si="45"/>
        <v>Sally Knutson</v>
      </c>
      <c r="AA2731" t="str">
        <f>IF(COUNTIF(B2730:$B$9801,B2730)&gt;1, "DUPLICATE", "UNIQUE")</f>
        <v>UNIQUE</v>
      </c>
    </row>
    <row r="2732" spans="1:27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  <c r="Y2732" t="str">
        <f t="shared" si="45"/>
        <v>Fred Harton</v>
      </c>
      <c r="AA2732" t="str">
        <f>IF(COUNTIF(B2731:$B$9801,B2731)&gt;1, "DUPLICATE", "UNIQUE")</f>
        <v>DUPLICATE</v>
      </c>
    </row>
    <row r="2733" spans="1:27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  <c r="Y2733" t="str">
        <f t="shared" si="45"/>
        <v>Fred Harton</v>
      </c>
      <c r="AA2733" t="str">
        <f>IF(COUNTIF(B2732:$B$9801,B2732)&gt;1, "DUPLICATE", "UNIQUE")</f>
        <v>DUPLICATE</v>
      </c>
    </row>
    <row r="2734" spans="1:27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  <c r="Y2734" t="str">
        <f t="shared" si="45"/>
        <v>Fred Harton</v>
      </c>
      <c r="AA2734" t="str">
        <f>IF(COUNTIF(B2733:$B$9801,B2733)&gt;1, "DUPLICATE", "UNIQUE")</f>
        <v>UNIQUE</v>
      </c>
    </row>
    <row r="2735" spans="1:27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  <c r="Y2735" t="str">
        <f t="shared" si="45"/>
        <v>Eric Hoffmann</v>
      </c>
      <c r="AA2735" t="str">
        <f>IF(COUNTIF(B2734:$B$9801,B2734)&gt;1, "DUPLICATE", "UNIQUE")</f>
        <v>DUPLICATE</v>
      </c>
    </row>
    <row r="2736" spans="1:27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  <c r="Y2736" t="str">
        <f t="shared" si="45"/>
        <v>Eric Hoffmann</v>
      </c>
      <c r="AA2736" t="str">
        <f>IF(COUNTIF(B2735:$B$9801,B2735)&gt;1, "DUPLICATE", "UNIQUE")</f>
        <v>UNIQUE</v>
      </c>
    </row>
    <row r="2737" spans="1:27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  <c r="Y2737" t="str">
        <f t="shared" si="45"/>
        <v>Joe Elijah</v>
      </c>
      <c r="AA2737" t="str">
        <f>IF(COUNTIF(B2736:$B$9801,B2736)&gt;1, "DUPLICATE", "UNIQUE")</f>
        <v>UNIQUE</v>
      </c>
    </row>
    <row r="2738" spans="1:27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  <c r="Y2738" t="str">
        <f t="shared" si="45"/>
        <v>Ken Lonsdale</v>
      </c>
      <c r="AA2738" t="str">
        <f>IF(COUNTIF(B2737:$B$9801,B2737)&gt;1, "DUPLICATE", "UNIQUE")</f>
        <v>DUPLICATE</v>
      </c>
    </row>
    <row r="2739" spans="1:27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  <c r="Y2739" t="str">
        <f t="shared" si="45"/>
        <v>Ken Lonsdale</v>
      </c>
      <c r="AA2739" t="str">
        <f>IF(COUNTIF(B2738:$B$9801,B2738)&gt;1, "DUPLICATE", "UNIQUE")</f>
        <v>DUPLICATE</v>
      </c>
    </row>
    <row r="2740" spans="1:27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  <c r="Y2740" t="str">
        <f t="shared" si="45"/>
        <v>Ken Lonsdale</v>
      </c>
      <c r="AA2740" t="str">
        <f>IF(COUNTIF(B2739:$B$9801,B2739)&gt;1, "DUPLICATE", "UNIQUE")</f>
        <v>DUPLICATE</v>
      </c>
    </row>
    <row r="2741" spans="1:27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  <c r="Y2741" t="str">
        <f t="shared" si="45"/>
        <v>Ken Lonsdale</v>
      </c>
      <c r="AA2741" t="str">
        <f>IF(COUNTIF(B2740:$B$9801,B2740)&gt;1, "DUPLICATE", "UNIQUE")</f>
        <v>UNIQUE</v>
      </c>
    </row>
    <row r="2742" spans="1:27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  <c r="Y2742" t="str">
        <f t="shared" si="45"/>
        <v>Edward Becker</v>
      </c>
      <c r="AA2742" t="str">
        <f>IF(COUNTIF(B2741:$B$9801,B2741)&gt;1, "DUPLICATE", "UNIQUE")</f>
        <v>DUPLICATE</v>
      </c>
    </row>
    <row r="2743" spans="1:27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  <c r="Y2743" t="str">
        <f t="shared" si="45"/>
        <v>Edward Becker</v>
      </c>
      <c r="AA2743" t="str">
        <f>IF(COUNTIF(B2742:$B$9801,B2742)&gt;1, "DUPLICATE", "UNIQUE")</f>
        <v>UNIQUE</v>
      </c>
    </row>
    <row r="2744" spans="1:27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  <c r="Y2744" t="str">
        <f t="shared" si="45"/>
        <v>Bruce Degenhardt</v>
      </c>
      <c r="AA2744" t="str">
        <f>IF(COUNTIF(B2743:$B$9801,B2743)&gt;1, "DUPLICATE", "UNIQUE")</f>
        <v>UNIQUE</v>
      </c>
    </row>
    <row r="2745" spans="1:27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  <c r="Y2745" t="str">
        <f t="shared" si="45"/>
        <v>MaryBeth Skach</v>
      </c>
      <c r="AA2745" t="str">
        <f>IF(COUNTIF(B2744:$B$9801,B2744)&gt;1, "DUPLICATE", "UNIQUE")</f>
        <v>UNIQUE</v>
      </c>
    </row>
    <row r="2746" spans="1:27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  <c r="Y2746" t="str">
        <f t="shared" si="45"/>
        <v>Stewart Carmichael</v>
      </c>
      <c r="AA2746" t="str">
        <f>IF(COUNTIF(B2745:$B$9801,B2745)&gt;1, "DUPLICATE", "UNIQUE")</f>
        <v>DUPLICATE</v>
      </c>
    </row>
    <row r="2747" spans="1:27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  <c r="Y2747" t="str">
        <f t="shared" si="45"/>
        <v>Stewart Carmichael</v>
      </c>
      <c r="AA2747" t="str">
        <f>IF(COUNTIF(B2746:$B$9801,B2746)&gt;1, "DUPLICATE", "UNIQUE")</f>
        <v>UNIQUE</v>
      </c>
    </row>
    <row r="2748" spans="1:27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  <c r="Y2748" t="str">
        <f t="shared" si="45"/>
        <v>Fred McMath</v>
      </c>
      <c r="AA2748" t="str">
        <f>IF(COUNTIF(B2747:$B$9801,B2747)&gt;1, "DUPLICATE", "UNIQUE")</f>
        <v>UNIQUE</v>
      </c>
    </row>
    <row r="2749" spans="1:27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  <c r="Y2749" t="str">
        <f t="shared" si="45"/>
        <v>Kean Thornton</v>
      </c>
      <c r="AA2749" t="str">
        <f>IF(COUNTIF(B2748:$B$9801,B2748)&gt;1, "DUPLICATE", "UNIQUE")</f>
        <v>UNIQUE</v>
      </c>
    </row>
    <row r="2750" spans="1:27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  <c r="Y2750" t="str">
        <f t="shared" si="45"/>
        <v>Anne Pryor</v>
      </c>
      <c r="AA2750" t="str">
        <f>IF(COUNTIF(B2749:$B$9801,B2749)&gt;1, "DUPLICATE", "UNIQUE")</f>
        <v>UNIQUE</v>
      </c>
    </row>
    <row r="2751" spans="1:27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  <c r="Y2751" t="str">
        <f t="shared" si="45"/>
        <v>Ritsa Hightower</v>
      </c>
      <c r="AA2751" t="str">
        <f>IF(COUNTIF(B2750:$B$9801,B2750)&gt;1, "DUPLICATE", "UNIQUE")</f>
        <v>UNIQUE</v>
      </c>
    </row>
    <row r="2752" spans="1:27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  <c r="Y2752" t="str">
        <f t="shared" si="45"/>
        <v>Carlos Soltero</v>
      </c>
      <c r="AA2752" t="str">
        <f>IF(COUNTIF(B2751:$B$9801,B2751)&gt;1, "DUPLICATE", "UNIQUE")</f>
        <v>UNIQUE</v>
      </c>
    </row>
    <row r="2753" spans="1:27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  <c r="Y2753" t="str">
        <f t="shared" si="45"/>
        <v>Tamara Manning</v>
      </c>
      <c r="AA2753" t="str">
        <f>IF(COUNTIF(B2752:$B$9801,B2752)&gt;1, "DUPLICATE", "UNIQUE")</f>
        <v>UNIQUE</v>
      </c>
    </row>
    <row r="2754" spans="1:27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  <c r="Y2754" t="str">
        <f t="shared" si="45"/>
        <v>Herbert Flentye</v>
      </c>
      <c r="AA2754" t="str">
        <f>IF(COUNTIF(B2753:$B$9801,B2753)&gt;1, "DUPLICATE", "UNIQUE")</f>
        <v>UNIQUE</v>
      </c>
    </row>
    <row r="2755" spans="1:27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  <c r="Y2755" t="str">
        <f t="shared" si="45"/>
        <v>George Ashbrook</v>
      </c>
      <c r="AA2755" t="str">
        <f>IF(COUNTIF(B2754:$B$9801,B2754)&gt;1, "DUPLICATE", "UNIQUE")</f>
        <v>DUPLICATE</v>
      </c>
    </row>
    <row r="2756" spans="1:27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  <c r="Y2756" t="str">
        <f t="shared" ref="Y2756:Y2819" si="46">TRIM(G2755)</f>
        <v>George Ashbrook</v>
      </c>
      <c r="AA2756" t="str">
        <f>IF(COUNTIF(B2755:$B$9801,B2755)&gt;1, "DUPLICATE", "UNIQUE")</f>
        <v>DUPLICATE</v>
      </c>
    </row>
    <row r="2757" spans="1:27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  <c r="Y2757" t="str">
        <f t="shared" si="46"/>
        <v>George Ashbrook</v>
      </c>
      <c r="AA2757" t="str">
        <f>IF(COUNTIF(B2756:$B$9801,B2756)&gt;1, "DUPLICATE", "UNIQUE")</f>
        <v>DUPLICATE</v>
      </c>
    </row>
    <row r="2758" spans="1:27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  <c r="Y2758" t="str">
        <f t="shared" si="46"/>
        <v>George Ashbrook</v>
      </c>
      <c r="AA2758" t="str">
        <f>IF(COUNTIF(B2757:$B$9801,B2757)&gt;1, "DUPLICATE", "UNIQUE")</f>
        <v>DUPLICATE</v>
      </c>
    </row>
    <row r="2759" spans="1:27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  <c r="Y2759" t="str">
        <f t="shared" si="46"/>
        <v>George Ashbrook</v>
      </c>
      <c r="AA2759" t="str">
        <f>IF(COUNTIF(B2758:$B$9801,B2758)&gt;1, "DUPLICATE", "UNIQUE")</f>
        <v>UNIQUE</v>
      </c>
    </row>
    <row r="2760" spans="1:27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  <c r="Y2760" t="str">
        <f t="shared" si="46"/>
        <v>Erica Smith</v>
      </c>
      <c r="AA2760" t="str">
        <f>IF(COUNTIF(B2759:$B$9801,B2759)&gt;1, "DUPLICATE", "UNIQUE")</f>
        <v>UNIQUE</v>
      </c>
    </row>
    <row r="2761" spans="1:27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  <c r="Y2761" t="str">
        <f t="shared" si="46"/>
        <v>Julie Prescott</v>
      </c>
      <c r="AA2761" t="str">
        <f>IF(COUNTIF(B2760:$B$9801,B2760)&gt;1, "DUPLICATE", "UNIQUE")</f>
        <v>DUPLICATE</v>
      </c>
    </row>
    <row r="2762" spans="1:27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  <c r="Y2762" t="str">
        <f t="shared" si="46"/>
        <v>Julie Prescott</v>
      </c>
      <c r="AA2762" t="str">
        <f>IF(COUNTIF(B2761:$B$9801,B2761)&gt;1, "DUPLICATE", "UNIQUE")</f>
        <v>UNIQUE</v>
      </c>
    </row>
    <row r="2763" spans="1:27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  <c r="Y2763" t="str">
        <f t="shared" si="46"/>
        <v>Dean percer</v>
      </c>
      <c r="AA2763" t="str">
        <f>IF(COUNTIF(B2762:$B$9801,B2762)&gt;1, "DUPLICATE", "UNIQUE")</f>
        <v>UNIQUE</v>
      </c>
    </row>
    <row r="2764" spans="1:27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  <c r="Y2764" t="str">
        <f t="shared" si="46"/>
        <v>Neil Knudson</v>
      </c>
      <c r="AA2764" t="str">
        <f>IF(COUNTIF(B2763:$B$9801,B2763)&gt;1, "DUPLICATE", "UNIQUE")</f>
        <v>DUPLICATE</v>
      </c>
    </row>
    <row r="2765" spans="1:27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  <c r="Y2765" t="str">
        <f t="shared" si="46"/>
        <v>Neil Knudson</v>
      </c>
      <c r="AA2765" t="str">
        <f>IF(COUNTIF(B2764:$B$9801,B2764)&gt;1, "DUPLICATE", "UNIQUE")</f>
        <v>UNIQUE</v>
      </c>
    </row>
    <row r="2766" spans="1:27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  <c r="Y2766" t="str">
        <f t="shared" si="46"/>
        <v>Paul Lucas</v>
      </c>
      <c r="AA2766" t="str">
        <f>IF(COUNTIF(B2765:$B$9801,B2765)&gt;1, "DUPLICATE", "UNIQUE")</f>
        <v>DUPLICATE</v>
      </c>
    </row>
    <row r="2767" spans="1:27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  <c r="Y2767" t="str">
        <f t="shared" si="46"/>
        <v>Paul Lucas</v>
      </c>
      <c r="AA2767" t="str">
        <f>IF(COUNTIF(B2766:$B$9801,B2766)&gt;1, "DUPLICATE", "UNIQUE")</f>
        <v>DUPLICATE</v>
      </c>
    </row>
    <row r="2768" spans="1:27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  <c r="Y2768" t="str">
        <f t="shared" si="46"/>
        <v>Paul Lucas</v>
      </c>
      <c r="AA2768" t="str">
        <f>IF(COUNTIF(B2767:$B$9801,B2767)&gt;1, "DUPLICATE", "UNIQUE")</f>
        <v>UNIQUE</v>
      </c>
    </row>
    <row r="2769" spans="1:27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  <c r="Y2769" t="str">
        <f t="shared" si="46"/>
        <v>Robert Waldorf</v>
      </c>
      <c r="AA2769" t="str">
        <f>IF(COUNTIF(B2768:$B$9801,B2768)&gt;1, "DUPLICATE", "UNIQUE")</f>
        <v>DUPLICATE</v>
      </c>
    </row>
    <row r="2770" spans="1:27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  <c r="Y2770" t="str">
        <f t="shared" si="46"/>
        <v>Robert Waldorf</v>
      </c>
      <c r="AA2770" t="str">
        <f>IF(COUNTIF(B2769:$B$9801,B2769)&gt;1, "DUPLICATE", "UNIQUE")</f>
        <v>UNIQUE</v>
      </c>
    </row>
    <row r="2771" spans="1:27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  <c r="Y2771" t="str">
        <f t="shared" si="46"/>
        <v>Michael Oakman</v>
      </c>
      <c r="AA2771" t="str">
        <f>IF(COUNTIF(B2770:$B$9801,B2770)&gt;1, "DUPLICATE", "UNIQUE")</f>
        <v>DUPLICATE</v>
      </c>
    </row>
    <row r="2772" spans="1:27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  <c r="Y2772" t="str">
        <f t="shared" si="46"/>
        <v>Michael Oakman</v>
      </c>
      <c r="AA2772" t="str">
        <f>IF(COUNTIF(B2771:$B$9801,B2771)&gt;1, "DUPLICATE", "UNIQUE")</f>
        <v>DUPLICATE</v>
      </c>
    </row>
    <row r="2773" spans="1:27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  <c r="Y2773" t="str">
        <f t="shared" si="46"/>
        <v>Michael Oakman</v>
      </c>
      <c r="AA2773" t="str">
        <f>IF(COUNTIF(B2772:$B$9801,B2772)&gt;1, "DUPLICATE", "UNIQUE")</f>
        <v>UNIQUE</v>
      </c>
    </row>
    <row r="2774" spans="1:27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  <c r="Y2774" t="str">
        <f t="shared" si="46"/>
        <v>Jennifer Jackson</v>
      </c>
      <c r="AA2774" t="str">
        <f>IF(COUNTIF(B2773:$B$9801,B2773)&gt;1, "DUPLICATE", "UNIQUE")</f>
        <v>UNIQUE</v>
      </c>
    </row>
    <row r="2775" spans="1:27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  <c r="Y2775" t="str">
        <f t="shared" si="46"/>
        <v>Brian Thompson</v>
      </c>
      <c r="AA2775" t="str">
        <f>IF(COUNTIF(B2774:$B$9801,B2774)&gt;1, "DUPLICATE", "UNIQUE")</f>
        <v>UNIQUE</v>
      </c>
    </row>
    <row r="2776" spans="1:27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  <c r="Y2776" t="str">
        <f t="shared" si="46"/>
        <v>Rob Dowd</v>
      </c>
      <c r="AA2776" t="str">
        <f>IF(COUNTIF(B2775:$B$9801,B2775)&gt;1, "DUPLICATE", "UNIQUE")</f>
        <v>UNIQUE</v>
      </c>
    </row>
    <row r="2777" spans="1:27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  <c r="Y2777" t="str">
        <f t="shared" si="46"/>
        <v>Max Ludwig</v>
      </c>
      <c r="AA2777" t="str">
        <f>IF(COUNTIF(B2776:$B$9801,B2776)&gt;1, "DUPLICATE", "UNIQUE")</f>
        <v>UNIQUE</v>
      </c>
    </row>
    <row r="2778" spans="1:27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  <c r="Y2778" t="str">
        <f t="shared" si="46"/>
        <v>Joel Eaton</v>
      </c>
      <c r="AA2778" t="str">
        <f>IF(COUNTIF(B2777:$B$9801,B2777)&gt;1, "DUPLICATE", "UNIQUE")</f>
        <v>UNIQUE</v>
      </c>
    </row>
    <row r="2779" spans="1:27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  <c r="Y2779" t="str">
        <f t="shared" si="46"/>
        <v>Elpida Rittenbach</v>
      </c>
      <c r="AA2779" t="str">
        <f>IF(COUNTIF(B2778:$B$9801,B2778)&gt;1, "DUPLICATE", "UNIQUE")</f>
        <v>UNIQUE</v>
      </c>
    </row>
    <row r="2780" spans="1:27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  <c r="Y2780" t="str">
        <f t="shared" si="46"/>
        <v>Jessica Myrick</v>
      </c>
      <c r="AA2780" t="str">
        <f>IF(COUNTIF(B2779:$B$9801,B2779)&gt;1, "DUPLICATE", "UNIQUE")</f>
        <v>UNIQUE</v>
      </c>
    </row>
    <row r="2781" spans="1:27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  <c r="Y2781" t="str">
        <f t="shared" si="46"/>
        <v>Saphhira Shifley</v>
      </c>
      <c r="AA2781" t="str">
        <f>IF(COUNTIF(B2780:$B$9801,B2780)&gt;1, "DUPLICATE", "UNIQUE")</f>
        <v>DUPLICATE</v>
      </c>
    </row>
    <row r="2782" spans="1:27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  <c r="Y2782" t="str">
        <f t="shared" si="46"/>
        <v>Saphhira Shifley</v>
      </c>
      <c r="AA2782" t="str">
        <f>IF(COUNTIF(B2781:$B$9801,B2781)&gt;1, "DUPLICATE", "UNIQUE")</f>
        <v>UNIQUE</v>
      </c>
    </row>
    <row r="2783" spans="1:27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  <c r="Y2783" t="str">
        <f t="shared" si="46"/>
        <v>Toby Carlisle</v>
      </c>
      <c r="AA2783" t="str">
        <f>IF(COUNTIF(B2782:$B$9801,B2782)&gt;1, "DUPLICATE", "UNIQUE")</f>
        <v>UNIQUE</v>
      </c>
    </row>
    <row r="2784" spans="1:27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  <c r="Y2784" t="str">
        <f t="shared" si="46"/>
        <v>Hunter Glantz</v>
      </c>
      <c r="AA2784" t="str">
        <f>IF(COUNTIF(B2783:$B$9801,B2783)&gt;1, "DUPLICATE", "UNIQUE")</f>
        <v>UNIQUE</v>
      </c>
    </row>
    <row r="2785" spans="1:27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  <c r="Y2785" t="str">
        <f t="shared" si="46"/>
        <v>Lisa DeCherney</v>
      </c>
      <c r="AA2785" t="str">
        <f>IF(COUNTIF(B2784:$B$9801,B2784)&gt;1, "DUPLICATE", "UNIQUE")</f>
        <v>UNIQUE</v>
      </c>
    </row>
    <row r="2786" spans="1:27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  <c r="Y2786" t="str">
        <f t="shared" si="46"/>
        <v>Alejandro Savely</v>
      </c>
      <c r="AA2786" t="str">
        <f>IF(COUNTIF(B2785:$B$9801,B2785)&gt;1, "DUPLICATE", "UNIQUE")</f>
        <v>UNIQUE</v>
      </c>
    </row>
    <row r="2787" spans="1:27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  <c r="Y2787" t="str">
        <f t="shared" si="46"/>
        <v>Michael Paige</v>
      </c>
      <c r="AA2787" t="str">
        <f>IF(COUNTIF(B2786:$B$9801,B2786)&gt;1, "DUPLICATE", "UNIQUE")</f>
        <v>UNIQUE</v>
      </c>
    </row>
    <row r="2788" spans="1:27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  <c r="Y2788" t="str">
        <f t="shared" si="46"/>
        <v>Cynthia Delaney</v>
      </c>
      <c r="AA2788" t="str">
        <f>IF(COUNTIF(B2787:$B$9801,B2787)&gt;1, "DUPLICATE", "UNIQUE")</f>
        <v>DUPLICATE</v>
      </c>
    </row>
    <row r="2789" spans="1:27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  <c r="Y2789" t="str">
        <f t="shared" si="46"/>
        <v>Cynthia Delaney</v>
      </c>
      <c r="AA2789" t="str">
        <f>IF(COUNTIF(B2788:$B$9801,B2788)&gt;1, "DUPLICATE", "UNIQUE")</f>
        <v>UNIQUE</v>
      </c>
    </row>
    <row r="2790" spans="1:27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  <c r="Y2790" t="str">
        <f t="shared" si="46"/>
        <v>Michael Dominguez</v>
      </c>
      <c r="AA2790" t="str">
        <f>IF(COUNTIF(B2789:$B$9801,B2789)&gt;1, "DUPLICATE", "UNIQUE")</f>
        <v>DUPLICATE</v>
      </c>
    </row>
    <row r="2791" spans="1:27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  <c r="Y2791" t="str">
        <f t="shared" si="46"/>
        <v>Michael Dominguez</v>
      </c>
      <c r="AA2791" t="str">
        <f>IF(COUNTIF(B2790:$B$9801,B2790)&gt;1, "DUPLICATE", "UNIQUE")</f>
        <v>DUPLICATE</v>
      </c>
    </row>
    <row r="2792" spans="1:27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  <c r="Y2792" t="str">
        <f t="shared" si="46"/>
        <v>Michael Dominguez</v>
      </c>
      <c r="AA2792" t="str">
        <f>IF(COUNTIF(B2791:$B$9801,B2791)&gt;1, "DUPLICATE", "UNIQUE")</f>
        <v>UNIQUE</v>
      </c>
    </row>
    <row r="2793" spans="1:27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  <c r="Y2793" t="str">
        <f t="shared" si="46"/>
        <v>Brian Moss</v>
      </c>
      <c r="AA2793" t="str">
        <f>IF(COUNTIF(B2792:$B$9801,B2792)&gt;1, "DUPLICATE", "UNIQUE")</f>
        <v>DUPLICATE</v>
      </c>
    </row>
    <row r="2794" spans="1:27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  <c r="Y2794" t="str">
        <f t="shared" si="46"/>
        <v>Brian Moss</v>
      </c>
      <c r="AA2794" t="str">
        <f>IF(COUNTIF(B2793:$B$9801,B2793)&gt;1, "DUPLICATE", "UNIQUE")</f>
        <v>DUPLICATE</v>
      </c>
    </row>
    <row r="2795" spans="1:27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  <c r="Y2795" t="str">
        <f t="shared" si="46"/>
        <v>Brian Moss</v>
      </c>
      <c r="AA2795" t="str">
        <f>IF(COUNTIF(B2794:$B$9801,B2794)&gt;1, "DUPLICATE", "UNIQUE")</f>
        <v>UNIQUE</v>
      </c>
    </row>
    <row r="2796" spans="1:27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  <c r="Y2796" t="str">
        <f t="shared" si="46"/>
        <v>Kean Nguyen</v>
      </c>
      <c r="AA2796" t="str">
        <f>IF(COUNTIF(B2795:$B$9801,B2795)&gt;1, "DUPLICATE", "UNIQUE")</f>
        <v>DUPLICATE</v>
      </c>
    </row>
    <row r="2797" spans="1:27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  <c r="Y2797" t="str">
        <f t="shared" si="46"/>
        <v>Kean Nguyen</v>
      </c>
      <c r="AA2797" t="str">
        <f>IF(COUNTIF(B2796:$B$9801,B2796)&gt;1, "DUPLICATE", "UNIQUE")</f>
        <v>DUPLICATE</v>
      </c>
    </row>
    <row r="2798" spans="1:27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  <c r="Y2798" t="str">
        <f t="shared" si="46"/>
        <v>Kean Nguyen</v>
      </c>
      <c r="AA2798" t="str">
        <f>IF(COUNTIF(B2797:$B$9801,B2797)&gt;1, "DUPLICATE", "UNIQUE")</f>
        <v>DUPLICATE</v>
      </c>
    </row>
    <row r="2799" spans="1:27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  <c r="Y2799" t="str">
        <f t="shared" si="46"/>
        <v>Kean Nguyen</v>
      </c>
      <c r="AA2799" t="str">
        <f>IF(COUNTIF(B2798:$B$9801,B2798)&gt;1, "DUPLICATE", "UNIQUE")</f>
        <v>UNIQUE</v>
      </c>
    </row>
    <row r="2800" spans="1:27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  <c r="Y2800" t="str">
        <f t="shared" si="46"/>
        <v>Ivan Gibson</v>
      </c>
      <c r="AA2800" t="str">
        <f>IF(COUNTIF(B2799:$B$9801,B2799)&gt;1, "DUPLICATE", "UNIQUE")</f>
        <v>DUPLICATE</v>
      </c>
    </row>
    <row r="2801" spans="1:27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  <c r="Y2801" t="str">
        <f t="shared" si="46"/>
        <v>Ivan Gibson</v>
      </c>
      <c r="AA2801" t="str">
        <f>IF(COUNTIF(B2800:$B$9801,B2800)&gt;1, "DUPLICATE", "UNIQUE")</f>
        <v>DUPLICATE</v>
      </c>
    </row>
    <row r="2802" spans="1:27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  <c r="Y2802" t="str">
        <f t="shared" si="46"/>
        <v>Ivan Gibson</v>
      </c>
      <c r="AA2802" t="str">
        <f>IF(COUNTIF(B2801:$B$9801,B2801)&gt;1, "DUPLICATE", "UNIQUE")</f>
        <v>UNIQUE</v>
      </c>
    </row>
    <row r="2803" spans="1:27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  <c r="Y2803" t="str">
        <f t="shared" si="46"/>
        <v>Jill Stevenson</v>
      </c>
      <c r="AA2803" t="str">
        <f>IF(COUNTIF(B2802:$B$9801,B2802)&gt;1, "DUPLICATE", "UNIQUE")</f>
        <v>UNIQUE</v>
      </c>
    </row>
    <row r="2804" spans="1:27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  <c r="Y2804" t="str">
        <f t="shared" si="46"/>
        <v>Guy Armstrong</v>
      </c>
      <c r="AA2804" t="str">
        <f>IF(COUNTIF(B2803:$B$9801,B2803)&gt;1, "DUPLICATE", "UNIQUE")</f>
        <v>UNIQUE</v>
      </c>
    </row>
    <row r="2805" spans="1:27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  <c r="Y2805" t="str">
        <f t="shared" si="46"/>
        <v>Denise Leinenbach</v>
      </c>
      <c r="AA2805" t="str">
        <f>IF(COUNTIF(B2804:$B$9801,B2804)&gt;1, "DUPLICATE", "UNIQUE")</f>
        <v>UNIQUE</v>
      </c>
    </row>
    <row r="2806" spans="1:27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  <c r="Y2806" t="str">
        <f t="shared" si="46"/>
        <v>Cindy Stewart</v>
      </c>
      <c r="AA2806" t="str">
        <f>IF(COUNTIF(B2805:$B$9801,B2805)&gt;1, "DUPLICATE", "UNIQUE")</f>
        <v>DUPLICATE</v>
      </c>
    </row>
    <row r="2807" spans="1:27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  <c r="Y2807" t="str">
        <f t="shared" si="46"/>
        <v>Cindy Stewart</v>
      </c>
      <c r="AA2807" t="str">
        <f>IF(COUNTIF(B2806:$B$9801,B2806)&gt;1, "DUPLICATE", "UNIQUE")</f>
        <v>UNIQUE</v>
      </c>
    </row>
    <row r="2808" spans="1:27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  <c r="Y2808" t="str">
        <f t="shared" si="46"/>
        <v>Charles Crestani</v>
      </c>
      <c r="AA2808" t="str">
        <f>IF(COUNTIF(B2807:$B$9801,B2807)&gt;1, "DUPLICATE", "UNIQUE")</f>
        <v>UNIQUE</v>
      </c>
    </row>
    <row r="2809" spans="1:27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  <c r="Y2809" t="str">
        <f t="shared" si="46"/>
        <v>Michelle Huthwaite</v>
      </c>
      <c r="AA2809" t="str">
        <f>IF(COUNTIF(B2808:$B$9801,B2808)&gt;1, "DUPLICATE", "UNIQUE")</f>
        <v>DUPLICATE</v>
      </c>
    </row>
    <row r="2810" spans="1:27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  <c r="Y2810" t="str">
        <f t="shared" si="46"/>
        <v>Michelle Huthwaite</v>
      </c>
      <c r="AA2810" t="str">
        <f>IF(COUNTIF(B2809:$B$9801,B2809)&gt;1, "DUPLICATE", "UNIQUE")</f>
        <v>DUPLICATE</v>
      </c>
    </row>
    <row r="2811" spans="1:27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  <c r="Y2811" t="str">
        <f t="shared" si="46"/>
        <v>Michelle Huthwaite</v>
      </c>
      <c r="AA2811" t="str">
        <f>IF(COUNTIF(B2810:$B$9801,B2810)&gt;1, "DUPLICATE", "UNIQUE")</f>
        <v>DUPLICATE</v>
      </c>
    </row>
    <row r="2812" spans="1:27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  <c r="Y2812" t="str">
        <f t="shared" si="46"/>
        <v>Michelle Huthwaite</v>
      </c>
      <c r="AA2812" t="str">
        <f>IF(COUNTIF(B2811:$B$9801,B2811)&gt;1, "DUPLICATE", "UNIQUE")</f>
        <v>UNIQUE</v>
      </c>
    </row>
    <row r="2813" spans="1:27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  <c r="Y2813" t="str">
        <f t="shared" si="46"/>
        <v>Mike Pelletier</v>
      </c>
      <c r="AA2813" t="str">
        <f>IF(COUNTIF(B2812:$B$9801,B2812)&gt;1, "DUPLICATE", "UNIQUE")</f>
        <v>DUPLICATE</v>
      </c>
    </row>
    <row r="2814" spans="1:27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  <c r="Y2814" t="str">
        <f t="shared" si="46"/>
        <v>Mike Pelletier</v>
      </c>
      <c r="AA2814" t="str">
        <f>IF(COUNTIF(B2813:$B$9801,B2813)&gt;1, "DUPLICATE", "UNIQUE")</f>
        <v>DUPLICATE</v>
      </c>
    </row>
    <row r="2815" spans="1:27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  <c r="Y2815" t="str">
        <f t="shared" si="46"/>
        <v>Mike Pelletier</v>
      </c>
      <c r="AA2815" t="str">
        <f>IF(COUNTIF(B2814:$B$9801,B2814)&gt;1, "DUPLICATE", "UNIQUE")</f>
        <v>DUPLICATE</v>
      </c>
    </row>
    <row r="2816" spans="1:27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  <c r="Y2816" t="str">
        <f t="shared" si="46"/>
        <v>Mike Pelletier</v>
      </c>
      <c r="AA2816" t="str">
        <f>IF(COUNTIF(B2815:$B$9801,B2815)&gt;1, "DUPLICATE", "UNIQUE")</f>
        <v>DUPLICATE</v>
      </c>
    </row>
    <row r="2817" spans="1:27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  <c r="Y2817" t="str">
        <f t="shared" si="46"/>
        <v>Mike Pelletier</v>
      </c>
      <c r="AA2817" t="str">
        <f>IF(COUNTIF(B2816:$B$9801,B2816)&gt;1, "DUPLICATE", "UNIQUE")</f>
        <v>UNIQUE</v>
      </c>
    </row>
    <row r="2818" spans="1:27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  <c r="Y2818" t="str">
        <f t="shared" si="46"/>
        <v>Daniel Raglin</v>
      </c>
      <c r="AA2818" t="str">
        <f>IF(COUNTIF(B2817:$B$9801,B2817)&gt;1, "DUPLICATE", "UNIQUE")</f>
        <v>DUPLICATE</v>
      </c>
    </row>
    <row r="2819" spans="1:27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  <c r="Y2819" t="str">
        <f t="shared" si="46"/>
        <v>Daniel Raglin</v>
      </c>
      <c r="AA2819" t="str">
        <f>IF(COUNTIF(B2818:$B$9801,B2818)&gt;1, "DUPLICATE", "UNIQUE")</f>
        <v>DUPLICATE</v>
      </c>
    </row>
    <row r="2820" spans="1:27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  <c r="Y2820" t="str">
        <f t="shared" ref="Y2820:Y2883" si="47">TRIM(G2819)</f>
        <v>Daniel Raglin</v>
      </c>
      <c r="AA2820" t="str">
        <f>IF(COUNTIF(B2819:$B$9801,B2819)&gt;1, "DUPLICATE", "UNIQUE")</f>
        <v>DUPLICATE</v>
      </c>
    </row>
    <row r="2821" spans="1:27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  <c r="Y2821" t="str">
        <f t="shared" si="47"/>
        <v>Daniel Raglin</v>
      </c>
      <c r="AA2821" t="str">
        <f>IF(COUNTIF(B2820:$B$9801,B2820)&gt;1, "DUPLICATE", "UNIQUE")</f>
        <v>UNIQUE</v>
      </c>
    </row>
    <row r="2822" spans="1:27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  <c r="Y2822" t="str">
        <f t="shared" si="47"/>
        <v>Darrin Martin</v>
      </c>
      <c r="AA2822" t="str">
        <f>IF(COUNTIF(B2821:$B$9801,B2821)&gt;1, "DUPLICATE", "UNIQUE")</f>
        <v>DUPLICATE</v>
      </c>
    </row>
    <row r="2823" spans="1:27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  <c r="Y2823" t="str">
        <f t="shared" si="47"/>
        <v>Darrin Martin</v>
      </c>
      <c r="AA2823" t="str">
        <f>IF(COUNTIF(B2822:$B$9801,B2822)&gt;1, "DUPLICATE", "UNIQUE")</f>
        <v>UNIQUE</v>
      </c>
    </row>
    <row r="2824" spans="1:27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  <c r="Y2824" t="str">
        <f t="shared" si="47"/>
        <v>Brian DeCherney</v>
      </c>
      <c r="AA2824" t="str">
        <f>IF(COUNTIF(B2823:$B$9801,B2823)&gt;1, "DUPLICATE", "UNIQUE")</f>
        <v>UNIQUE</v>
      </c>
    </row>
    <row r="2825" spans="1:27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  <c r="Y2825" t="str">
        <f t="shared" si="47"/>
        <v>Dan Campbell</v>
      </c>
      <c r="AA2825" t="str">
        <f>IF(COUNTIF(B2824:$B$9801,B2824)&gt;1, "DUPLICATE", "UNIQUE")</f>
        <v>DUPLICATE</v>
      </c>
    </row>
    <row r="2826" spans="1:27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  <c r="Y2826" t="str">
        <f t="shared" si="47"/>
        <v>Dan Campbell</v>
      </c>
      <c r="AA2826" t="str">
        <f>IF(COUNTIF(B2825:$B$9801,B2825)&gt;1, "DUPLICATE", "UNIQUE")</f>
        <v>UNIQUE</v>
      </c>
    </row>
    <row r="2827" spans="1:27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  <c r="Y2827" t="str">
        <f t="shared" si="47"/>
        <v>Michelle Tran</v>
      </c>
      <c r="AA2827" t="str">
        <f>IF(COUNTIF(B2826:$B$9801,B2826)&gt;1, "DUPLICATE", "UNIQUE")</f>
        <v>DUPLICATE</v>
      </c>
    </row>
    <row r="2828" spans="1:27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  <c r="Y2828" t="str">
        <f t="shared" si="47"/>
        <v>Michelle Tran</v>
      </c>
      <c r="AA2828" t="str">
        <f>IF(COUNTIF(B2827:$B$9801,B2827)&gt;1, "DUPLICATE", "UNIQUE")</f>
        <v>DUPLICATE</v>
      </c>
    </row>
    <row r="2829" spans="1:27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  <c r="Y2829" t="str">
        <f t="shared" si="47"/>
        <v>Michelle Tran</v>
      </c>
      <c r="AA2829" t="str">
        <f>IF(COUNTIF(B2828:$B$9801,B2828)&gt;1, "DUPLICATE", "UNIQUE")</f>
        <v>DUPLICATE</v>
      </c>
    </row>
    <row r="2830" spans="1:27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  <c r="Y2830" t="str">
        <f t="shared" si="47"/>
        <v>Michelle Tran</v>
      </c>
      <c r="AA2830" t="str">
        <f>IF(COUNTIF(B2829:$B$9801,B2829)&gt;1, "DUPLICATE", "UNIQUE")</f>
        <v>UNIQUE</v>
      </c>
    </row>
    <row r="2831" spans="1:27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  <c r="Y2831" t="str">
        <f t="shared" si="47"/>
        <v>Max Jones</v>
      </c>
      <c r="AA2831" t="str">
        <f>IF(COUNTIF(B2830:$B$9801,B2830)&gt;1, "DUPLICATE", "UNIQUE")</f>
        <v>DUPLICATE</v>
      </c>
    </row>
    <row r="2832" spans="1:27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  <c r="Y2832" t="str">
        <f t="shared" si="47"/>
        <v>Max Jones</v>
      </c>
      <c r="AA2832" t="str">
        <f>IF(COUNTIF(B2831:$B$9801,B2831)&gt;1, "DUPLICATE", "UNIQUE")</f>
        <v>DUPLICATE</v>
      </c>
    </row>
    <row r="2833" spans="1:27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  <c r="Y2833" t="str">
        <f t="shared" si="47"/>
        <v>Max Jones</v>
      </c>
      <c r="AA2833" t="str">
        <f>IF(COUNTIF(B2832:$B$9801,B2832)&gt;1, "DUPLICATE", "UNIQUE")</f>
        <v>UNIQUE</v>
      </c>
    </row>
    <row r="2834" spans="1:27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  <c r="Y2834" t="str">
        <f t="shared" si="47"/>
        <v>Natalie DeCherney</v>
      </c>
      <c r="AA2834" t="str">
        <f>IF(COUNTIF(B2833:$B$9801,B2833)&gt;1, "DUPLICATE", "UNIQUE")</f>
        <v>DUPLICATE</v>
      </c>
    </row>
    <row r="2835" spans="1:27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  <c r="Y2835" t="str">
        <f t="shared" si="47"/>
        <v>Natalie DeCherney</v>
      </c>
      <c r="AA2835" t="str">
        <f>IF(COUNTIF(B2834:$B$9801,B2834)&gt;1, "DUPLICATE", "UNIQUE")</f>
        <v>UNIQUE</v>
      </c>
    </row>
    <row r="2836" spans="1:27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  <c r="Y2836" t="str">
        <f t="shared" si="47"/>
        <v>Carol Adams</v>
      </c>
      <c r="AA2836" t="str">
        <f>IF(COUNTIF(B2835:$B$9801,B2835)&gt;1, "DUPLICATE", "UNIQUE")</f>
        <v>DUPLICATE</v>
      </c>
    </row>
    <row r="2837" spans="1:27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  <c r="Y2837" t="str">
        <f t="shared" si="47"/>
        <v>Carol Adams</v>
      </c>
      <c r="AA2837" t="str">
        <f>IF(COUNTIF(B2836:$B$9801,B2836)&gt;1, "DUPLICATE", "UNIQUE")</f>
        <v>UNIQUE</v>
      </c>
    </row>
    <row r="2838" spans="1:27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  <c r="Y2838" t="str">
        <f t="shared" si="47"/>
        <v>Guy Armstrong</v>
      </c>
      <c r="AA2838" t="str">
        <f>IF(COUNTIF(B2837:$B$9801,B2837)&gt;1, "DUPLICATE", "UNIQUE")</f>
        <v>DUPLICATE</v>
      </c>
    </row>
    <row r="2839" spans="1:27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  <c r="Y2839" t="str">
        <f t="shared" si="47"/>
        <v>Guy Armstrong</v>
      </c>
      <c r="AA2839" t="str">
        <f>IF(COUNTIF(B2838:$B$9801,B2838)&gt;1, "DUPLICATE", "UNIQUE")</f>
        <v>DUPLICATE</v>
      </c>
    </row>
    <row r="2840" spans="1:27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  <c r="Y2840" t="str">
        <f t="shared" si="47"/>
        <v>Guy Armstrong</v>
      </c>
      <c r="AA2840" t="str">
        <f>IF(COUNTIF(B2839:$B$9801,B2839)&gt;1, "DUPLICATE", "UNIQUE")</f>
        <v>UNIQUE</v>
      </c>
    </row>
    <row r="2841" spans="1:27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  <c r="Y2841" t="str">
        <f t="shared" si="47"/>
        <v>Toby Carlisle</v>
      </c>
      <c r="AA2841" t="str">
        <f>IF(COUNTIF(B2840:$B$9801,B2840)&gt;1, "DUPLICATE", "UNIQUE")</f>
        <v>UNIQUE</v>
      </c>
    </row>
    <row r="2842" spans="1:27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  <c r="Y2842" t="str">
        <f t="shared" si="47"/>
        <v>Jennifer Braxton</v>
      </c>
      <c r="AA2842" t="str">
        <f>IF(COUNTIF(B2841:$B$9801,B2841)&gt;1, "DUPLICATE", "UNIQUE")</f>
        <v>UNIQUE</v>
      </c>
    </row>
    <row r="2843" spans="1:27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  <c r="Y2843" t="str">
        <f t="shared" si="47"/>
        <v>Christine Kargatis</v>
      </c>
      <c r="AA2843" t="str">
        <f>IF(COUNTIF(B2842:$B$9801,B2842)&gt;1, "DUPLICATE", "UNIQUE")</f>
        <v>UNIQUE</v>
      </c>
    </row>
    <row r="2844" spans="1:27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  <c r="Y2844" t="str">
        <f t="shared" si="47"/>
        <v>Rob Lucas</v>
      </c>
      <c r="AA2844" t="str">
        <f>IF(COUNTIF(B2843:$B$9801,B2843)&gt;1, "DUPLICATE", "UNIQUE")</f>
        <v>UNIQUE</v>
      </c>
    </row>
    <row r="2845" spans="1:27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  <c r="Y2845" t="str">
        <f t="shared" si="47"/>
        <v>Anna Chung</v>
      </c>
      <c r="AA2845" t="str">
        <f>IF(COUNTIF(B2844:$B$9801,B2844)&gt;1, "DUPLICATE", "UNIQUE")</f>
        <v>UNIQUE</v>
      </c>
    </row>
    <row r="2846" spans="1:27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  <c r="Y2846" t="str">
        <f t="shared" si="47"/>
        <v>Brosina Hoffman</v>
      </c>
      <c r="AA2846" t="str">
        <f>IF(COUNTIF(B2845:$B$9801,B2845)&gt;1, "DUPLICATE", "UNIQUE")</f>
        <v>UNIQUE</v>
      </c>
    </row>
    <row r="2847" spans="1:27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  <c r="Y2847" t="str">
        <f t="shared" si="47"/>
        <v>Brooke Gillingham</v>
      </c>
      <c r="AA2847" t="str">
        <f>IF(COUNTIF(B2846:$B$9801,B2846)&gt;1, "DUPLICATE", "UNIQUE")</f>
        <v>UNIQUE</v>
      </c>
    </row>
    <row r="2848" spans="1:27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  <c r="Y2848" t="str">
        <f t="shared" si="47"/>
        <v>Xylona Preis</v>
      </c>
      <c r="AA2848" t="str">
        <f>IF(COUNTIF(B2847:$B$9801,B2847)&gt;1, "DUPLICATE", "UNIQUE")</f>
        <v>UNIQUE</v>
      </c>
    </row>
    <row r="2849" spans="1:27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  <c r="Y2849" t="str">
        <f t="shared" si="47"/>
        <v>Skye Norling</v>
      </c>
      <c r="AA2849" t="str">
        <f>IF(COUNTIF(B2848:$B$9801,B2848)&gt;1, "DUPLICATE", "UNIQUE")</f>
        <v>UNIQUE</v>
      </c>
    </row>
    <row r="2850" spans="1:27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  <c r="Y2850" t="str">
        <f t="shared" si="47"/>
        <v>Denise Monton</v>
      </c>
      <c r="AA2850" t="str">
        <f>IF(COUNTIF(B2849:$B$9801,B2849)&gt;1, "DUPLICATE", "UNIQUE")</f>
        <v>DUPLICATE</v>
      </c>
    </row>
    <row r="2851" spans="1:27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  <c r="Y2851" t="str">
        <f t="shared" si="47"/>
        <v>Denise Monton</v>
      </c>
      <c r="AA2851" t="str">
        <f>IF(COUNTIF(B2850:$B$9801,B2850)&gt;1, "DUPLICATE", "UNIQUE")</f>
        <v>UNIQUE</v>
      </c>
    </row>
    <row r="2852" spans="1:27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  <c r="Y2852" t="str">
        <f t="shared" si="47"/>
        <v>Anthony Jacobs</v>
      </c>
      <c r="AA2852" t="str">
        <f>IF(COUNTIF(B2851:$B$9801,B2851)&gt;1, "DUPLICATE", "UNIQUE")</f>
        <v>UNIQUE</v>
      </c>
    </row>
    <row r="2853" spans="1:27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  <c r="Y2853" t="str">
        <f t="shared" si="47"/>
        <v>Karen Carlisle</v>
      </c>
      <c r="AA2853" t="str">
        <f>IF(COUNTIF(B2852:$B$9801,B2852)&gt;1, "DUPLICATE", "UNIQUE")</f>
        <v>UNIQUE</v>
      </c>
    </row>
    <row r="2854" spans="1:27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  <c r="Y2854" t="str">
        <f t="shared" si="47"/>
        <v>Vicky Freymann</v>
      </c>
      <c r="AA2854" t="str">
        <f>IF(COUNTIF(B2853:$B$9801,B2853)&gt;1, "DUPLICATE", "UNIQUE")</f>
        <v>UNIQUE</v>
      </c>
    </row>
    <row r="2855" spans="1:27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  <c r="Y2855" t="str">
        <f t="shared" si="47"/>
        <v>Susan Vittorini</v>
      </c>
      <c r="AA2855" t="str">
        <f>IF(COUNTIF(B2854:$B$9801,B2854)&gt;1, "DUPLICATE", "UNIQUE")</f>
        <v>DUPLICATE</v>
      </c>
    </row>
    <row r="2856" spans="1:27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  <c r="Y2856" t="str">
        <f t="shared" si="47"/>
        <v>Susan Vittorini</v>
      </c>
      <c r="AA2856" t="str">
        <f>IF(COUNTIF(B2855:$B$9801,B2855)&gt;1, "DUPLICATE", "UNIQUE")</f>
        <v>UNIQUE</v>
      </c>
    </row>
    <row r="2857" spans="1:27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  <c r="Y2857" t="str">
        <f t="shared" si="47"/>
        <v>Eleni McCrary</v>
      </c>
      <c r="AA2857" t="str">
        <f>IF(COUNTIF(B2856:$B$9801,B2856)&gt;1, "DUPLICATE", "UNIQUE")</f>
        <v>UNIQUE</v>
      </c>
    </row>
    <row r="2858" spans="1:27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  <c r="Y2858" t="str">
        <f t="shared" si="47"/>
        <v>Raymond Buch</v>
      </c>
      <c r="AA2858" t="str">
        <f>IF(COUNTIF(B2857:$B$9801,B2857)&gt;1, "DUPLICATE", "UNIQUE")</f>
        <v>UNIQUE</v>
      </c>
    </row>
    <row r="2859" spans="1:27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  <c r="Y2859" t="str">
        <f t="shared" si="47"/>
        <v>Don Jones</v>
      </c>
      <c r="AA2859" t="str">
        <f>IF(COUNTIF(B2858:$B$9801,B2858)&gt;1, "DUPLICATE", "UNIQUE")</f>
        <v>UNIQUE</v>
      </c>
    </row>
    <row r="2860" spans="1:27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  <c r="Y2860" t="str">
        <f t="shared" si="47"/>
        <v>Christopher Conant</v>
      </c>
      <c r="AA2860" t="str">
        <f>IF(COUNTIF(B2859:$B$9801,B2859)&gt;1, "DUPLICATE", "UNIQUE")</f>
        <v>UNIQUE</v>
      </c>
    </row>
    <row r="2861" spans="1:27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  <c r="Y2861" t="str">
        <f t="shared" si="47"/>
        <v>Shahid Collister</v>
      </c>
      <c r="AA2861" t="str">
        <f>IF(COUNTIF(B2860:$B$9801,B2860)&gt;1, "DUPLICATE", "UNIQUE")</f>
        <v>DUPLICATE</v>
      </c>
    </row>
    <row r="2862" spans="1:27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  <c r="Y2862" t="str">
        <f t="shared" si="47"/>
        <v>Shahid Collister</v>
      </c>
      <c r="AA2862" t="str">
        <f>IF(COUNTIF(B2861:$B$9801,B2861)&gt;1, "DUPLICATE", "UNIQUE")</f>
        <v>DUPLICATE</v>
      </c>
    </row>
    <row r="2863" spans="1:27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  <c r="Y2863" t="str">
        <f t="shared" si="47"/>
        <v>Shahid Collister</v>
      </c>
      <c r="AA2863" t="str">
        <f>IF(COUNTIF(B2862:$B$9801,B2862)&gt;1, "DUPLICATE", "UNIQUE")</f>
        <v>DUPLICATE</v>
      </c>
    </row>
    <row r="2864" spans="1:27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  <c r="Y2864" t="str">
        <f t="shared" si="47"/>
        <v>Shahid Collister</v>
      </c>
      <c r="AA2864" t="str">
        <f>IF(COUNTIF(B2863:$B$9801,B2863)&gt;1, "DUPLICATE", "UNIQUE")</f>
        <v>UNIQUE</v>
      </c>
    </row>
    <row r="2865" spans="1:27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  <c r="Y2865" t="str">
        <f t="shared" si="47"/>
        <v>Rick Hansen</v>
      </c>
      <c r="AA2865" t="str">
        <f>IF(COUNTIF(B2864:$B$9801,B2864)&gt;1, "DUPLICATE", "UNIQUE")</f>
        <v>UNIQUE</v>
      </c>
    </row>
    <row r="2866" spans="1:27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  <c r="Y2866" t="str">
        <f t="shared" si="47"/>
        <v>Jay Kimmel</v>
      </c>
      <c r="AA2866" t="str">
        <f>IF(COUNTIF(B2865:$B$9801,B2865)&gt;1, "DUPLICATE", "UNIQUE")</f>
        <v>DUPLICATE</v>
      </c>
    </row>
    <row r="2867" spans="1:27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  <c r="Y2867" t="str">
        <f t="shared" si="47"/>
        <v>Jay Kimmel</v>
      </c>
      <c r="AA2867" t="str">
        <f>IF(COUNTIF(B2866:$B$9801,B2866)&gt;1, "DUPLICATE", "UNIQUE")</f>
        <v>DUPLICATE</v>
      </c>
    </row>
    <row r="2868" spans="1:27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  <c r="Y2868" t="str">
        <f t="shared" si="47"/>
        <v>Jay Kimmel</v>
      </c>
      <c r="AA2868" t="str">
        <f>IF(COUNTIF(B2867:$B$9801,B2867)&gt;1, "DUPLICATE", "UNIQUE")</f>
        <v>DUPLICATE</v>
      </c>
    </row>
    <row r="2869" spans="1:27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  <c r="Y2869" t="str">
        <f t="shared" si="47"/>
        <v>Jay Kimmel</v>
      </c>
      <c r="AA2869" t="str">
        <f>IF(COUNTIF(B2868:$B$9801,B2868)&gt;1, "DUPLICATE", "UNIQUE")</f>
        <v>UNIQUE</v>
      </c>
    </row>
    <row r="2870" spans="1:27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  <c r="Y2870" t="str">
        <f t="shared" si="47"/>
        <v>Art Foster</v>
      </c>
      <c r="AA2870" t="str">
        <f>IF(COUNTIF(B2869:$B$9801,B2869)&gt;1, "DUPLICATE", "UNIQUE")</f>
        <v>DUPLICATE</v>
      </c>
    </row>
    <row r="2871" spans="1:27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  <c r="Y2871" t="str">
        <f t="shared" si="47"/>
        <v>Art Foster</v>
      </c>
      <c r="AA2871" t="str">
        <f>IF(COUNTIF(B2870:$B$9801,B2870)&gt;1, "DUPLICATE", "UNIQUE")</f>
        <v>UNIQUE</v>
      </c>
    </row>
    <row r="2872" spans="1:27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  <c r="Y2872" t="str">
        <f t="shared" si="47"/>
        <v>Lena Creighton</v>
      </c>
      <c r="AA2872" t="str">
        <f>IF(COUNTIF(B2871:$B$9801,B2871)&gt;1, "DUPLICATE", "UNIQUE")</f>
        <v>UNIQUE</v>
      </c>
    </row>
    <row r="2873" spans="1:27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  <c r="Y2873" t="str">
        <f t="shared" si="47"/>
        <v>Beth Fritzler</v>
      </c>
      <c r="AA2873" t="str">
        <f>IF(COUNTIF(B2872:$B$9801,B2872)&gt;1, "DUPLICATE", "UNIQUE")</f>
        <v>DUPLICATE</v>
      </c>
    </row>
    <row r="2874" spans="1:27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  <c r="Y2874" t="str">
        <f t="shared" si="47"/>
        <v>Beth Fritzler</v>
      </c>
      <c r="AA2874" t="str">
        <f>IF(COUNTIF(B2873:$B$9801,B2873)&gt;1, "DUPLICATE", "UNIQUE")</f>
        <v>UNIQUE</v>
      </c>
    </row>
    <row r="2875" spans="1:27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  <c r="Y2875" t="str">
        <f t="shared" si="47"/>
        <v>Stuart Calhoun</v>
      </c>
      <c r="AA2875" t="str">
        <f>IF(COUNTIF(B2874:$B$9801,B2874)&gt;1, "DUPLICATE", "UNIQUE")</f>
        <v>UNIQUE</v>
      </c>
    </row>
    <row r="2876" spans="1:27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  <c r="Y2876" t="str">
        <f t="shared" si="47"/>
        <v>Scott Williamson</v>
      </c>
      <c r="AA2876" t="str">
        <f>IF(COUNTIF(B2875:$B$9801,B2875)&gt;1, "DUPLICATE", "UNIQUE")</f>
        <v>UNIQUE</v>
      </c>
    </row>
    <row r="2877" spans="1:27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  <c r="Y2877" t="str">
        <f t="shared" si="47"/>
        <v>Michael Chen</v>
      </c>
      <c r="AA2877" t="str">
        <f>IF(COUNTIF(B2876:$B$9801,B2876)&gt;1, "DUPLICATE", "UNIQUE")</f>
        <v>UNIQUE</v>
      </c>
    </row>
    <row r="2878" spans="1:27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  <c r="Y2878" t="str">
        <f t="shared" si="47"/>
        <v>Tamara Dahlen</v>
      </c>
      <c r="AA2878" t="str">
        <f>IF(COUNTIF(B2877:$B$9801,B2877)&gt;1, "DUPLICATE", "UNIQUE")</f>
        <v>DUPLICATE</v>
      </c>
    </row>
    <row r="2879" spans="1:27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  <c r="Y2879" t="str">
        <f t="shared" si="47"/>
        <v>Tamara Dahlen</v>
      </c>
      <c r="AA2879" t="str">
        <f>IF(COUNTIF(B2878:$B$9801,B2878)&gt;1, "DUPLICATE", "UNIQUE")</f>
        <v>UNIQUE</v>
      </c>
    </row>
    <row r="2880" spans="1:27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  <c r="Y2880" t="str">
        <f t="shared" si="47"/>
        <v>Dean percer</v>
      </c>
      <c r="AA2880" t="str">
        <f>IF(COUNTIF(B2879:$B$9801,B2879)&gt;1, "DUPLICATE", "UNIQUE")</f>
        <v>DUPLICATE</v>
      </c>
    </row>
    <row r="2881" spans="1:27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  <c r="Y2881" t="str">
        <f t="shared" si="47"/>
        <v>Dean percer</v>
      </c>
      <c r="AA2881" t="str">
        <f>IF(COUNTIF(B2880:$B$9801,B2880)&gt;1, "DUPLICATE", "UNIQUE")</f>
        <v>DUPLICATE</v>
      </c>
    </row>
    <row r="2882" spans="1:27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  <c r="Y2882" t="str">
        <f t="shared" si="47"/>
        <v>Dean percer</v>
      </c>
      <c r="AA2882" t="str">
        <f>IF(COUNTIF(B2881:$B$9801,B2881)&gt;1, "DUPLICATE", "UNIQUE")</f>
        <v>UNIQUE</v>
      </c>
    </row>
    <row r="2883" spans="1:27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  <c r="Y2883" t="str">
        <f t="shared" si="47"/>
        <v>Shirley Daniels</v>
      </c>
      <c r="AA2883" t="str">
        <f>IF(COUNTIF(B2882:$B$9801,B2882)&gt;1, "DUPLICATE", "UNIQUE")</f>
        <v>DUPLICATE</v>
      </c>
    </row>
    <row r="2884" spans="1:27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  <c r="Y2884" t="str">
        <f t="shared" ref="Y2884:Y2947" si="48">TRIM(G2883)</f>
        <v>Shirley Daniels</v>
      </c>
      <c r="AA2884" t="str">
        <f>IF(COUNTIF(B2883:$B$9801,B2883)&gt;1, "DUPLICATE", "UNIQUE")</f>
        <v>UNIQUE</v>
      </c>
    </row>
    <row r="2885" spans="1:27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  <c r="Y2885" t="str">
        <f t="shared" si="48"/>
        <v>Tamara Manning</v>
      </c>
      <c r="AA2885" t="str">
        <f>IF(COUNTIF(B2884:$B$9801,B2884)&gt;1, "DUPLICATE", "UNIQUE")</f>
        <v>UNIQUE</v>
      </c>
    </row>
    <row r="2886" spans="1:27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  <c r="Y2886" t="str">
        <f t="shared" si="48"/>
        <v>Berenike Kampe</v>
      </c>
      <c r="AA2886" t="str">
        <f>IF(COUNTIF(B2885:$B$9801,B2885)&gt;1, "DUPLICATE", "UNIQUE")</f>
        <v>UNIQUE</v>
      </c>
    </row>
    <row r="2887" spans="1:27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  <c r="Y2887" t="str">
        <f t="shared" si="48"/>
        <v>Jeremy Farry</v>
      </c>
      <c r="AA2887" t="str">
        <f>IF(COUNTIF(B2886:$B$9801,B2886)&gt;1, "DUPLICATE", "UNIQUE")</f>
        <v>UNIQUE</v>
      </c>
    </row>
    <row r="2888" spans="1:27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  <c r="Y2888" t="str">
        <f t="shared" si="48"/>
        <v>Emily Phan</v>
      </c>
      <c r="AA2888" t="str">
        <f>IF(COUNTIF(B2887:$B$9801,B2887)&gt;1, "DUPLICATE", "UNIQUE")</f>
        <v>UNIQUE</v>
      </c>
    </row>
    <row r="2889" spans="1:27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  <c r="Y2889" t="str">
        <f t="shared" si="48"/>
        <v>Emily Phan</v>
      </c>
      <c r="AA2889" t="str">
        <f>IF(COUNTIF(B2888:$B$9801,B2888)&gt;1, "DUPLICATE", "UNIQUE")</f>
        <v>DUPLICATE</v>
      </c>
    </row>
    <row r="2890" spans="1:27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  <c r="Y2890" t="str">
        <f t="shared" si="48"/>
        <v>Emily Phan</v>
      </c>
      <c r="AA2890" t="str">
        <f>IF(COUNTIF(B2889:$B$9801,B2889)&gt;1, "DUPLICATE", "UNIQUE")</f>
        <v>DUPLICATE</v>
      </c>
    </row>
    <row r="2891" spans="1:27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  <c r="Y2891" t="str">
        <f t="shared" si="48"/>
        <v>Emily Phan</v>
      </c>
      <c r="AA2891" t="str">
        <f>IF(COUNTIF(B2890:$B$9801,B2890)&gt;1, "DUPLICATE", "UNIQUE")</f>
        <v>UNIQUE</v>
      </c>
    </row>
    <row r="2892" spans="1:27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  <c r="Y2892" t="str">
        <f t="shared" si="48"/>
        <v>Ken Heidel</v>
      </c>
      <c r="AA2892" t="str">
        <f>IF(COUNTIF(B2891:$B$9801,B2891)&gt;1, "DUPLICATE", "UNIQUE")</f>
        <v>UNIQUE</v>
      </c>
    </row>
    <row r="2893" spans="1:27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  <c r="Y2893" t="str">
        <f t="shared" si="48"/>
        <v>Harry Greene</v>
      </c>
      <c r="AA2893" t="str">
        <f>IF(COUNTIF(B2892:$B$9801,B2892)&gt;1, "DUPLICATE", "UNIQUE")</f>
        <v>DUPLICATE</v>
      </c>
    </row>
    <row r="2894" spans="1:27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  <c r="Y2894" t="str">
        <f t="shared" si="48"/>
        <v>Harry Greene</v>
      </c>
      <c r="AA2894" t="str">
        <f>IF(COUNTIF(B2893:$B$9801,B2893)&gt;1, "DUPLICATE", "UNIQUE")</f>
        <v>UNIQUE</v>
      </c>
    </row>
    <row r="2895" spans="1:27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  <c r="Y2895" t="str">
        <f t="shared" si="48"/>
        <v>Julie Creighton</v>
      </c>
      <c r="AA2895" t="str">
        <f>IF(COUNTIF(B2894:$B$9801,B2894)&gt;1, "DUPLICATE", "UNIQUE")</f>
        <v>DUPLICATE</v>
      </c>
    </row>
    <row r="2896" spans="1:27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  <c r="Y2896" t="str">
        <f t="shared" si="48"/>
        <v>Julie Creighton</v>
      </c>
      <c r="AA2896" t="str">
        <f>IF(COUNTIF(B2895:$B$9801,B2895)&gt;1, "DUPLICATE", "UNIQUE")</f>
        <v>DUPLICATE</v>
      </c>
    </row>
    <row r="2897" spans="1:27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  <c r="Y2897" t="str">
        <f t="shared" si="48"/>
        <v>Julie Creighton</v>
      </c>
      <c r="AA2897" t="str">
        <f>IF(COUNTIF(B2896:$B$9801,B2896)&gt;1, "DUPLICATE", "UNIQUE")</f>
        <v>DUPLICATE</v>
      </c>
    </row>
    <row r="2898" spans="1:27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  <c r="Y2898" t="str">
        <f t="shared" si="48"/>
        <v>Julie Creighton</v>
      </c>
      <c r="AA2898" t="str">
        <f>IF(COUNTIF(B2897:$B$9801,B2897)&gt;1, "DUPLICATE", "UNIQUE")</f>
        <v>UNIQUE</v>
      </c>
    </row>
    <row r="2899" spans="1:27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  <c r="Y2899" t="str">
        <f t="shared" si="48"/>
        <v>Kunst Miller</v>
      </c>
      <c r="AA2899" t="str">
        <f>IF(COUNTIF(B2898:$B$9801,B2898)&gt;1, "DUPLICATE", "UNIQUE")</f>
        <v>UNIQUE</v>
      </c>
    </row>
    <row r="2900" spans="1:27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  <c r="Y2900" t="str">
        <f t="shared" si="48"/>
        <v>Erica Bern</v>
      </c>
      <c r="AA2900" t="str">
        <f>IF(COUNTIF(B2899:$B$9801,B2899)&gt;1, "DUPLICATE", "UNIQUE")</f>
        <v>UNIQUE</v>
      </c>
    </row>
    <row r="2901" spans="1:27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  <c r="Y2901" t="str">
        <f t="shared" si="48"/>
        <v>Pierre Wener</v>
      </c>
      <c r="AA2901" t="str">
        <f>IF(COUNTIF(B2900:$B$9801,B2900)&gt;1, "DUPLICATE", "UNIQUE")</f>
        <v>UNIQUE</v>
      </c>
    </row>
    <row r="2902" spans="1:27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  <c r="Y2902" t="str">
        <f t="shared" si="48"/>
        <v>Paul Gonzalez</v>
      </c>
      <c r="AA2902" t="str">
        <f>IF(COUNTIF(B2901:$B$9801,B2901)&gt;1, "DUPLICATE", "UNIQUE")</f>
        <v>DUPLICATE</v>
      </c>
    </row>
    <row r="2903" spans="1:27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  <c r="Y2903" t="str">
        <f t="shared" si="48"/>
        <v>Paul Gonzalez</v>
      </c>
      <c r="AA2903" t="str">
        <f>IF(COUNTIF(B2902:$B$9801,B2902)&gt;1, "DUPLICATE", "UNIQUE")</f>
        <v>UNIQUE</v>
      </c>
    </row>
    <row r="2904" spans="1:27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  <c r="Y2904" t="str">
        <f t="shared" si="48"/>
        <v>Daniel Byrd</v>
      </c>
      <c r="AA2904" t="str">
        <f>IF(COUNTIF(B2903:$B$9801,B2903)&gt;1, "DUPLICATE", "UNIQUE")</f>
        <v>UNIQUE</v>
      </c>
    </row>
    <row r="2905" spans="1:27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  <c r="Y2905" t="str">
        <f t="shared" si="48"/>
        <v>Craig Reiter</v>
      </c>
      <c r="AA2905" t="str">
        <f>IF(COUNTIF(B2904:$B$9801,B2904)&gt;1, "DUPLICATE", "UNIQUE")</f>
        <v>UNIQUE</v>
      </c>
    </row>
    <row r="2906" spans="1:27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  <c r="Y2906" t="str">
        <f t="shared" si="48"/>
        <v>Katharine Harms</v>
      </c>
      <c r="AA2906" t="str">
        <f>IF(COUNTIF(B2905:$B$9801,B2905)&gt;1, "DUPLICATE", "UNIQUE")</f>
        <v>DUPLICATE</v>
      </c>
    </row>
    <row r="2907" spans="1:27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  <c r="Y2907" t="str">
        <f t="shared" si="48"/>
        <v>Katharine Harms</v>
      </c>
      <c r="AA2907" t="str">
        <f>IF(COUNTIF(B2906:$B$9801,B2906)&gt;1, "DUPLICATE", "UNIQUE")</f>
        <v>UNIQUE</v>
      </c>
    </row>
    <row r="2908" spans="1:27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  <c r="Y2908" t="str">
        <f t="shared" si="48"/>
        <v>Christopher Schild</v>
      </c>
      <c r="AA2908" t="str">
        <f>IF(COUNTIF(B2907:$B$9801,B2907)&gt;1, "DUPLICATE", "UNIQUE")</f>
        <v>UNIQUE</v>
      </c>
    </row>
    <row r="2909" spans="1:27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  <c r="Y2909" t="str">
        <f t="shared" si="48"/>
        <v>Daniel Lacy</v>
      </c>
      <c r="AA2909" t="str">
        <f>IF(COUNTIF(B2908:$B$9801,B2908)&gt;1, "DUPLICATE", "UNIQUE")</f>
        <v>DUPLICATE</v>
      </c>
    </row>
    <row r="2910" spans="1:27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  <c r="Y2910" t="str">
        <f t="shared" si="48"/>
        <v>Daniel Lacy</v>
      </c>
      <c r="AA2910" t="str">
        <f>IF(COUNTIF(B2909:$B$9801,B2909)&gt;1, "DUPLICATE", "UNIQUE")</f>
        <v>DUPLICATE</v>
      </c>
    </row>
    <row r="2911" spans="1:27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  <c r="Y2911" t="str">
        <f t="shared" si="48"/>
        <v>Daniel Lacy</v>
      </c>
      <c r="AA2911" t="str">
        <f>IF(COUNTIF(B2910:$B$9801,B2910)&gt;1, "DUPLICATE", "UNIQUE")</f>
        <v>UNIQUE</v>
      </c>
    </row>
    <row r="2912" spans="1:27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  <c r="Y2912" t="str">
        <f t="shared" si="48"/>
        <v>Max Engle</v>
      </c>
      <c r="AA2912" t="str">
        <f>IF(COUNTIF(B2911:$B$9801,B2911)&gt;1, "DUPLICATE", "UNIQUE")</f>
        <v>UNIQUE</v>
      </c>
    </row>
    <row r="2913" spans="1:27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  <c r="Y2913" t="str">
        <f t="shared" si="48"/>
        <v>Valerie Dominguez</v>
      </c>
      <c r="AA2913" t="str">
        <f>IF(COUNTIF(B2912:$B$9801,B2912)&gt;1, "DUPLICATE", "UNIQUE")</f>
        <v>UNIQUE</v>
      </c>
    </row>
    <row r="2914" spans="1:27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  <c r="Y2914" t="str">
        <f t="shared" si="48"/>
        <v>Chloris Kastensmidt</v>
      </c>
      <c r="AA2914" t="str">
        <f>IF(COUNTIF(B2913:$B$9801,B2913)&gt;1, "DUPLICATE", "UNIQUE")</f>
        <v>DUPLICATE</v>
      </c>
    </row>
    <row r="2915" spans="1:27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  <c r="Y2915" t="str">
        <f t="shared" si="48"/>
        <v>Chloris Kastensmidt</v>
      </c>
      <c r="AA2915" t="str">
        <f>IF(COUNTIF(B2914:$B$9801,B2914)&gt;1, "DUPLICATE", "UNIQUE")</f>
        <v>DUPLICATE</v>
      </c>
    </row>
    <row r="2916" spans="1:27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  <c r="Y2916" t="str">
        <f t="shared" si="48"/>
        <v>Chloris Kastensmidt</v>
      </c>
      <c r="AA2916" t="str">
        <f>IF(COUNTIF(B2915:$B$9801,B2915)&gt;1, "DUPLICATE", "UNIQUE")</f>
        <v>UNIQUE</v>
      </c>
    </row>
    <row r="2917" spans="1:27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  <c r="Y2917" t="str">
        <f t="shared" si="48"/>
        <v>Daniel Lacy</v>
      </c>
      <c r="AA2917" t="str">
        <f>IF(COUNTIF(B2916:$B$9801,B2916)&gt;1, "DUPLICATE", "UNIQUE")</f>
        <v>DUPLICATE</v>
      </c>
    </row>
    <row r="2918" spans="1:27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  <c r="Y2918" t="str">
        <f t="shared" si="48"/>
        <v>Daniel Lacy</v>
      </c>
      <c r="AA2918" t="str">
        <f>IF(COUNTIF(B2917:$B$9801,B2917)&gt;1, "DUPLICATE", "UNIQUE")</f>
        <v>DUPLICATE</v>
      </c>
    </row>
    <row r="2919" spans="1:27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  <c r="Y2919" t="str">
        <f t="shared" si="48"/>
        <v>Daniel Lacy</v>
      </c>
      <c r="AA2919" t="str">
        <f>IF(COUNTIF(B2918:$B$9801,B2918)&gt;1, "DUPLICATE", "UNIQUE")</f>
        <v>UNIQUE</v>
      </c>
    </row>
    <row r="2920" spans="1:27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  <c r="Y2920" t="str">
        <f t="shared" si="48"/>
        <v>Sanjit Engle</v>
      </c>
      <c r="AA2920" t="str">
        <f>IF(COUNTIF(B2919:$B$9801,B2919)&gt;1, "DUPLICATE", "UNIQUE")</f>
        <v>UNIQUE</v>
      </c>
    </row>
    <row r="2921" spans="1:27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  <c r="Y2921" t="str">
        <f t="shared" si="48"/>
        <v>Luke Schmidt</v>
      </c>
      <c r="AA2921" t="str">
        <f>IF(COUNTIF(B2920:$B$9801,B2920)&gt;1, "DUPLICATE", "UNIQUE")</f>
        <v>DUPLICATE</v>
      </c>
    </row>
    <row r="2922" spans="1:27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  <c r="Y2922" t="str">
        <f t="shared" si="48"/>
        <v>Luke Schmidt</v>
      </c>
      <c r="AA2922" t="str">
        <f>IF(COUNTIF(B2921:$B$9801,B2921)&gt;1, "DUPLICATE", "UNIQUE")</f>
        <v>DUPLICATE</v>
      </c>
    </row>
    <row r="2923" spans="1:27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  <c r="Y2923" t="str">
        <f t="shared" si="48"/>
        <v>Luke Schmidt</v>
      </c>
      <c r="AA2923" t="str">
        <f>IF(COUNTIF(B2922:$B$9801,B2922)&gt;1, "DUPLICATE", "UNIQUE")</f>
        <v>UNIQUE</v>
      </c>
    </row>
    <row r="2924" spans="1:27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  <c r="Y2924" t="str">
        <f t="shared" si="48"/>
        <v>Michael Moore</v>
      </c>
      <c r="AA2924" t="str">
        <f>IF(COUNTIF(B2923:$B$9801,B2923)&gt;1, "DUPLICATE", "UNIQUE")</f>
        <v>UNIQUE</v>
      </c>
    </row>
    <row r="2925" spans="1:27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  <c r="Y2925" t="str">
        <f t="shared" si="48"/>
        <v>Deborah Brumfield</v>
      </c>
      <c r="AA2925" t="str">
        <f>IF(COUNTIF(B2924:$B$9801,B2924)&gt;1, "DUPLICATE", "UNIQUE")</f>
        <v>UNIQUE</v>
      </c>
    </row>
    <row r="2926" spans="1:27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  <c r="Y2926" t="str">
        <f t="shared" si="48"/>
        <v>Rob Williams</v>
      </c>
      <c r="AA2926" t="str">
        <f>IF(COUNTIF(B2925:$B$9801,B2925)&gt;1, "DUPLICATE", "UNIQUE")</f>
        <v>UNIQUE</v>
      </c>
    </row>
    <row r="2927" spans="1:27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  <c r="Y2927" t="str">
        <f t="shared" si="48"/>
        <v>Justin MacKendrick</v>
      </c>
      <c r="AA2927" t="str">
        <f>IF(COUNTIF(B2926:$B$9801,B2926)&gt;1, "DUPLICATE", "UNIQUE")</f>
        <v>DUPLICATE</v>
      </c>
    </row>
    <row r="2928" spans="1:27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  <c r="Y2928" t="str">
        <f t="shared" si="48"/>
        <v>Justin MacKendrick</v>
      </c>
      <c r="AA2928" t="str">
        <f>IF(COUNTIF(B2927:$B$9801,B2927)&gt;1, "DUPLICATE", "UNIQUE")</f>
        <v>UNIQUE</v>
      </c>
    </row>
    <row r="2929" spans="1:27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  <c r="Y2929" t="str">
        <f t="shared" si="48"/>
        <v>Becky Pak</v>
      </c>
      <c r="AA2929" t="str">
        <f>IF(COUNTIF(B2928:$B$9801,B2928)&gt;1, "DUPLICATE", "UNIQUE")</f>
        <v>UNIQUE</v>
      </c>
    </row>
    <row r="2930" spans="1:27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  <c r="Y2930" t="str">
        <f t="shared" si="48"/>
        <v>Carol Triggs</v>
      </c>
      <c r="AA2930" t="str">
        <f>IF(COUNTIF(B2929:$B$9801,B2929)&gt;1, "DUPLICATE", "UNIQUE")</f>
        <v>UNIQUE</v>
      </c>
    </row>
    <row r="2931" spans="1:27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  <c r="Y2931" t="str">
        <f t="shared" si="48"/>
        <v>Tracy Hopkins</v>
      </c>
      <c r="AA2931" t="str">
        <f>IF(COUNTIF(B2930:$B$9801,B2930)&gt;1, "DUPLICATE", "UNIQUE")</f>
        <v>UNIQUE</v>
      </c>
    </row>
    <row r="2932" spans="1:27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  <c r="Y2932" t="str">
        <f t="shared" si="48"/>
        <v>Maria Etezadi</v>
      </c>
      <c r="AA2932" t="str">
        <f>IF(COUNTIF(B2931:$B$9801,B2931)&gt;1, "DUPLICATE", "UNIQUE")</f>
        <v>UNIQUE</v>
      </c>
    </row>
    <row r="2933" spans="1:27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  <c r="Y2933" t="str">
        <f t="shared" si="48"/>
        <v>Thomas Thornton</v>
      </c>
      <c r="AA2933" t="str">
        <f>IF(COUNTIF(B2932:$B$9801,B2932)&gt;1, "DUPLICATE", "UNIQUE")</f>
        <v>DUPLICATE</v>
      </c>
    </row>
    <row r="2934" spans="1:27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  <c r="Y2934" t="str">
        <f t="shared" si="48"/>
        <v>Thomas Thornton</v>
      </c>
      <c r="AA2934" t="str">
        <f>IF(COUNTIF(B2933:$B$9801,B2933)&gt;1, "DUPLICATE", "UNIQUE")</f>
        <v>DUPLICATE</v>
      </c>
    </row>
    <row r="2935" spans="1:27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  <c r="Y2935" t="str">
        <f t="shared" si="48"/>
        <v>Thomas Thornton</v>
      </c>
      <c r="AA2935" t="str">
        <f>IF(COUNTIF(B2934:$B$9801,B2934)&gt;1, "DUPLICATE", "UNIQUE")</f>
        <v>UNIQUE</v>
      </c>
    </row>
    <row r="2936" spans="1:27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  <c r="Y2936" t="str">
        <f t="shared" si="48"/>
        <v>Greg Tran</v>
      </c>
      <c r="AA2936" t="str">
        <f>IF(COUNTIF(B2935:$B$9801,B2935)&gt;1, "DUPLICATE", "UNIQUE")</f>
        <v>DUPLICATE</v>
      </c>
    </row>
    <row r="2937" spans="1:27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  <c r="Y2937" t="str">
        <f t="shared" si="48"/>
        <v>Greg Tran</v>
      </c>
      <c r="AA2937" t="str">
        <f>IF(COUNTIF(B2936:$B$9801,B2936)&gt;1, "DUPLICATE", "UNIQUE")</f>
        <v>DUPLICATE</v>
      </c>
    </row>
    <row r="2938" spans="1:27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  <c r="Y2938" t="str">
        <f t="shared" si="48"/>
        <v>Greg Tran</v>
      </c>
      <c r="AA2938" t="str">
        <f>IF(COUNTIF(B2937:$B$9801,B2937)&gt;1, "DUPLICATE", "UNIQUE")</f>
        <v>DUPLICATE</v>
      </c>
    </row>
    <row r="2939" spans="1:27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  <c r="Y2939" t="str">
        <f t="shared" si="48"/>
        <v>Greg Tran</v>
      </c>
      <c r="AA2939" t="str">
        <f>IF(COUNTIF(B2938:$B$9801,B2938)&gt;1, "DUPLICATE", "UNIQUE")</f>
        <v>DUPLICATE</v>
      </c>
    </row>
    <row r="2940" spans="1:27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  <c r="Y2940" t="str">
        <f t="shared" si="48"/>
        <v>Greg Tran</v>
      </c>
      <c r="AA2940" t="str">
        <f>IF(COUNTIF(B2939:$B$9801,B2939)&gt;1, "DUPLICATE", "UNIQUE")</f>
        <v>DUPLICATE</v>
      </c>
    </row>
    <row r="2941" spans="1:27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  <c r="Y2941" t="str">
        <f t="shared" si="48"/>
        <v>Greg Tran</v>
      </c>
      <c r="AA2941" t="str">
        <f>IF(COUNTIF(B2940:$B$9801,B2940)&gt;1, "DUPLICATE", "UNIQUE")</f>
        <v>DUPLICATE</v>
      </c>
    </row>
    <row r="2942" spans="1:27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  <c r="Y2942" t="str">
        <f t="shared" si="48"/>
        <v>Greg Tran</v>
      </c>
      <c r="AA2942" t="str">
        <f>IF(COUNTIF(B2941:$B$9801,B2941)&gt;1, "DUPLICATE", "UNIQUE")</f>
        <v>UNIQUE</v>
      </c>
    </row>
    <row r="2943" spans="1:27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  <c r="Y2943" t="str">
        <f t="shared" si="48"/>
        <v>Justin Deggeller</v>
      </c>
      <c r="AA2943" t="str">
        <f>IF(COUNTIF(B2942:$B$9801,B2942)&gt;1, "DUPLICATE", "UNIQUE")</f>
        <v>DUPLICATE</v>
      </c>
    </row>
    <row r="2944" spans="1:27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  <c r="Y2944" t="str">
        <f t="shared" si="48"/>
        <v>Justin Deggeller</v>
      </c>
      <c r="AA2944" t="str">
        <f>IF(COUNTIF(B2943:$B$9801,B2943)&gt;1, "DUPLICATE", "UNIQUE")</f>
        <v>DUPLICATE</v>
      </c>
    </row>
    <row r="2945" spans="1:27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  <c r="Y2945" t="str">
        <f t="shared" si="48"/>
        <v>Justin Deggeller</v>
      </c>
      <c r="AA2945" t="str">
        <f>IF(COUNTIF(B2944:$B$9801,B2944)&gt;1, "DUPLICATE", "UNIQUE")</f>
        <v>UNIQUE</v>
      </c>
    </row>
    <row r="2946" spans="1:27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  <c r="Y2946" t="str">
        <f t="shared" si="48"/>
        <v>Mick Crebagga</v>
      </c>
      <c r="AA2946" t="str">
        <f>IF(COUNTIF(B2945:$B$9801,B2945)&gt;1, "DUPLICATE", "UNIQUE")</f>
        <v>DUPLICATE</v>
      </c>
    </row>
    <row r="2947" spans="1:27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  <c r="Y2947" t="str">
        <f t="shared" si="48"/>
        <v>Mick Crebagga</v>
      </c>
      <c r="AA2947" t="str">
        <f>IF(COUNTIF(B2946:$B$9801,B2946)&gt;1, "DUPLICATE", "UNIQUE")</f>
        <v>UNIQUE</v>
      </c>
    </row>
    <row r="2948" spans="1:27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  <c r="Y2948" t="str">
        <f t="shared" ref="Y2948:Y3011" si="49">TRIM(G2947)</f>
        <v>Lisa Hazard</v>
      </c>
      <c r="AA2948" t="str">
        <f>IF(COUNTIF(B2947:$B$9801,B2947)&gt;1, "DUPLICATE", "UNIQUE")</f>
        <v>UNIQUE</v>
      </c>
    </row>
    <row r="2949" spans="1:27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  <c r="Y2949" t="str">
        <f t="shared" si="49"/>
        <v>Mike Pelletier</v>
      </c>
      <c r="AA2949" t="str">
        <f>IF(COUNTIF(B2948:$B$9801,B2948)&gt;1, "DUPLICATE", "UNIQUE")</f>
        <v>DUPLICATE</v>
      </c>
    </row>
    <row r="2950" spans="1:27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  <c r="Y2950" t="str">
        <f t="shared" si="49"/>
        <v>Mike Pelletier</v>
      </c>
      <c r="AA2950" t="str">
        <f>IF(COUNTIF(B2949:$B$9801,B2949)&gt;1, "DUPLICATE", "UNIQUE")</f>
        <v>DUPLICATE</v>
      </c>
    </row>
    <row r="2951" spans="1:27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  <c r="Y2951" t="str">
        <f t="shared" si="49"/>
        <v>Mike Pelletier</v>
      </c>
      <c r="AA2951" t="str">
        <f>IF(COUNTIF(B2950:$B$9801,B2950)&gt;1, "DUPLICATE", "UNIQUE")</f>
        <v>UNIQUE</v>
      </c>
    </row>
    <row r="2952" spans="1:27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  <c r="Y2952" t="str">
        <f t="shared" si="49"/>
        <v>Eugene Moren</v>
      </c>
      <c r="AA2952" t="str">
        <f>IF(COUNTIF(B2951:$B$9801,B2951)&gt;1, "DUPLICATE", "UNIQUE")</f>
        <v>DUPLICATE</v>
      </c>
    </row>
    <row r="2953" spans="1:27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  <c r="Y2953" t="str">
        <f t="shared" si="49"/>
        <v>Eugene Moren</v>
      </c>
      <c r="AA2953" t="str">
        <f>IF(COUNTIF(B2952:$B$9801,B2952)&gt;1, "DUPLICATE", "UNIQUE")</f>
        <v>DUPLICATE</v>
      </c>
    </row>
    <row r="2954" spans="1:27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  <c r="Y2954" t="str">
        <f t="shared" si="49"/>
        <v>Eugene Moren</v>
      </c>
      <c r="AA2954" t="str">
        <f>IF(COUNTIF(B2953:$B$9801,B2953)&gt;1, "DUPLICATE", "UNIQUE")</f>
        <v>DUPLICATE</v>
      </c>
    </row>
    <row r="2955" spans="1:27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  <c r="Y2955" t="str">
        <f t="shared" si="49"/>
        <v>Eugene Moren</v>
      </c>
      <c r="AA2955" t="str">
        <f>IF(COUNTIF(B2954:$B$9801,B2954)&gt;1, "DUPLICATE", "UNIQUE")</f>
        <v>DUPLICATE</v>
      </c>
    </row>
    <row r="2956" spans="1:27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  <c r="Y2956" t="str">
        <f t="shared" si="49"/>
        <v>Eugene Moren</v>
      </c>
      <c r="AA2956" t="str">
        <f>IF(COUNTIF(B2955:$B$9801,B2955)&gt;1, "DUPLICATE", "UNIQUE")</f>
        <v>DUPLICATE</v>
      </c>
    </row>
    <row r="2957" spans="1:27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  <c r="Y2957" t="str">
        <f t="shared" si="49"/>
        <v>Eugene Moren</v>
      </c>
      <c r="AA2957" t="str">
        <f>IF(COUNTIF(B2956:$B$9801,B2956)&gt;1, "DUPLICATE", "UNIQUE")</f>
        <v>UNIQUE</v>
      </c>
    </row>
    <row r="2958" spans="1:27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  <c r="Y2958" t="str">
        <f t="shared" si="49"/>
        <v>Greg Guthrie</v>
      </c>
      <c r="AA2958" t="str">
        <f>IF(COUNTIF(B2957:$B$9801,B2957)&gt;1, "DUPLICATE", "UNIQUE")</f>
        <v>UNIQUE</v>
      </c>
    </row>
    <row r="2959" spans="1:27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  <c r="Y2959" t="str">
        <f t="shared" si="49"/>
        <v>Michelle Arnett</v>
      </c>
      <c r="AA2959" t="str">
        <f>IF(COUNTIF(B2958:$B$9801,B2958)&gt;1, "DUPLICATE", "UNIQUE")</f>
        <v>UNIQUE</v>
      </c>
    </row>
    <row r="2960" spans="1:27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  <c r="Y2960" t="str">
        <f t="shared" si="49"/>
        <v>Shahid Hopkins</v>
      </c>
      <c r="AA2960" t="str">
        <f>IF(COUNTIF(B2959:$B$9801,B2959)&gt;1, "DUPLICATE", "UNIQUE")</f>
        <v>UNIQUE</v>
      </c>
    </row>
    <row r="2961" spans="1:27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  <c r="Y2961" t="str">
        <f t="shared" si="49"/>
        <v>Kean Takahito</v>
      </c>
      <c r="AA2961" t="str">
        <f>IF(COUNTIF(B2960:$B$9801,B2960)&gt;1, "DUPLICATE", "UNIQUE")</f>
        <v>DUPLICATE</v>
      </c>
    </row>
    <row r="2962" spans="1:27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  <c r="Y2962" t="str">
        <f t="shared" si="49"/>
        <v>Kean Takahito</v>
      </c>
      <c r="AA2962" t="str">
        <f>IF(COUNTIF(B2961:$B$9801,B2961)&gt;1, "DUPLICATE", "UNIQUE")</f>
        <v>UNIQUE</v>
      </c>
    </row>
    <row r="2963" spans="1:27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  <c r="Y2963" t="str">
        <f t="shared" si="49"/>
        <v>Philisse Overcash</v>
      </c>
      <c r="AA2963" t="str">
        <f>IF(COUNTIF(B2962:$B$9801,B2962)&gt;1, "DUPLICATE", "UNIQUE")</f>
        <v>DUPLICATE</v>
      </c>
    </row>
    <row r="2964" spans="1:27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  <c r="Y2964" t="str">
        <f t="shared" si="49"/>
        <v>Philisse Overcash</v>
      </c>
      <c r="AA2964" t="str">
        <f>IF(COUNTIF(B2963:$B$9801,B2963)&gt;1, "DUPLICATE", "UNIQUE")</f>
        <v>UNIQUE</v>
      </c>
    </row>
    <row r="2965" spans="1:27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  <c r="Y2965" t="str">
        <f t="shared" si="49"/>
        <v>Andy Yotov</v>
      </c>
      <c r="AA2965" t="str">
        <f>IF(COUNTIF(B2964:$B$9801,B2964)&gt;1, "DUPLICATE", "UNIQUE")</f>
        <v>DUPLICATE</v>
      </c>
    </row>
    <row r="2966" spans="1:27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  <c r="Y2966" t="str">
        <f t="shared" si="49"/>
        <v>Andy Yotov</v>
      </c>
      <c r="AA2966" t="str">
        <f>IF(COUNTIF(B2965:$B$9801,B2965)&gt;1, "DUPLICATE", "UNIQUE")</f>
        <v>DUPLICATE</v>
      </c>
    </row>
    <row r="2967" spans="1:27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  <c r="Y2967" t="str">
        <f t="shared" si="49"/>
        <v>Andy Yotov</v>
      </c>
      <c r="AA2967" t="str">
        <f>IF(COUNTIF(B2966:$B$9801,B2966)&gt;1, "DUPLICATE", "UNIQUE")</f>
        <v>DUPLICATE</v>
      </c>
    </row>
    <row r="2968" spans="1:27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  <c r="Y2968" t="str">
        <f t="shared" si="49"/>
        <v>Andy Yotov</v>
      </c>
      <c r="AA2968" t="str">
        <f>IF(COUNTIF(B2967:$B$9801,B2967)&gt;1, "DUPLICATE", "UNIQUE")</f>
        <v>UNIQUE</v>
      </c>
    </row>
    <row r="2969" spans="1:27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  <c r="Y2969" t="str">
        <f t="shared" si="49"/>
        <v>Corey-Lock</v>
      </c>
      <c r="AA2969" t="str">
        <f>IF(COUNTIF(B2968:$B$9801,B2968)&gt;1, "DUPLICATE", "UNIQUE")</f>
        <v>DUPLICATE</v>
      </c>
    </row>
    <row r="2970" spans="1:27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  <c r="Y2970" t="str">
        <f t="shared" si="49"/>
        <v>Corey-Lock</v>
      </c>
      <c r="AA2970" t="str">
        <f>IF(COUNTIF(B2969:$B$9801,B2969)&gt;1, "DUPLICATE", "UNIQUE")</f>
        <v>UNIQUE</v>
      </c>
    </row>
    <row r="2971" spans="1:27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  <c r="Y2971" t="str">
        <f t="shared" si="49"/>
        <v>Jill Fjeld</v>
      </c>
      <c r="AA2971" t="str">
        <f>IF(COUNTIF(B2970:$B$9801,B2970)&gt;1, "DUPLICATE", "UNIQUE")</f>
        <v>DUPLICATE</v>
      </c>
    </row>
    <row r="2972" spans="1:27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  <c r="Y2972" t="str">
        <f t="shared" si="49"/>
        <v>Jill Fjeld</v>
      </c>
      <c r="AA2972" t="str">
        <f>IF(COUNTIF(B2971:$B$9801,B2971)&gt;1, "DUPLICATE", "UNIQUE")</f>
        <v>DUPLICATE</v>
      </c>
    </row>
    <row r="2973" spans="1:27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  <c r="Y2973" t="str">
        <f t="shared" si="49"/>
        <v>Jill Fjeld</v>
      </c>
      <c r="AA2973" t="str">
        <f>IF(COUNTIF(B2972:$B$9801,B2972)&gt;1, "DUPLICATE", "UNIQUE")</f>
        <v>DUPLICATE</v>
      </c>
    </row>
    <row r="2974" spans="1:27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  <c r="Y2974" t="str">
        <f t="shared" si="49"/>
        <v>Jill Fjeld</v>
      </c>
      <c r="AA2974" t="str">
        <f>IF(COUNTIF(B2973:$B$9801,B2973)&gt;1, "DUPLICATE", "UNIQUE")</f>
        <v>DUPLICATE</v>
      </c>
    </row>
    <row r="2975" spans="1:27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  <c r="Y2975" t="str">
        <f t="shared" si="49"/>
        <v>Jill Fjeld</v>
      </c>
      <c r="AA2975" t="str">
        <f>IF(COUNTIF(B2974:$B$9801,B2974)&gt;1, "DUPLICATE", "UNIQUE")</f>
        <v>UNIQUE</v>
      </c>
    </row>
    <row r="2976" spans="1:27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  <c r="Y2976" t="str">
        <f t="shared" si="49"/>
        <v>Andrew Roberts</v>
      </c>
      <c r="AA2976" t="str">
        <f>IF(COUNTIF(B2975:$B$9801,B2975)&gt;1, "DUPLICATE", "UNIQUE")</f>
        <v>UNIQUE</v>
      </c>
    </row>
    <row r="2977" spans="1:27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  <c r="Y2977" t="str">
        <f t="shared" si="49"/>
        <v>Anna Gayman</v>
      </c>
      <c r="AA2977" t="str">
        <f>IF(COUNTIF(B2976:$B$9801,B2976)&gt;1, "DUPLICATE", "UNIQUE")</f>
        <v>DUPLICATE</v>
      </c>
    </row>
    <row r="2978" spans="1:27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  <c r="Y2978" t="str">
        <f t="shared" si="49"/>
        <v>Anna Gayman</v>
      </c>
      <c r="AA2978" t="str">
        <f>IF(COUNTIF(B2977:$B$9801,B2977)&gt;1, "DUPLICATE", "UNIQUE")</f>
        <v>UNIQUE</v>
      </c>
    </row>
    <row r="2979" spans="1:27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  <c r="Y2979" t="str">
        <f t="shared" si="49"/>
        <v>Darrin Van Huff</v>
      </c>
      <c r="AA2979" t="str">
        <f>IF(COUNTIF(B2978:$B$9801,B2978)&gt;1, "DUPLICATE", "UNIQUE")</f>
        <v>UNIQUE</v>
      </c>
    </row>
    <row r="2980" spans="1:27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  <c r="Y2980" t="str">
        <f t="shared" si="49"/>
        <v>Hunter Lopez</v>
      </c>
      <c r="AA2980" t="str">
        <f>IF(COUNTIF(B2979:$B$9801,B2979)&gt;1, "DUPLICATE", "UNIQUE")</f>
        <v>UNIQUE</v>
      </c>
    </row>
    <row r="2981" spans="1:27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  <c r="Y2981" t="str">
        <f t="shared" si="49"/>
        <v>Natalie DeCherney</v>
      </c>
      <c r="AA2981" t="str">
        <f>IF(COUNTIF(B2980:$B$9801,B2980)&gt;1, "DUPLICATE", "UNIQUE")</f>
        <v>UNIQUE</v>
      </c>
    </row>
    <row r="2982" spans="1:27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  <c r="Y2982" t="str">
        <f t="shared" si="49"/>
        <v>Giulietta Baptist</v>
      </c>
      <c r="AA2982" t="str">
        <f>IF(COUNTIF(B2981:$B$9801,B2981)&gt;1, "DUPLICATE", "UNIQUE")</f>
        <v>DUPLICATE</v>
      </c>
    </row>
    <row r="2983" spans="1:27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  <c r="Y2983" t="str">
        <f t="shared" si="49"/>
        <v>Giulietta Baptist</v>
      </c>
      <c r="AA2983" t="str">
        <f>IF(COUNTIF(B2982:$B$9801,B2982)&gt;1, "DUPLICATE", "UNIQUE")</f>
        <v>UNIQUE</v>
      </c>
    </row>
    <row r="2984" spans="1:27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  <c r="Y2984" t="str">
        <f t="shared" si="49"/>
        <v>Clay Ludtke</v>
      </c>
      <c r="AA2984" t="str">
        <f>IF(COUNTIF(B2983:$B$9801,B2983)&gt;1, "DUPLICATE", "UNIQUE")</f>
        <v>DUPLICATE</v>
      </c>
    </row>
    <row r="2985" spans="1:27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  <c r="Y2985" t="str">
        <f t="shared" si="49"/>
        <v>Clay Ludtke</v>
      </c>
      <c r="AA2985" t="str">
        <f>IF(COUNTIF(B2984:$B$9801,B2984)&gt;1, "DUPLICATE", "UNIQUE")</f>
        <v>UNIQUE</v>
      </c>
    </row>
    <row r="2986" spans="1:27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  <c r="Y2986" t="str">
        <f t="shared" si="49"/>
        <v>Ryan Crowe</v>
      </c>
      <c r="AA2986" t="str">
        <f>IF(COUNTIF(B2985:$B$9801,B2985)&gt;1, "DUPLICATE", "UNIQUE")</f>
        <v>DUPLICATE</v>
      </c>
    </row>
    <row r="2987" spans="1:27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  <c r="Y2987" t="str">
        <f t="shared" si="49"/>
        <v>Ryan Crowe</v>
      </c>
      <c r="AA2987" t="str">
        <f>IF(COUNTIF(B2986:$B$9801,B2986)&gt;1, "DUPLICATE", "UNIQUE")</f>
        <v>UNIQUE</v>
      </c>
    </row>
    <row r="2988" spans="1:27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  <c r="Y2988" t="str">
        <f t="shared" si="49"/>
        <v>Julia Barnett</v>
      </c>
      <c r="AA2988" t="str">
        <f>IF(COUNTIF(B2987:$B$9801,B2987)&gt;1, "DUPLICATE", "UNIQUE")</f>
        <v>DUPLICATE</v>
      </c>
    </row>
    <row r="2989" spans="1:27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  <c r="Y2989" t="str">
        <f t="shared" si="49"/>
        <v>Julia Barnett</v>
      </c>
      <c r="AA2989" t="str">
        <f>IF(COUNTIF(B2988:$B$9801,B2988)&gt;1, "DUPLICATE", "UNIQUE")</f>
        <v>DUPLICATE</v>
      </c>
    </row>
    <row r="2990" spans="1:27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  <c r="Y2990" t="str">
        <f t="shared" si="49"/>
        <v>Julia Barnett</v>
      </c>
      <c r="AA2990" t="str">
        <f>IF(COUNTIF(B2989:$B$9801,B2989)&gt;1, "DUPLICATE", "UNIQUE")</f>
        <v>UNIQUE</v>
      </c>
    </row>
    <row r="2991" spans="1:27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  <c r="Y2991" t="str">
        <f t="shared" si="49"/>
        <v>Matthew Clasen</v>
      </c>
      <c r="AA2991" t="str">
        <f>IF(COUNTIF(B2990:$B$9801,B2990)&gt;1, "DUPLICATE", "UNIQUE")</f>
        <v>DUPLICATE</v>
      </c>
    </row>
    <row r="2992" spans="1:27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  <c r="Y2992" t="str">
        <f t="shared" si="49"/>
        <v>Matthew Clasen</v>
      </c>
      <c r="AA2992" t="str">
        <f>IF(COUNTIF(B2991:$B$9801,B2991)&gt;1, "DUPLICATE", "UNIQUE")</f>
        <v>DUPLICATE</v>
      </c>
    </row>
    <row r="2993" spans="1:27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  <c r="Y2993" t="str">
        <f t="shared" si="49"/>
        <v>Matthew Clasen</v>
      </c>
      <c r="AA2993" t="str">
        <f>IF(COUNTIF(B2992:$B$9801,B2992)&gt;1, "DUPLICATE", "UNIQUE")</f>
        <v>DUPLICATE</v>
      </c>
    </row>
    <row r="2994" spans="1:27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  <c r="Y2994" t="str">
        <f t="shared" si="49"/>
        <v>Matthew Clasen</v>
      </c>
      <c r="AA2994" t="str">
        <f>IF(COUNTIF(B2993:$B$9801,B2993)&gt;1, "DUPLICATE", "UNIQUE")</f>
        <v>UNIQUE</v>
      </c>
    </row>
    <row r="2995" spans="1:27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  <c r="Y2995" t="str">
        <f t="shared" si="49"/>
        <v>Tim Taslimi</v>
      </c>
      <c r="AA2995" t="str">
        <f>IF(COUNTIF(B2994:$B$9801,B2994)&gt;1, "DUPLICATE", "UNIQUE")</f>
        <v>UNIQUE</v>
      </c>
    </row>
    <row r="2996" spans="1:27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  <c r="Y2996" t="str">
        <f t="shared" si="49"/>
        <v>Max Jones</v>
      </c>
      <c r="AA2996" t="str">
        <f>IF(COUNTIF(B2995:$B$9801,B2995)&gt;1, "DUPLICATE", "UNIQUE")</f>
        <v>UNIQUE</v>
      </c>
    </row>
    <row r="2997" spans="1:27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  <c r="Y2997" t="str">
        <f t="shared" si="49"/>
        <v>Annie Thurman</v>
      </c>
      <c r="AA2997" t="str">
        <f>IF(COUNTIF(B2996:$B$9801,B2996)&gt;1, "DUPLICATE", "UNIQUE")</f>
        <v>UNIQUE</v>
      </c>
    </row>
    <row r="2998" spans="1:27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  <c r="Y2998" t="str">
        <f t="shared" si="49"/>
        <v>Philip Brown</v>
      </c>
      <c r="AA2998" t="str">
        <f>IF(COUNTIF(B2997:$B$9801,B2997)&gt;1, "DUPLICATE", "UNIQUE")</f>
        <v>UNIQUE</v>
      </c>
    </row>
    <row r="2999" spans="1:27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  <c r="Y2999" t="str">
        <f t="shared" si="49"/>
        <v>Natalie Webber</v>
      </c>
      <c r="AA2999" t="str">
        <f>IF(COUNTIF(B2998:$B$9801,B2998)&gt;1, "DUPLICATE", "UNIQUE")</f>
        <v>DUPLICATE</v>
      </c>
    </row>
    <row r="3000" spans="1:27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  <c r="Y3000" t="str">
        <f t="shared" si="49"/>
        <v>Natalie Webber</v>
      </c>
      <c r="AA3000" t="str">
        <f>IF(COUNTIF(B2999:$B$9801,B2999)&gt;1, "DUPLICATE", "UNIQUE")</f>
        <v>DUPLICATE</v>
      </c>
    </row>
    <row r="3001" spans="1:27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  <c r="Y3001" t="str">
        <f t="shared" si="49"/>
        <v>Natalie Webber</v>
      </c>
      <c r="AA3001" t="str">
        <f>IF(COUNTIF(B3000:$B$9801,B3000)&gt;1, "DUPLICATE", "UNIQUE")</f>
        <v>DUPLICATE</v>
      </c>
    </row>
    <row r="3002" spans="1:27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  <c r="Y3002" t="str">
        <f t="shared" si="49"/>
        <v>Natalie Webber</v>
      </c>
      <c r="AA3002" t="str">
        <f>IF(COUNTIF(B3001:$B$9801,B3001)&gt;1, "DUPLICATE", "UNIQUE")</f>
        <v>DUPLICATE</v>
      </c>
    </row>
    <row r="3003" spans="1:27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  <c r="Y3003" t="str">
        <f t="shared" si="49"/>
        <v>Natalie Webber</v>
      </c>
      <c r="AA3003" t="str">
        <f>IF(COUNTIF(B3002:$B$9801,B3002)&gt;1, "DUPLICATE", "UNIQUE")</f>
        <v>DUPLICATE</v>
      </c>
    </row>
    <row r="3004" spans="1:27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  <c r="Y3004" t="str">
        <f t="shared" si="49"/>
        <v>Natalie Webber</v>
      </c>
      <c r="AA3004" t="str">
        <f>IF(COUNTIF(B3003:$B$9801,B3003)&gt;1, "DUPLICATE", "UNIQUE")</f>
        <v>UNIQUE</v>
      </c>
    </row>
    <row r="3005" spans="1:27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  <c r="Y3005" t="str">
        <f t="shared" si="49"/>
        <v>Victor Preis</v>
      </c>
      <c r="AA3005" t="str">
        <f>IF(COUNTIF(B3004:$B$9801,B3004)&gt;1, "DUPLICATE", "UNIQUE")</f>
        <v>UNIQUE</v>
      </c>
    </row>
    <row r="3006" spans="1:27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  <c r="Y3006" t="str">
        <f t="shared" si="49"/>
        <v>Ross DeVincentis</v>
      </c>
      <c r="AA3006" t="str">
        <f>IF(COUNTIF(B3005:$B$9801,B3005)&gt;1, "DUPLICATE", "UNIQUE")</f>
        <v>UNIQUE</v>
      </c>
    </row>
    <row r="3007" spans="1:27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  <c r="Y3007" t="str">
        <f t="shared" si="49"/>
        <v>Michael Grace</v>
      </c>
      <c r="AA3007" t="str">
        <f>IF(COUNTIF(B3006:$B$9801,B3006)&gt;1, "DUPLICATE", "UNIQUE")</f>
        <v>UNIQUE</v>
      </c>
    </row>
    <row r="3008" spans="1:27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  <c r="Y3008" t="str">
        <f t="shared" si="49"/>
        <v>Pete Armstrong</v>
      </c>
      <c r="AA3008" t="str">
        <f>IF(COUNTIF(B3007:$B$9801,B3007)&gt;1, "DUPLICATE", "UNIQUE")</f>
        <v>UNIQUE</v>
      </c>
    </row>
    <row r="3009" spans="1:27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  <c r="Y3009" t="str">
        <f t="shared" si="49"/>
        <v>Craig Reiter</v>
      </c>
      <c r="AA3009" t="str">
        <f>IF(COUNTIF(B3008:$B$9801,B3008)&gt;1, "DUPLICATE", "UNIQUE")</f>
        <v>UNIQUE</v>
      </c>
    </row>
    <row r="3010" spans="1:27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  <c r="Y3010" t="str">
        <f t="shared" si="49"/>
        <v>Allen Armold</v>
      </c>
      <c r="AA3010" t="str">
        <f>IF(COUNTIF(B3009:$B$9801,B3009)&gt;1, "DUPLICATE", "UNIQUE")</f>
        <v>UNIQUE</v>
      </c>
    </row>
    <row r="3011" spans="1:27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  <c r="Y3011" t="str">
        <f t="shared" si="49"/>
        <v>James Galang</v>
      </c>
      <c r="AA3011" t="str">
        <f>IF(COUNTIF(B3010:$B$9801,B3010)&gt;1, "DUPLICATE", "UNIQUE")</f>
        <v>UNIQUE</v>
      </c>
    </row>
    <row r="3012" spans="1:27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  <c r="Y3012" t="str">
        <f t="shared" ref="Y3012:Y3075" si="50">TRIM(G3011)</f>
        <v>Rick Reed</v>
      </c>
      <c r="AA3012" t="str">
        <f>IF(COUNTIF(B3011:$B$9801,B3011)&gt;1, "DUPLICATE", "UNIQUE")</f>
        <v>UNIQUE</v>
      </c>
    </row>
    <row r="3013" spans="1:27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  <c r="Y3013" t="str">
        <f t="shared" si="50"/>
        <v>Sharelle Roach</v>
      </c>
      <c r="AA3013" t="str">
        <f>IF(COUNTIF(B3012:$B$9801,B3012)&gt;1, "DUPLICATE", "UNIQUE")</f>
        <v>DUPLICATE</v>
      </c>
    </row>
    <row r="3014" spans="1:27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  <c r="Y3014" t="str">
        <f t="shared" si="50"/>
        <v>Sharelle Roach</v>
      </c>
      <c r="AA3014" t="str">
        <f>IF(COUNTIF(B3013:$B$9801,B3013)&gt;1, "DUPLICATE", "UNIQUE")</f>
        <v>DUPLICATE</v>
      </c>
    </row>
    <row r="3015" spans="1:27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  <c r="Y3015" t="str">
        <f t="shared" si="50"/>
        <v>Sharelle Roach</v>
      </c>
      <c r="AA3015" t="str">
        <f>IF(COUNTIF(B3014:$B$9801,B3014)&gt;1, "DUPLICATE", "UNIQUE")</f>
        <v>DUPLICATE</v>
      </c>
    </row>
    <row r="3016" spans="1:27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  <c r="Y3016" t="str">
        <f t="shared" si="50"/>
        <v>Sharelle Roach</v>
      </c>
      <c r="AA3016" t="str">
        <f>IF(COUNTIF(B3015:$B$9801,B3015)&gt;1, "DUPLICATE", "UNIQUE")</f>
        <v>DUPLICATE</v>
      </c>
    </row>
    <row r="3017" spans="1:27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  <c r="Y3017" t="str">
        <f t="shared" si="50"/>
        <v>Sharelle Roach</v>
      </c>
      <c r="AA3017" t="str">
        <f>IF(COUNTIF(B3016:$B$9801,B3016)&gt;1, "DUPLICATE", "UNIQUE")</f>
        <v>UNIQUE</v>
      </c>
    </row>
    <row r="3018" spans="1:27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  <c r="Y3018" t="str">
        <f t="shared" si="50"/>
        <v>Lindsay Shagiari</v>
      </c>
      <c r="AA3018" t="str">
        <f>IF(COUNTIF(B3017:$B$9801,B3017)&gt;1, "DUPLICATE", "UNIQUE")</f>
        <v>UNIQUE</v>
      </c>
    </row>
    <row r="3019" spans="1:27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  <c r="Y3019" t="str">
        <f t="shared" si="50"/>
        <v>Mick Hernandez</v>
      </c>
      <c r="AA3019" t="str">
        <f>IF(COUNTIF(B3018:$B$9801,B3018)&gt;1, "DUPLICATE", "UNIQUE")</f>
        <v>DUPLICATE</v>
      </c>
    </row>
    <row r="3020" spans="1:27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  <c r="Y3020" t="str">
        <f t="shared" si="50"/>
        <v>Mick Hernandez</v>
      </c>
      <c r="AA3020" t="str">
        <f>IF(COUNTIF(B3019:$B$9801,B3019)&gt;1, "DUPLICATE", "UNIQUE")</f>
        <v>DUPLICATE</v>
      </c>
    </row>
    <row r="3021" spans="1:27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  <c r="Y3021" t="str">
        <f t="shared" si="50"/>
        <v>Mick Hernandez</v>
      </c>
      <c r="AA3021" t="str">
        <f>IF(COUNTIF(B3020:$B$9801,B3020)&gt;1, "DUPLICATE", "UNIQUE")</f>
        <v>UNIQUE</v>
      </c>
    </row>
    <row r="3022" spans="1:27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  <c r="Y3022" t="str">
        <f t="shared" si="50"/>
        <v>Sanjit Chand</v>
      </c>
      <c r="AA3022" t="str">
        <f>IF(COUNTIF(B3021:$B$9801,B3021)&gt;1, "DUPLICATE", "UNIQUE")</f>
        <v>DUPLICATE</v>
      </c>
    </row>
    <row r="3023" spans="1:27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  <c r="Y3023" t="str">
        <f t="shared" si="50"/>
        <v>Sanjit Chand</v>
      </c>
      <c r="AA3023" t="str">
        <f>IF(COUNTIF(B3022:$B$9801,B3022)&gt;1, "DUPLICATE", "UNIQUE")</f>
        <v>DUPLICATE</v>
      </c>
    </row>
    <row r="3024" spans="1:27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  <c r="Y3024" t="str">
        <f t="shared" si="50"/>
        <v>Sanjit Chand</v>
      </c>
      <c r="AA3024" t="str">
        <f>IF(COUNTIF(B3023:$B$9801,B3023)&gt;1, "DUPLICATE", "UNIQUE")</f>
        <v>DUPLICATE</v>
      </c>
    </row>
    <row r="3025" spans="1:27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  <c r="Y3025" t="str">
        <f t="shared" si="50"/>
        <v>Sanjit Chand</v>
      </c>
      <c r="AA3025" t="str">
        <f>IF(COUNTIF(B3024:$B$9801,B3024)&gt;1, "DUPLICATE", "UNIQUE")</f>
        <v>UNIQUE</v>
      </c>
    </row>
    <row r="3026" spans="1:27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  <c r="Y3026" t="str">
        <f t="shared" si="50"/>
        <v>Joy Bell-</v>
      </c>
      <c r="AA3026" t="str">
        <f>IF(COUNTIF(B3025:$B$9801,B3025)&gt;1, "DUPLICATE", "UNIQUE")</f>
        <v>UNIQUE</v>
      </c>
    </row>
    <row r="3027" spans="1:27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  <c r="Y3027" t="str">
        <f t="shared" si="50"/>
        <v>Amy Cox</v>
      </c>
      <c r="AA3027" t="str">
        <f>IF(COUNTIF(B3026:$B$9801,B3026)&gt;1, "DUPLICATE", "UNIQUE")</f>
        <v>DUPLICATE</v>
      </c>
    </row>
    <row r="3028" spans="1:27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  <c r="Y3028" t="str">
        <f t="shared" si="50"/>
        <v>Amy Cox</v>
      </c>
      <c r="AA3028" t="str">
        <f>IF(COUNTIF(B3027:$B$9801,B3027)&gt;1, "DUPLICATE", "UNIQUE")</f>
        <v>UNIQUE</v>
      </c>
    </row>
    <row r="3029" spans="1:27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  <c r="Y3029" t="str">
        <f t="shared" si="50"/>
        <v>Meg O'Connel</v>
      </c>
      <c r="AA3029" t="str">
        <f>IF(COUNTIF(B3028:$B$9801,B3028)&gt;1, "DUPLICATE", "UNIQUE")</f>
        <v>UNIQUE</v>
      </c>
    </row>
    <row r="3030" spans="1:27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  <c r="Y3030" t="str">
        <f t="shared" si="50"/>
        <v>Robert Barroso</v>
      </c>
      <c r="AA3030" t="str">
        <f>IF(COUNTIF(B3029:$B$9801,B3029)&gt;1, "DUPLICATE", "UNIQUE")</f>
        <v>UNIQUE</v>
      </c>
    </row>
    <row r="3031" spans="1:27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  <c r="Y3031" t="str">
        <f t="shared" si="50"/>
        <v>Arianne Irving</v>
      </c>
      <c r="AA3031" t="str">
        <f>IF(COUNTIF(B3030:$B$9801,B3030)&gt;1, "DUPLICATE", "UNIQUE")</f>
        <v>UNIQUE</v>
      </c>
    </row>
    <row r="3032" spans="1:27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  <c r="Y3032" t="str">
        <f t="shared" si="50"/>
        <v>Dan Reichenbach</v>
      </c>
      <c r="AA3032" t="str">
        <f>IF(COUNTIF(B3031:$B$9801,B3031)&gt;1, "DUPLICATE", "UNIQUE")</f>
        <v>UNIQUE</v>
      </c>
    </row>
    <row r="3033" spans="1:27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  <c r="Y3033" t="str">
        <f t="shared" si="50"/>
        <v>Dario Medina</v>
      </c>
      <c r="AA3033" t="str">
        <f>IF(COUNTIF(B3032:$B$9801,B3032)&gt;1, "DUPLICATE", "UNIQUE")</f>
        <v>DUPLICATE</v>
      </c>
    </row>
    <row r="3034" spans="1:27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  <c r="Y3034" t="str">
        <f t="shared" si="50"/>
        <v>Dario Medina</v>
      </c>
      <c r="AA3034" t="str">
        <f>IF(COUNTIF(B3033:$B$9801,B3033)&gt;1, "DUPLICATE", "UNIQUE")</f>
        <v>UNIQUE</v>
      </c>
    </row>
    <row r="3035" spans="1:27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  <c r="Y3035" t="str">
        <f t="shared" si="50"/>
        <v>Justin Hirsh</v>
      </c>
      <c r="AA3035" t="str">
        <f>IF(COUNTIF(B3034:$B$9801,B3034)&gt;1, "DUPLICATE", "UNIQUE")</f>
        <v>UNIQUE</v>
      </c>
    </row>
    <row r="3036" spans="1:27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  <c r="Y3036" t="str">
        <f t="shared" si="50"/>
        <v>Adam Bellavance</v>
      </c>
      <c r="AA3036" t="str">
        <f>IF(COUNTIF(B3035:$B$9801,B3035)&gt;1, "DUPLICATE", "UNIQUE")</f>
        <v>UNIQUE</v>
      </c>
    </row>
    <row r="3037" spans="1:27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  <c r="Y3037" t="str">
        <f t="shared" si="50"/>
        <v>Brian Dahlen</v>
      </c>
      <c r="AA3037" t="str">
        <f>IF(COUNTIF(B3036:$B$9801,B3036)&gt;1, "DUPLICATE", "UNIQUE")</f>
        <v>DUPLICATE</v>
      </c>
    </row>
    <row r="3038" spans="1:27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  <c r="Y3038" t="str">
        <f t="shared" si="50"/>
        <v>Brian Dahlen</v>
      </c>
      <c r="AA3038" t="str">
        <f>IF(COUNTIF(B3037:$B$9801,B3037)&gt;1, "DUPLICATE", "UNIQUE")</f>
        <v>DUPLICATE</v>
      </c>
    </row>
    <row r="3039" spans="1:27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  <c r="Y3039" t="str">
        <f t="shared" si="50"/>
        <v>Brian Dahlen</v>
      </c>
      <c r="AA3039" t="str">
        <f>IF(COUNTIF(B3038:$B$9801,B3038)&gt;1, "DUPLICATE", "UNIQUE")</f>
        <v>DUPLICATE</v>
      </c>
    </row>
    <row r="3040" spans="1:27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  <c r="Y3040" t="str">
        <f t="shared" si="50"/>
        <v>Brian Dahlen</v>
      </c>
      <c r="AA3040" t="str">
        <f>IF(COUNTIF(B3039:$B$9801,B3039)&gt;1, "DUPLICATE", "UNIQUE")</f>
        <v>DUPLICATE</v>
      </c>
    </row>
    <row r="3041" spans="1:27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  <c r="Y3041" t="str">
        <f t="shared" si="50"/>
        <v>Brian Dahlen</v>
      </c>
      <c r="AA3041" t="str">
        <f>IF(COUNTIF(B3040:$B$9801,B3040)&gt;1, "DUPLICATE", "UNIQUE")</f>
        <v>UNIQUE</v>
      </c>
    </row>
    <row r="3042" spans="1:27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  <c r="Y3042" t="str">
        <f t="shared" si="50"/>
        <v>Aaron Smayling</v>
      </c>
      <c r="AA3042" t="str">
        <f>IF(COUNTIF(B3041:$B$9801,B3041)&gt;1, "DUPLICATE", "UNIQUE")</f>
        <v>UNIQUE</v>
      </c>
    </row>
    <row r="3043" spans="1:27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  <c r="Y3043" t="str">
        <f t="shared" si="50"/>
        <v>Zuschuss Donatelli</v>
      </c>
      <c r="AA3043" t="str">
        <f>IF(COUNTIF(B3042:$B$9801,B3042)&gt;1, "DUPLICATE", "UNIQUE")</f>
        <v>UNIQUE</v>
      </c>
    </row>
    <row r="3044" spans="1:27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  <c r="Y3044" t="str">
        <f t="shared" si="50"/>
        <v>Karen Ferguson</v>
      </c>
      <c r="AA3044" t="str">
        <f>IF(COUNTIF(B3043:$B$9801,B3043)&gt;1, "DUPLICATE", "UNIQUE")</f>
        <v>DUPLICATE</v>
      </c>
    </row>
    <row r="3045" spans="1:27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  <c r="Y3045" t="str">
        <f t="shared" si="50"/>
        <v>Karen Ferguson</v>
      </c>
      <c r="AA3045" t="str">
        <f>IF(COUNTIF(B3044:$B$9801,B3044)&gt;1, "DUPLICATE", "UNIQUE")</f>
        <v>DUPLICATE</v>
      </c>
    </row>
    <row r="3046" spans="1:27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  <c r="Y3046" t="str">
        <f t="shared" si="50"/>
        <v>Karen Ferguson</v>
      </c>
      <c r="AA3046" t="str">
        <f>IF(COUNTIF(B3045:$B$9801,B3045)&gt;1, "DUPLICATE", "UNIQUE")</f>
        <v>UNIQUE</v>
      </c>
    </row>
    <row r="3047" spans="1:27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  <c r="Y3047" t="str">
        <f t="shared" si="50"/>
        <v>Benjamin Patterson</v>
      </c>
      <c r="AA3047" t="str">
        <f>IF(COUNTIF(B3046:$B$9801,B3046)&gt;1, "DUPLICATE", "UNIQUE")</f>
        <v>UNIQUE</v>
      </c>
    </row>
    <row r="3048" spans="1:27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  <c r="Y3048" t="str">
        <f t="shared" si="50"/>
        <v>Chuck Clark</v>
      </c>
      <c r="AA3048" t="str">
        <f>IF(COUNTIF(B3047:$B$9801,B3047)&gt;1, "DUPLICATE", "UNIQUE")</f>
        <v>DUPLICATE</v>
      </c>
    </row>
    <row r="3049" spans="1:27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  <c r="Y3049" t="str">
        <f t="shared" si="50"/>
        <v>Chuck Clark</v>
      </c>
      <c r="AA3049" t="str">
        <f>IF(COUNTIF(B3048:$B$9801,B3048)&gt;1, "DUPLICATE", "UNIQUE")</f>
        <v>UNIQUE</v>
      </c>
    </row>
    <row r="3050" spans="1:27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  <c r="Y3050" t="str">
        <f t="shared" si="50"/>
        <v>Doug Bickford</v>
      </c>
      <c r="AA3050" t="str">
        <f>IF(COUNTIF(B3049:$B$9801,B3049)&gt;1, "DUPLICATE", "UNIQUE")</f>
        <v>UNIQUE</v>
      </c>
    </row>
    <row r="3051" spans="1:27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  <c r="Y3051" t="str">
        <f t="shared" si="50"/>
        <v>Tony Chapman</v>
      </c>
      <c r="AA3051" t="str">
        <f>IF(COUNTIF(B3050:$B$9801,B3050)&gt;1, "DUPLICATE", "UNIQUE")</f>
        <v>DUPLICATE</v>
      </c>
    </row>
    <row r="3052" spans="1:27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  <c r="Y3052" t="str">
        <f t="shared" si="50"/>
        <v>Tony Chapman</v>
      </c>
      <c r="AA3052" t="str">
        <f>IF(COUNTIF(B3051:$B$9801,B3051)&gt;1, "DUPLICATE", "UNIQUE")</f>
        <v>UNIQUE</v>
      </c>
    </row>
    <row r="3053" spans="1:27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  <c r="Y3053" t="str">
        <f t="shared" si="50"/>
        <v>Nick Zandusky</v>
      </c>
      <c r="AA3053" t="str">
        <f>IF(COUNTIF(B3052:$B$9801,B3052)&gt;1, "DUPLICATE", "UNIQUE")</f>
        <v>DUPLICATE</v>
      </c>
    </row>
    <row r="3054" spans="1:27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  <c r="Y3054" t="str">
        <f t="shared" si="50"/>
        <v>Nick Zandusky</v>
      </c>
      <c r="AA3054" t="str">
        <f>IF(COUNTIF(B3053:$B$9801,B3053)&gt;1, "DUPLICATE", "UNIQUE")</f>
        <v>DUPLICATE</v>
      </c>
    </row>
    <row r="3055" spans="1:27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  <c r="Y3055" t="str">
        <f t="shared" si="50"/>
        <v>Nick Zandusky</v>
      </c>
      <c r="AA3055" t="str">
        <f>IF(COUNTIF(B3054:$B$9801,B3054)&gt;1, "DUPLICATE", "UNIQUE")</f>
        <v>UNIQUE</v>
      </c>
    </row>
    <row r="3056" spans="1:27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  <c r="Y3056" t="str">
        <f t="shared" si="50"/>
        <v>Sean Wendt</v>
      </c>
      <c r="AA3056" t="str">
        <f>IF(COUNTIF(B3055:$B$9801,B3055)&gt;1, "DUPLICATE", "UNIQUE")</f>
        <v>DUPLICATE</v>
      </c>
    </row>
    <row r="3057" spans="1:27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  <c r="Y3057" t="str">
        <f t="shared" si="50"/>
        <v>Sean Wendt</v>
      </c>
      <c r="AA3057" t="str">
        <f>IF(COUNTIF(B3056:$B$9801,B3056)&gt;1, "DUPLICATE", "UNIQUE")</f>
        <v>UNIQUE</v>
      </c>
    </row>
    <row r="3058" spans="1:27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  <c r="Y3058" t="str">
        <f t="shared" si="50"/>
        <v>Todd Sumrall</v>
      </c>
      <c r="AA3058" t="str">
        <f>IF(COUNTIF(B3057:$B$9801,B3057)&gt;1, "DUPLICATE", "UNIQUE")</f>
        <v>UNIQUE</v>
      </c>
    </row>
    <row r="3059" spans="1:27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  <c r="Y3059" t="str">
        <f t="shared" si="50"/>
        <v>Hilary Holden</v>
      </c>
      <c r="AA3059" t="str">
        <f>IF(COUNTIF(B3058:$B$9801,B3058)&gt;1, "DUPLICATE", "UNIQUE")</f>
        <v>DUPLICATE</v>
      </c>
    </row>
    <row r="3060" spans="1:27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  <c r="Y3060" t="str">
        <f t="shared" si="50"/>
        <v>Hilary Holden</v>
      </c>
      <c r="AA3060" t="str">
        <f>IF(COUNTIF(B3059:$B$9801,B3059)&gt;1, "DUPLICATE", "UNIQUE")</f>
        <v>DUPLICATE</v>
      </c>
    </row>
    <row r="3061" spans="1:27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  <c r="Y3061" t="str">
        <f t="shared" si="50"/>
        <v>Hilary Holden</v>
      </c>
      <c r="AA3061" t="str">
        <f>IF(COUNTIF(B3060:$B$9801,B3060)&gt;1, "DUPLICATE", "UNIQUE")</f>
        <v>DUPLICATE</v>
      </c>
    </row>
    <row r="3062" spans="1:27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  <c r="Y3062" t="str">
        <f t="shared" si="50"/>
        <v>Hilary Holden</v>
      </c>
      <c r="AA3062" t="str">
        <f>IF(COUNTIF(B3061:$B$9801,B3061)&gt;1, "DUPLICATE", "UNIQUE")</f>
        <v>UNIQUE</v>
      </c>
    </row>
    <row r="3063" spans="1:27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  <c r="Y3063" t="str">
        <f t="shared" si="50"/>
        <v>Denise Monton</v>
      </c>
      <c r="AA3063" t="str">
        <f>IF(COUNTIF(B3062:$B$9801,B3062)&gt;1, "DUPLICATE", "UNIQUE")</f>
        <v>UNIQUE</v>
      </c>
    </row>
    <row r="3064" spans="1:27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  <c r="Y3064" t="str">
        <f t="shared" si="50"/>
        <v>Richard Eichhorn</v>
      </c>
      <c r="AA3064" t="str">
        <f>IF(COUNTIF(B3063:$B$9801,B3063)&gt;1, "DUPLICATE", "UNIQUE")</f>
        <v>UNIQUE</v>
      </c>
    </row>
    <row r="3065" spans="1:27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  <c r="Y3065" t="str">
        <f t="shared" si="50"/>
        <v>Justin Deggeller</v>
      </c>
      <c r="AA3065" t="str">
        <f>IF(COUNTIF(B3064:$B$9801,B3064)&gt;1, "DUPLICATE", "UNIQUE")</f>
        <v>DUPLICATE</v>
      </c>
    </row>
    <row r="3066" spans="1:27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  <c r="Y3066" t="str">
        <f t="shared" si="50"/>
        <v>Justin Deggeller</v>
      </c>
      <c r="AA3066" t="str">
        <f>IF(COUNTIF(B3065:$B$9801,B3065)&gt;1, "DUPLICATE", "UNIQUE")</f>
        <v>UNIQUE</v>
      </c>
    </row>
    <row r="3067" spans="1:27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  <c r="Y3067" t="str">
        <f t="shared" si="50"/>
        <v>Benjamin Farhat</v>
      </c>
      <c r="AA3067" t="str">
        <f>IF(COUNTIF(B3066:$B$9801,B3066)&gt;1, "DUPLICATE", "UNIQUE")</f>
        <v>DUPLICATE</v>
      </c>
    </row>
    <row r="3068" spans="1:27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  <c r="Y3068" t="str">
        <f t="shared" si="50"/>
        <v>Benjamin Farhat</v>
      </c>
      <c r="AA3068" t="str">
        <f>IF(COUNTIF(B3067:$B$9801,B3067)&gt;1, "DUPLICATE", "UNIQUE")</f>
        <v>DUPLICATE</v>
      </c>
    </row>
    <row r="3069" spans="1:27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  <c r="Y3069" t="str">
        <f t="shared" si="50"/>
        <v>Benjamin Farhat</v>
      </c>
      <c r="AA3069" t="str">
        <f>IF(COUNTIF(B3068:$B$9801,B3068)&gt;1, "DUPLICATE", "UNIQUE")</f>
        <v>DUPLICATE</v>
      </c>
    </row>
    <row r="3070" spans="1:27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  <c r="Y3070" t="str">
        <f t="shared" si="50"/>
        <v>Benjamin Farhat</v>
      </c>
      <c r="AA3070" t="str">
        <f>IF(COUNTIF(B3069:$B$9801,B3069)&gt;1, "DUPLICATE", "UNIQUE")</f>
        <v>DUPLICATE</v>
      </c>
    </row>
    <row r="3071" spans="1:27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  <c r="Y3071" t="str">
        <f t="shared" si="50"/>
        <v>Benjamin Farhat</v>
      </c>
      <c r="AA3071" t="str">
        <f>IF(COUNTIF(B3070:$B$9801,B3070)&gt;1, "DUPLICATE", "UNIQUE")</f>
        <v>UNIQUE</v>
      </c>
    </row>
    <row r="3072" spans="1:27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  <c r="Y3072" t="str">
        <f t="shared" si="50"/>
        <v>Max Ludwig</v>
      </c>
      <c r="AA3072" t="str">
        <f>IF(COUNTIF(B3071:$B$9801,B3071)&gt;1, "DUPLICATE", "UNIQUE")</f>
        <v>UNIQUE</v>
      </c>
    </row>
    <row r="3073" spans="1:27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  <c r="Y3073" t="str">
        <f t="shared" si="50"/>
        <v>Yoseph Carroll</v>
      </c>
      <c r="AA3073" t="str">
        <f>IF(COUNTIF(B3072:$B$9801,B3072)&gt;1, "DUPLICATE", "UNIQUE")</f>
        <v>DUPLICATE</v>
      </c>
    </row>
    <row r="3074" spans="1:27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  <c r="Y3074" t="str">
        <f t="shared" si="50"/>
        <v>Yoseph Carroll</v>
      </c>
      <c r="AA3074" t="str">
        <f>IF(COUNTIF(B3073:$B$9801,B3073)&gt;1, "DUPLICATE", "UNIQUE")</f>
        <v>DUPLICATE</v>
      </c>
    </row>
    <row r="3075" spans="1:27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  <c r="Y3075" t="str">
        <f t="shared" si="50"/>
        <v>Yoseph Carroll</v>
      </c>
      <c r="AA3075" t="str">
        <f>IF(COUNTIF(B3074:$B$9801,B3074)&gt;1, "DUPLICATE", "UNIQUE")</f>
        <v>UNIQUE</v>
      </c>
    </row>
    <row r="3076" spans="1:27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  <c r="Y3076" t="str">
        <f t="shared" ref="Y3076:Y3139" si="51">TRIM(G3075)</f>
        <v>Lena Radford</v>
      </c>
      <c r="AA3076" t="str">
        <f>IF(COUNTIF(B3075:$B$9801,B3075)&gt;1, "DUPLICATE", "UNIQUE")</f>
        <v>UNIQUE</v>
      </c>
    </row>
    <row r="3077" spans="1:27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  <c r="Y3077" t="str">
        <f t="shared" si="51"/>
        <v>Bruce Stewart</v>
      </c>
      <c r="AA3077" t="str">
        <f>IF(COUNTIF(B3076:$B$9801,B3076)&gt;1, "DUPLICATE", "UNIQUE")</f>
        <v>UNIQUE</v>
      </c>
    </row>
    <row r="3078" spans="1:27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  <c r="Y3078" t="str">
        <f t="shared" si="51"/>
        <v>Katherine Murray</v>
      </c>
      <c r="AA3078" t="str">
        <f>IF(COUNTIF(B3077:$B$9801,B3077)&gt;1, "DUPLICATE", "UNIQUE")</f>
        <v>DUPLICATE</v>
      </c>
    </row>
    <row r="3079" spans="1:27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  <c r="Y3079" t="str">
        <f t="shared" si="51"/>
        <v>Katherine Murray</v>
      </c>
      <c r="AA3079" t="str">
        <f>IF(COUNTIF(B3078:$B$9801,B3078)&gt;1, "DUPLICATE", "UNIQUE")</f>
        <v>DUPLICATE</v>
      </c>
    </row>
    <row r="3080" spans="1:27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  <c r="Y3080" t="str">
        <f t="shared" si="51"/>
        <v>Katherine Murray</v>
      </c>
      <c r="AA3080" t="str">
        <f>IF(COUNTIF(B3079:$B$9801,B3079)&gt;1, "DUPLICATE", "UNIQUE")</f>
        <v>UNIQUE</v>
      </c>
    </row>
    <row r="3081" spans="1:27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  <c r="Y3081" t="str">
        <f t="shared" si="51"/>
        <v>Bradley Talbott</v>
      </c>
      <c r="AA3081" t="str">
        <f>IF(COUNTIF(B3080:$B$9801,B3080)&gt;1, "DUPLICATE", "UNIQUE")</f>
        <v>UNIQUE</v>
      </c>
    </row>
    <row r="3082" spans="1:27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  <c r="Y3082" t="str">
        <f t="shared" si="51"/>
        <v>Katrina Bavinger</v>
      </c>
      <c r="AA3082" t="str">
        <f>IF(COUNTIF(B3081:$B$9801,B3081)&gt;1, "DUPLICATE", "UNIQUE")</f>
        <v>DUPLICATE</v>
      </c>
    </row>
    <row r="3083" spans="1:27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  <c r="Y3083" t="str">
        <f t="shared" si="51"/>
        <v>Katrina Bavinger</v>
      </c>
      <c r="AA3083" t="str">
        <f>IF(COUNTIF(B3082:$B$9801,B3082)&gt;1, "DUPLICATE", "UNIQUE")</f>
        <v>UNIQUE</v>
      </c>
    </row>
    <row r="3084" spans="1:27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  <c r="Y3084" t="str">
        <f t="shared" si="51"/>
        <v>Dianna Wilson</v>
      </c>
      <c r="AA3084" t="str">
        <f>IF(COUNTIF(B3083:$B$9801,B3083)&gt;1, "DUPLICATE", "UNIQUE")</f>
        <v>DUPLICATE</v>
      </c>
    </row>
    <row r="3085" spans="1:27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  <c r="Y3085" t="str">
        <f t="shared" si="51"/>
        <v>Dianna Wilson</v>
      </c>
      <c r="AA3085" t="str">
        <f>IF(COUNTIF(B3084:$B$9801,B3084)&gt;1, "DUPLICATE", "UNIQUE")</f>
        <v>UNIQUE</v>
      </c>
    </row>
    <row r="3086" spans="1:27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  <c r="Y3086" t="str">
        <f t="shared" si="51"/>
        <v>Jasper Cacioppo</v>
      </c>
      <c r="AA3086" t="str">
        <f>IF(COUNTIF(B3085:$B$9801,B3085)&gt;1, "DUPLICATE", "UNIQUE")</f>
        <v>UNIQUE</v>
      </c>
    </row>
    <row r="3087" spans="1:27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  <c r="Y3087" t="str">
        <f t="shared" si="51"/>
        <v>Tom Prescott</v>
      </c>
      <c r="AA3087" t="str">
        <f>IF(COUNTIF(B3086:$B$9801,B3086)&gt;1, "DUPLICATE", "UNIQUE")</f>
        <v>DUPLICATE</v>
      </c>
    </row>
    <row r="3088" spans="1:27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  <c r="Y3088" t="str">
        <f t="shared" si="51"/>
        <v>Tom Prescott</v>
      </c>
      <c r="AA3088" t="str">
        <f>IF(COUNTIF(B3087:$B$9801,B3087)&gt;1, "DUPLICATE", "UNIQUE")</f>
        <v>DUPLICATE</v>
      </c>
    </row>
    <row r="3089" spans="1:27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  <c r="Y3089" t="str">
        <f t="shared" si="51"/>
        <v>Tom Prescott</v>
      </c>
      <c r="AA3089" t="str">
        <f>IF(COUNTIF(B3088:$B$9801,B3088)&gt;1, "DUPLICATE", "UNIQUE")</f>
        <v>DUPLICATE</v>
      </c>
    </row>
    <row r="3090" spans="1:27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  <c r="Y3090" t="str">
        <f t="shared" si="51"/>
        <v>Tom Prescott</v>
      </c>
      <c r="AA3090" t="str">
        <f>IF(COUNTIF(B3089:$B$9801,B3089)&gt;1, "DUPLICATE", "UNIQUE")</f>
        <v>UNIQUE</v>
      </c>
    </row>
    <row r="3091" spans="1:27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  <c r="Y3091" t="str">
        <f t="shared" si="51"/>
        <v>Daniel Byrd</v>
      </c>
      <c r="AA3091" t="str">
        <f>IF(COUNTIF(B3090:$B$9801,B3090)&gt;1, "DUPLICATE", "UNIQUE")</f>
        <v>DUPLICATE</v>
      </c>
    </row>
    <row r="3092" spans="1:27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  <c r="Y3092" t="str">
        <f t="shared" si="51"/>
        <v>Daniel Byrd</v>
      </c>
      <c r="AA3092" t="str">
        <f>IF(COUNTIF(B3091:$B$9801,B3091)&gt;1, "DUPLICATE", "UNIQUE")</f>
        <v>UNIQUE</v>
      </c>
    </row>
    <row r="3093" spans="1:27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  <c r="Y3093" t="str">
        <f t="shared" si="51"/>
        <v>Brosina Hoffman</v>
      </c>
      <c r="AA3093" t="str">
        <f>IF(COUNTIF(B3092:$B$9801,B3092)&gt;1, "DUPLICATE", "UNIQUE")</f>
        <v>DUPLICATE</v>
      </c>
    </row>
    <row r="3094" spans="1:27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  <c r="Y3094" t="str">
        <f t="shared" si="51"/>
        <v>Brosina Hoffman</v>
      </c>
      <c r="AA3094" t="str">
        <f>IF(COUNTIF(B3093:$B$9801,B3093)&gt;1, "DUPLICATE", "UNIQUE")</f>
        <v>DUPLICATE</v>
      </c>
    </row>
    <row r="3095" spans="1:27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  <c r="Y3095" t="str">
        <f t="shared" si="51"/>
        <v>Brosina Hoffman</v>
      </c>
      <c r="AA3095" t="str">
        <f>IF(COUNTIF(B3094:$B$9801,B3094)&gt;1, "DUPLICATE", "UNIQUE")</f>
        <v>UNIQUE</v>
      </c>
    </row>
    <row r="3096" spans="1:27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  <c r="Y3096" t="str">
        <f t="shared" si="51"/>
        <v>Tamara Dahlen</v>
      </c>
      <c r="AA3096" t="str">
        <f>IF(COUNTIF(B3095:$B$9801,B3095)&gt;1, "DUPLICATE", "UNIQUE")</f>
        <v>DUPLICATE</v>
      </c>
    </row>
    <row r="3097" spans="1:27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  <c r="Y3097" t="str">
        <f t="shared" si="51"/>
        <v>Tamara Dahlen</v>
      </c>
      <c r="AA3097" t="str">
        <f>IF(COUNTIF(B3096:$B$9801,B3096)&gt;1, "DUPLICATE", "UNIQUE")</f>
        <v>DUPLICATE</v>
      </c>
    </row>
    <row r="3098" spans="1:27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  <c r="Y3098" t="str">
        <f t="shared" si="51"/>
        <v>Tamara Dahlen</v>
      </c>
      <c r="AA3098" t="str">
        <f>IF(COUNTIF(B3097:$B$9801,B3097)&gt;1, "DUPLICATE", "UNIQUE")</f>
        <v>DUPLICATE</v>
      </c>
    </row>
    <row r="3099" spans="1:27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  <c r="Y3099" t="str">
        <f t="shared" si="51"/>
        <v>Tamara Dahlen</v>
      </c>
      <c r="AA3099" t="str">
        <f>IF(COUNTIF(B3098:$B$9801,B3098)&gt;1, "DUPLICATE", "UNIQUE")</f>
        <v>UNIQUE</v>
      </c>
    </row>
    <row r="3100" spans="1:27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  <c r="Y3100" t="str">
        <f t="shared" si="51"/>
        <v>Cynthia Voltz</v>
      </c>
      <c r="AA3100" t="str">
        <f>IF(COUNTIF(B3099:$B$9801,B3099)&gt;1, "DUPLICATE", "UNIQUE")</f>
        <v>DUPLICATE</v>
      </c>
    </row>
    <row r="3101" spans="1:27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  <c r="Y3101" t="str">
        <f t="shared" si="51"/>
        <v>Cynthia Voltz</v>
      </c>
      <c r="AA3101" t="str">
        <f>IF(COUNTIF(B3100:$B$9801,B3100)&gt;1, "DUPLICATE", "UNIQUE")</f>
        <v>UNIQUE</v>
      </c>
    </row>
    <row r="3102" spans="1:27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  <c r="Y3102" t="str">
        <f t="shared" si="51"/>
        <v>Christine Sundaresam</v>
      </c>
      <c r="AA3102" t="str">
        <f>IF(COUNTIF(B3101:$B$9801,B3101)&gt;1, "DUPLICATE", "UNIQUE")</f>
        <v>DUPLICATE</v>
      </c>
    </row>
    <row r="3103" spans="1:27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  <c r="Y3103" t="str">
        <f t="shared" si="51"/>
        <v>Christine Sundaresam</v>
      </c>
      <c r="AA3103" t="str">
        <f>IF(COUNTIF(B3102:$B$9801,B3102)&gt;1, "DUPLICATE", "UNIQUE")</f>
        <v>UNIQUE</v>
      </c>
    </row>
    <row r="3104" spans="1:27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  <c r="Y3104" t="str">
        <f t="shared" si="51"/>
        <v>Jason Gross</v>
      </c>
      <c r="AA3104" t="str">
        <f>IF(COUNTIF(B3103:$B$9801,B3103)&gt;1, "DUPLICATE", "UNIQUE")</f>
        <v>DUPLICATE</v>
      </c>
    </row>
    <row r="3105" spans="1:27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  <c r="Y3105" t="str">
        <f t="shared" si="51"/>
        <v>Jason Gross</v>
      </c>
      <c r="AA3105" t="str">
        <f>IF(COUNTIF(B3104:$B$9801,B3104)&gt;1, "DUPLICATE", "UNIQUE")</f>
        <v>UNIQUE</v>
      </c>
    </row>
    <row r="3106" spans="1:27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  <c r="Y3106" t="str">
        <f t="shared" si="51"/>
        <v>Julie Prescott</v>
      </c>
      <c r="AA3106" t="str">
        <f>IF(COUNTIF(B3105:$B$9801,B3105)&gt;1, "DUPLICATE", "UNIQUE")</f>
        <v>UNIQUE</v>
      </c>
    </row>
    <row r="3107" spans="1:27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  <c r="Y3107" t="str">
        <f t="shared" si="51"/>
        <v>Erin Creighton</v>
      </c>
      <c r="AA3107" t="str">
        <f>IF(COUNTIF(B3106:$B$9801,B3106)&gt;1, "DUPLICATE", "UNIQUE")</f>
        <v>UNIQUE</v>
      </c>
    </row>
    <row r="3108" spans="1:27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  <c r="Y3108" t="str">
        <f t="shared" si="51"/>
        <v>Ken Heidel</v>
      </c>
      <c r="AA3108" t="str">
        <f>IF(COUNTIF(B3107:$B$9801,B3107)&gt;1, "DUPLICATE", "UNIQUE")</f>
        <v>UNIQUE</v>
      </c>
    </row>
    <row r="3109" spans="1:27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  <c r="Y3109" t="str">
        <f t="shared" si="51"/>
        <v>Frank Gastineau</v>
      </c>
      <c r="AA3109" t="str">
        <f>IF(COUNTIF(B3108:$B$9801,B3108)&gt;1, "DUPLICATE", "UNIQUE")</f>
        <v>UNIQUE</v>
      </c>
    </row>
    <row r="3110" spans="1:27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  <c r="Y3110" t="str">
        <f t="shared" si="51"/>
        <v>Andrew Allen</v>
      </c>
      <c r="AA3110" t="str">
        <f>IF(COUNTIF(B3109:$B$9801,B3109)&gt;1, "DUPLICATE", "UNIQUE")</f>
        <v>DUPLICATE</v>
      </c>
    </row>
    <row r="3111" spans="1:27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  <c r="Y3111" t="str">
        <f t="shared" si="51"/>
        <v>Andrew Allen</v>
      </c>
      <c r="AA3111" t="str">
        <f>IF(COUNTIF(B3110:$B$9801,B3110)&gt;1, "DUPLICATE", "UNIQUE")</f>
        <v>DUPLICATE</v>
      </c>
    </row>
    <row r="3112" spans="1:27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  <c r="Y3112" t="str">
        <f t="shared" si="51"/>
        <v>Andrew Allen</v>
      </c>
      <c r="AA3112" t="str">
        <f>IF(COUNTIF(B3111:$B$9801,B3111)&gt;1, "DUPLICATE", "UNIQUE")</f>
        <v>DUPLICATE</v>
      </c>
    </row>
    <row r="3113" spans="1:27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  <c r="Y3113" t="str">
        <f t="shared" si="51"/>
        <v>Andrew Allen</v>
      </c>
      <c r="AA3113" t="str">
        <f>IF(COUNTIF(B3112:$B$9801,B3112)&gt;1, "DUPLICATE", "UNIQUE")</f>
        <v>DUPLICATE</v>
      </c>
    </row>
    <row r="3114" spans="1:27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  <c r="Y3114" t="str">
        <f t="shared" si="51"/>
        <v>Andrew Allen</v>
      </c>
      <c r="AA3114" t="str">
        <f>IF(COUNTIF(B3113:$B$9801,B3113)&gt;1, "DUPLICATE", "UNIQUE")</f>
        <v>UNIQUE</v>
      </c>
    </row>
    <row r="3115" spans="1:27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  <c r="Y3115" t="str">
        <f t="shared" si="51"/>
        <v>Maxwell Schwartz</v>
      </c>
      <c r="AA3115" t="str">
        <f>IF(COUNTIF(B3114:$B$9801,B3114)&gt;1, "DUPLICATE", "UNIQUE")</f>
        <v>DUPLICATE</v>
      </c>
    </row>
    <row r="3116" spans="1:27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  <c r="Y3116" t="str">
        <f t="shared" si="51"/>
        <v>Maxwell Schwartz</v>
      </c>
      <c r="AA3116" t="str">
        <f>IF(COUNTIF(B3115:$B$9801,B3115)&gt;1, "DUPLICATE", "UNIQUE")</f>
        <v>DUPLICATE</v>
      </c>
    </row>
    <row r="3117" spans="1:27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  <c r="Y3117" t="str">
        <f t="shared" si="51"/>
        <v>Maxwell Schwartz</v>
      </c>
      <c r="AA3117" t="str">
        <f>IF(COUNTIF(B3116:$B$9801,B3116)&gt;1, "DUPLICATE", "UNIQUE")</f>
        <v>DUPLICATE</v>
      </c>
    </row>
    <row r="3118" spans="1:27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  <c r="Y3118" t="str">
        <f t="shared" si="51"/>
        <v>Maxwell Schwartz</v>
      </c>
      <c r="AA3118" t="str">
        <f>IF(COUNTIF(B3117:$B$9801,B3117)&gt;1, "DUPLICATE", "UNIQUE")</f>
        <v>DUPLICATE</v>
      </c>
    </row>
    <row r="3119" spans="1:27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  <c r="Y3119" t="str">
        <f t="shared" si="51"/>
        <v>Maxwell Schwartz</v>
      </c>
      <c r="AA3119" t="str">
        <f>IF(COUNTIF(B3118:$B$9801,B3118)&gt;1, "DUPLICATE", "UNIQUE")</f>
        <v>DUPLICATE</v>
      </c>
    </row>
    <row r="3120" spans="1:27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  <c r="Y3120" t="str">
        <f t="shared" si="51"/>
        <v>Maxwell Schwartz</v>
      </c>
      <c r="AA3120" t="str">
        <f>IF(COUNTIF(B3119:$B$9801,B3119)&gt;1, "DUPLICATE", "UNIQUE")</f>
        <v>UNIQUE</v>
      </c>
    </row>
    <row r="3121" spans="1:27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  <c r="Y3121" t="str">
        <f t="shared" si="51"/>
        <v>Jim Epp</v>
      </c>
      <c r="AA3121" t="str">
        <f>IF(COUNTIF(B3120:$B$9801,B3120)&gt;1, "DUPLICATE", "UNIQUE")</f>
        <v>DUPLICATE</v>
      </c>
    </row>
    <row r="3122" spans="1:27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  <c r="Y3122" t="str">
        <f t="shared" si="51"/>
        <v>Jim Epp</v>
      </c>
      <c r="AA3122" t="str">
        <f>IF(COUNTIF(B3121:$B$9801,B3121)&gt;1, "DUPLICATE", "UNIQUE")</f>
        <v>DUPLICATE</v>
      </c>
    </row>
    <row r="3123" spans="1:27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  <c r="Y3123" t="str">
        <f t="shared" si="51"/>
        <v>Jim Epp</v>
      </c>
      <c r="AA3123" t="str">
        <f>IF(COUNTIF(B3122:$B$9801,B3122)&gt;1, "DUPLICATE", "UNIQUE")</f>
        <v>DUPLICATE</v>
      </c>
    </row>
    <row r="3124" spans="1:27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  <c r="Y3124" t="str">
        <f t="shared" si="51"/>
        <v>Jim Epp</v>
      </c>
      <c r="AA3124" t="str">
        <f>IF(COUNTIF(B3123:$B$9801,B3123)&gt;1, "DUPLICATE", "UNIQUE")</f>
        <v>DUPLICATE</v>
      </c>
    </row>
    <row r="3125" spans="1:27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  <c r="Y3125" t="str">
        <f t="shared" si="51"/>
        <v>Jim Epp</v>
      </c>
      <c r="AA3125" t="str">
        <f>IF(COUNTIF(B3124:$B$9801,B3124)&gt;1, "DUPLICATE", "UNIQUE")</f>
        <v>DUPLICATE</v>
      </c>
    </row>
    <row r="3126" spans="1:27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  <c r="Y3126" t="str">
        <f t="shared" si="51"/>
        <v>Jim Epp</v>
      </c>
      <c r="AA3126" t="str">
        <f>IF(COUNTIF(B3125:$B$9801,B3125)&gt;1, "DUPLICATE", "UNIQUE")</f>
        <v>DUPLICATE</v>
      </c>
    </row>
    <row r="3127" spans="1:27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  <c r="Y3127" t="str">
        <f t="shared" si="51"/>
        <v>Jim Epp</v>
      </c>
      <c r="AA3127" t="str">
        <f>IF(COUNTIF(B3126:$B$9801,B3126)&gt;1, "DUPLICATE", "UNIQUE")</f>
        <v>DUPLICATE</v>
      </c>
    </row>
    <row r="3128" spans="1:27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  <c r="Y3128" t="str">
        <f t="shared" si="51"/>
        <v>Jim Epp</v>
      </c>
      <c r="AA3128" t="str">
        <f>IF(COUNTIF(B3127:$B$9801,B3127)&gt;1, "DUPLICATE", "UNIQUE")</f>
        <v>UNIQUE</v>
      </c>
    </row>
    <row r="3129" spans="1:27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  <c r="Y3129" t="str">
        <f t="shared" si="51"/>
        <v>Eugene Barchas</v>
      </c>
      <c r="AA3129" t="str">
        <f>IF(COUNTIF(B3128:$B$9801,B3128)&gt;1, "DUPLICATE", "UNIQUE")</f>
        <v>UNIQUE</v>
      </c>
    </row>
    <row r="3130" spans="1:27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  <c r="Y3130" t="str">
        <f t="shared" si="51"/>
        <v>Becky Pak</v>
      </c>
      <c r="AA3130" t="str">
        <f>IF(COUNTIF(B3129:$B$9801,B3129)&gt;1, "DUPLICATE", "UNIQUE")</f>
        <v>UNIQUE</v>
      </c>
    </row>
    <row r="3131" spans="1:27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  <c r="Y3131" t="str">
        <f t="shared" si="51"/>
        <v>Chad Cunningham</v>
      </c>
      <c r="AA3131" t="str">
        <f>IF(COUNTIF(B3130:$B$9801,B3130)&gt;1, "DUPLICATE", "UNIQUE")</f>
        <v>DUPLICATE</v>
      </c>
    </row>
    <row r="3132" spans="1:27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  <c r="Y3132" t="str">
        <f t="shared" si="51"/>
        <v>Chad Cunningham</v>
      </c>
      <c r="AA3132" t="str">
        <f>IF(COUNTIF(B3131:$B$9801,B3131)&gt;1, "DUPLICATE", "UNIQUE")</f>
        <v>DUPLICATE</v>
      </c>
    </row>
    <row r="3133" spans="1:27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  <c r="Y3133" t="str">
        <f t="shared" si="51"/>
        <v>Chad Cunningham</v>
      </c>
      <c r="AA3133" t="str">
        <f>IF(COUNTIF(B3132:$B$9801,B3132)&gt;1, "DUPLICATE", "UNIQUE")</f>
        <v>DUPLICATE</v>
      </c>
    </row>
    <row r="3134" spans="1:27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  <c r="Y3134" t="str">
        <f t="shared" si="51"/>
        <v>Chad Cunningham</v>
      </c>
      <c r="AA3134" t="str">
        <f>IF(COUNTIF(B3133:$B$9801,B3133)&gt;1, "DUPLICATE", "UNIQUE")</f>
        <v>UNIQUE</v>
      </c>
    </row>
    <row r="3135" spans="1:27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  <c r="Y3135" t="str">
        <f t="shared" si="51"/>
        <v>Jennifer Patt</v>
      </c>
      <c r="AA3135" t="str">
        <f>IF(COUNTIF(B3134:$B$9801,B3134)&gt;1, "DUPLICATE", "UNIQUE")</f>
        <v>DUPLICATE</v>
      </c>
    </row>
    <row r="3136" spans="1:27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  <c r="Y3136" t="str">
        <f t="shared" si="51"/>
        <v>Jennifer Patt</v>
      </c>
      <c r="AA3136" t="str">
        <f>IF(COUNTIF(B3135:$B$9801,B3135)&gt;1, "DUPLICATE", "UNIQUE")</f>
        <v>UNIQUE</v>
      </c>
    </row>
    <row r="3137" spans="1:27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  <c r="Y3137" t="str">
        <f t="shared" si="51"/>
        <v>Lindsay Shagiari</v>
      </c>
      <c r="AA3137" t="str">
        <f>IF(COUNTIF(B3136:$B$9801,B3136)&gt;1, "DUPLICATE", "UNIQUE")</f>
        <v>DUPLICATE</v>
      </c>
    </row>
    <row r="3138" spans="1:27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  <c r="Y3138" t="str">
        <f t="shared" si="51"/>
        <v>Lindsay Shagiari</v>
      </c>
      <c r="AA3138" t="str">
        <f>IF(COUNTIF(B3137:$B$9801,B3137)&gt;1, "DUPLICATE", "UNIQUE")</f>
        <v>DUPLICATE</v>
      </c>
    </row>
    <row r="3139" spans="1:27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  <c r="Y3139" t="str">
        <f t="shared" si="51"/>
        <v>Lindsay Shagiari</v>
      </c>
      <c r="AA3139" t="str">
        <f>IF(COUNTIF(B3138:$B$9801,B3138)&gt;1, "DUPLICATE", "UNIQUE")</f>
        <v>DUPLICATE</v>
      </c>
    </row>
    <row r="3140" spans="1:27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  <c r="Y3140" t="str">
        <f t="shared" ref="Y3140:Y3203" si="52">TRIM(G3139)</f>
        <v>Lindsay Shagiari</v>
      </c>
      <c r="AA3140" t="str">
        <f>IF(COUNTIF(B3139:$B$9801,B3139)&gt;1, "DUPLICATE", "UNIQUE")</f>
        <v>DUPLICATE</v>
      </c>
    </row>
    <row r="3141" spans="1:27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  <c r="Y3141" t="str">
        <f t="shared" si="52"/>
        <v>Lindsay Shagiari</v>
      </c>
      <c r="AA3141" t="str">
        <f>IF(COUNTIF(B3140:$B$9801,B3140)&gt;1, "DUPLICATE", "UNIQUE")</f>
        <v>DUPLICATE</v>
      </c>
    </row>
    <row r="3142" spans="1:27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  <c r="Y3142" t="str">
        <f t="shared" si="52"/>
        <v>Lindsay Shagiari</v>
      </c>
      <c r="AA3142" t="str">
        <f>IF(COUNTIF(B3141:$B$9801,B3141)&gt;1, "DUPLICATE", "UNIQUE")</f>
        <v>UNIQUE</v>
      </c>
    </row>
    <row r="3143" spans="1:27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  <c r="Y3143" t="str">
        <f t="shared" si="52"/>
        <v>John Lucas</v>
      </c>
      <c r="AA3143" t="str">
        <f>IF(COUNTIF(B3142:$B$9801,B3142)&gt;1, "DUPLICATE", "UNIQUE")</f>
        <v>UNIQUE</v>
      </c>
    </row>
    <row r="3144" spans="1:27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  <c r="Y3144" t="str">
        <f t="shared" si="52"/>
        <v>Craig Yedwab</v>
      </c>
      <c r="AA3144" t="str">
        <f>IF(COUNTIF(B3143:$B$9801,B3143)&gt;1, "DUPLICATE", "UNIQUE")</f>
        <v>UNIQUE</v>
      </c>
    </row>
    <row r="3145" spans="1:27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  <c r="Y3145" t="str">
        <f t="shared" si="52"/>
        <v>Raymond Buch</v>
      </c>
      <c r="AA3145" t="str">
        <f>IF(COUNTIF(B3144:$B$9801,B3144)&gt;1, "DUPLICATE", "UNIQUE")</f>
        <v>DUPLICATE</v>
      </c>
    </row>
    <row r="3146" spans="1:27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  <c r="Y3146" t="str">
        <f t="shared" si="52"/>
        <v>Raymond Buch</v>
      </c>
      <c r="AA3146" t="str">
        <f>IF(COUNTIF(B3145:$B$9801,B3145)&gt;1, "DUPLICATE", "UNIQUE")</f>
        <v>UNIQUE</v>
      </c>
    </row>
    <row r="3147" spans="1:27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  <c r="Y3147" t="str">
        <f t="shared" si="52"/>
        <v>Anthony Rawles</v>
      </c>
      <c r="AA3147" t="str">
        <f>IF(COUNTIF(B3146:$B$9801,B3146)&gt;1, "DUPLICATE", "UNIQUE")</f>
        <v>UNIQUE</v>
      </c>
    </row>
    <row r="3148" spans="1:27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  <c r="Y3148" t="str">
        <f t="shared" si="52"/>
        <v>Cari Sayre</v>
      </c>
      <c r="AA3148" t="str">
        <f>IF(COUNTIF(B3147:$B$9801,B3147)&gt;1, "DUPLICATE", "UNIQUE")</f>
        <v>DUPLICATE</v>
      </c>
    </row>
    <row r="3149" spans="1:27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  <c r="Y3149" t="str">
        <f t="shared" si="52"/>
        <v>Cari Sayre</v>
      </c>
      <c r="AA3149" t="str">
        <f>IF(COUNTIF(B3148:$B$9801,B3148)&gt;1, "DUPLICATE", "UNIQUE")</f>
        <v>UNIQUE</v>
      </c>
    </row>
    <row r="3150" spans="1:27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  <c r="Y3150" t="str">
        <f t="shared" si="52"/>
        <v>Anthony Rawles</v>
      </c>
      <c r="AA3150" t="str">
        <f>IF(COUNTIF(B3149:$B$9801,B3149)&gt;1, "DUPLICATE", "UNIQUE")</f>
        <v>UNIQUE</v>
      </c>
    </row>
    <row r="3151" spans="1:27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  <c r="Y3151" t="str">
        <f t="shared" si="52"/>
        <v>Ross DeVincentis</v>
      </c>
      <c r="AA3151" t="str">
        <f>IF(COUNTIF(B3150:$B$9801,B3150)&gt;1, "DUPLICATE", "UNIQUE")</f>
        <v>UNIQUE</v>
      </c>
    </row>
    <row r="3152" spans="1:27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  <c r="Y3152" t="str">
        <f t="shared" si="52"/>
        <v>Keith Herrera</v>
      </c>
      <c r="AA3152" t="str">
        <f>IF(COUNTIF(B3151:$B$9801,B3151)&gt;1, "DUPLICATE", "UNIQUE")</f>
        <v>UNIQUE</v>
      </c>
    </row>
    <row r="3153" spans="1:27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  <c r="Y3153" t="str">
        <f t="shared" si="52"/>
        <v>Natalie Fritzler</v>
      </c>
      <c r="AA3153" t="str">
        <f>IF(COUNTIF(B3152:$B$9801,B3152)&gt;1, "DUPLICATE", "UNIQUE")</f>
        <v>DUPLICATE</v>
      </c>
    </row>
    <row r="3154" spans="1:27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  <c r="Y3154" t="str">
        <f t="shared" si="52"/>
        <v>Natalie Fritzler</v>
      </c>
      <c r="AA3154" t="str">
        <f>IF(COUNTIF(B3153:$B$9801,B3153)&gt;1, "DUPLICATE", "UNIQUE")</f>
        <v>DUPLICATE</v>
      </c>
    </row>
    <row r="3155" spans="1:27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  <c r="Y3155" t="str">
        <f t="shared" si="52"/>
        <v>Natalie Fritzler</v>
      </c>
      <c r="AA3155" t="str">
        <f>IF(COUNTIF(B3154:$B$9801,B3154)&gt;1, "DUPLICATE", "UNIQUE")</f>
        <v>DUPLICATE</v>
      </c>
    </row>
    <row r="3156" spans="1:27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  <c r="Y3156" t="str">
        <f t="shared" si="52"/>
        <v>Natalie Fritzler</v>
      </c>
      <c r="AA3156" t="str">
        <f>IF(COUNTIF(B3155:$B$9801,B3155)&gt;1, "DUPLICATE", "UNIQUE")</f>
        <v>UNIQUE</v>
      </c>
    </row>
    <row r="3157" spans="1:27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  <c r="Y3157" t="str">
        <f t="shared" si="52"/>
        <v>Suzanne McNair</v>
      </c>
      <c r="AA3157" t="str">
        <f>IF(COUNTIF(B3156:$B$9801,B3156)&gt;1, "DUPLICATE", "UNIQUE")</f>
        <v>UNIQUE</v>
      </c>
    </row>
    <row r="3158" spans="1:27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  <c r="Y3158" t="str">
        <f t="shared" si="52"/>
        <v>Gary Hansen</v>
      </c>
      <c r="AA3158" t="str">
        <f>IF(COUNTIF(B3157:$B$9801,B3157)&gt;1, "DUPLICATE", "UNIQUE")</f>
        <v>UNIQUE</v>
      </c>
    </row>
    <row r="3159" spans="1:27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  <c r="Y3159" t="str">
        <f t="shared" si="52"/>
        <v>Eleni McCrary</v>
      </c>
      <c r="AA3159" t="str">
        <f>IF(COUNTIF(B3158:$B$9801,B3158)&gt;1, "DUPLICATE", "UNIQUE")</f>
        <v>DUPLICATE</v>
      </c>
    </row>
    <row r="3160" spans="1:27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  <c r="Y3160" t="str">
        <f t="shared" si="52"/>
        <v>Eleni McCrary</v>
      </c>
      <c r="AA3160" t="str">
        <f>IF(COUNTIF(B3159:$B$9801,B3159)&gt;1, "DUPLICATE", "UNIQUE")</f>
        <v>UNIQUE</v>
      </c>
    </row>
    <row r="3161" spans="1:27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  <c r="Y3161" t="str">
        <f t="shared" si="52"/>
        <v>Dean Braden</v>
      </c>
      <c r="AA3161" t="str">
        <f>IF(COUNTIF(B3160:$B$9801,B3160)&gt;1, "DUPLICATE", "UNIQUE")</f>
        <v>DUPLICATE</v>
      </c>
    </row>
    <row r="3162" spans="1:27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  <c r="Y3162" t="str">
        <f t="shared" si="52"/>
        <v>Dean Braden</v>
      </c>
      <c r="AA3162" t="str">
        <f>IF(COUNTIF(B3161:$B$9801,B3161)&gt;1, "DUPLICATE", "UNIQUE")</f>
        <v>UNIQUE</v>
      </c>
    </row>
    <row r="3163" spans="1:27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  <c r="Y3163" t="str">
        <f t="shared" si="52"/>
        <v>Pete Takahito</v>
      </c>
      <c r="AA3163" t="str">
        <f>IF(COUNTIF(B3162:$B$9801,B3162)&gt;1, "DUPLICATE", "UNIQUE")</f>
        <v>UNIQUE</v>
      </c>
    </row>
    <row r="3164" spans="1:27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  <c r="Y3164" t="str">
        <f t="shared" si="52"/>
        <v>Herbert Flentye</v>
      </c>
      <c r="AA3164" t="str">
        <f>IF(COUNTIF(B3163:$B$9801,B3163)&gt;1, "DUPLICATE", "UNIQUE")</f>
        <v>DUPLICATE</v>
      </c>
    </row>
    <row r="3165" spans="1:27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  <c r="Y3165" t="str">
        <f t="shared" si="52"/>
        <v>Herbert Flentye</v>
      </c>
      <c r="AA3165" t="str">
        <f>IF(COUNTIF(B3164:$B$9801,B3164)&gt;1, "DUPLICATE", "UNIQUE")</f>
        <v>DUPLICATE</v>
      </c>
    </row>
    <row r="3166" spans="1:27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  <c r="Y3166" t="str">
        <f t="shared" si="52"/>
        <v>Herbert Flentye</v>
      </c>
      <c r="AA3166" t="str">
        <f>IF(COUNTIF(B3165:$B$9801,B3165)&gt;1, "DUPLICATE", "UNIQUE")</f>
        <v>DUPLICATE</v>
      </c>
    </row>
    <row r="3167" spans="1:27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  <c r="Y3167" t="str">
        <f t="shared" si="52"/>
        <v>Herbert Flentye</v>
      </c>
      <c r="AA3167" t="str">
        <f>IF(COUNTIF(B3166:$B$9801,B3166)&gt;1, "DUPLICATE", "UNIQUE")</f>
        <v>DUPLICATE</v>
      </c>
    </row>
    <row r="3168" spans="1:27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  <c r="Y3168" t="str">
        <f t="shared" si="52"/>
        <v>Herbert Flentye</v>
      </c>
      <c r="AA3168" t="str">
        <f>IF(COUNTIF(B3167:$B$9801,B3167)&gt;1, "DUPLICATE", "UNIQUE")</f>
        <v>DUPLICATE</v>
      </c>
    </row>
    <row r="3169" spans="1:27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  <c r="Y3169" t="str">
        <f t="shared" si="52"/>
        <v>Herbert Flentye</v>
      </c>
      <c r="AA3169" t="str">
        <f>IF(COUNTIF(B3168:$B$9801,B3168)&gt;1, "DUPLICATE", "UNIQUE")</f>
        <v>UNIQUE</v>
      </c>
    </row>
    <row r="3170" spans="1:27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  <c r="Y3170" t="str">
        <f t="shared" si="52"/>
        <v>Katrina Willman</v>
      </c>
      <c r="AA3170" t="str">
        <f>IF(COUNTIF(B3169:$B$9801,B3169)&gt;1, "DUPLICATE", "UNIQUE")</f>
        <v>UNIQUE</v>
      </c>
    </row>
    <row r="3171" spans="1:27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  <c r="Y3171" t="str">
        <f t="shared" si="52"/>
        <v>Kimberly Carter</v>
      </c>
      <c r="AA3171" t="str">
        <f>IF(COUNTIF(B3170:$B$9801,B3170)&gt;1, "DUPLICATE", "UNIQUE")</f>
        <v>DUPLICATE</v>
      </c>
    </row>
    <row r="3172" spans="1:27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  <c r="Y3172" t="str">
        <f t="shared" si="52"/>
        <v>Kimberly Carter</v>
      </c>
      <c r="AA3172" t="str">
        <f>IF(COUNTIF(B3171:$B$9801,B3171)&gt;1, "DUPLICATE", "UNIQUE")</f>
        <v>UNIQUE</v>
      </c>
    </row>
    <row r="3173" spans="1:27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  <c r="Y3173" t="str">
        <f t="shared" si="52"/>
        <v>Pete Kriz</v>
      </c>
      <c r="AA3173" t="str">
        <f>IF(COUNTIF(B3172:$B$9801,B3172)&gt;1, "DUPLICATE", "UNIQUE")</f>
        <v>UNIQUE</v>
      </c>
    </row>
    <row r="3174" spans="1:27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  <c r="Y3174" t="str">
        <f t="shared" si="52"/>
        <v>Kean Takahito</v>
      </c>
      <c r="AA3174" t="str">
        <f>IF(COUNTIF(B3173:$B$9801,B3173)&gt;1, "DUPLICATE", "UNIQUE")</f>
        <v>DUPLICATE</v>
      </c>
    </row>
    <row r="3175" spans="1:27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  <c r="Y3175" t="str">
        <f t="shared" si="52"/>
        <v>Kean Takahito</v>
      </c>
      <c r="AA3175" t="str">
        <f>IF(COUNTIF(B3174:$B$9801,B3174)&gt;1, "DUPLICATE", "UNIQUE")</f>
        <v>DUPLICATE</v>
      </c>
    </row>
    <row r="3176" spans="1:27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  <c r="Y3176" t="str">
        <f t="shared" si="52"/>
        <v>Kean Takahito</v>
      </c>
      <c r="AA3176" t="str">
        <f>IF(COUNTIF(B3175:$B$9801,B3175)&gt;1, "DUPLICATE", "UNIQUE")</f>
        <v>UNIQUE</v>
      </c>
    </row>
    <row r="3177" spans="1:27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  <c r="Y3177" t="str">
        <f t="shared" si="52"/>
        <v>Emily Phan</v>
      </c>
      <c r="AA3177" t="str">
        <f>IF(COUNTIF(B3176:$B$9801,B3176)&gt;1, "DUPLICATE", "UNIQUE")</f>
        <v>UNIQUE</v>
      </c>
    </row>
    <row r="3178" spans="1:27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  <c r="Y3178" t="str">
        <f t="shared" si="52"/>
        <v>Arthur Prichep</v>
      </c>
      <c r="AA3178" t="str">
        <f>IF(COUNTIF(B3177:$B$9801,B3177)&gt;1, "DUPLICATE", "UNIQUE")</f>
        <v>DUPLICATE</v>
      </c>
    </row>
    <row r="3179" spans="1:27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  <c r="Y3179" t="str">
        <f t="shared" si="52"/>
        <v>Arthur Prichep</v>
      </c>
      <c r="AA3179" t="str">
        <f>IF(COUNTIF(B3178:$B$9801,B3178)&gt;1, "DUPLICATE", "UNIQUE")</f>
        <v>UNIQUE</v>
      </c>
    </row>
    <row r="3180" spans="1:27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  <c r="Y3180" t="str">
        <f t="shared" si="52"/>
        <v>Shahid Hopkins</v>
      </c>
      <c r="AA3180" t="str">
        <f>IF(COUNTIF(B3179:$B$9801,B3179)&gt;1, "DUPLICATE", "UNIQUE")</f>
        <v>UNIQUE</v>
      </c>
    </row>
    <row r="3181" spans="1:27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  <c r="Y3181" t="str">
        <f t="shared" si="52"/>
        <v>Suzanne McNair</v>
      </c>
      <c r="AA3181" t="str">
        <f>IF(COUNTIF(B3180:$B$9801,B3180)&gt;1, "DUPLICATE", "UNIQUE")</f>
        <v>DUPLICATE</v>
      </c>
    </row>
    <row r="3182" spans="1:27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  <c r="Y3182" t="str">
        <f t="shared" si="52"/>
        <v>Suzanne McNair</v>
      </c>
      <c r="AA3182" t="str">
        <f>IF(COUNTIF(B3181:$B$9801,B3181)&gt;1, "DUPLICATE", "UNIQUE")</f>
        <v>DUPLICATE</v>
      </c>
    </row>
    <row r="3183" spans="1:27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  <c r="Y3183" t="str">
        <f t="shared" si="52"/>
        <v>Suzanne McNair</v>
      </c>
      <c r="AA3183" t="str">
        <f>IF(COUNTIF(B3182:$B$9801,B3182)&gt;1, "DUPLICATE", "UNIQUE")</f>
        <v>UNIQUE</v>
      </c>
    </row>
    <row r="3184" spans="1:27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  <c r="Y3184" t="str">
        <f t="shared" si="52"/>
        <v>Brian Moss</v>
      </c>
      <c r="AA3184" t="str">
        <f>IF(COUNTIF(B3183:$B$9801,B3183)&gt;1, "DUPLICATE", "UNIQUE")</f>
        <v>DUPLICATE</v>
      </c>
    </row>
    <row r="3185" spans="1:27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  <c r="Y3185" t="str">
        <f t="shared" si="52"/>
        <v>Brian Moss</v>
      </c>
      <c r="AA3185" t="str">
        <f>IF(COUNTIF(B3184:$B$9801,B3184)&gt;1, "DUPLICATE", "UNIQUE")</f>
        <v>DUPLICATE</v>
      </c>
    </row>
    <row r="3186" spans="1:27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  <c r="Y3186" t="str">
        <f t="shared" si="52"/>
        <v>Brian Moss</v>
      </c>
      <c r="AA3186" t="str">
        <f>IF(COUNTIF(B3185:$B$9801,B3185)&gt;1, "DUPLICATE", "UNIQUE")</f>
        <v>DUPLICATE</v>
      </c>
    </row>
    <row r="3187" spans="1:27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  <c r="Y3187" t="str">
        <f t="shared" si="52"/>
        <v>Brian Moss</v>
      </c>
      <c r="AA3187" t="str">
        <f>IF(COUNTIF(B3186:$B$9801,B3186)&gt;1, "DUPLICATE", "UNIQUE")</f>
        <v>UNIQUE</v>
      </c>
    </row>
    <row r="3188" spans="1:27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  <c r="Y3188" t="str">
        <f t="shared" si="52"/>
        <v>Tamara Chand</v>
      </c>
      <c r="AA3188" t="str">
        <f>IF(COUNTIF(B3187:$B$9801,B3187)&gt;1, "DUPLICATE", "UNIQUE")</f>
        <v>DUPLICATE</v>
      </c>
    </row>
    <row r="3189" spans="1:27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  <c r="Y3189" t="str">
        <f t="shared" si="52"/>
        <v>Tamara Chand</v>
      </c>
      <c r="AA3189" t="str">
        <f>IF(COUNTIF(B3188:$B$9801,B3188)&gt;1, "DUPLICATE", "UNIQUE")</f>
        <v>UNIQUE</v>
      </c>
    </row>
    <row r="3190" spans="1:27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  <c r="Y3190" t="str">
        <f t="shared" si="52"/>
        <v>Ken Black</v>
      </c>
      <c r="AA3190" t="str">
        <f>IF(COUNTIF(B3189:$B$9801,B3189)&gt;1, "DUPLICATE", "UNIQUE")</f>
        <v>UNIQUE</v>
      </c>
    </row>
    <row r="3191" spans="1:27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  <c r="Y3191" t="str">
        <f t="shared" si="52"/>
        <v>Justin Ellison</v>
      </c>
      <c r="AA3191" t="str">
        <f>IF(COUNTIF(B3190:$B$9801,B3190)&gt;1, "DUPLICATE", "UNIQUE")</f>
        <v>DUPLICATE</v>
      </c>
    </row>
    <row r="3192" spans="1:27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  <c r="Y3192" t="str">
        <f t="shared" si="52"/>
        <v>Justin Ellison</v>
      </c>
      <c r="AA3192" t="str">
        <f>IF(COUNTIF(B3191:$B$9801,B3191)&gt;1, "DUPLICATE", "UNIQUE")</f>
        <v>UNIQUE</v>
      </c>
    </row>
    <row r="3193" spans="1:27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  <c r="Y3193" t="str">
        <f t="shared" si="52"/>
        <v>Daniel Raglin</v>
      </c>
      <c r="AA3193" t="str">
        <f>IF(COUNTIF(B3192:$B$9801,B3192)&gt;1, "DUPLICATE", "UNIQUE")</f>
        <v>UNIQUE</v>
      </c>
    </row>
    <row r="3194" spans="1:27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  <c r="Y3194" t="str">
        <f t="shared" si="52"/>
        <v>Rob Williams</v>
      </c>
      <c r="AA3194" t="str">
        <f>IF(COUNTIF(B3193:$B$9801,B3193)&gt;1, "DUPLICATE", "UNIQUE")</f>
        <v>UNIQUE</v>
      </c>
    </row>
    <row r="3195" spans="1:27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  <c r="Y3195" t="str">
        <f t="shared" si="52"/>
        <v>Michelle Lonsdale</v>
      </c>
      <c r="AA3195" t="str">
        <f>IF(COUNTIF(B3194:$B$9801,B3194)&gt;1, "DUPLICATE", "UNIQUE")</f>
        <v>UNIQUE</v>
      </c>
    </row>
    <row r="3196" spans="1:27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  <c r="Y3196" t="str">
        <f t="shared" si="52"/>
        <v>Jack Lebron</v>
      </c>
      <c r="AA3196" t="str">
        <f>IF(COUNTIF(B3195:$B$9801,B3195)&gt;1, "DUPLICATE", "UNIQUE")</f>
        <v>DUPLICATE</v>
      </c>
    </row>
    <row r="3197" spans="1:27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  <c r="Y3197" t="str">
        <f t="shared" si="52"/>
        <v>Jack Lebron</v>
      </c>
      <c r="AA3197" t="str">
        <f>IF(COUNTIF(B3196:$B$9801,B3196)&gt;1, "DUPLICATE", "UNIQUE")</f>
        <v>UNIQUE</v>
      </c>
    </row>
    <row r="3198" spans="1:27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  <c r="Y3198" t="str">
        <f t="shared" si="52"/>
        <v>Corinna Mitchell</v>
      </c>
      <c r="AA3198" t="str">
        <f>IF(COUNTIF(B3197:$B$9801,B3197)&gt;1, "DUPLICATE", "UNIQUE")</f>
        <v>UNIQUE</v>
      </c>
    </row>
    <row r="3199" spans="1:27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  <c r="Y3199" t="str">
        <f t="shared" si="52"/>
        <v>Fred Hopkins</v>
      </c>
      <c r="AA3199" t="str">
        <f>IF(COUNTIF(B3198:$B$9801,B3198)&gt;1, "DUPLICATE", "UNIQUE")</f>
        <v>UNIQUE</v>
      </c>
    </row>
    <row r="3200" spans="1:27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  <c r="Y3200" t="str">
        <f t="shared" si="52"/>
        <v>Eric Hoffmann</v>
      </c>
      <c r="AA3200" t="str">
        <f>IF(COUNTIF(B3199:$B$9801,B3199)&gt;1, "DUPLICATE", "UNIQUE")</f>
        <v>UNIQUE</v>
      </c>
    </row>
    <row r="3201" spans="1:27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  <c r="Y3201" t="str">
        <f t="shared" si="52"/>
        <v>Toby Braunhardt</v>
      </c>
      <c r="AA3201" t="str">
        <f>IF(COUNTIF(B3200:$B$9801,B3200)&gt;1, "DUPLICATE", "UNIQUE")</f>
        <v>UNIQUE</v>
      </c>
    </row>
    <row r="3202" spans="1:27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  <c r="Y3202" t="str">
        <f t="shared" si="52"/>
        <v>Aaron Hawkins</v>
      </c>
      <c r="AA3202" t="str">
        <f>IF(COUNTIF(B3201:$B$9801,B3201)&gt;1, "DUPLICATE", "UNIQUE")</f>
        <v>UNIQUE</v>
      </c>
    </row>
    <row r="3203" spans="1:27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  <c r="Y3203" t="str">
        <f t="shared" si="52"/>
        <v>Ted Trevino</v>
      </c>
      <c r="AA3203" t="str">
        <f>IF(COUNTIF(B3202:$B$9801,B3202)&gt;1, "DUPLICATE", "UNIQUE")</f>
        <v>DUPLICATE</v>
      </c>
    </row>
    <row r="3204" spans="1:27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  <c r="Y3204" t="str">
        <f t="shared" ref="Y3204:Y3267" si="53">TRIM(G3203)</f>
        <v>Ted Trevino</v>
      </c>
      <c r="AA3204" t="str">
        <f>IF(COUNTIF(B3203:$B$9801,B3203)&gt;1, "DUPLICATE", "UNIQUE")</f>
        <v>UNIQUE</v>
      </c>
    </row>
    <row r="3205" spans="1:27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  <c r="Y3205" t="str">
        <f t="shared" si="53"/>
        <v>Ruben Dartt</v>
      </c>
      <c r="AA3205" t="str">
        <f>IF(COUNTIF(B3204:$B$9801,B3204)&gt;1, "DUPLICATE", "UNIQUE")</f>
        <v>DUPLICATE</v>
      </c>
    </row>
    <row r="3206" spans="1:27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  <c r="Y3206" t="str">
        <f t="shared" si="53"/>
        <v>Ruben Dartt</v>
      </c>
      <c r="AA3206" t="str">
        <f>IF(COUNTIF(B3205:$B$9801,B3205)&gt;1, "DUPLICATE", "UNIQUE")</f>
        <v>DUPLICATE</v>
      </c>
    </row>
    <row r="3207" spans="1:27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  <c r="Y3207" t="str">
        <f t="shared" si="53"/>
        <v>Ruben Dartt</v>
      </c>
      <c r="AA3207" t="str">
        <f>IF(COUNTIF(B3206:$B$9801,B3206)&gt;1, "DUPLICATE", "UNIQUE")</f>
        <v>DUPLICATE</v>
      </c>
    </row>
    <row r="3208" spans="1:27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  <c r="Y3208" t="str">
        <f t="shared" si="53"/>
        <v>Ruben Dartt</v>
      </c>
      <c r="AA3208" t="str">
        <f>IF(COUNTIF(B3207:$B$9801,B3207)&gt;1, "DUPLICATE", "UNIQUE")</f>
        <v>DUPLICATE</v>
      </c>
    </row>
    <row r="3209" spans="1:27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  <c r="Y3209" t="str">
        <f t="shared" si="53"/>
        <v>Ruben Dartt</v>
      </c>
      <c r="AA3209" t="str">
        <f>IF(COUNTIF(B3208:$B$9801,B3208)&gt;1, "DUPLICATE", "UNIQUE")</f>
        <v>DUPLICATE</v>
      </c>
    </row>
    <row r="3210" spans="1:27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  <c r="Y3210" t="str">
        <f t="shared" si="53"/>
        <v>Ruben Dartt</v>
      </c>
      <c r="AA3210" t="str">
        <f>IF(COUNTIF(B3209:$B$9801,B3209)&gt;1, "DUPLICATE", "UNIQUE")</f>
        <v>UNIQUE</v>
      </c>
    </row>
    <row r="3211" spans="1:27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  <c r="Y3211" t="str">
        <f t="shared" si="53"/>
        <v>Laura Armstrong</v>
      </c>
      <c r="AA3211" t="str">
        <f>IF(COUNTIF(B3210:$B$9801,B3210)&gt;1, "DUPLICATE", "UNIQUE")</f>
        <v>DUPLICATE</v>
      </c>
    </row>
    <row r="3212" spans="1:27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  <c r="Y3212" t="str">
        <f t="shared" si="53"/>
        <v>Laura Armstrong</v>
      </c>
      <c r="AA3212" t="str">
        <f>IF(COUNTIF(B3211:$B$9801,B3211)&gt;1, "DUPLICATE", "UNIQUE")</f>
        <v>UNIQUE</v>
      </c>
    </row>
    <row r="3213" spans="1:27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  <c r="Y3213" t="str">
        <f t="shared" si="53"/>
        <v>Sally Hughsby</v>
      </c>
      <c r="AA3213" t="str">
        <f>IF(COUNTIF(B3212:$B$9801,B3212)&gt;1, "DUPLICATE", "UNIQUE")</f>
        <v>DUPLICATE</v>
      </c>
    </row>
    <row r="3214" spans="1:27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  <c r="Y3214" t="str">
        <f t="shared" si="53"/>
        <v>Sally Hughsby</v>
      </c>
      <c r="AA3214" t="str">
        <f>IF(COUNTIF(B3213:$B$9801,B3213)&gt;1, "DUPLICATE", "UNIQUE")</f>
        <v>UNIQUE</v>
      </c>
    </row>
    <row r="3215" spans="1:27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  <c r="Y3215" t="str">
        <f t="shared" si="53"/>
        <v>Sarah Foster</v>
      </c>
      <c r="AA3215" t="str">
        <f>IF(COUNTIF(B3214:$B$9801,B3214)&gt;1, "DUPLICATE", "UNIQUE")</f>
        <v>UNIQUE</v>
      </c>
    </row>
    <row r="3216" spans="1:27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  <c r="Y3216" t="str">
        <f t="shared" si="53"/>
        <v>Tiffany House</v>
      </c>
      <c r="AA3216" t="str">
        <f>IF(COUNTIF(B3215:$B$9801,B3215)&gt;1, "DUPLICATE", "UNIQUE")</f>
        <v>DUPLICATE</v>
      </c>
    </row>
    <row r="3217" spans="1:27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  <c r="Y3217" t="str">
        <f t="shared" si="53"/>
        <v>Tiffany House</v>
      </c>
      <c r="AA3217" t="str">
        <f>IF(COUNTIF(B3216:$B$9801,B3216)&gt;1, "DUPLICATE", "UNIQUE")</f>
        <v>UNIQUE</v>
      </c>
    </row>
    <row r="3218" spans="1:27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  <c r="Y3218" t="str">
        <f t="shared" si="53"/>
        <v>Vivek Gonzalez</v>
      </c>
      <c r="AA3218" t="str">
        <f>IF(COUNTIF(B3217:$B$9801,B3217)&gt;1, "DUPLICATE", "UNIQUE")</f>
        <v>UNIQUE</v>
      </c>
    </row>
    <row r="3219" spans="1:27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  <c r="Y3219" t="str">
        <f t="shared" si="53"/>
        <v>Naresj Patel</v>
      </c>
      <c r="AA3219" t="str">
        <f>IF(COUNTIF(B3218:$B$9801,B3218)&gt;1, "DUPLICATE", "UNIQUE")</f>
        <v>UNIQUE</v>
      </c>
    </row>
    <row r="3220" spans="1:27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  <c r="Y3220" t="str">
        <f t="shared" si="53"/>
        <v>Frank Hawley</v>
      </c>
      <c r="AA3220" t="str">
        <f>IF(COUNTIF(B3219:$B$9801,B3219)&gt;1, "DUPLICATE", "UNIQUE")</f>
        <v>DUPLICATE</v>
      </c>
    </row>
    <row r="3221" spans="1:27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  <c r="Y3221" t="str">
        <f t="shared" si="53"/>
        <v>Frank Hawley</v>
      </c>
      <c r="AA3221" t="str">
        <f>IF(COUNTIF(B3220:$B$9801,B3220)&gt;1, "DUPLICATE", "UNIQUE")</f>
        <v>UNIQUE</v>
      </c>
    </row>
    <row r="3222" spans="1:27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  <c r="Y3222" t="str">
        <f t="shared" si="53"/>
        <v>Jennifer Patt</v>
      </c>
      <c r="AA3222" t="str">
        <f>IF(COUNTIF(B3221:$B$9801,B3221)&gt;1, "DUPLICATE", "UNIQUE")</f>
        <v>DUPLICATE</v>
      </c>
    </row>
    <row r="3223" spans="1:27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  <c r="Y3223" t="str">
        <f t="shared" si="53"/>
        <v>Jennifer Patt</v>
      </c>
      <c r="AA3223" t="str">
        <f>IF(COUNTIF(B3222:$B$9801,B3222)&gt;1, "DUPLICATE", "UNIQUE")</f>
        <v>DUPLICATE</v>
      </c>
    </row>
    <row r="3224" spans="1:27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  <c r="Y3224" t="str">
        <f t="shared" si="53"/>
        <v>Jennifer Patt</v>
      </c>
      <c r="AA3224" t="str">
        <f>IF(COUNTIF(B3223:$B$9801,B3223)&gt;1, "DUPLICATE", "UNIQUE")</f>
        <v>UNIQUE</v>
      </c>
    </row>
    <row r="3225" spans="1:27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  <c r="Y3225" t="str">
        <f t="shared" si="53"/>
        <v>Erin Smith</v>
      </c>
      <c r="AA3225" t="str">
        <f>IF(COUNTIF(B3224:$B$9801,B3224)&gt;1, "DUPLICATE", "UNIQUE")</f>
        <v>DUPLICATE</v>
      </c>
    </row>
    <row r="3226" spans="1:27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  <c r="Y3226" t="str">
        <f t="shared" si="53"/>
        <v>Erin Smith</v>
      </c>
      <c r="AA3226" t="str">
        <f>IF(COUNTIF(B3225:$B$9801,B3225)&gt;1, "DUPLICATE", "UNIQUE")</f>
        <v>DUPLICATE</v>
      </c>
    </row>
    <row r="3227" spans="1:27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  <c r="Y3227" t="str">
        <f t="shared" si="53"/>
        <v>Erin Smith</v>
      </c>
      <c r="AA3227" t="str">
        <f>IF(COUNTIF(B3226:$B$9801,B3226)&gt;1, "DUPLICATE", "UNIQUE")</f>
        <v>DUPLICATE</v>
      </c>
    </row>
    <row r="3228" spans="1:27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  <c r="Y3228" t="str">
        <f t="shared" si="53"/>
        <v>Erin Smith</v>
      </c>
      <c r="AA3228" t="str">
        <f>IF(COUNTIF(B3227:$B$9801,B3227)&gt;1, "DUPLICATE", "UNIQUE")</f>
        <v>DUPLICATE</v>
      </c>
    </row>
    <row r="3229" spans="1:27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  <c r="Y3229" t="str">
        <f t="shared" si="53"/>
        <v>Erin Smith</v>
      </c>
      <c r="AA3229" t="str">
        <f>IF(COUNTIF(B3228:$B$9801,B3228)&gt;1, "DUPLICATE", "UNIQUE")</f>
        <v>DUPLICATE</v>
      </c>
    </row>
    <row r="3230" spans="1:27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  <c r="Y3230" t="str">
        <f t="shared" si="53"/>
        <v>Erin Smith</v>
      </c>
      <c r="AA3230" t="str">
        <f>IF(COUNTIF(B3229:$B$9801,B3229)&gt;1, "DUPLICATE", "UNIQUE")</f>
        <v>DUPLICATE</v>
      </c>
    </row>
    <row r="3231" spans="1:27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  <c r="Y3231" t="str">
        <f t="shared" si="53"/>
        <v>Erin Smith</v>
      </c>
      <c r="AA3231" t="str">
        <f>IF(COUNTIF(B3230:$B$9801,B3230)&gt;1, "DUPLICATE", "UNIQUE")</f>
        <v>UNIQUE</v>
      </c>
    </row>
    <row r="3232" spans="1:27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  <c r="Y3232" t="str">
        <f t="shared" si="53"/>
        <v>Ken Lonsdale</v>
      </c>
      <c r="AA3232" t="str">
        <f>IF(COUNTIF(B3231:$B$9801,B3231)&gt;1, "DUPLICATE", "UNIQUE")</f>
        <v>UNIQUE</v>
      </c>
    </row>
    <row r="3233" spans="1:27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  <c r="Y3233" t="str">
        <f t="shared" si="53"/>
        <v>Bradley Nguyen</v>
      </c>
      <c r="AA3233" t="str">
        <f>IF(COUNTIF(B3232:$B$9801,B3232)&gt;1, "DUPLICATE", "UNIQUE")</f>
        <v>UNIQUE</v>
      </c>
    </row>
    <row r="3234" spans="1:27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  <c r="Y3234" t="str">
        <f t="shared" si="53"/>
        <v>Natalie DeCherney</v>
      </c>
      <c r="AA3234" t="str">
        <f>IF(COUNTIF(B3233:$B$9801,B3233)&gt;1, "DUPLICATE", "UNIQUE")</f>
        <v>DUPLICATE</v>
      </c>
    </row>
    <row r="3235" spans="1:27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  <c r="Y3235" t="str">
        <f t="shared" si="53"/>
        <v>Natalie DeCherney</v>
      </c>
      <c r="AA3235" t="str">
        <f>IF(COUNTIF(B3234:$B$9801,B3234)&gt;1, "DUPLICATE", "UNIQUE")</f>
        <v>DUPLICATE</v>
      </c>
    </row>
    <row r="3236" spans="1:27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  <c r="Y3236" t="str">
        <f t="shared" si="53"/>
        <v>Natalie DeCherney</v>
      </c>
      <c r="AA3236" t="str">
        <f>IF(COUNTIF(B3235:$B$9801,B3235)&gt;1, "DUPLICATE", "UNIQUE")</f>
        <v>UNIQUE</v>
      </c>
    </row>
    <row r="3237" spans="1:27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  <c r="Y3237" t="str">
        <f t="shared" si="53"/>
        <v>Jack Lebron</v>
      </c>
      <c r="AA3237" t="str">
        <f>IF(COUNTIF(B3236:$B$9801,B3236)&gt;1, "DUPLICATE", "UNIQUE")</f>
        <v>UNIQUE</v>
      </c>
    </row>
    <row r="3238" spans="1:27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  <c r="Y3238" t="str">
        <f t="shared" si="53"/>
        <v>Roy Collins</v>
      </c>
      <c r="AA3238" t="str">
        <f>IF(COUNTIF(B3237:$B$9801,B3237)&gt;1, "DUPLICATE", "UNIQUE")</f>
        <v>UNIQUE</v>
      </c>
    </row>
    <row r="3239" spans="1:27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  <c r="Y3239" t="str">
        <f t="shared" si="53"/>
        <v>Cindy Chapman</v>
      </c>
      <c r="AA3239" t="str">
        <f>IF(COUNTIF(B3238:$B$9801,B3238)&gt;1, "DUPLICATE", "UNIQUE")</f>
        <v>DUPLICATE</v>
      </c>
    </row>
    <row r="3240" spans="1:27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  <c r="Y3240" t="str">
        <f t="shared" si="53"/>
        <v>Cindy Chapman</v>
      </c>
      <c r="AA3240" t="str">
        <f>IF(COUNTIF(B3239:$B$9801,B3239)&gt;1, "DUPLICATE", "UNIQUE")</f>
        <v>UNIQUE</v>
      </c>
    </row>
    <row r="3241" spans="1:27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  <c r="Y3241" t="str">
        <f t="shared" si="53"/>
        <v>David Wiener</v>
      </c>
      <c r="AA3241" t="str">
        <f>IF(COUNTIF(B3240:$B$9801,B3240)&gt;1, "DUPLICATE", "UNIQUE")</f>
        <v>DUPLICATE</v>
      </c>
    </row>
    <row r="3242" spans="1:27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  <c r="Y3242" t="str">
        <f t="shared" si="53"/>
        <v>David Wiener</v>
      </c>
      <c r="AA3242" t="str">
        <f>IF(COUNTIF(B3241:$B$9801,B3241)&gt;1, "DUPLICATE", "UNIQUE")</f>
        <v>DUPLICATE</v>
      </c>
    </row>
    <row r="3243" spans="1:27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  <c r="Y3243" t="str">
        <f t="shared" si="53"/>
        <v>David Wiener</v>
      </c>
      <c r="AA3243" t="str">
        <f>IF(COUNTIF(B3242:$B$9801,B3242)&gt;1, "DUPLICATE", "UNIQUE")</f>
        <v>UNIQUE</v>
      </c>
    </row>
    <row r="3244" spans="1:27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  <c r="Y3244" t="str">
        <f t="shared" si="53"/>
        <v>Cyma Kinney</v>
      </c>
      <c r="AA3244" t="str">
        <f>IF(COUNTIF(B3243:$B$9801,B3243)&gt;1, "DUPLICATE", "UNIQUE")</f>
        <v>UNIQUE</v>
      </c>
    </row>
    <row r="3245" spans="1:27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  <c r="Y3245" t="str">
        <f t="shared" si="53"/>
        <v>Emily Grady</v>
      </c>
      <c r="AA3245" t="str">
        <f>IF(COUNTIF(B3244:$B$9801,B3244)&gt;1, "DUPLICATE", "UNIQUE")</f>
        <v>UNIQUE</v>
      </c>
    </row>
    <row r="3246" spans="1:27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  <c r="Y3246" t="str">
        <f t="shared" si="53"/>
        <v>Sarah Jordon</v>
      </c>
      <c r="AA3246" t="str">
        <f>IF(COUNTIF(B3245:$B$9801,B3245)&gt;1, "DUPLICATE", "UNIQUE")</f>
        <v>DUPLICATE</v>
      </c>
    </row>
    <row r="3247" spans="1:27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  <c r="Y3247" t="str">
        <f t="shared" si="53"/>
        <v>Sarah Jordon</v>
      </c>
      <c r="AA3247" t="str">
        <f>IF(COUNTIF(B3246:$B$9801,B3246)&gt;1, "DUPLICATE", "UNIQUE")</f>
        <v>UNIQUE</v>
      </c>
    </row>
    <row r="3248" spans="1:27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  <c r="Y3248" t="str">
        <f t="shared" si="53"/>
        <v>Ben Peterman</v>
      </c>
      <c r="AA3248" t="str">
        <f>IF(COUNTIF(B3247:$B$9801,B3247)&gt;1, "DUPLICATE", "UNIQUE")</f>
        <v>DUPLICATE</v>
      </c>
    </row>
    <row r="3249" spans="1:27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  <c r="Y3249" t="str">
        <f t="shared" si="53"/>
        <v>Ben Peterman</v>
      </c>
      <c r="AA3249" t="str">
        <f>IF(COUNTIF(B3248:$B$9801,B3248)&gt;1, "DUPLICATE", "UNIQUE")</f>
        <v>DUPLICATE</v>
      </c>
    </row>
    <row r="3250" spans="1:27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  <c r="Y3250" t="str">
        <f t="shared" si="53"/>
        <v>Ben Peterman</v>
      </c>
      <c r="AA3250" t="str">
        <f>IF(COUNTIF(B3249:$B$9801,B3249)&gt;1, "DUPLICATE", "UNIQUE")</f>
        <v>UNIQUE</v>
      </c>
    </row>
    <row r="3251" spans="1:27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  <c r="Y3251" t="str">
        <f t="shared" si="53"/>
        <v>Sanjit Jacobs</v>
      </c>
      <c r="AA3251" t="str">
        <f>IF(COUNTIF(B3250:$B$9801,B3250)&gt;1, "DUPLICATE", "UNIQUE")</f>
        <v>DUPLICATE</v>
      </c>
    </row>
    <row r="3252" spans="1:27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  <c r="Y3252" t="str">
        <f t="shared" si="53"/>
        <v>Sanjit Jacobs</v>
      </c>
      <c r="AA3252" t="str">
        <f>IF(COUNTIF(B3251:$B$9801,B3251)&gt;1, "DUPLICATE", "UNIQUE")</f>
        <v>UNIQUE</v>
      </c>
    </row>
    <row r="3253" spans="1:27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  <c r="Y3253" t="str">
        <f t="shared" si="53"/>
        <v>Matt Collister</v>
      </c>
      <c r="AA3253" t="str">
        <f>IF(COUNTIF(B3252:$B$9801,B3252)&gt;1, "DUPLICATE", "UNIQUE")</f>
        <v>UNIQUE</v>
      </c>
    </row>
    <row r="3254" spans="1:27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  <c r="Y3254" t="str">
        <f t="shared" si="53"/>
        <v>Bruce Geld</v>
      </c>
      <c r="AA3254" t="str">
        <f>IF(COUNTIF(B3253:$B$9801,B3253)&gt;1, "DUPLICATE", "UNIQUE")</f>
        <v>UNIQUE</v>
      </c>
    </row>
    <row r="3255" spans="1:27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  <c r="Y3255" t="str">
        <f t="shared" si="53"/>
        <v>Matt Abelman</v>
      </c>
      <c r="AA3255" t="str">
        <f>IF(COUNTIF(B3254:$B$9801,B3254)&gt;1, "DUPLICATE", "UNIQUE")</f>
        <v>DUPLICATE</v>
      </c>
    </row>
    <row r="3256" spans="1:27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  <c r="Y3256" t="str">
        <f t="shared" si="53"/>
        <v>Matt Abelman</v>
      </c>
      <c r="AA3256" t="str">
        <f>IF(COUNTIF(B3255:$B$9801,B3255)&gt;1, "DUPLICATE", "UNIQUE")</f>
        <v>UNIQUE</v>
      </c>
    </row>
    <row r="3257" spans="1:27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  <c r="Y3257" t="str">
        <f t="shared" si="53"/>
        <v>Chris Cortes</v>
      </c>
      <c r="AA3257" t="str">
        <f>IF(COUNTIF(B3256:$B$9801,B3256)&gt;1, "DUPLICATE", "UNIQUE")</f>
        <v>DUPLICATE</v>
      </c>
    </row>
    <row r="3258" spans="1:27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  <c r="Y3258" t="str">
        <f t="shared" si="53"/>
        <v>Chris Cortes</v>
      </c>
      <c r="AA3258" t="str">
        <f>IF(COUNTIF(B3257:$B$9801,B3257)&gt;1, "DUPLICATE", "UNIQUE")</f>
        <v>UNIQUE</v>
      </c>
    </row>
    <row r="3259" spans="1:27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  <c r="Y3259" t="str">
        <f t="shared" si="53"/>
        <v>Ruben Ausman</v>
      </c>
      <c r="AA3259" t="str">
        <f>IF(COUNTIF(B3258:$B$9801,B3258)&gt;1, "DUPLICATE", "UNIQUE")</f>
        <v>UNIQUE</v>
      </c>
    </row>
    <row r="3260" spans="1:27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  <c r="Y3260" t="str">
        <f t="shared" si="53"/>
        <v>Damala Kotsonis</v>
      </c>
      <c r="AA3260" t="str">
        <f>IF(COUNTIF(B3259:$B$9801,B3259)&gt;1, "DUPLICATE", "UNIQUE")</f>
        <v>DUPLICATE</v>
      </c>
    </row>
    <row r="3261" spans="1:27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  <c r="Y3261" t="str">
        <f t="shared" si="53"/>
        <v>Damala Kotsonis</v>
      </c>
      <c r="AA3261" t="str">
        <f>IF(COUNTIF(B3260:$B$9801,B3260)&gt;1, "DUPLICATE", "UNIQUE")</f>
        <v>UNIQUE</v>
      </c>
    </row>
    <row r="3262" spans="1:27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  <c r="Y3262" t="str">
        <f t="shared" si="53"/>
        <v>Laurel Beltran</v>
      </c>
      <c r="AA3262" t="str">
        <f>IF(COUNTIF(B3261:$B$9801,B3261)&gt;1, "DUPLICATE", "UNIQUE")</f>
        <v>UNIQUE</v>
      </c>
    </row>
    <row r="3263" spans="1:27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  <c r="Y3263" t="str">
        <f t="shared" si="53"/>
        <v>Candace McMahon</v>
      </c>
      <c r="AA3263" t="str">
        <f>IF(COUNTIF(B3262:$B$9801,B3262)&gt;1, "DUPLICATE", "UNIQUE")</f>
        <v>UNIQUE</v>
      </c>
    </row>
    <row r="3264" spans="1:27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  <c r="Y3264" t="str">
        <f t="shared" si="53"/>
        <v>Thomas Seio</v>
      </c>
      <c r="AA3264" t="str">
        <f>IF(COUNTIF(B3263:$B$9801,B3263)&gt;1, "DUPLICATE", "UNIQUE")</f>
        <v>DUPLICATE</v>
      </c>
    </row>
    <row r="3265" spans="1:27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  <c r="Y3265" t="str">
        <f t="shared" si="53"/>
        <v>Thomas Seio</v>
      </c>
      <c r="AA3265" t="str">
        <f>IF(COUNTIF(B3264:$B$9801,B3264)&gt;1, "DUPLICATE", "UNIQUE")</f>
        <v>DUPLICATE</v>
      </c>
    </row>
    <row r="3266" spans="1:27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  <c r="Y3266" t="str">
        <f t="shared" si="53"/>
        <v>Thomas Seio</v>
      </c>
      <c r="AA3266" t="str">
        <f>IF(COUNTIF(B3265:$B$9801,B3265)&gt;1, "DUPLICATE", "UNIQUE")</f>
        <v>UNIQUE</v>
      </c>
    </row>
    <row r="3267" spans="1:27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  <c r="Y3267" t="str">
        <f t="shared" si="53"/>
        <v>Randy Ferguson</v>
      </c>
      <c r="AA3267" t="str">
        <f>IF(COUNTIF(B3266:$B$9801,B3266)&gt;1, "DUPLICATE", "UNIQUE")</f>
        <v>UNIQUE</v>
      </c>
    </row>
    <row r="3268" spans="1:27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  <c r="Y3268" t="str">
        <f t="shared" ref="Y3268:Y3331" si="54">TRIM(G3267)</f>
        <v>Jill Fjeld</v>
      </c>
      <c r="AA3268" t="str">
        <f>IF(COUNTIF(B3267:$B$9801,B3267)&gt;1, "DUPLICATE", "UNIQUE")</f>
        <v>DUPLICATE</v>
      </c>
    </row>
    <row r="3269" spans="1:27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  <c r="Y3269" t="str">
        <f t="shared" si="54"/>
        <v>Jill Fjeld</v>
      </c>
      <c r="AA3269" t="str">
        <f>IF(COUNTIF(B3268:$B$9801,B3268)&gt;1, "DUPLICATE", "UNIQUE")</f>
        <v>UNIQUE</v>
      </c>
    </row>
    <row r="3270" spans="1:27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  <c r="Y3270" t="str">
        <f t="shared" si="54"/>
        <v>Evan Henry</v>
      </c>
      <c r="AA3270" t="str">
        <f>IF(COUNTIF(B3269:$B$9801,B3269)&gt;1, "DUPLICATE", "UNIQUE")</f>
        <v>DUPLICATE</v>
      </c>
    </row>
    <row r="3271" spans="1:27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  <c r="Y3271" t="str">
        <f t="shared" si="54"/>
        <v>Evan Henry</v>
      </c>
      <c r="AA3271" t="str">
        <f>IF(COUNTIF(B3270:$B$9801,B3270)&gt;1, "DUPLICATE", "UNIQUE")</f>
        <v>UNIQUE</v>
      </c>
    </row>
    <row r="3272" spans="1:27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  <c r="Y3272" t="str">
        <f t="shared" si="54"/>
        <v>Victoria Wilson</v>
      </c>
      <c r="AA3272" t="str">
        <f>IF(COUNTIF(B3271:$B$9801,B3271)&gt;1, "DUPLICATE", "UNIQUE")</f>
        <v>DUPLICATE</v>
      </c>
    </row>
    <row r="3273" spans="1:27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  <c r="Y3273" t="str">
        <f t="shared" si="54"/>
        <v>Victoria Wilson</v>
      </c>
      <c r="AA3273" t="str">
        <f>IF(COUNTIF(B3272:$B$9801,B3272)&gt;1, "DUPLICATE", "UNIQUE")</f>
        <v>UNIQUE</v>
      </c>
    </row>
    <row r="3274" spans="1:27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  <c r="Y3274" t="str">
        <f t="shared" si="54"/>
        <v>Kean Nguyen</v>
      </c>
      <c r="AA3274" t="str">
        <f>IF(COUNTIF(B3273:$B$9801,B3273)&gt;1, "DUPLICATE", "UNIQUE")</f>
        <v>UNIQUE</v>
      </c>
    </row>
    <row r="3275" spans="1:27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  <c r="Y3275" t="str">
        <f t="shared" si="54"/>
        <v>Sarah Jordon</v>
      </c>
      <c r="AA3275" t="str">
        <f>IF(COUNTIF(B3274:$B$9801,B3274)&gt;1, "DUPLICATE", "UNIQUE")</f>
        <v>UNIQUE</v>
      </c>
    </row>
    <row r="3276" spans="1:27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  <c r="Y3276" t="str">
        <f t="shared" si="54"/>
        <v>Penelope Sewall</v>
      </c>
      <c r="AA3276" t="str">
        <f>IF(COUNTIF(B3275:$B$9801,B3275)&gt;1, "DUPLICATE", "UNIQUE")</f>
        <v>UNIQUE</v>
      </c>
    </row>
    <row r="3277" spans="1:27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  <c r="Y3277" t="str">
        <f t="shared" si="54"/>
        <v>Kalyca Meade</v>
      </c>
      <c r="AA3277" t="str">
        <f>IF(COUNTIF(B3276:$B$9801,B3276)&gt;1, "DUPLICATE", "UNIQUE")</f>
        <v>DUPLICATE</v>
      </c>
    </row>
    <row r="3278" spans="1:27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  <c r="Y3278" t="str">
        <f t="shared" si="54"/>
        <v>Kalyca Meade</v>
      </c>
      <c r="AA3278" t="str">
        <f>IF(COUNTIF(B3277:$B$9801,B3277)&gt;1, "DUPLICATE", "UNIQUE")</f>
        <v>UNIQUE</v>
      </c>
    </row>
    <row r="3279" spans="1:27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  <c r="Y3279" t="str">
        <f t="shared" si="54"/>
        <v>Greg Maxwell</v>
      </c>
      <c r="AA3279" t="str">
        <f>IF(COUNTIF(B3278:$B$9801,B3278)&gt;1, "DUPLICATE", "UNIQUE")</f>
        <v>DUPLICATE</v>
      </c>
    </row>
    <row r="3280" spans="1:27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  <c r="Y3280" t="str">
        <f t="shared" si="54"/>
        <v>Greg Maxwell</v>
      </c>
      <c r="AA3280" t="str">
        <f>IF(COUNTIF(B3279:$B$9801,B3279)&gt;1, "DUPLICATE", "UNIQUE")</f>
        <v>DUPLICATE</v>
      </c>
    </row>
    <row r="3281" spans="1:27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  <c r="Y3281" t="str">
        <f t="shared" si="54"/>
        <v>Greg Maxwell</v>
      </c>
      <c r="AA3281" t="str">
        <f>IF(COUNTIF(B3280:$B$9801,B3280)&gt;1, "DUPLICATE", "UNIQUE")</f>
        <v>DUPLICATE</v>
      </c>
    </row>
    <row r="3282" spans="1:27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  <c r="Y3282" t="str">
        <f t="shared" si="54"/>
        <v>Greg Maxwell</v>
      </c>
      <c r="AA3282" t="str">
        <f>IF(COUNTIF(B3281:$B$9801,B3281)&gt;1, "DUPLICATE", "UNIQUE")</f>
        <v>DUPLICATE</v>
      </c>
    </row>
    <row r="3283" spans="1:27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  <c r="Y3283" t="str">
        <f t="shared" si="54"/>
        <v>Greg Maxwell</v>
      </c>
      <c r="AA3283" t="str">
        <f>IF(COUNTIF(B3282:$B$9801,B3282)&gt;1, "DUPLICATE", "UNIQUE")</f>
        <v>UNIQUE</v>
      </c>
    </row>
    <row r="3284" spans="1:27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  <c r="Y3284" t="str">
        <f t="shared" si="54"/>
        <v>Kean Takahito</v>
      </c>
      <c r="AA3284" t="str">
        <f>IF(COUNTIF(B3283:$B$9801,B3283)&gt;1, "DUPLICATE", "UNIQUE")</f>
        <v>DUPLICATE</v>
      </c>
    </row>
    <row r="3285" spans="1:27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  <c r="Y3285" t="str">
        <f t="shared" si="54"/>
        <v>Kean Takahito</v>
      </c>
      <c r="AA3285" t="str">
        <f>IF(COUNTIF(B3284:$B$9801,B3284)&gt;1, "DUPLICATE", "UNIQUE")</f>
        <v>UNIQUE</v>
      </c>
    </row>
    <row r="3286" spans="1:27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  <c r="Y3286" t="str">
        <f t="shared" si="54"/>
        <v>Maya Herman</v>
      </c>
      <c r="AA3286" t="str">
        <f>IF(COUNTIF(B3285:$B$9801,B3285)&gt;1, "DUPLICATE", "UNIQUE")</f>
        <v>UNIQUE</v>
      </c>
    </row>
    <row r="3287" spans="1:27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  <c r="Y3287" t="str">
        <f t="shared" si="54"/>
        <v>Art Foster</v>
      </c>
      <c r="AA3287" t="str">
        <f>IF(COUNTIF(B3286:$B$9801,B3286)&gt;1, "DUPLICATE", "UNIQUE")</f>
        <v>UNIQUE</v>
      </c>
    </row>
    <row r="3288" spans="1:27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  <c r="Y3288" t="str">
        <f t="shared" si="54"/>
        <v>Julie Prescott</v>
      </c>
      <c r="AA3288" t="str">
        <f>IF(COUNTIF(B3287:$B$9801,B3287)&gt;1, "DUPLICATE", "UNIQUE")</f>
        <v>DUPLICATE</v>
      </c>
    </row>
    <row r="3289" spans="1:27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  <c r="Y3289" t="str">
        <f t="shared" si="54"/>
        <v>Julie Prescott</v>
      </c>
      <c r="AA3289" t="str">
        <f>IF(COUNTIF(B3288:$B$9801,B3288)&gt;1, "DUPLICATE", "UNIQUE")</f>
        <v>UNIQUE</v>
      </c>
    </row>
    <row r="3290" spans="1:27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  <c r="Y3290" t="str">
        <f t="shared" si="54"/>
        <v>Rob Dowd</v>
      </c>
      <c r="AA3290" t="str">
        <f>IF(COUNTIF(B3289:$B$9801,B3289)&gt;1, "DUPLICATE", "UNIQUE")</f>
        <v>DUPLICATE</v>
      </c>
    </row>
    <row r="3291" spans="1:27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  <c r="Y3291" t="str">
        <f t="shared" si="54"/>
        <v>Rob Dowd</v>
      </c>
      <c r="AA3291" t="str">
        <f>IF(COUNTIF(B3290:$B$9801,B3290)&gt;1, "DUPLICATE", "UNIQUE")</f>
        <v>DUPLICATE</v>
      </c>
    </row>
    <row r="3292" spans="1:27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  <c r="Y3292" t="str">
        <f t="shared" si="54"/>
        <v>Rob Dowd</v>
      </c>
      <c r="AA3292" t="str">
        <f>IF(COUNTIF(B3291:$B$9801,B3291)&gt;1, "DUPLICATE", "UNIQUE")</f>
        <v>DUPLICATE</v>
      </c>
    </row>
    <row r="3293" spans="1:27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  <c r="Y3293" t="str">
        <f t="shared" si="54"/>
        <v>Rob Dowd</v>
      </c>
      <c r="AA3293" t="str">
        <f>IF(COUNTIF(B3292:$B$9801,B3292)&gt;1, "DUPLICATE", "UNIQUE")</f>
        <v>UNIQUE</v>
      </c>
    </row>
    <row r="3294" spans="1:27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  <c r="Y3294" t="str">
        <f t="shared" si="54"/>
        <v>Jason Fortune-</v>
      </c>
      <c r="AA3294" t="str">
        <f>IF(COUNTIF(B3293:$B$9801,B3293)&gt;1, "DUPLICATE", "UNIQUE")</f>
        <v>UNIQUE</v>
      </c>
    </row>
    <row r="3295" spans="1:27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  <c r="Y3295" t="str">
        <f t="shared" si="54"/>
        <v>Clytie Kelty</v>
      </c>
      <c r="AA3295" t="str">
        <f>IF(COUNTIF(B3294:$B$9801,B3294)&gt;1, "DUPLICATE", "UNIQUE")</f>
        <v>DUPLICATE</v>
      </c>
    </row>
    <row r="3296" spans="1:27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  <c r="Y3296" t="str">
        <f t="shared" si="54"/>
        <v>Clytie Kelty</v>
      </c>
      <c r="AA3296" t="str">
        <f>IF(COUNTIF(B3295:$B$9801,B3295)&gt;1, "DUPLICATE", "UNIQUE")</f>
        <v>UNIQUE</v>
      </c>
    </row>
    <row r="3297" spans="1:27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  <c r="Y3297" t="str">
        <f t="shared" si="54"/>
        <v>Keith Herrera</v>
      </c>
      <c r="AA3297" t="str">
        <f>IF(COUNTIF(B3296:$B$9801,B3296)&gt;1, "DUPLICATE", "UNIQUE")</f>
        <v>UNIQUE</v>
      </c>
    </row>
    <row r="3298" spans="1:27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  <c r="Y3298" t="str">
        <f t="shared" si="54"/>
        <v>Corinna Mitchell</v>
      </c>
      <c r="AA3298" t="str">
        <f>IF(COUNTIF(B3297:$B$9801,B3297)&gt;1, "DUPLICATE", "UNIQUE")</f>
        <v>UNIQUE</v>
      </c>
    </row>
    <row r="3299" spans="1:27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  <c r="Y3299" t="str">
        <f t="shared" si="54"/>
        <v>Emily Burns</v>
      </c>
      <c r="AA3299" t="str">
        <f>IF(COUNTIF(B3298:$B$9801,B3298)&gt;1, "DUPLICATE", "UNIQUE")</f>
        <v>DUPLICATE</v>
      </c>
    </row>
    <row r="3300" spans="1:27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  <c r="Y3300" t="str">
        <f t="shared" si="54"/>
        <v>Emily Burns</v>
      </c>
      <c r="AA3300" t="str">
        <f>IF(COUNTIF(B3299:$B$9801,B3299)&gt;1, "DUPLICATE", "UNIQUE")</f>
        <v>UNIQUE</v>
      </c>
    </row>
    <row r="3301" spans="1:27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  <c r="Y3301" t="str">
        <f t="shared" si="54"/>
        <v>Mitch Willingham</v>
      </c>
      <c r="AA3301" t="str">
        <f>IF(COUNTIF(B3300:$B$9801,B3300)&gt;1, "DUPLICATE", "UNIQUE")</f>
        <v>UNIQUE</v>
      </c>
    </row>
    <row r="3302" spans="1:27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  <c r="Y3302" t="str">
        <f t="shared" si="54"/>
        <v>Carlos Soltero</v>
      </c>
      <c r="AA3302" t="str">
        <f>IF(COUNTIF(B3301:$B$9801,B3301)&gt;1, "DUPLICATE", "UNIQUE")</f>
        <v>DUPLICATE</v>
      </c>
    </row>
    <row r="3303" spans="1:27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  <c r="Y3303" t="str">
        <f t="shared" si="54"/>
        <v>Carlos Soltero</v>
      </c>
      <c r="AA3303" t="str">
        <f>IF(COUNTIF(B3302:$B$9801,B3302)&gt;1, "DUPLICATE", "UNIQUE")</f>
        <v>DUPLICATE</v>
      </c>
    </row>
    <row r="3304" spans="1:27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  <c r="Y3304" t="str">
        <f t="shared" si="54"/>
        <v>Carlos Soltero</v>
      </c>
      <c r="AA3304" t="str">
        <f>IF(COUNTIF(B3303:$B$9801,B3303)&gt;1, "DUPLICATE", "UNIQUE")</f>
        <v>DUPLICATE</v>
      </c>
    </row>
    <row r="3305" spans="1:27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  <c r="Y3305" t="str">
        <f t="shared" si="54"/>
        <v>Carlos Soltero</v>
      </c>
      <c r="AA3305" t="str">
        <f>IF(COUNTIF(B3304:$B$9801,B3304)&gt;1, "DUPLICATE", "UNIQUE")</f>
        <v>DUPLICATE</v>
      </c>
    </row>
    <row r="3306" spans="1:27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  <c r="Y3306" t="str">
        <f t="shared" si="54"/>
        <v>Carlos Soltero</v>
      </c>
      <c r="AA3306" t="str">
        <f>IF(COUNTIF(B3305:$B$9801,B3305)&gt;1, "DUPLICATE", "UNIQUE")</f>
        <v>UNIQUE</v>
      </c>
    </row>
    <row r="3307" spans="1:27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  <c r="Y3307" t="str">
        <f t="shared" si="54"/>
        <v>Stefania Perrino</v>
      </c>
      <c r="AA3307" t="str">
        <f>IF(COUNTIF(B3306:$B$9801,B3306)&gt;1, "DUPLICATE", "UNIQUE")</f>
        <v>DUPLICATE</v>
      </c>
    </row>
    <row r="3308" spans="1:27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  <c r="Y3308" t="str">
        <f t="shared" si="54"/>
        <v>Stefania Perrino</v>
      </c>
      <c r="AA3308" t="str">
        <f>IF(COUNTIF(B3307:$B$9801,B3307)&gt;1, "DUPLICATE", "UNIQUE")</f>
        <v>DUPLICATE</v>
      </c>
    </row>
    <row r="3309" spans="1:27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  <c r="Y3309" t="str">
        <f t="shared" si="54"/>
        <v>Stefania Perrino</v>
      </c>
      <c r="AA3309" t="str">
        <f>IF(COUNTIF(B3308:$B$9801,B3308)&gt;1, "DUPLICATE", "UNIQUE")</f>
        <v>DUPLICATE</v>
      </c>
    </row>
    <row r="3310" spans="1:27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  <c r="Y3310" t="str">
        <f t="shared" si="54"/>
        <v>Stefania Perrino</v>
      </c>
      <c r="AA3310" t="str">
        <f>IF(COUNTIF(B3309:$B$9801,B3309)&gt;1, "DUPLICATE", "UNIQUE")</f>
        <v>DUPLICATE</v>
      </c>
    </row>
    <row r="3311" spans="1:27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  <c r="Y3311" t="str">
        <f t="shared" si="54"/>
        <v>Stefania Perrino</v>
      </c>
      <c r="AA3311" t="str">
        <f>IF(COUNTIF(B3310:$B$9801,B3310)&gt;1, "DUPLICATE", "UNIQUE")</f>
        <v>UNIQUE</v>
      </c>
    </row>
    <row r="3312" spans="1:27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  <c r="Y3312" t="str">
        <f t="shared" si="54"/>
        <v>Grant Thornton</v>
      </c>
      <c r="AA3312" t="str">
        <f>IF(COUNTIF(B3311:$B$9801,B3311)&gt;1, "DUPLICATE", "UNIQUE")</f>
        <v>UNIQUE</v>
      </c>
    </row>
    <row r="3313" spans="1:27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  <c r="Y3313" t="str">
        <f t="shared" si="54"/>
        <v>Luke Weiss</v>
      </c>
      <c r="AA3313" t="str">
        <f>IF(COUNTIF(B3312:$B$9801,B3312)&gt;1, "DUPLICATE", "UNIQUE")</f>
        <v>UNIQUE</v>
      </c>
    </row>
    <row r="3314" spans="1:27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  <c r="Y3314" t="str">
        <f t="shared" si="54"/>
        <v>Aaron Hawkins</v>
      </c>
      <c r="AA3314" t="str">
        <f>IF(COUNTIF(B3313:$B$9801,B3313)&gt;1, "DUPLICATE", "UNIQUE")</f>
        <v>UNIQUE</v>
      </c>
    </row>
    <row r="3315" spans="1:27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  <c r="Y3315" t="str">
        <f t="shared" si="54"/>
        <v>Thea Hendricks</v>
      </c>
      <c r="AA3315" t="str">
        <f>IF(COUNTIF(B3314:$B$9801,B3314)&gt;1, "DUPLICATE", "UNIQUE")</f>
        <v>DUPLICATE</v>
      </c>
    </row>
    <row r="3316" spans="1:27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  <c r="Y3316" t="str">
        <f t="shared" si="54"/>
        <v>Thea Hendricks</v>
      </c>
      <c r="AA3316" t="str">
        <f>IF(COUNTIF(B3315:$B$9801,B3315)&gt;1, "DUPLICATE", "UNIQUE")</f>
        <v>UNIQUE</v>
      </c>
    </row>
    <row r="3317" spans="1:27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  <c r="Y3317" t="str">
        <f t="shared" si="54"/>
        <v>Hunter Glantz</v>
      </c>
      <c r="AA3317" t="str">
        <f>IF(COUNTIF(B3316:$B$9801,B3316)&gt;1, "DUPLICATE", "UNIQUE")</f>
        <v>DUPLICATE</v>
      </c>
    </row>
    <row r="3318" spans="1:27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  <c r="Y3318" t="str">
        <f t="shared" si="54"/>
        <v>Hunter Glantz</v>
      </c>
      <c r="AA3318" t="str">
        <f>IF(COUNTIF(B3317:$B$9801,B3317)&gt;1, "DUPLICATE", "UNIQUE")</f>
        <v>UNIQUE</v>
      </c>
    </row>
    <row r="3319" spans="1:27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  <c r="Y3319" t="str">
        <f t="shared" si="54"/>
        <v>Edward Becker</v>
      </c>
      <c r="AA3319" t="str">
        <f>IF(COUNTIF(B3318:$B$9801,B3318)&gt;1, "DUPLICATE", "UNIQUE")</f>
        <v>UNIQUE</v>
      </c>
    </row>
    <row r="3320" spans="1:27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  <c r="Y3320" t="str">
        <f t="shared" si="54"/>
        <v>Steven Cartwright</v>
      </c>
      <c r="AA3320" t="str">
        <f>IF(COUNTIF(B3319:$B$9801,B3319)&gt;1, "DUPLICATE", "UNIQUE")</f>
        <v>DUPLICATE</v>
      </c>
    </row>
    <row r="3321" spans="1:27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  <c r="Y3321" t="str">
        <f t="shared" si="54"/>
        <v>Steven Cartwright</v>
      </c>
      <c r="AA3321" t="str">
        <f>IF(COUNTIF(B3320:$B$9801,B3320)&gt;1, "DUPLICATE", "UNIQUE")</f>
        <v>UNIQUE</v>
      </c>
    </row>
    <row r="3322" spans="1:27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  <c r="Y3322" t="str">
        <f t="shared" si="54"/>
        <v>Tony Sayre</v>
      </c>
      <c r="AA3322" t="str">
        <f>IF(COUNTIF(B3321:$B$9801,B3321)&gt;1, "DUPLICATE", "UNIQUE")</f>
        <v>DUPLICATE</v>
      </c>
    </row>
    <row r="3323" spans="1:27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  <c r="Y3323" t="str">
        <f t="shared" si="54"/>
        <v>Tony Sayre</v>
      </c>
      <c r="AA3323" t="str">
        <f>IF(COUNTIF(B3322:$B$9801,B3322)&gt;1, "DUPLICATE", "UNIQUE")</f>
        <v>DUPLICATE</v>
      </c>
    </row>
    <row r="3324" spans="1:27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  <c r="Y3324" t="str">
        <f t="shared" si="54"/>
        <v>Tony Sayre</v>
      </c>
      <c r="AA3324" t="str">
        <f>IF(COUNTIF(B3323:$B$9801,B3323)&gt;1, "DUPLICATE", "UNIQUE")</f>
        <v>UNIQUE</v>
      </c>
    </row>
    <row r="3325" spans="1:27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  <c r="Y3325" t="str">
        <f t="shared" si="54"/>
        <v>Tracy Hopkins</v>
      </c>
      <c r="AA3325" t="str">
        <f>IF(COUNTIF(B3324:$B$9801,B3324)&gt;1, "DUPLICATE", "UNIQUE")</f>
        <v>DUPLICATE</v>
      </c>
    </row>
    <row r="3326" spans="1:27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  <c r="Y3326" t="str">
        <f t="shared" si="54"/>
        <v>Tracy Hopkins</v>
      </c>
      <c r="AA3326" t="str">
        <f>IF(COUNTIF(B3325:$B$9801,B3325)&gt;1, "DUPLICATE", "UNIQUE")</f>
        <v>UNIQUE</v>
      </c>
    </row>
    <row r="3327" spans="1:27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  <c r="Y3327" t="str">
        <f t="shared" si="54"/>
        <v>Karen Daniels</v>
      </c>
      <c r="AA3327" t="str">
        <f>IF(COUNTIF(B3326:$B$9801,B3326)&gt;1, "DUPLICATE", "UNIQUE")</f>
        <v>DUPLICATE</v>
      </c>
    </row>
    <row r="3328" spans="1:27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  <c r="Y3328" t="str">
        <f t="shared" si="54"/>
        <v>Karen Daniels</v>
      </c>
      <c r="AA3328" t="str">
        <f>IF(COUNTIF(B3327:$B$9801,B3327)&gt;1, "DUPLICATE", "UNIQUE")</f>
        <v>DUPLICATE</v>
      </c>
    </row>
    <row r="3329" spans="1:27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  <c r="Y3329" t="str">
        <f t="shared" si="54"/>
        <v>Karen Daniels</v>
      </c>
      <c r="AA3329" t="str">
        <f>IF(COUNTIF(B3328:$B$9801,B3328)&gt;1, "DUPLICATE", "UNIQUE")</f>
        <v>DUPLICATE</v>
      </c>
    </row>
    <row r="3330" spans="1:27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  <c r="Y3330" t="str">
        <f t="shared" si="54"/>
        <v>Karen Daniels</v>
      </c>
      <c r="AA3330" t="str">
        <f>IF(COUNTIF(B3329:$B$9801,B3329)&gt;1, "DUPLICATE", "UNIQUE")</f>
        <v>DUPLICATE</v>
      </c>
    </row>
    <row r="3331" spans="1:27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  <c r="Y3331" t="str">
        <f t="shared" si="54"/>
        <v>Karen Daniels</v>
      </c>
      <c r="AA3331" t="str">
        <f>IF(COUNTIF(B3330:$B$9801,B3330)&gt;1, "DUPLICATE", "UNIQUE")</f>
        <v>DUPLICATE</v>
      </c>
    </row>
    <row r="3332" spans="1:27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  <c r="Y3332" t="str">
        <f t="shared" ref="Y3332:Y3395" si="55">TRIM(G3331)</f>
        <v>Karen Daniels</v>
      </c>
      <c r="AA3332" t="str">
        <f>IF(COUNTIF(B3331:$B$9801,B3331)&gt;1, "DUPLICATE", "UNIQUE")</f>
        <v>DUPLICATE</v>
      </c>
    </row>
    <row r="3333" spans="1:27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  <c r="Y3333" t="str">
        <f t="shared" si="55"/>
        <v>Karen Daniels</v>
      </c>
      <c r="AA3333" t="str">
        <f>IF(COUNTIF(B3332:$B$9801,B3332)&gt;1, "DUPLICATE", "UNIQUE")</f>
        <v>UNIQUE</v>
      </c>
    </row>
    <row r="3334" spans="1:27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  <c r="Y3334" t="str">
        <f t="shared" si="55"/>
        <v>Gary Mitchum</v>
      </c>
      <c r="AA3334" t="str">
        <f>IF(COUNTIF(B3333:$B$9801,B3333)&gt;1, "DUPLICATE", "UNIQUE")</f>
        <v>DUPLICATE</v>
      </c>
    </row>
    <row r="3335" spans="1:27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  <c r="Y3335" t="str">
        <f t="shared" si="55"/>
        <v>Gary Mitchum</v>
      </c>
      <c r="AA3335" t="str">
        <f>IF(COUNTIF(B3334:$B$9801,B3334)&gt;1, "DUPLICATE", "UNIQUE")</f>
        <v>DUPLICATE</v>
      </c>
    </row>
    <row r="3336" spans="1:27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  <c r="Y3336" t="str">
        <f t="shared" si="55"/>
        <v>Gary Mitchum</v>
      </c>
      <c r="AA3336" t="str">
        <f>IF(COUNTIF(B3335:$B$9801,B3335)&gt;1, "DUPLICATE", "UNIQUE")</f>
        <v>UNIQUE</v>
      </c>
    </row>
    <row r="3337" spans="1:27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  <c r="Y3337" t="str">
        <f t="shared" si="55"/>
        <v>Patrick Ryan</v>
      </c>
      <c r="AA3337" t="str">
        <f>IF(COUNTIF(B3336:$B$9801,B3336)&gt;1, "DUPLICATE", "UNIQUE")</f>
        <v>DUPLICATE</v>
      </c>
    </row>
    <row r="3338" spans="1:27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  <c r="Y3338" t="str">
        <f t="shared" si="55"/>
        <v>Patrick Ryan</v>
      </c>
      <c r="AA3338" t="str">
        <f>IF(COUNTIF(B3337:$B$9801,B3337)&gt;1, "DUPLICATE", "UNIQUE")</f>
        <v>DUPLICATE</v>
      </c>
    </row>
    <row r="3339" spans="1:27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  <c r="Y3339" t="str">
        <f t="shared" si="55"/>
        <v>Patrick Ryan</v>
      </c>
      <c r="AA3339" t="str">
        <f>IF(COUNTIF(B3338:$B$9801,B3338)&gt;1, "DUPLICATE", "UNIQUE")</f>
        <v>DUPLICATE</v>
      </c>
    </row>
    <row r="3340" spans="1:27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  <c r="Y3340" t="str">
        <f t="shared" si="55"/>
        <v>Patrick Ryan</v>
      </c>
      <c r="AA3340" t="str">
        <f>IF(COUNTIF(B3339:$B$9801,B3339)&gt;1, "DUPLICATE", "UNIQUE")</f>
        <v>DUPLICATE</v>
      </c>
    </row>
    <row r="3341" spans="1:27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  <c r="Y3341" t="str">
        <f t="shared" si="55"/>
        <v>Patrick Ryan</v>
      </c>
      <c r="AA3341" t="str">
        <f>IF(COUNTIF(B3340:$B$9801,B3340)&gt;1, "DUPLICATE", "UNIQUE")</f>
        <v>DUPLICATE</v>
      </c>
    </row>
    <row r="3342" spans="1:27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  <c r="Y3342" t="str">
        <f t="shared" si="55"/>
        <v>Patrick Ryan</v>
      </c>
      <c r="AA3342" t="str">
        <f>IF(COUNTIF(B3341:$B$9801,B3341)&gt;1, "DUPLICATE", "UNIQUE")</f>
        <v>DUPLICATE</v>
      </c>
    </row>
    <row r="3343" spans="1:27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  <c r="Y3343" t="str">
        <f t="shared" si="55"/>
        <v>Patrick Ryan</v>
      </c>
      <c r="AA3343" t="str">
        <f>IF(COUNTIF(B3342:$B$9801,B3342)&gt;1, "DUPLICATE", "UNIQUE")</f>
        <v>UNIQUE</v>
      </c>
    </row>
    <row r="3344" spans="1:27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  <c r="Y3344" t="str">
        <f t="shared" si="55"/>
        <v>Ted Butterfield</v>
      </c>
      <c r="AA3344" t="str">
        <f>IF(COUNTIF(B3343:$B$9801,B3343)&gt;1, "DUPLICATE", "UNIQUE")</f>
        <v>DUPLICATE</v>
      </c>
    </row>
    <row r="3345" spans="1:27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  <c r="Y3345" t="str">
        <f t="shared" si="55"/>
        <v>Ted Butterfield</v>
      </c>
      <c r="AA3345" t="str">
        <f>IF(COUNTIF(B3344:$B$9801,B3344)&gt;1, "DUPLICATE", "UNIQUE")</f>
        <v>DUPLICATE</v>
      </c>
    </row>
    <row r="3346" spans="1:27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  <c r="Y3346" t="str">
        <f t="shared" si="55"/>
        <v>Ted Butterfield</v>
      </c>
      <c r="AA3346" t="str">
        <f>IF(COUNTIF(B3345:$B$9801,B3345)&gt;1, "DUPLICATE", "UNIQUE")</f>
        <v>DUPLICATE</v>
      </c>
    </row>
    <row r="3347" spans="1:27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  <c r="Y3347" t="str">
        <f t="shared" si="55"/>
        <v>Ted Butterfield</v>
      </c>
      <c r="AA3347" t="str">
        <f>IF(COUNTIF(B3346:$B$9801,B3346)&gt;1, "DUPLICATE", "UNIQUE")</f>
        <v>DUPLICATE</v>
      </c>
    </row>
    <row r="3348" spans="1:27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  <c r="Y3348" t="str">
        <f t="shared" si="55"/>
        <v>Ted Butterfield</v>
      </c>
      <c r="AA3348" t="str">
        <f>IF(COUNTIF(B3347:$B$9801,B3347)&gt;1, "DUPLICATE", "UNIQUE")</f>
        <v>DUPLICATE</v>
      </c>
    </row>
    <row r="3349" spans="1:27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  <c r="Y3349" t="str">
        <f t="shared" si="55"/>
        <v>Ted Butterfield</v>
      </c>
      <c r="AA3349" t="str">
        <f>IF(COUNTIF(B3348:$B$9801,B3348)&gt;1, "DUPLICATE", "UNIQUE")</f>
        <v>UNIQUE</v>
      </c>
    </row>
    <row r="3350" spans="1:27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  <c r="Y3350" t="str">
        <f t="shared" si="55"/>
        <v>Odella Nelson</v>
      </c>
      <c r="AA3350" t="str">
        <f>IF(COUNTIF(B3349:$B$9801,B3349)&gt;1, "DUPLICATE", "UNIQUE")</f>
        <v>UNIQUE</v>
      </c>
    </row>
    <row r="3351" spans="1:27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  <c r="Y3351" t="str">
        <f t="shared" si="55"/>
        <v>Alan Haines</v>
      </c>
      <c r="AA3351" t="str">
        <f>IF(COUNTIF(B3350:$B$9801,B3350)&gt;1, "DUPLICATE", "UNIQUE")</f>
        <v>UNIQUE</v>
      </c>
    </row>
    <row r="3352" spans="1:27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  <c r="Y3352" t="str">
        <f t="shared" si="55"/>
        <v>Neoma Murray</v>
      </c>
      <c r="AA3352" t="str">
        <f>IF(COUNTIF(B3351:$B$9801,B3351)&gt;1, "DUPLICATE", "UNIQUE")</f>
        <v>UNIQUE</v>
      </c>
    </row>
    <row r="3353" spans="1:27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  <c r="Y3353" t="str">
        <f t="shared" si="55"/>
        <v>Andrew Roberts</v>
      </c>
      <c r="AA3353" t="str">
        <f>IF(COUNTIF(B3352:$B$9801,B3352)&gt;1, "DUPLICATE", "UNIQUE")</f>
        <v>UNIQUE</v>
      </c>
    </row>
    <row r="3354" spans="1:27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  <c r="Y3354" t="str">
        <f t="shared" si="55"/>
        <v>Brian Moss</v>
      </c>
      <c r="AA3354" t="str">
        <f>IF(COUNTIF(B3353:$B$9801,B3353)&gt;1, "DUPLICATE", "UNIQUE")</f>
        <v>DUPLICATE</v>
      </c>
    </row>
    <row r="3355" spans="1:27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  <c r="Y3355" t="str">
        <f t="shared" si="55"/>
        <v>Brian Moss</v>
      </c>
      <c r="AA3355" t="str">
        <f>IF(COUNTIF(B3354:$B$9801,B3354)&gt;1, "DUPLICATE", "UNIQUE")</f>
        <v>UNIQUE</v>
      </c>
    </row>
    <row r="3356" spans="1:27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  <c r="Y3356" t="str">
        <f t="shared" si="55"/>
        <v>Christine Abelman</v>
      </c>
      <c r="AA3356" t="str">
        <f>IF(COUNTIF(B3355:$B$9801,B3355)&gt;1, "DUPLICATE", "UNIQUE")</f>
        <v>DUPLICATE</v>
      </c>
    </row>
    <row r="3357" spans="1:27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  <c r="Y3357" t="str">
        <f t="shared" si="55"/>
        <v>Christine Abelman</v>
      </c>
      <c r="AA3357" t="str">
        <f>IF(COUNTIF(B3356:$B$9801,B3356)&gt;1, "DUPLICATE", "UNIQUE")</f>
        <v>DUPLICATE</v>
      </c>
    </row>
    <row r="3358" spans="1:27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  <c r="Y3358" t="str">
        <f t="shared" si="55"/>
        <v>Christine Abelman</v>
      </c>
      <c r="AA3358" t="str">
        <f>IF(COUNTIF(B3357:$B$9801,B3357)&gt;1, "DUPLICATE", "UNIQUE")</f>
        <v>DUPLICATE</v>
      </c>
    </row>
    <row r="3359" spans="1:27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  <c r="Y3359" t="str">
        <f t="shared" si="55"/>
        <v>Christine Abelman</v>
      </c>
      <c r="AA3359" t="str">
        <f>IF(COUNTIF(B3358:$B$9801,B3358)&gt;1, "DUPLICATE", "UNIQUE")</f>
        <v>UNIQUE</v>
      </c>
    </row>
    <row r="3360" spans="1:27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  <c r="Y3360" t="str">
        <f t="shared" si="55"/>
        <v>Nicole Fjeld</v>
      </c>
      <c r="AA3360" t="str">
        <f>IF(COUNTIF(B3359:$B$9801,B3359)&gt;1, "DUPLICATE", "UNIQUE")</f>
        <v>UNIQUE</v>
      </c>
    </row>
    <row r="3361" spans="1:27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  <c r="Y3361" t="str">
        <f t="shared" si="55"/>
        <v>Art Ferguson</v>
      </c>
      <c r="AA3361" t="str">
        <f>IF(COUNTIF(B3360:$B$9801,B3360)&gt;1, "DUPLICATE", "UNIQUE")</f>
        <v>DUPLICATE</v>
      </c>
    </row>
    <row r="3362" spans="1:27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  <c r="Y3362" t="str">
        <f t="shared" si="55"/>
        <v>Art Ferguson</v>
      </c>
      <c r="AA3362" t="str">
        <f>IF(COUNTIF(B3361:$B$9801,B3361)&gt;1, "DUPLICATE", "UNIQUE")</f>
        <v>UNIQUE</v>
      </c>
    </row>
    <row r="3363" spans="1:27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  <c r="Y3363" t="str">
        <f t="shared" si="55"/>
        <v>Tracy Collins</v>
      </c>
      <c r="AA3363" t="str">
        <f>IF(COUNTIF(B3362:$B$9801,B3362)&gt;1, "DUPLICATE", "UNIQUE")</f>
        <v>DUPLICATE</v>
      </c>
    </row>
    <row r="3364" spans="1:27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  <c r="Y3364" t="str">
        <f t="shared" si="55"/>
        <v>Tracy Collins</v>
      </c>
      <c r="AA3364" t="str">
        <f>IF(COUNTIF(B3363:$B$9801,B3363)&gt;1, "DUPLICATE", "UNIQUE")</f>
        <v>UNIQUE</v>
      </c>
    </row>
    <row r="3365" spans="1:27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  <c r="Y3365" t="str">
        <f t="shared" si="55"/>
        <v>Dean percer</v>
      </c>
      <c r="AA3365" t="str">
        <f>IF(COUNTIF(B3364:$B$9801,B3364)&gt;1, "DUPLICATE", "UNIQUE")</f>
        <v>DUPLICATE</v>
      </c>
    </row>
    <row r="3366" spans="1:27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  <c r="Y3366" t="str">
        <f t="shared" si="55"/>
        <v>Dean percer</v>
      </c>
      <c r="AA3366" t="str">
        <f>IF(COUNTIF(B3365:$B$9801,B3365)&gt;1, "DUPLICATE", "UNIQUE")</f>
        <v>UNIQUE</v>
      </c>
    </row>
    <row r="3367" spans="1:27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  <c r="Y3367" t="str">
        <f t="shared" si="55"/>
        <v>Mark Cousins</v>
      </c>
      <c r="AA3367" t="str">
        <f>IF(COUNTIF(B3366:$B$9801,B3366)&gt;1, "DUPLICATE", "UNIQUE")</f>
        <v>UNIQUE</v>
      </c>
    </row>
    <row r="3368" spans="1:27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  <c r="Y3368" t="str">
        <f t="shared" si="55"/>
        <v>Liz Carlisle</v>
      </c>
      <c r="AA3368" t="str">
        <f>IF(COUNTIF(B3367:$B$9801,B3367)&gt;1, "DUPLICATE", "UNIQUE")</f>
        <v>UNIQUE</v>
      </c>
    </row>
    <row r="3369" spans="1:27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  <c r="Y3369" t="str">
        <f t="shared" si="55"/>
        <v>Brian Moss</v>
      </c>
      <c r="AA3369" t="str">
        <f>IF(COUNTIF(B3368:$B$9801,B3368)&gt;1, "DUPLICATE", "UNIQUE")</f>
        <v>DUPLICATE</v>
      </c>
    </row>
    <row r="3370" spans="1:27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  <c r="Y3370" t="str">
        <f t="shared" si="55"/>
        <v>Brian Moss</v>
      </c>
      <c r="AA3370" t="str">
        <f>IF(COUNTIF(B3369:$B$9801,B3369)&gt;1, "DUPLICATE", "UNIQUE")</f>
        <v>UNIQUE</v>
      </c>
    </row>
    <row r="3371" spans="1:27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  <c r="Y3371" t="str">
        <f t="shared" si="55"/>
        <v>Natalie Webber</v>
      </c>
      <c r="AA3371" t="str">
        <f>IF(COUNTIF(B3370:$B$9801,B3370)&gt;1, "DUPLICATE", "UNIQUE")</f>
        <v>DUPLICATE</v>
      </c>
    </row>
    <row r="3372" spans="1:27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  <c r="Y3372" t="str">
        <f t="shared" si="55"/>
        <v>Natalie Webber</v>
      </c>
      <c r="AA3372" t="str">
        <f>IF(COUNTIF(B3371:$B$9801,B3371)&gt;1, "DUPLICATE", "UNIQUE")</f>
        <v>UNIQUE</v>
      </c>
    </row>
    <row r="3373" spans="1:27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  <c r="Y3373" t="str">
        <f t="shared" si="55"/>
        <v>Toby Braunhardt</v>
      </c>
      <c r="AA3373" t="str">
        <f>IF(COUNTIF(B3372:$B$9801,B3372)&gt;1, "DUPLICATE", "UNIQUE")</f>
        <v>UNIQUE</v>
      </c>
    </row>
    <row r="3374" spans="1:27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  <c r="Y3374" t="str">
        <f t="shared" si="55"/>
        <v>Bruce Stewart</v>
      </c>
      <c r="AA3374" t="str">
        <f>IF(COUNTIF(B3373:$B$9801,B3373)&gt;1, "DUPLICATE", "UNIQUE")</f>
        <v>DUPLICATE</v>
      </c>
    </row>
    <row r="3375" spans="1:27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  <c r="Y3375" t="str">
        <f t="shared" si="55"/>
        <v>Bruce Stewart</v>
      </c>
      <c r="AA3375" t="str">
        <f>IF(COUNTIF(B3374:$B$9801,B3374)&gt;1, "DUPLICATE", "UNIQUE")</f>
        <v>UNIQUE</v>
      </c>
    </row>
    <row r="3376" spans="1:27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  <c r="Y3376" t="str">
        <f t="shared" si="55"/>
        <v>Sean O'Donnell</v>
      </c>
      <c r="AA3376" t="str">
        <f>IF(COUNTIF(B3375:$B$9801,B3375)&gt;1, "DUPLICATE", "UNIQUE")</f>
        <v>DUPLICATE</v>
      </c>
    </row>
    <row r="3377" spans="1:27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  <c r="Y3377" t="str">
        <f t="shared" si="55"/>
        <v>Sean O'Donnell</v>
      </c>
      <c r="AA3377" t="str">
        <f>IF(COUNTIF(B3376:$B$9801,B3376)&gt;1, "DUPLICATE", "UNIQUE")</f>
        <v>DUPLICATE</v>
      </c>
    </row>
    <row r="3378" spans="1:27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  <c r="Y3378" t="str">
        <f t="shared" si="55"/>
        <v>Sean O'Donnell</v>
      </c>
      <c r="AA3378" t="str">
        <f>IF(COUNTIF(B3377:$B$9801,B3377)&gt;1, "DUPLICATE", "UNIQUE")</f>
        <v>DUPLICATE</v>
      </c>
    </row>
    <row r="3379" spans="1:27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  <c r="Y3379" t="str">
        <f t="shared" si="55"/>
        <v>Sean O'Donnell</v>
      </c>
      <c r="AA3379" t="str">
        <f>IF(COUNTIF(B3378:$B$9801,B3378)&gt;1, "DUPLICATE", "UNIQUE")</f>
        <v>UNIQUE</v>
      </c>
    </row>
    <row r="3380" spans="1:27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  <c r="Y3380" t="str">
        <f t="shared" si="55"/>
        <v>Cindy Schnelling</v>
      </c>
      <c r="AA3380" t="str">
        <f>IF(COUNTIF(B3379:$B$9801,B3379)&gt;1, "DUPLICATE", "UNIQUE")</f>
        <v>UNIQUE</v>
      </c>
    </row>
    <row r="3381" spans="1:27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  <c r="Y3381" t="str">
        <f t="shared" si="55"/>
        <v>Philisse Overcash</v>
      </c>
      <c r="AA3381" t="str">
        <f>IF(COUNTIF(B3380:$B$9801,B3380)&gt;1, "DUPLICATE", "UNIQUE")</f>
        <v>DUPLICATE</v>
      </c>
    </row>
    <row r="3382" spans="1:27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  <c r="Y3382" t="str">
        <f t="shared" si="55"/>
        <v>Philisse Overcash</v>
      </c>
      <c r="AA3382" t="str">
        <f>IF(COUNTIF(B3381:$B$9801,B3381)&gt;1, "DUPLICATE", "UNIQUE")</f>
        <v>UNIQUE</v>
      </c>
    </row>
    <row r="3383" spans="1:27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  <c r="Y3383" t="str">
        <f t="shared" si="55"/>
        <v>Tamara Dahlen</v>
      </c>
      <c r="AA3383" t="str">
        <f>IF(COUNTIF(B3382:$B$9801,B3382)&gt;1, "DUPLICATE", "UNIQUE")</f>
        <v>UNIQUE</v>
      </c>
    </row>
    <row r="3384" spans="1:27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  <c r="Y3384" t="str">
        <f t="shared" si="55"/>
        <v>Stefania Perrino</v>
      </c>
      <c r="AA3384" t="str">
        <f>IF(COUNTIF(B3383:$B$9801,B3383)&gt;1, "DUPLICATE", "UNIQUE")</f>
        <v>UNIQUE</v>
      </c>
    </row>
    <row r="3385" spans="1:27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  <c r="Y3385" t="str">
        <f t="shared" si="55"/>
        <v>Maribeth Schnelling</v>
      </c>
      <c r="AA3385" t="str">
        <f>IF(COUNTIF(B3384:$B$9801,B3384)&gt;1, "DUPLICATE", "UNIQUE")</f>
        <v>DUPLICATE</v>
      </c>
    </row>
    <row r="3386" spans="1:27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  <c r="Y3386" t="str">
        <f t="shared" si="55"/>
        <v>Maribeth Schnelling</v>
      </c>
      <c r="AA3386" t="str">
        <f>IF(COUNTIF(B3385:$B$9801,B3385)&gt;1, "DUPLICATE", "UNIQUE")</f>
        <v>DUPLICATE</v>
      </c>
    </row>
    <row r="3387" spans="1:27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  <c r="Y3387" t="str">
        <f t="shared" si="55"/>
        <v>Maribeth Schnelling</v>
      </c>
      <c r="AA3387" t="str">
        <f>IF(COUNTIF(B3386:$B$9801,B3386)&gt;1, "DUPLICATE", "UNIQUE")</f>
        <v>UNIQUE</v>
      </c>
    </row>
    <row r="3388" spans="1:27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  <c r="Y3388" t="str">
        <f t="shared" si="55"/>
        <v>Dean percer</v>
      </c>
      <c r="AA3388" t="str">
        <f>IF(COUNTIF(B3387:$B$9801,B3387)&gt;1, "DUPLICATE", "UNIQUE")</f>
        <v>DUPLICATE</v>
      </c>
    </row>
    <row r="3389" spans="1:27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  <c r="Y3389" t="str">
        <f t="shared" si="55"/>
        <v>Dean percer</v>
      </c>
      <c r="AA3389" t="str">
        <f>IF(COUNTIF(B3388:$B$9801,B3388)&gt;1, "DUPLICATE", "UNIQUE")</f>
        <v>DUPLICATE</v>
      </c>
    </row>
    <row r="3390" spans="1:27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  <c r="Y3390" t="str">
        <f t="shared" si="55"/>
        <v>Dean percer</v>
      </c>
      <c r="AA3390" t="str">
        <f>IF(COUNTIF(B3389:$B$9801,B3389)&gt;1, "DUPLICATE", "UNIQUE")</f>
        <v>DUPLICATE</v>
      </c>
    </row>
    <row r="3391" spans="1:27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  <c r="Y3391" t="str">
        <f t="shared" si="55"/>
        <v>Dean percer</v>
      </c>
      <c r="AA3391" t="str">
        <f>IF(COUNTIF(B3390:$B$9801,B3390)&gt;1, "DUPLICATE", "UNIQUE")</f>
        <v>DUPLICATE</v>
      </c>
    </row>
    <row r="3392" spans="1:27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  <c r="Y3392" t="str">
        <f t="shared" si="55"/>
        <v>Dean percer</v>
      </c>
      <c r="AA3392" t="str">
        <f>IF(COUNTIF(B3391:$B$9801,B3391)&gt;1, "DUPLICATE", "UNIQUE")</f>
        <v>UNIQUE</v>
      </c>
    </row>
    <row r="3393" spans="1:27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  <c r="Y3393" t="str">
        <f t="shared" si="55"/>
        <v>Duane Benoit</v>
      </c>
      <c r="AA3393" t="str">
        <f>IF(COUNTIF(B3392:$B$9801,B3392)&gt;1, "DUPLICATE", "UNIQUE")</f>
        <v>UNIQUE</v>
      </c>
    </row>
    <row r="3394" spans="1:27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  <c r="Y3394" t="str">
        <f t="shared" si="55"/>
        <v>Matthew Grinstein</v>
      </c>
      <c r="AA3394" t="str">
        <f>IF(COUNTIF(B3393:$B$9801,B3393)&gt;1, "DUPLICATE", "UNIQUE")</f>
        <v>DUPLICATE</v>
      </c>
    </row>
    <row r="3395" spans="1:27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  <c r="Y3395" t="str">
        <f t="shared" si="55"/>
        <v>Matthew Grinstein</v>
      </c>
      <c r="AA3395" t="str">
        <f>IF(COUNTIF(B3394:$B$9801,B3394)&gt;1, "DUPLICATE", "UNIQUE")</f>
        <v>UNIQUE</v>
      </c>
    </row>
    <row r="3396" spans="1:27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  <c r="Y3396" t="str">
        <f t="shared" ref="Y3396:Y3459" si="56">TRIM(G3395)</f>
        <v>Evan Henry</v>
      </c>
      <c r="AA3396" t="str">
        <f>IF(COUNTIF(B3395:$B$9801,B3395)&gt;1, "DUPLICATE", "UNIQUE")</f>
        <v>UNIQUE</v>
      </c>
    </row>
    <row r="3397" spans="1:27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  <c r="Y3397" t="str">
        <f t="shared" si="56"/>
        <v>Carl Ludwig</v>
      </c>
      <c r="AA3397" t="str">
        <f>IF(COUNTIF(B3396:$B$9801,B3396)&gt;1, "DUPLICATE", "UNIQUE")</f>
        <v>UNIQUE</v>
      </c>
    </row>
    <row r="3398" spans="1:27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  <c r="Y3398" t="str">
        <f t="shared" si="56"/>
        <v>Karen Ferguson</v>
      </c>
      <c r="AA3398" t="str">
        <f>IF(COUNTIF(B3397:$B$9801,B3397)&gt;1, "DUPLICATE", "UNIQUE")</f>
        <v>DUPLICATE</v>
      </c>
    </row>
    <row r="3399" spans="1:27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  <c r="Y3399" t="str">
        <f t="shared" si="56"/>
        <v>Karen Ferguson</v>
      </c>
      <c r="AA3399" t="str">
        <f>IF(COUNTIF(B3398:$B$9801,B3398)&gt;1, "DUPLICATE", "UNIQUE")</f>
        <v>DUPLICATE</v>
      </c>
    </row>
    <row r="3400" spans="1:27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  <c r="Y3400" t="str">
        <f t="shared" si="56"/>
        <v>Karen Ferguson</v>
      </c>
      <c r="AA3400" t="str">
        <f>IF(COUNTIF(B3399:$B$9801,B3399)&gt;1, "DUPLICATE", "UNIQUE")</f>
        <v>UNIQUE</v>
      </c>
    </row>
    <row r="3401" spans="1:27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  <c r="Y3401" t="str">
        <f t="shared" si="56"/>
        <v>Dave Hallsten</v>
      </c>
      <c r="AA3401" t="str">
        <f>IF(COUNTIF(B3400:$B$9801,B3400)&gt;1, "DUPLICATE", "UNIQUE")</f>
        <v>DUPLICATE</v>
      </c>
    </row>
    <row r="3402" spans="1:27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  <c r="Y3402" t="str">
        <f t="shared" si="56"/>
        <v>Dave Hallsten</v>
      </c>
      <c r="AA3402" t="str">
        <f>IF(COUNTIF(B3401:$B$9801,B3401)&gt;1, "DUPLICATE", "UNIQUE")</f>
        <v>DUPLICATE</v>
      </c>
    </row>
    <row r="3403" spans="1:27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  <c r="Y3403" t="str">
        <f t="shared" si="56"/>
        <v>Dave Hallsten</v>
      </c>
      <c r="AA3403" t="str">
        <f>IF(COUNTIF(B3402:$B$9801,B3402)&gt;1, "DUPLICATE", "UNIQUE")</f>
        <v>DUPLICATE</v>
      </c>
    </row>
    <row r="3404" spans="1:27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  <c r="Y3404" t="str">
        <f t="shared" si="56"/>
        <v>Dave Hallsten</v>
      </c>
      <c r="AA3404" t="str">
        <f>IF(COUNTIF(B3403:$B$9801,B3403)&gt;1, "DUPLICATE", "UNIQUE")</f>
        <v>UNIQUE</v>
      </c>
    </row>
    <row r="3405" spans="1:27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  <c r="Y3405" t="str">
        <f t="shared" si="56"/>
        <v>Laura Armstrong</v>
      </c>
      <c r="AA3405" t="str">
        <f>IF(COUNTIF(B3404:$B$9801,B3404)&gt;1, "DUPLICATE", "UNIQUE")</f>
        <v>UNIQUE</v>
      </c>
    </row>
    <row r="3406" spans="1:27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  <c r="Y3406" t="str">
        <f t="shared" si="56"/>
        <v>Henia Zydlo</v>
      </c>
      <c r="AA3406" t="str">
        <f>IF(COUNTIF(B3405:$B$9801,B3405)&gt;1, "DUPLICATE", "UNIQUE")</f>
        <v>UNIQUE</v>
      </c>
    </row>
    <row r="3407" spans="1:27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  <c r="Y3407" t="str">
        <f t="shared" si="56"/>
        <v>Charlotte Melton</v>
      </c>
      <c r="AA3407" t="str">
        <f>IF(COUNTIF(B3406:$B$9801,B3406)&gt;1, "DUPLICATE", "UNIQUE")</f>
        <v>UNIQUE</v>
      </c>
    </row>
    <row r="3408" spans="1:27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  <c r="Y3408" t="str">
        <f t="shared" si="56"/>
        <v>Laurel Beltran</v>
      </c>
      <c r="AA3408" t="str">
        <f>IF(COUNTIF(B3407:$B$9801,B3407)&gt;1, "DUPLICATE", "UNIQUE")</f>
        <v>DUPLICATE</v>
      </c>
    </row>
    <row r="3409" spans="1:27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  <c r="Y3409" t="str">
        <f t="shared" si="56"/>
        <v>Laurel Beltran</v>
      </c>
      <c r="AA3409" t="str">
        <f>IF(COUNTIF(B3408:$B$9801,B3408)&gt;1, "DUPLICATE", "UNIQUE")</f>
        <v>DUPLICATE</v>
      </c>
    </row>
    <row r="3410" spans="1:27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  <c r="Y3410" t="str">
        <f t="shared" si="56"/>
        <v>Laurel Beltran</v>
      </c>
      <c r="AA3410" t="str">
        <f>IF(COUNTIF(B3409:$B$9801,B3409)&gt;1, "DUPLICATE", "UNIQUE")</f>
        <v>DUPLICATE</v>
      </c>
    </row>
    <row r="3411" spans="1:27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  <c r="Y3411" t="str">
        <f t="shared" si="56"/>
        <v>Laurel Beltran</v>
      </c>
      <c r="AA3411" t="str">
        <f>IF(COUNTIF(B3410:$B$9801,B3410)&gt;1, "DUPLICATE", "UNIQUE")</f>
        <v>UNIQUE</v>
      </c>
    </row>
    <row r="3412" spans="1:27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  <c r="Y3412" t="str">
        <f t="shared" si="56"/>
        <v>Jeremy Farry</v>
      </c>
      <c r="AA3412" t="str">
        <f>IF(COUNTIF(B3411:$B$9801,B3411)&gt;1, "DUPLICATE", "UNIQUE")</f>
        <v>UNIQUE</v>
      </c>
    </row>
    <row r="3413" spans="1:27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  <c r="Y3413" t="str">
        <f t="shared" si="56"/>
        <v>Greg Maxwell</v>
      </c>
      <c r="AA3413" t="str">
        <f>IF(COUNTIF(B3412:$B$9801,B3412)&gt;1, "DUPLICATE", "UNIQUE")</f>
        <v>DUPLICATE</v>
      </c>
    </row>
    <row r="3414" spans="1:27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  <c r="Y3414" t="str">
        <f t="shared" si="56"/>
        <v>Greg Maxwell</v>
      </c>
      <c r="AA3414" t="str">
        <f>IF(COUNTIF(B3413:$B$9801,B3413)&gt;1, "DUPLICATE", "UNIQUE")</f>
        <v>DUPLICATE</v>
      </c>
    </row>
    <row r="3415" spans="1:27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  <c r="Y3415" t="str">
        <f t="shared" si="56"/>
        <v>Greg Maxwell</v>
      </c>
      <c r="AA3415" t="str">
        <f>IF(COUNTIF(B3414:$B$9801,B3414)&gt;1, "DUPLICATE", "UNIQUE")</f>
        <v>DUPLICATE</v>
      </c>
    </row>
    <row r="3416" spans="1:27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  <c r="Y3416" t="str">
        <f t="shared" si="56"/>
        <v>Greg Maxwell</v>
      </c>
      <c r="AA3416" t="str">
        <f>IF(COUNTIF(B3415:$B$9801,B3415)&gt;1, "DUPLICATE", "UNIQUE")</f>
        <v>DUPLICATE</v>
      </c>
    </row>
    <row r="3417" spans="1:27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  <c r="Y3417" t="str">
        <f t="shared" si="56"/>
        <v>Greg Maxwell</v>
      </c>
      <c r="AA3417" t="str">
        <f>IF(COUNTIF(B3416:$B$9801,B3416)&gt;1, "DUPLICATE", "UNIQUE")</f>
        <v>UNIQUE</v>
      </c>
    </row>
    <row r="3418" spans="1:27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  <c r="Y3418" t="str">
        <f t="shared" si="56"/>
        <v>Sonia Sunley</v>
      </c>
      <c r="AA3418" t="str">
        <f>IF(COUNTIF(B3417:$B$9801,B3417)&gt;1, "DUPLICATE", "UNIQUE")</f>
        <v>DUPLICATE</v>
      </c>
    </row>
    <row r="3419" spans="1:27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  <c r="Y3419" t="str">
        <f t="shared" si="56"/>
        <v>Sonia Sunley</v>
      </c>
      <c r="AA3419" t="str">
        <f>IF(COUNTIF(B3418:$B$9801,B3418)&gt;1, "DUPLICATE", "UNIQUE")</f>
        <v>UNIQUE</v>
      </c>
    </row>
    <row r="3420" spans="1:27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  <c r="Y3420" t="str">
        <f t="shared" si="56"/>
        <v>Tony Chapman</v>
      </c>
      <c r="AA3420" t="str">
        <f>IF(COUNTIF(B3419:$B$9801,B3419)&gt;1, "DUPLICATE", "UNIQUE")</f>
        <v>DUPLICATE</v>
      </c>
    </row>
    <row r="3421" spans="1:27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  <c r="Y3421" t="str">
        <f t="shared" si="56"/>
        <v>Tony Chapman</v>
      </c>
      <c r="AA3421" t="str">
        <f>IF(COUNTIF(B3420:$B$9801,B3420)&gt;1, "DUPLICATE", "UNIQUE")</f>
        <v>UNIQUE</v>
      </c>
    </row>
    <row r="3422" spans="1:27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  <c r="Y3422" t="str">
        <f t="shared" si="56"/>
        <v>Chuck Clark</v>
      </c>
      <c r="AA3422" t="str">
        <f>IF(COUNTIF(B3421:$B$9801,B3421)&gt;1, "DUPLICATE", "UNIQUE")</f>
        <v>UNIQUE</v>
      </c>
    </row>
    <row r="3423" spans="1:27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  <c r="Y3423" t="str">
        <f t="shared" si="56"/>
        <v>Clay Ludtke</v>
      </c>
      <c r="AA3423" t="str">
        <f>IF(COUNTIF(B3422:$B$9801,B3422)&gt;1, "DUPLICATE", "UNIQUE")</f>
        <v>DUPLICATE</v>
      </c>
    </row>
    <row r="3424" spans="1:27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  <c r="Y3424" t="str">
        <f t="shared" si="56"/>
        <v>Clay Ludtke</v>
      </c>
      <c r="AA3424" t="str">
        <f>IF(COUNTIF(B3423:$B$9801,B3423)&gt;1, "DUPLICATE", "UNIQUE")</f>
        <v>DUPLICATE</v>
      </c>
    </row>
    <row r="3425" spans="1:27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  <c r="Y3425" t="str">
        <f t="shared" si="56"/>
        <v>Clay Ludtke</v>
      </c>
      <c r="AA3425" t="str">
        <f>IF(COUNTIF(B3424:$B$9801,B3424)&gt;1, "DUPLICATE", "UNIQUE")</f>
        <v>DUPLICATE</v>
      </c>
    </row>
    <row r="3426" spans="1:27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  <c r="Y3426" t="str">
        <f t="shared" si="56"/>
        <v>Clay Ludtke</v>
      </c>
      <c r="AA3426" t="str">
        <f>IF(COUNTIF(B3425:$B$9801,B3425)&gt;1, "DUPLICATE", "UNIQUE")</f>
        <v>DUPLICATE</v>
      </c>
    </row>
    <row r="3427" spans="1:27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  <c r="Y3427" t="str">
        <f t="shared" si="56"/>
        <v>Clay Ludtke</v>
      </c>
      <c r="AA3427" t="str">
        <f>IF(COUNTIF(B3426:$B$9801,B3426)&gt;1, "DUPLICATE", "UNIQUE")</f>
        <v>UNIQUE</v>
      </c>
    </row>
    <row r="3428" spans="1:27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  <c r="Y3428" t="str">
        <f t="shared" si="56"/>
        <v>Deanra Eno</v>
      </c>
      <c r="AA3428" t="str">
        <f>IF(COUNTIF(B3427:$B$9801,B3427)&gt;1, "DUPLICATE", "UNIQUE")</f>
        <v>DUPLICATE</v>
      </c>
    </row>
    <row r="3429" spans="1:27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  <c r="Y3429" t="str">
        <f t="shared" si="56"/>
        <v>Deanra Eno</v>
      </c>
      <c r="AA3429" t="str">
        <f>IF(COUNTIF(B3428:$B$9801,B3428)&gt;1, "DUPLICATE", "UNIQUE")</f>
        <v>UNIQUE</v>
      </c>
    </row>
    <row r="3430" spans="1:27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  <c r="Y3430" t="str">
        <f t="shared" si="56"/>
        <v>Sam Zeldin</v>
      </c>
      <c r="AA3430" t="str">
        <f>IF(COUNTIF(B3429:$B$9801,B3429)&gt;1, "DUPLICATE", "UNIQUE")</f>
        <v>DUPLICATE</v>
      </c>
    </row>
    <row r="3431" spans="1:27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  <c r="Y3431" t="str">
        <f t="shared" si="56"/>
        <v>Sam Zeldin</v>
      </c>
      <c r="AA3431" t="str">
        <f>IF(COUNTIF(B3430:$B$9801,B3430)&gt;1, "DUPLICATE", "UNIQUE")</f>
        <v>DUPLICATE</v>
      </c>
    </row>
    <row r="3432" spans="1:27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  <c r="Y3432" t="str">
        <f t="shared" si="56"/>
        <v>Sam Zeldin</v>
      </c>
      <c r="AA3432" t="str">
        <f>IF(COUNTIF(B3431:$B$9801,B3431)&gt;1, "DUPLICATE", "UNIQUE")</f>
        <v>UNIQUE</v>
      </c>
    </row>
    <row r="3433" spans="1:27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  <c r="Y3433" t="str">
        <f t="shared" si="56"/>
        <v>Luke Foster</v>
      </c>
      <c r="AA3433" t="str">
        <f>IF(COUNTIF(B3432:$B$9801,B3432)&gt;1, "DUPLICATE", "UNIQUE")</f>
        <v>DUPLICATE</v>
      </c>
    </row>
    <row r="3434" spans="1:27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  <c r="Y3434" t="str">
        <f t="shared" si="56"/>
        <v>Luke Foster</v>
      </c>
      <c r="AA3434" t="str">
        <f>IF(COUNTIF(B3433:$B$9801,B3433)&gt;1, "DUPLICATE", "UNIQUE")</f>
        <v>DUPLICATE</v>
      </c>
    </row>
    <row r="3435" spans="1:27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  <c r="Y3435" t="str">
        <f t="shared" si="56"/>
        <v>Luke Foster</v>
      </c>
      <c r="AA3435" t="str">
        <f>IF(COUNTIF(B3434:$B$9801,B3434)&gt;1, "DUPLICATE", "UNIQUE")</f>
        <v>UNIQUE</v>
      </c>
    </row>
    <row r="3436" spans="1:27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  <c r="Y3436" t="str">
        <f t="shared" si="56"/>
        <v>Alan Barnes</v>
      </c>
      <c r="AA3436" t="str">
        <f>IF(COUNTIF(B3435:$B$9801,B3435)&gt;1, "DUPLICATE", "UNIQUE")</f>
        <v>DUPLICATE</v>
      </c>
    </row>
    <row r="3437" spans="1:27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  <c r="Y3437" t="str">
        <f t="shared" si="56"/>
        <v>Alan Barnes</v>
      </c>
      <c r="AA3437" t="str">
        <f>IF(COUNTIF(B3436:$B$9801,B3436)&gt;1, "DUPLICATE", "UNIQUE")</f>
        <v>UNIQUE</v>
      </c>
    </row>
    <row r="3438" spans="1:27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  <c r="Y3438" t="str">
        <f t="shared" si="56"/>
        <v>Neoma Murray</v>
      </c>
      <c r="AA3438" t="str">
        <f>IF(COUNTIF(B3437:$B$9801,B3437)&gt;1, "DUPLICATE", "UNIQUE")</f>
        <v>DUPLICATE</v>
      </c>
    </row>
    <row r="3439" spans="1:27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  <c r="Y3439" t="str">
        <f t="shared" si="56"/>
        <v>Neoma Murray</v>
      </c>
      <c r="AA3439" t="str">
        <f>IF(COUNTIF(B3438:$B$9801,B3438)&gt;1, "DUPLICATE", "UNIQUE")</f>
        <v>UNIQUE</v>
      </c>
    </row>
    <row r="3440" spans="1:27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  <c r="Y3440" t="str">
        <f t="shared" si="56"/>
        <v>Ryan Akin</v>
      </c>
      <c r="AA3440" t="str">
        <f>IF(COUNTIF(B3439:$B$9801,B3439)&gt;1, "DUPLICATE", "UNIQUE")</f>
        <v>DUPLICATE</v>
      </c>
    </row>
    <row r="3441" spans="1:27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  <c r="Y3441" t="str">
        <f t="shared" si="56"/>
        <v>Ryan Akin</v>
      </c>
      <c r="AA3441" t="str">
        <f>IF(COUNTIF(B3440:$B$9801,B3440)&gt;1, "DUPLICATE", "UNIQUE")</f>
        <v>DUPLICATE</v>
      </c>
    </row>
    <row r="3442" spans="1:27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  <c r="Y3442" t="str">
        <f t="shared" si="56"/>
        <v>Ryan Akin</v>
      </c>
      <c r="AA3442" t="str">
        <f>IF(COUNTIF(B3441:$B$9801,B3441)&gt;1, "DUPLICATE", "UNIQUE")</f>
        <v>UNIQUE</v>
      </c>
    </row>
    <row r="3443" spans="1:27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  <c r="Y3443" t="str">
        <f t="shared" si="56"/>
        <v>Phillina Ober</v>
      </c>
      <c r="AA3443" t="str">
        <f>IF(COUNTIF(B3442:$B$9801,B3442)&gt;1, "DUPLICATE", "UNIQUE")</f>
        <v>UNIQUE</v>
      </c>
    </row>
    <row r="3444" spans="1:27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  <c r="Y3444" t="str">
        <f t="shared" si="56"/>
        <v>Kelly Andreada</v>
      </c>
      <c r="AA3444" t="str">
        <f>IF(COUNTIF(B3443:$B$9801,B3443)&gt;1, "DUPLICATE", "UNIQUE")</f>
        <v>UNIQUE</v>
      </c>
    </row>
    <row r="3445" spans="1:27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  <c r="Y3445" t="str">
        <f t="shared" si="56"/>
        <v>Justin Deggeller</v>
      </c>
      <c r="AA3445" t="str">
        <f>IF(COUNTIF(B3444:$B$9801,B3444)&gt;1, "DUPLICATE", "UNIQUE")</f>
        <v>DUPLICATE</v>
      </c>
    </row>
    <row r="3446" spans="1:27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  <c r="Y3446" t="str">
        <f t="shared" si="56"/>
        <v>Justin Deggeller</v>
      </c>
      <c r="AA3446" t="str">
        <f>IF(COUNTIF(B3445:$B$9801,B3445)&gt;1, "DUPLICATE", "UNIQUE")</f>
        <v>UNIQUE</v>
      </c>
    </row>
    <row r="3447" spans="1:27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  <c r="Y3447" t="str">
        <f t="shared" si="56"/>
        <v>Jack O'Briant</v>
      </c>
      <c r="AA3447" t="str">
        <f>IF(COUNTIF(B3446:$B$9801,B3446)&gt;1, "DUPLICATE", "UNIQUE")</f>
        <v>UNIQUE</v>
      </c>
    </row>
    <row r="3448" spans="1:27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  <c r="Y3448" t="str">
        <f t="shared" si="56"/>
        <v>Laurel Elliston</v>
      </c>
      <c r="AA3448" t="str">
        <f>IF(COUNTIF(B3447:$B$9801,B3447)&gt;1, "DUPLICATE", "UNIQUE")</f>
        <v>UNIQUE</v>
      </c>
    </row>
    <row r="3449" spans="1:27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  <c r="Y3449" t="str">
        <f t="shared" si="56"/>
        <v>Anna HÃ¤berlin</v>
      </c>
      <c r="AA3449" t="str">
        <f>IF(COUNTIF(B3448:$B$9801,B3448)&gt;1, "DUPLICATE", "UNIQUE")</f>
        <v>UNIQUE</v>
      </c>
    </row>
    <row r="3450" spans="1:27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  <c r="Y3450" t="str">
        <f t="shared" si="56"/>
        <v>Kristina Nunn</v>
      </c>
      <c r="AA3450" t="str">
        <f>IF(COUNTIF(B3449:$B$9801,B3449)&gt;1, "DUPLICATE", "UNIQUE")</f>
        <v>UNIQUE</v>
      </c>
    </row>
    <row r="3451" spans="1:27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  <c r="Y3451" t="str">
        <f t="shared" si="56"/>
        <v>Tim Brockman</v>
      </c>
      <c r="AA3451" t="str">
        <f>IF(COUNTIF(B3450:$B$9801,B3450)&gt;1, "DUPLICATE", "UNIQUE")</f>
        <v>UNIQUE</v>
      </c>
    </row>
    <row r="3452" spans="1:27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  <c r="Y3452" t="str">
        <f t="shared" si="56"/>
        <v>Dennis Pardue</v>
      </c>
      <c r="AA3452" t="str">
        <f>IF(COUNTIF(B3451:$B$9801,B3451)&gt;1, "DUPLICATE", "UNIQUE")</f>
        <v>DUPLICATE</v>
      </c>
    </row>
    <row r="3453" spans="1:27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  <c r="Y3453" t="str">
        <f t="shared" si="56"/>
        <v>Dennis Pardue</v>
      </c>
      <c r="AA3453" t="str">
        <f>IF(COUNTIF(B3452:$B$9801,B3452)&gt;1, "DUPLICATE", "UNIQUE")</f>
        <v>DUPLICATE</v>
      </c>
    </row>
    <row r="3454" spans="1:27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  <c r="Y3454" t="str">
        <f t="shared" si="56"/>
        <v>Dennis Pardue</v>
      </c>
      <c r="AA3454" t="str">
        <f>IF(COUNTIF(B3453:$B$9801,B3453)&gt;1, "DUPLICATE", "UNIQUE")</f>
        <v>UNIQUE</v>
      </c>
    </row>
    <row r="3455" spans="1:27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  <c r="Y3455" t="str">
        <f t="shared" si="56"/>
        <v>Kristina Nunn</v>
      </c>
      <c r="AA3455" t="str">
        <f>IF(COUNTIF(B3454:$B$9801,B3454)&gt;1, "DUPLICATE", "UNIQUE")</f>
        <v>UNIQUE</v>
      </c>
    </row>
    <row r="3456" spans="1:27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  <c r="Y3456" t="str">
        <f t="shared" si="56"/>
        <v>Shui Tom</v>
      </c>
      <c r="AA3456" t="str">
        <f>IF(COUNTIF(B3455:$B$9801,B3455)&gt;1, "DUPLICATE", "UNIQUE")</f>
        <v>UNIQUE</v>
      </c>
    </row>
    <row r="3457" spans="1:27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  <c r="Y3457" t="str">
        <f t="shared" si="56"/>
        <v>Emily Burns</v>
      </c>
      <c r="AA3457" t="str">
        <f>IF(COUNTIF(B3456:$B$9801,B3456)&gt;1, "DUPLICATE", "UNIQUE")</f>
        <v>UNIQUE</v>
      </c>
    </row>
    <row r="3458" spans="1:27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  <c r="Y3458" t="str">
        <f t="shared" si="56"/>
        <v>Alan Hwang</v>
      </c>
      <c r="AA3458" t="str">
        <f>IF(COUNTIF(B3457:$B$9801,B3457)&gt;1, "DUPLICATE", "UNIQUE")</f>
        <v>UNIQUE</v>
      </c>
    </row>
    <row r="3459" spans="1:27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  <c r="Y3459" t="str">
        <f t="shared" si="56"/>
        <v>Adam Shillingsburg</v>
      </c>
      <c r="AA3459" t="str">
        <f>IF(COUNTIF(B3458:$B$9801,B3458)&gt;1, "DUPLICATE", "UNIQUE")</f>
        <v>DUPLICATE</v>
      </c>
    </row>
    <row r="3460" spans="1:27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  <c r="Y3460" t="str">
        <f t="shared" ref="Y3460:Y3523" si="57">TRIM(G3459)</f>
        <v>Adam Shillingsburg</v>
      </c>
      <c r="AA3460" t="str">
        <f>IF(COUNTIF(B3459:$B$9801,B3459)&gt;1, "DUPLICATE", "UNIQUE")</f>
        <v>DUPLICATE</v>
      </c>
    </row>
    <row r="3461" spans="1:27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  <c r="Y3461" t="str">
        <f t="shared" si="57"/>
        <v>Adam Shillingsburg</v>
      </c>
      <c r="AA3461" t="str">
        <f>IF(COUNTIF(B3460:$B$9801,B3460)&gt;1, "DUPLICATE", "UNIQUE")</f>
        <v>DUPLICATE</v>
      </c>
    </row>
    <row r="3462" spans="1:27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  <c r="Y3462" t="str">
        <f t="shared" si="57"/>
        <v>Adam Shillingsburg</v>
      </c>
      <c r="AA3462" t="str">
        <f>IF(COUNTIF(B3461:$B$9801,B3461)&gt;1, "DUPLICATE", "UNIQUE")</f>
        <v>DUPLICATE</v>
      </c>
    </row>
    <row r="3463" spans="1:27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  <c r="Y3463" t="str">
        <f t="shared" si="57"/>
        <v>Adam Shillingsburg</v>
      </c>
      <c r="AA3463" t="str">
        <f>IF(COUNTIF(B3462:$B$9801,B3462)&gt;1, "DUPLICATE", "UNIQUE")</f>
        <v>UNIQUE</v>
      </c>
    </row>
    <row r="3464" spans="1:27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  <c r="Y3464" t="str">
        <f t="shared" si="57"/>
        <v>Elizabeth Moffitt</v>
      </c>
      <c r="AA3464" t="str">
        <f>IF(COUNTIF(B3463:$B$9801,B3463)&gt;1, "DUPLICATE", "UNIQUE")</f>
        <v>UNIQUE</v>
      </c>
    </row>
    <row r="3465" spans="1:27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  <c r="Y3465" t="str">
        <f t="shared" si="57"/>
        <v>Kelly Andreada</v>
      </c>
      <c r="AA3465" t="str">
        <f>IF(COUNTIF(B3464:$B$9801,B3464)&gt;1, "DUPLICATE", "UNIQUE")</f>
        <v>UNIQUE</v>
      </c>
    </row>
    <row r="3466" spans="1:27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  <c r="Y3466" t="str">
        <f t="shared" si="57"/>
        <v>Heather Jas</v>
      </c>
      <c r="AA3466" t="str">
        <f>IF(COUNTIF(B3465:$B$9801,B3465)&gt;1, "DUPLICATE", "UNIQUE")</f>
        <v>UNIQUE</v>
      </c>
    </row>
    <row r="3467" spans="1:27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  <c r="Y3467" t="str">
        <f t="shared" si="57"/>
        <v>Natalie DeCherney</v>
      </c>
      <c r="AA3467" t="str">
        <f>IF(COUNTIF(B3466:$B$9801,B3466)&gt;1, "DUPLICATE", "UNIQUE")</f>
        <v>UNIQUE</v>
      </c>
    </row>
    <row r="3468" spans="1:27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  <c r="Y3468" t="str">
        <f t="shared" si="57"/>
        <v>Edward Hooks</v>
      </c>
      <c r="AA3468" t="str">
        <f>IF(COUNTIF(B3467:$B$9801,B3467)&gt;1, "DUPLICATE", "UNIQUE")</f>
        <v>DUPLICATE</v>
      </c>
    </row>
    <row r="3469" spans="1:27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  <c r="Y3469" t="str">
        <f t="shared" si="57"/>
        <v>Edward Hooks</v>
      </c>
      <c r="AA3469" t="str">
        <f>IF(COUNTIF(B3468:$B$9801,B3468)&gt;1, "DUPLICATE", "UNIQUE")</f>
        <v>DUPLICATE</v>
      </c>
    </row>
    <row r="3470" spans="1:27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  <c r="Y3470" t="str">
        <f t="shared" si="57"/>
        <v>Edward Hooks</v>
      </c>
      <c r="AA3470" t="str">
        <f>IF(COUNTIF(B3469:$B$9801,B3469)&gt;1, "DUPLICATE", "UNIQUE")</f>
        <v>UNIQUE</v>
      </c>
    </row>
    <row r="3471" spans="1:27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  <c r="Y3471" t="str">
        <f t="shared" si="57"/>
        <v>Michael Chen</v>
      </c>
      <c r="AA3471" t="str">
        <f>IF(COUNTIF(B3470:$B$9801,B3470)&gt;1, "DUPLICATE", "UNIQUE")</f>
        <v>UNIQUE</v>
      </c>
    </row>
    <row r="3472" spans="1:27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  <c r="Y3472" t="str">
        <f t="shared" si="57"/>
        <v>Mark Hamilton</v>
      </c>
      <c r="AA3472" t="str">
        <f>IF(COUNTIF(B3471:$B$9801,B3471)&gt;1, "DUPLICATE", "UNIQUE")</f>
        <v>UNIQUE</v>
      </c>
    </row>
    <row r="3473" spans="1:27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  <c r="Y3473" t="str">
        <f t="shared" si="57"/>
        <v>Carl Ludwig</v>
      </c>
      <c r="AA3473" t="str">
        <f>IF(COUNTIF(B3472:$B$9801,B3472)&gt;1, "DUPLICATE", "UNIQUE")</f>
        <v>UNIQUE</v>
      </c>
    </row>
    <row r="3474" spans="1:27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  <c r="Y3474" t="str">
        <f t="shared" si="57"/>
        <v>Sylvia Foulston</v>
      </c>
      <c r="AA3474" t="str">
        <f>IF(COUNTIF(B3473:$B$9801,B3473)&gt;1, "DUPLICATE", "UNIQUE")</f>
        <v>DUPLICATE</v>
      </c>
    </row>
    <row r="3475" spans="1:27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  <c r="Y3475" t="str">
        <f t="shared" si="57"/>
        <v>Sylvia Foulston</v>
      </c>
      <c r="AA3475" t="str">
        <f>IF(COUNTIF(B3474:$B$9801,B3474)&gt;1, "DUPLICATE", "UNIQUE")</f>
        <v>UNIQUE</v>
      </c>
    </row>
    <row r="3476" spans="1:27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  <c r="Y3476" t="str">
        <f t="shared" si="57"/>
        <v>Emily Phan</v>
      </c>
      <c r="AA3476" t="str">
        <f>IF(COUNTIF(B3475:$B$9801,B3475)&gt;1, "DUPLICATE", "UNIQUE")</f>
        <v>DUPLICATE</v>
      </c>
    </row>
    <row r="3477" spans="1:27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  <c r="Y3477" t="str">
        <f t="shared" si="57"/>
        <v>Emily Phan</v>
      </c>
      <c r="AA3477" t="str">
        <f>IF(COUNTIF(B3476:$B$9801,B3476)&gt;1, "DUPLICATE", "UNIQUE")</f>
        <v>UNIQUE</v>
      </c>
    </row>
    <row r="3478" spans="1:27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  <c r="Y3478" t="str">
        <f t="shared" si="57"/>
        <v>Rob Williams</v>
      </c>
      <c r="AA3478" t="str">
        <f>IF(COUNTIF(B3477:$B$9801,B3477)&gt;1, "DUPLICATE", "UNIQUE")</f>
        <v>DUPLICATE</v>
      </c>
    </row>
    <row r="3479" spans="1:27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  <c r="Y3479" t="str">
        <f t="shared" si="57"/>
        <v>Rob Williams</v>
      </c>
      <c r="AA3479" t="str">
        <f>IF(COUNTIF(B3478:$B$9801,B3478)&gt;1, "DUPLICATE", "UNIQUE")</f>
        <v>UNIQUE</v>
      </c>
    </row>
    <row r="3480" spans="1:27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  <c r="Y3480" t="str">
        <f t="shared" si="57"/>
        <v>Shirley Jackson</v>
      </c>
      <c r="AA3480" t="str">
        <f>IF(COUNTIF(B3479:$B$9801,B3479)&gt;1, "DUPLICATE", "UNIQUE")</f>
        <v>UNIQUE</v>
      </c>
    </row>
    <row r="3481" spans="1:27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  <c r="Y3481" t="str">
        <f t="shared" si="57"/>
        <v>Stefania Perrino</v>
      </c>
      <c r="AA3481" t="str">
        <f>IF(COUNTIF(B3480:$B$9801,B3480)&gt;1, "DUPLICATE", "UNIQUE")</f>
        <v>DUPLICATE</v>
      </c>
    </row>
    <row r="3482" spans="1:27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  <c r="Y3482" t="str">
        <f t="shared" si="57"/>
        <v>Stefania Perrino</v>
      </c>
      <c r="AA3482" t="str">
        <f>IF(COUNTIF(B3481:$B$9801,B3481)&gt;1, "DUPLICATE", "UNIQUE")</f>
        <v>DUPLICATE</v>
      </c>
    </row>
    <row r="3483" spans="1:27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  <c r="Y3483" t="str">
        <f t="shared" si="57"/>
        <v>Stefania Perrino</v>
      </c>
      <c r="AA3483" t="str">
        <f>IF(COUNTIF(B3482:$B$9801,B3482)&gt;1, "DUPLICATE", "UNIQUE")</f>
        <v>UNIQUE</v>
      </c>
    </row>
    <row r="3484" spans="1:27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  <c r="Y3484" t="str">
        <f t="shared" si="57"/>
        <v>Pauline Johnson</v>
      </c>
      <c r="AA3484" t="str">
        <f>IF(COUNTIF(B3483:$B$9801,B3483)&gt;1, "DUPLICATE", "UNIQUE")</f>
        <v>UNIQUE</v>
      </c>
    </row>
    <row r="3485" spans="1:27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  <c r="Y3485" t="str">
        <f t="shared" si="57"/>
        <v>Corey Catlett</v>
      </c>
      <c r="AA3485" t="str">
        <f>IF(COUNTIF(B3484:$B$9801,B3484)&gt;1, "DUPLICATE", "UNIQUE")</f>
        <v>DUPLICATE</v>
      </c>
    </row>
    <row r="3486" spans="1:27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  <c r="Y3486" t="str">
        <f t="shared" si="57"/>
        <v>Corey Catlett</v>
      </c>
      <c r="AA3486" t="str">
        <f>IF(COUNTIF(B3485:$B$9801,B3485)&gt;1, "DUPLICATE", "UNIQUE")</f>
        <v>DUPLICATE</v>
      </c>
    </row>
    <row r="3487" spans="1:27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  <c r="Y3487" t="str">
        <f t="shared" si="57"/>
        <v>Corey Catlett</v>
      </c>
      <c r="AA3487" t="str">
        <f>IF(COUNTIF(B3486:$B$9801,B3486)&gt;1, "DUPLICATE", "UNIQUE")</f>
        <v>UNIQUE</v>
      </c>
    </row>
    <row r="3488" spans="1:27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  <c r="Y3488" t="str">
        <f t="shared" si="57"/>
        <v>Muhammed Yedwab</v>
      </c>
      <c r="AA3488" t="str">
        <f>IF(COUNTIF(B3487:$B$9801,B3487)&gt;1, "DUPLICATE", "UNIQUE")</f>
        <v>UNIQUE</v>
      </c>
    </row>
    <row r="3489" spans="1:27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  <c r="Y3489" t="str">
        <f t="shared" si="57"/>
        <v>Dean Braden</v>
      </c>
      <c r="AA3489" t="str">
        <f>IF(COUNTIF(B3488:$B$9801,B3488)&gt;1, "DUPLICATE", "UNIQUE")</f>
        <v>UNIQUE</v>
      </c>
    </row>
    <row r="3490" spans="1:27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  <c r="Y3490" t="str">
        <f t="shared" si="57"/>
        <v>Michael Grace</v>
      </c>
      <c r="AA3490" t="str">
        <f>IF(COUNTIF(B3489:$B$9801,B3489)&gt;1, "DUPLICATE", "UNIQUE")</f>
        <v>UNIQUE</v>
      </c>
    </row>
    <row r="3491" spans="1:27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  <c r="Y3491" t="str">
        <f t="shared" si="57"/>
        <v>Rob Haberlin</v>
      </c>
      <c r="AA3491" t="str">
        <f>IF(COUNTIF(B3490:$B$9801,B3490)&gt;1, "DUPLICATE", "UNIQUE")</f>
        <v>DUPLICATE</v>
      </c>
    </row>
    <row r="3492" spans="1:27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  <c r="Y3492" t="str">
        <f t="shared" si="57"/>
        <v>Rob Haberlin</v>
      </c>
      <c r="AA3492" t="str">
        <f>IF(COUNTIF(B3491:$B$9801,B3491)&gt;1, "DUPLICATE", "UNIQUE")</f>
        <v>DUPLICATE</v>
      </c>
    </row>
    <row r="3493" spans="1:27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  <c r="Y3493" t="str">
        <f t="shared" si="57"/>
        <v>Rob Haberlin</v>
      </c>
      <c r="AA3493" t="str">
        <f>IF(COUNTIF(B3492:$B$9801,B3492)&gt;1, "DUPLICATE", "UNIQUE")</f>
        <v>DUPLICATE</v>
      </c>
    </row>
    <row r="3494" spans="1:27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  <c r="Y3494" t="str">
        <f t="shared" si="57"/>
        <v>Rob Haberlin</v>
      </c>
      <c r="AA3494" t="str">
        <f>IF(COUNTIF(B3493:$B$9801,B3493)&gt;1, "DUPLICATE", "UNIQUE")</f>
        <v>DUPLICATE</v>
      </c>
    </row>
    <row r="3495" spans="1:27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  <c r="Y3495" t="str">
        <f t="shared" si="57"/>
        <v>Rob Haberlin</v>
      </c>
      <c r="AA3495" t="str">
        <f>IF(COUNTIF(B3494:$B$9801,B3494)&gt;1, "DUPLICATE", "UNIQUE")</f>
        <v>UNIQUE</v>
      </c>
    </row>
    <row r="3496" spans="1:27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  <c r="Y3496" t="str">
        <f t="shared" si="57"/>
        <v>Karen Bern</v>
      </c>
      <c r="AA3496" t="str">
        <f>IF(COUNTIF(B3495:$B$9801,B3495)&gt;1, "DUPLICATE", "UNIQUE")</f>
        <v>DUPLICATE</v>
      </c>
    </row>
    <row r="3497" spans="1:27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  <c r="Y3497" t="str">
        <f t="shared" si="57"/>
        <v>Karen Bern</v>
      </c>
      <c r="AA3497" t="str">
        <f>IF(COUNTIF(B3496:$B$9801,B3496)&gt;1, "DUPLICATE", "UNIQUE")</f>
        <v>DUPLICATE</v>
      </c>
    </row>
    <row r="3498" spans="1:27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  <c r="Y3498" t="str">
        <f t="shared" si="57"/>
        <v>Karen Bern</v>
      </c>
      <c r="AA3498" t="str">
        <f>IF(COUNTIF(B3497:$B$9801,B3497)&gt;1, "DUPLICATE", "UNIQUE")</f>
        <v>UNIQUE</v>
      </c>
    </row>
    <row r="3499" spans="1:27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  <c r="Y3499" t="str">
        <f t="shared" si="57"/>
        <v>Cathy Armstrong</v>
      </c>
      <c r="AA3499" t="str">
        <f>IF(COUNTIF(B3498:$B$9801,B3498)&gt;1, "DUPLICATE", "UNIQUE")</f>
        <v>DUPLICATE</v>
      </c>
    </row>
    <row r="3500" spans="1:27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  <c r="Y3500" t="str">
        <f t="shared" si="57"/>
        <v>Cathy Armstrong</v>
      </c>
      <c r="AA3500" t="str">
        <f>IF(COUNTIF(B3499:$B$9801,B3499)&gt;1, "DUPLICATE", "UNIQUE")</f>
        <v>DUPLICATE</v>
      </c>
    </row>
    <row r="3501" spans="1:27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  <c r="Y3501" t="str">
        <f t="shared" si="57"/>
        <v>Cathy Armstrong</v>
      </c>
      <c r="AA3501" t="str">
        <f>IF(COUNTIF(B3500:$B$9801,B3500)&gt;1, "DUPLICATE", "UNIQUE")</f>
        <v>UNIQUE</v>
      </c>
    </row>
    <row r="3502" spans="1:27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  <c r="Y3502" t="str">
        <f t="shared" si="57"/>
        <v>Joe Kamberova</v>
      </c>
      <c r="AA3502" t="str">
        <f>IF(COUNTIF(B3501:$B$9801,B3501)&gt;1, "DUPLICATE", "UNIQUE")</f>
        <v>DUPLICATE</v>
      </c>
    </row>
    <row r="3503" spans="1:27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  <c r="Y3503" t="str">
        <f t="shared" si="57"/>
        <v>Joe Kamberova</v>
      </c>
      <c r="AA3503" t="str">
        <f>IF(COUNTIF(B3502:$B$9801,B3502)&gt;1, "DUPLICATE", "UNIQUE")</f>
        <v>DUPLICATE</v>
      </c>
    </row>
    <row r="3504" spans="1:27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  <c r="Y3504" t="str">
        <f t="shared" si="57"/>
        <v>Joe Kamberova</v>
      </c>
      <c r="AA3504" t="str">
        <f>IF(COUNTIF(B3503:$B$9801,B3503)&gt;1, "DUPLICATE", "UNIQUE")</f>
        <v>UNIQUE</v>
      </c>
    </row>
    <row r="3505" spans="1:27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  <c r="Y3505" t="str">
        <f t="shared" si="57"/>
        <v>Russell D'Ascenzo</v>
      </c>
      <c r="AA3505" t="str">
        <f>IF(COUNTIF(B3504:$B$9801,B3504)&gt;1, "DUPLICATE", "UNIQUE")</f>
        <v>DUPLICATE</v>
      </c>
    </row>
    <row r="3506" spans="1:27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  <c r="Y3506" t="str">
        <f t="shared" si="57"/>
        <v>Russell D'Ascenzo</v>
      </c>
      <c r="AA3506" t="str">
        <f>IF(COUNTIF(B3505:$B$9801,B3505)&gt;1, "DUPLICATE", "UNIQUE")</f>
        <v>UNIQUE</v>
      </c>
    </row>
    <row r="3507" spans="1:27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  <c r="Y3507" t="str">
        <f t="shared" si="57"/>
        <v>Julie Kriz</v>
      </c>
      <c r="AA3507" t="str">
        <f>IF(COUNTIF(B3506:$B$9801,B3506)&gt;1, "DUPLICATE", "UNIQUE")</f>
        <v>UNIQUE</v>
      </c>
    </row>
    <row r="3508" spans="1:27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  <c r="Y3508" t="str">
        <f t="shared" si="57"/>
        <v>Sam Craven</v>
      </c>
      <c r="AA3508" t="str">
        <f>IF(COUNTIF(B3507:$B$9801,B3507)&gt;1, "DUPLICATE", "UNIQUE")</f>
        <v>DUPLICATE</v>
      </c>
    </row>
    <row r="3509" spans="1:27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  <c r="Y3509" t="str">
        <f t="shared" si="57"/>
        <v>Sam Craven</v>
      </c>
      <c r="AA3509" t="str">
        <f>IF(COUNTIF(B3508:$B$9801,B3508)&gt;1, "DUPLICATE", "UNIQUE")</f>
        <v>DUPLICATE</v>
      </c>
    </row>
    <row r="3510" spans="1:27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  <c r="Y3510" t="str">
        <f t="shared" si="57"/>
        <v>Sam Craven</v>
      </c>
      <c r="AA3510" t="str">
        <f>IF(COUNTIF(B3509:$B$9801,B3509)&gt;1, "DUPLICATE", "UNIQUE")</f>
        <v>DUPLICATE</v>
      </c>
    </row>
    <row r="3511" spans="1:27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  <c r="Y3511" t="str">
        <f t="shared" si="57"/>
        <v>Sam Craven</v>
      </c>
      <c r="AA3511" t="str">
        <f>IF(COUNTIF(B3510:$B$9801,B3510)&gt;1, "DUPLICATE", "UNIQUE")</f>
        <v>DUPLICATE</v>
      </c>
    </row>
    <row r="3512" spans="1:27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  <c r="Y3512" t="str">
        <f t="shared" si="57"/>
        <v>Sam Craven</v>
      </c>
      <c r="AA3512" t="str">
        <f>IF(COUNTIF(B3511:$B$9801,B3511)&gt;1, "DUPLICATE", "UNIQUE")</f>
        <v>DUPLICATE</v>
      </c>
    </row>
    <row r="3513" spans="1:27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  <c r="Y3513" t="str">
        <f t="shared" si="57"/>
        <v>Sam Craven</v>
      </c>
      <c r="AA3513" t="str">
        <f>IF(COUNTIF(B3512:$B$9801,B3512)&gt;1, "DUPLICATE", "UNIQUE")</f>
        <v>DUPLICATE</v>
      </c>
    </row>
    <row r="3514" spans="1:27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  <c r="Y3514" t="str">
        <f t="shared" si="57"/>
        <v>Sam Craven</v>
      </c>
      <c r="AA3514" t="str">
        <f>IF(COUNTIF(B3513:$B$9801,B3513)&gt;1, "DUPLICATE", "UNIQUE")</f>
        <v>UNIQUE</v>
      </c>
    </row>
    <row r="3515" spans="1:27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  <c r="Y3515" t="str">
        <f t="shared" si="57"/>
        <v>Helen Wasserman</v>
      </c>
      <c r="AA3515" t="str">
        <f>IF(COUNTIF(B3514:$B$9801,B3514)&gt;1, "DUPLICATE", "UNIQUE")</f>
        <v>DUPLICATE</v>
      </c>
    </row>
    <row r="3516" spans="1:27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  <c r="Y3516" t="str">
        <f t="shared" si="57"/>
        <v>Helen Wasserman</v>
      </c>
      <c r="AA3516" t="str">
        <f>IF(COUNTIF(B3515:$B$9801,B3515)&gt;1, "DUPLICATE", "UNIQUE")</f>
        <v>DUPLICATE</v>
      </c>
    </row>
    <row r="3517" spans="1:27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  <c r="Y3517" t="str">
        <f t="shared" si="57"/>
        <v>Helen Wasserman</v>
      </c>
      <c r="AA3517" t="str">
        <f>IF(COUNTIF(B3516:$B$9801,B3516)&gt;1, "DUPLICATE", "UNIQUE")</f>
        <v>UNIQUE</v>
      </c>
    </row>
    <row r="3518" spans="1:27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  <c r="Y3518" t="str">
        <f t="shared" si="57"/>
        <v>Stuart Calhoun</v>
      </c>
      <c r="AA3518" t="str">
        <f>IF(COUNTIF(B3517:$B$9801,B3517)&gt;1, "DUPLICATE", "UNIQUE")</f>
        <v>UNIQUE</v>
      </c>
    </row>
    <row r="3519" spans="1:27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  <c r="Y3519" t="str">
        <f t="shared" si="57"/>
        <v>Helen Andreada</v>
      </c>
      <c r="AA3519" t="str">
        <f>IF(COUNTIF(B3518:$B$9801,B3518)&gt;1, "DUPLICATE", "UNIQUE")</f>
        <v>DUPLICATE</v>
      </c>
    </row>
    <row r="3520" spans="1:27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  <c r="Y3520" t="str">
        <f t="shared" si="57"/>
        <v>Helen Andreada</v>
      </c>
      <c r="AA3520" t="str">
        <f>IF(COUNTIF(B3519:$B$9801,B3519)&gt;1, "DUPLICATE", "UNIQUE")</f>
        <v>DUPLICATE</v>
      </c>
    </row>
    <row r="3521" spans="1:27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  <c r="Y3521" t="str">
        <f t="shared" si="57"/>
        <v>Helen Andreada</v>
      </c>
      <c r="AA3521" t="str">
        <f>IF(COUNTIF(B3520:$B$9801,B3520)&gt;1, "DUPLICATE", "UNIQUE")</f>
        <v>UNIQUE</v>
      </c>
    </row>
    <row r="3522" spans="1:27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  <c r="Y3522" t="str">
        <f t="shared" si="57"/>
        <v>Michael Grace</v>
      </c>
      <c r="AA3522" t="str">
        <f>IF(COUNTIF(B3521:$B$9801,B3521)&gt;1, "DUPLICATE", "UNIQUE")</f>
        <v>UNIQUE</v>
      </c>
    </row>
    <row r="3523" spans="1:27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  <c r="Y3523" t="str">
        <f t="shared" si="57"/>
        <v>Dario Medina</v>
      </c>
      <c r="AA3523" t="str">
        <f>IF(COUNTIF(B3522:$B$9801,B3522)&gt;1, "DUPLICATE", "UNIQUE")</f>
        <v>UNIQUE</v>
      </c>
    </row>
    <row r="3524" spans="1:27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  <c r="Y3524" t="str">
        <f t="shared" ref="Y3524:Y3587" si="58">TRIM(G3523)</f>
        <v>Denise Monton</v>
      </c>
      <c r="AA3524" t="str">
        <f>IF(COUNTIF(B3523:$B$9801,B3523)&gt;1, "DUPLICATE", "UNIQUE")</f>
        <v>DUPLICATE</v>
      </c>
    </row>
    <row r="3525" spans="1:27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  <c r="Y3525" t="str">
        <f t="shared" si="58"/>
        <v>Denise Monton</v>
      </c>
      <c r="AA3525" t="str">
        <f>IF(COUNTIF(B3524:$B$9801,B3524)&gt;1, "DUPLICATE", "UNIQUE")</f>
        <v>UNIQUE</v>
      </c>
    </row>
    <row r="3526" spans="1:27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  <c r="Y3526" t="str">
        <f t="shared" si="58"/>
        <v>Marina Lichtenstein</v>
      </c>
      <c r="AA3526" t="str">
        <f>IF(COUNTIF(B3525:$B$9801,B3525)&gt;1, "DUPLICATE", "UNIQUE")</f>
        <v>UNIQUE</v>
      </c>
    </row>
    <row r="3527" spans="1:27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  <c r="Y3527" t="str">
        <f t="shared" si="58"/>
        <v>George Ashbrook</v>
      </c>
      <c r="AA3527" t="str">
        <f>IF(COUNTIF(B3526:$B$9801,B3526)&gt;1, "DUPLICATE", "UNIQUE")</f>
        <v>UNIQUE</v>
      </c>
    </row>
    <row r="3528" spans="1:27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  <c r="Y3528" t="str">
        <f t="shared" si="58"/>
        <v>Stephanie Ulpright</v>
      </c>
      <c r="AA3528" t="str">
        <f>IF(COUNTIF(B3527:$B$9801,B3527)&gt;1, "DUPLICATE", "UNIQUE")</f>
        <v>DUPLICATE</v>
      </c>
    </row>
    <row r="3529" spans="1:27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  <c r="Y3529" t="str">
        <f t="shared" si="58"/>
        <v>Stephanie Ulpright</v>
      </c>
      <c r="AA3529" t="str">
        <f>IF(COUNTIF(B3528:$B$9801,B3528)&gt;1, "DUPLICATE", "UNIQUE")</f>
        <v>DUPLICATE</v>
      </c>
    </row>
    <row r="3530" spans="1:27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  <c r="Y3530" t="str">
        <f t="shared" si="58"/>
        <v>Stephanie Ulpright</v>
      </c>
      <c r="AA3530" t="str">
        <f>IF(COUNTIF(B3529:$B$9801,B3529)&gt;1, "DUPLICATE", "UNIQUE")</f>
        <v>UNIQUE</v>
      </c>
    </row>
    <row r="3531" spans="1:27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  <c r="Y3531" t="str">
        <f t="shared" si="58"/>
        <v>Bill Donatelli</v>
      </c>
      <c r="AA3531" t="str">
        <f>IF(COUNTIF(B3530:$B$9801,B3530)&gt;1, "DUPLICATE", "UNIQUE")</f>
        <v>UNIQUE</v>
      </c>
    </row>
    <row r="3532" spans="1:27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  <c r="Y3532" t="str">
        <f t="shared" si="58"/>
        <v>Denny Blanton</v>
      </c>
      <c r="AA3532" t="str">
        <f>IF(COUNTIF(B3531:$B$9801,B3531)&gt;1, "DUPLICATE", "UNIQUE")</f>
        <v>UNIQUE</v>
      </c>
    </row>
    <row r="3533" spans="1:27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  <c r="Y3533" t="str">
        <f t="shared" si="58"/>
        <v>Roy Phan</v>
      </c>
      <c r="AA3533" t="str">
        <f>IF(COUNTIF(B3532:$B$9801,B3532)&gt;1, "DUPLICATE", "UNIQUE")</f>
        <v>UNIQUE</v>
      </c>
    </row>
    <row r="3534" spans="1:27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  <c r="Y3534" t="str">
        <f t="shared" si="58"/>
        <v>Edward Hooks</v>
      </c>
      <c r="AA3534" t="str">
        <f>IF(COUNTIF(B3533:$B$9801,B3533)&gt;1, "DUPLICATE", "UNIQUE")</f>
        <v>UNIQUE</v>
      </c>
    </row>
    <row r="3535" spans="1:27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  <c r="Y3535" t="str">
        <f t="shared" si="58"/>
        <v>John Lee</v>
      </c>
      <c r="AA3535" t="str">
        <f>IF(COUNTIF(B3534:$B$9801,B3534)&gt;1, "DUPLICATE", "UNIQUE")</f>
        <v>DUPLICATE</v>
      </c>
    </row>
    <row r="3536" spans="1:27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  <c r="Y3536" t="str">
        <f t="shared" si="58"/>
        <v>John Lee</v>
      </c>
      <c r="AA3536" t="str">
        <f>IF(COUNTIF(B3535:$B$9801,B3535)&gt;1, "DUPLICATE", "UNIQUE")</f>
        <v>DUPLICATE</v>
      </c>
    </row>
    <row r="3537" spans="1:27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  <c r="Y3537" t="str">
        <f t="shared" si="58"/>
        <v>John Lee</v>
      </c>
      <c r="AA3537" t="str">
        <f>IF(COUNTIF(B3536:$B$9801,B3536)&gt;1, "DUPLICATE", "UNIQUE")</f>
        <v>DUPLICATE</v>
      </c>
    </row>
    <row r="3538" spans="1:27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  <c r="Y3538" t="str">
        <f t="shared" si="58"/>
        <v>John Lee</v>
      </c>
      <c r="AA3538" t="str">
        <f>IF(COUNTIF(B3537:$B$9801,B3537)&gt;1, "DUPLICATE", "UNIQUE")</f>
        <v>UNIQUE</v>
      </c>
    </row>
    <row r="3539" spans="1:27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  <c r="Y3539" t="str">
        <f t="shared" si="58"/>
        <v>Fred McMath</v>
      </c>
      <c r="AA3539" t="str">
        <f>IF(COUNTIF(B3538:$B$9801,B3538)&gt;1, "DUPLICATE", "UNIQUE")</f>
        <v>UNIQUE</v>
      </c>
    </row>
    <row r="3540" spans="1:27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  <c r="Y3540" t="str">
        <f t="shared" si="58"/>
        <v>Sean Braxton</v>
      </c>
      <c r="AA3540" t="str">
        <f>IF(COUNTIF(B3539:$B$9801,B3539)&gt;1, "DUPLICATE", "UNIQUE")</f>
        <v>DUPLICATE</v>
      </c>
    </row>
    <row r="3541" spans="1:27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  <c r="Y3541" t="str">
        <f t="shared" si="58"/>
        <v>Sean Braxton</v>
      </c>
      <c r="AA3541" t="str">
        <f>IF(COUNTIF(B3540:$B$9801,B3540)&gt;1, "DUPLICATE", "UNIQUE")</f>
        <v>DUPLICATE</v>
      </c>
    </row>
    <row r="3542" spans="1:27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  <c r="Y3542" t="str">
        <f t="shared" si="58"/>
        <v>Sean Braxton</v>
      </c>
      <c r="AA3542" t="str">
        <f>IF(COUNTIF(B3541:$B$9801,B3541)&gt;1, "DUPLICATE", "UNIQUE")</f>
        <v>DUPLICATE</v>
      </c>
    </row>
    <row r="3543" spans="1:27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  <c r="Y3543" t="str">
        <f t="shared" si="58"/>
        <v>Sean Braxton</v>
      </c>
      <c r="AA3543" t="str">
        <f>IF(COUNTIF(B3542:$B$9801,B3542)&gt;1, "DUPLICATE", "UNIQUE")</f>
        <v>UNIQUE</v>
      </c>
    </row>
    <row r="3544" spans="1:27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  <c r="Y3544" t="str">
        <f t="shared" si="58"/>
        <v>Seth Vernon</v>
      </c>
      <c r="AA3544" t="str">
        <f>IF(COUNTIF(B3543:$B$9801,B3543)&gt;1, "DUPLICATE", "UNIQUE")</f>
        <v>DUPLICATE</v>
      </c>
    </row>
    <row r="3545" spans="1:27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  <c r="Y3545" t="str">
        <f t="shared" si="58"/>
        <v>Seth Vernon</v>
      </c>
      <c r="AA3545" t="str">
        <f>IF(COUNTIF(B3544:$B$9801,B3544)&gt;1, "DUPLICATE", "UNIQUE")</f>
        <v>DUPLICATE</v>
      </c>
    </row>
    <row r="3546" spans="1:27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  <c r="Y3546" t="str">
        <f t="shared" si="58"/>
        <v>Seth Vernon</v>
      </c>
      <c r="AA3546" t="str">
        <f>IF(COUNTIF(B3545:$B$9801,B3545)&gt;1, "DUPLICATE", "UNIQUE")</f>
        <v>UNIQUE</v>
      </c>
    </row>
    <row r="3547" spans="1:27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  <c r="Y3547" t="str">
        <f t="shared" si="58"/>
        <v>Michael Moore</v>
      </c>
      <c r="AA3547" t="str">
        <f>IF(COUNTIF(B3546:$B$9801,B3546)&gt;1, "DUPLICATE", "UNIQUE")</f>
        <v>DUPLICATE</v>
      </c>
    </row>
    <row r="3548" spans="1:27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  <c r="Y3548" t="str">
        <f t="shared" si="58"/>
        <v>Michael Moore</v>
      </c>
      <c r="AA3548" t="str">
        <f>IF(COUNTIF(B3547:$B$9801,B3547)&gt;1, "DUPLICATE", "UNIQUE")</f>
        <v>UNIQUE</v>
      </c>
    </row>
    <row r="3549" spans="1:27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  <c r="Y3549" t="str">
        <f t="shared" si="58"/>
        <v>Ross DeVincentis</v>
      </c>
      <c r="AA3549" t="str">
        <f>IF(COUNTIF(B3548:$B$9801,B3548)&gt;1, "DUPLICATE", "UNIQUE")</f>
        <v>DUPLICATE</v>
      </c>
    </row>
    <row r="3550" spans="1:27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  <c r="Y3550" t="str">
        <f t="shared" si="58"/>
        <v>Ross DeVincentis</v>
      </c>
      <c r="AA3550" t="str">
        <f>IF(COUNTIF(B3549:$B$9801,B3549)&gt;1, "DUPLICATE", "UNIQUE")</f>
        <v>DUPLICATE</v>
      </c>
    </row>
    <row r="3551" spans="1:27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  <c r="Y3551" t="str">
        <f t="shared" si="58"/>
        <v>Ross DeVincentis</v>
      </c>
      <c r="AA3551" t="str">
        <f>IF(COUNTIF(B3550:$B$9801,B3550)&gt;1, "DUPLICATE", "UNIQUE")</f>
        <v>DUPLICATE</v>
      </c>
    </row>
    <row r="3552" spans="1:27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  <c r="Y3552" t="str">
        <f t="shared" si="58"/>
        <v>Ross DeVincentis</v>
      </c>
      <c r="AA3552" t="str">
        <f>IF(COUNTIF(B3551:$B$9801,B3551)&gt;1, "DUPLICATE", "UNIQUE")</f>
        <v>UNIQUE</v>
      </c>
    </row>
    <row r="3553" spans="1:27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  <c r="Y3553" t="str">
        <f t="shared" si="58"/>
        <v>Maria Etezadi</v>
      </c>
      <c r="AA3553" t="str">
        <f>IF(COUNTIF(B3552:$B$9801,B3552)&gt;1, "DUPLICATE", "UNIQUE")</f>
        <v>DUPLICATE</v>
      </c>
    </row>
    <row r="3554" spans="1:27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  <c r="Y3554" t="str">
        <f t="shared" si="58"/>
        <v>Maria Etezadi</v>
      </c>
      <c r="AA3554" t="str">
        <f>IF(COUNTIF(B3553:$B$9801,B3553)&gt;1, "DUPLICATE", "UNIQUE")</f>
        <v>DUPLICATE</v>
      </c>
    </row>
    <row r="3555" spans="1:27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  <c r="Y3555" t="str">
        <f t="shared" si="58"/>
        <v>Maria Etezadi</v>
      </c>
      <c r="AA3555" t="str">
        <f>IF(COUNTIF(B3554:$B$9801,B3554)&gt;1, "DUPLICATE", "UNIQUE")</f>
        <v>UNIQUE</v>
      </c>
    </row>
    <row r="3556" spans="1:27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  <c r="Y3556" t="str">
        <f t="shared" si="58"/>
        <v>Frank Hawley</v>
      </c>
      <c r="AA3556" t="str">
        <f>IF(COUNTIF(B3555:$B$9801,B3555)&gt;1, "DUPLICATE", "UNIQUE")</f>
        <v>UNIQUE</v>
      </c>
    </row>
    <row r="3557" spans="1:27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  <c r="Y3557" t="str">
        <f t="shared" si="58"/>
        <v>Patrick O'Donnell</v>
      </c>
      <c r="AA3557" t="str">
        <f>IF(COUNTIF(B3556:$B$9801,B3556)&gt;1, "DUPLICATE", "UNIQUE")</f>
        <v>DUPLICATE</v>
      </c>
    </row>
    <row r="3558" spans="1:27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  <c r="Y3558" t="str">
        <f t="shared" si="58"/>
        <v>Patrick O'Donnell</v>
      </c>
      <c r="AA3558" t="str">
        <f>IF(COUNTIF(B3557:$B$9801,B3557)&gt;1, "DUPLICATE", "UNIQUE")</f>
        <v>UNIQUE</v>
      </c>
    </row>
    <row r="3559" spans="1:27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  <c r="Y3559" t="str">
        <f t="shared" si="58"/>
        <v>Clay Cheatham</v>
      </c>
      <c r="AA3559" t="str">
        <f>IF(COUNTIF(B3558:$B$9801,B3558)&gt;1, "DUPLICATE", "UNIQUE")</f>
        <v>DUPLICATE</v>
      </c>
    </row>
    <row r="3560" spans="1:27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  <c r="Y3560" t="str">
        <f t="shared" si="58"/>
        <v>Clay Cheatham</v>
      </c>
      <c r="AA3560" t="str">
        <f>IF(COUNTIF(B3559:$B$9801,B3559)&gt;1, "DUPLICATE", "UNIQUE")</f>
        <v>UNIQUE</v>
      </c>
    </row>
    <row r="3561" spans="1:27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  <c r="Y3561" t="str">
        <f t="shared" si="58"/>
        <v>Tony Sayre</v>
      </c>
      <c r="AA3561" t="str">
        <f>IF(COUNTIF(B3560:$B$9801,B3560)&gt;1, "DUPLICATE", "UNIQUE")</f>
        <v>DUPLICATE</v>
      </c>
    </row>
    <row r="3562" spans="1:27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  <c r="Y3562" t="str">
        <f t="shared" si="58"/>
        <v>Tony Sayre</v>
      </c>
      <c r="AA3562" t="str">
        <f>IF(COUNTIF(B3561:$B$9801,B3561)&gt;1, "DUPLICATE", "UNIQUE")</f>
        <v>UNIQUE</v>
      </c>
    </row>
    <row r="3563" spans="1:27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  <c r="Y3563" t="str">
        <f t="shared" si="58"/>
        <v>Maribeth Dona</v>
      </c>
      <c r="AA3563" t="str">
        <f>IF(COUNTIF(B3562:$B$9801,B3562)&gt;1, "DUPLICATE", "UNIQUE")</f>
        <v>DUPLICATE</v>
      </c>
    </row>
    <row r="3564" spans="1:27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  <c r="Y3564" t="str">
        <f t="shared" si="58"/>
        <v>Maribeth Dona</v>
      </c>
      <c r="AA3564" t="str">
        <f>IF(COUNTIF(B3563:$B$9801,B3563)&gt;1, "DUPLICATE", "UNIQUE")</f>
        <v>DUPLICATE</v>
      </c>
    </row>
    <row r="3565" spans="1:27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  <c r="Y3565" t="str">
        <f t="shared" si="58"/>
        <v>Maribeth Dona</v>
      </c>
      <c r="AA3565" t="str">
        <f>IF(COUNTIF(B3564:$B$9801,B3564)&gt;1, "DUPLICATE", "UNIQUE")</f>
        <v>DUPLICATE</v>
      </c>
    </row>
    <row r="3566" spans="1:27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  <c r="Y3566" t="str">
        <f t="shared" si="58"/>
        <v>Maribeth Dona</v>
      </c>
      <c r="AA3566" t="str">
        <f>IF(COUNTIF(B3565:$B$9801,B3565)&gt;1, "DUPLICATE", "UNIQUE")</f>
        <v>UNIQUE</v>
      </c>
    </row>
    <row r="3567" spans="1:27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  <c r="Y3567" t="str">
        <f t="shared" si="58"/>
        <v>Guy Thornton</v>
      </c>
      <c r="AA3567" t="str">
        <f>IF(COUNTIF(B3566:$B$9801,B3566)&gt;1, "DUPLICATE", "UNIQUE")</f>
        <v>DUPLICATE</v>
      </c>
    </row>
    <row r="3568" spans="1:27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  <c r="Y3568" t="str">
        <f t="shared" si="58"/>
        <v>Guy Thornton</v>
      </c>
      <c r="AA3568" t="str">
        <f>IF(COUNTIF(B3567:$B$9801,B3567)&gt;1, "DUPLICATE", "UNIQUE")</f>
        <v>UNIQUE</v>
      </c>
    </row>
    <row r="3569" spans="1:27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  <c r="Y3569" t="str">
        <f t="shared" si="58"/>
        <v>Robert Dilbeck</v>
      </c>
      <c r="AA3569" t="str">
        <f>IF(COUNTIF(B3568:$B$9801,B3568)&gt;1, "DUPLICATE", "UNIQUE")</f>
        <v>UNIQUE</v>
      </c>
    </row>
    <row r="3570" spans="1:27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  <c r="Y3570" t="str">
        <f t="shared" si="58"/>
        <v>Daniel Byrd</v>
      </c>
      <c r="AA3570" t="str">
        <f>IF(COUNTIF(B3569:$B$9801,B3569)&gt;1, "DUPLICATE", "UNIQUE")</f>
        <v>UNIQUE</v>
      </c>
    </row>
    <row r="3571" spans="1:27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  <c r="Y3571" t="str">
        <f t="shared" si="58"/>
        <v>Jim Kriz</v>
      </c>
      <c r="AA3571" t="str">
        <f>IF(COUNTIF(B3570:$B$9801,B3570)&gt;1, "DUPLICATE", "UNIQUE")</f>
        <v>DUPLICATE</v>
      </c>
    </row>
    <row r="3572" spans="1:27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  <c r="Y3572" t="str">
        <f t="shared" si="58"/>
        <v>Jim Kriz</v>
      </c>
      <c r="AA3572" t="str">
        <f>IF(COUNTIF(B3571:$B$9801,B3571)&gt;1, "DUPLICATE", "UNIQUE")</f>
        <v>DUPLICATE</v>
      </c>
    </row>
    <row r="3573" spans="1:27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  <c r="Y3573" t="str">
        <f t="shared" si="58"/>
        <v>Jim Kriz</v>
      </c>
      <c r="AA3573" t="str">
        <f>IF(COUNTIF(B3572:$B$9801,B3572)&gt;1, "DUPLICATE", "UNIQUE")</f>
        <v>DUPLICATE</v>
      </c>
    </row>
    <row r="3574" spans="1:27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  <c r="Y3574" t="str">
        <f t="shared" si="58"/>
        <v>Jim Kriz</v>
      </c>
      <c r="AA3574" t="str">
        <f>IF(COUNTIF(B3573:$B$9801,B3573)&gt;1, "DUPLICATE", "UNIQUE")</f>
        <v>UNIQUE</v>
      </c>
    </row>
    <row r="3575" spans="1:27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  <c r="Y3575" t="str">
        <f t="shared" si="58"/>
        <v>Fred Chung</v>
      </c>
      <c r="AA3575" t="str">
        <f>IF(COUNTIF(B3574:$B$9801,B3574)&gt;1, "DUPLICATE", "UNIQUE")</f>
        <v>UNIQUE</v>
      </c>
    </row>
    <row r="3576" spans="1:27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  <c r="Y3576" t="str">
        <f t="shared" si="58"/>
        <v>Joni Wasserman</v>
      </c>
      <c r="AA3576" t="str">
        <f>IF(COUNTIF(B3575:$B$9801,B3575)&gt;1, "DUPLICATE", "UNIQUE")</f>
        <v>DUPLICATE</v>
      </c>
    </row>
    <row r="3577" spans="1:27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  <c r="Y3577" t="str">
        <f t="shared" si="58"/>
        <v>Joni Wasserman</v>
      </c>
      <c r="AA3577" t="str">
        <f>IF(COUNTIF(B3576:$B$9801,B3576)&gt;1, "DUPLICATE", "UNIQUE")</f>
        <v>UNIQUE</v>
      </c>
    </row>
    <row r="3578" spans="1:27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  <c r="Y3578" t="str">
        <f t="shared" si="58"/>
        <v>Dan Campbell</v>
      </c>
      <c r="AA3578" t="str">
        <f>IF(COUNTIF(B3577:$B$9801,B3577)&gt;1, "DUPLICATE", "UNIQUE")</f>
        <v>UNIQUE</v>
      </c>
    </row>
    <row r="3579" spans="1:27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  <c r="Y3579" t="str">
        <f t="shared" si="58"/>
        <v>Frank Merwin</v>
      </c>
      <c r="AA3579" t="str">
        <f>IF(COUNTIF(B3578:$B$9801,B3578)&gt;1, "DUPLICATE", "UNIQUE")</f>
        <v>DUPLICATE</v>
      </c>
    </row>
    <row r="3580" spans="1:27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  <c r="Y3580" t="str">
        <f t="shared" si="58"/>
        <v>Frank Merwin</v>
      </c>
      <c r="AA3580" t="str">
        <f>IF(COUNTIF(B3579:$B$9801,B3579)&gt;1, "DUPLICATE", "UNIQUE")</f>
        <v>UNIQUE</v>
      </c>
    </row>
    <row r="3581" spans="1:27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  <c r="Y3581" t="str">
        <f t="shared" si="58"/>
        <v>Meg Tillman</v>
      </c>
      <c r="AA3581" t="str">
        <f>IF(COUNTIF(B3580:$B$9801,B3580)&gt;1, "DUPLICATE", "UNIQUE")</f>
        <v>DUPLICATE</v>
      </c>
    </row>
    <row r="3582" spans="1:27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  <c r="Y3582" t="str">
        <f t="shared" si="58"/>
        <v>Meg Tillman</v>
      </c>
      <c r="AA3582" t="str">
        <f>IF(COUNTIF(B3581:$B$9801,B3581)&gt;1, "DUPLICATE", "UNIQUE")</f>
        <v>DUPLICATE</v>
      </c>
    </row>
    <row r="3583" spans="1:27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  <c r="Y3583" t="str">
        <f t="shared" si="58"/>
        <v>Meg Tillman</v>
      </c>
      <c r="AA3583" t="str">
        <f>IF(COUNTIF(B3582:$B$9801,B3582)&gt;1, "DUPLICATE", "UNIQUE")</f>
        <v>UNIQUE</v>
      </c>
    </row>
    <row r="3584" spans="1:27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  <c r="Y3584" t="str">
        <f t="shared" si="58"/>
        <v>Dave Kipp</v>
      </c>
      <c r="AA3584" t="str">
        <f>IF(COUNTIF(B3583:$B$9801,B3583)&gt;1, "DUPLICATE", "UNIQUE")</f>
        <v>UNIQUE</v>
      </c>
    </row>
    <row r="3585" spans="1:27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  <c r="Y3585" t="str">
        <f t="shared" si="58"/>
        <v>Keith Dawkins</v>
      </c>
      <c r="AA3585" t="str">
        <f>IF(COUNTIF(B3584:$B$9801,B3584)&gt;1, "DUPLICATE", "UNIQUE")</f>
        <v>DUPLICATE</v>
      </c>
    </row>
    <row r="3586" spans="1:27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  <c r="Y3586" t="str">
        <f t="shared" si="58"/>
        <v>Keith Dawkins</v>
      </c>
      <c r="AA3586" t="str">
        <f>IF(COUNTIF(B3585:$B$9801,B3585)&gt;1, "DUPLICATE", "UNIQUE")</f>
        <v>DUPLICATE</v>
      </c>
    </row>
    <row r="3587" spans="1:27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  <c r="Y3587" t="str">
        <f t="shared" si="58"/>
        <v>Keith Dawkins</v>
      </c>
      <c r="AA3587" t="str">
        <f>IF(COUNTIF(B3586:$B$9801,B3586)&gt;1, "DUPLICATE", "UNIQUE")</f>
        <v>DUPLICATE</v>
      </c>
    </row>
    <row r="3588" spans="1:27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  <c r="Y3588" t="str">
        <f t="shared" ref="Y3588:Y3651" si="59">TRIM(G3587)</f>
        <v>Keith Dawkins</v>
      </c>
      <c r="AA3588" t="str">
        <f>IF(COUNTIF(B3587:$B$9801,B3587)&gt;1, "DUPLICATE", "UNIQUE")</f>
        <v>UNIQUE</v>
      </c>
    </row>
    <row r="3589" spans="1:27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  <c r="Y3589" t="str">
        <f t="shared" si="59"/>
        <v>Aleksandra Gannaway</v>
      </c>
      <c r="AA3589" t="str">
        <f>IF(COUNTIF(B3588:$B$9801,B3588)&gt;1, "DUPLICATE", "UNIQUE")</f>
        <v>UNIQUE</v>
      </c>
    </row>
    <row r="3590" spans="1:27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  <c r="Y3590" t="str">
        <f t="shared" si="59"/>
        <v>Mick Hernandez</v>
      </c>
      <c r="AA3590" t="str">
        <f>IF(COUNTIF(B3589:$B$9801,B3589)&gt;1, "DUPLICATE", "UNIQUE")</f>
        <v>UNIQUE</v>
      </c>
    </row>
    <row r="3591" spans="1:27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  <c r="Y3591" t="str">
        <f t="shared" si="59"/>
        <v>Amy Cox</v>
      </c>
      <c r="AA3591" t="str">
        <f>IF(COUNTIF(B3590:$B$9801,B3590)&gt;1, "DUPLICATE", "UNIQUE")</f>
        <v>UNIQUE</v>
      </c>
    </row>
    <row r="3592" spans="1:27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  <c r="Y3592" t="str">
        <f t="shared" si="59"/>
        <v>Frank Merwin</v>
      </c>
      <c r="AA3592" t="str">
        <f>IF(COUNTIF(B3591:$B$9801,B3591)&gt;1, "DUPLICATE", "UNIQUE")</f>
        <v>DUPLICATE</v>
      </c>
    </row>
    <row r="3593" spans="1:27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  <c r="Y3593" t="str">
        <f t="shared" si="59"/>
        <v>Frank Merwin</v>
      </c>
      <c r="AA3593" t="str">
        <f>IF(COUNTIF(B3592:$B$9801,B3592)&gt;1, "DUPLICATE", "UNIQUE")</f>
        <v>UNIQUE</v>
      </c>
    </row>
    <row r="3594" spans="1:27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  <c r="Y3594" t="str">
        <f t="shared" si="59"/>
        <v>Ralph Arnett</v>
      </c>
      <c r="AA3594" t="str">
        <f>IF(COUNTIF(B3593:$B$9801,B3593)&gt;1, "DUPLICATE", "UNIQUE")</f>
        <v>UNIQUE</v>
      </c>
    </row>
    <row r="3595" spans="1:27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  <c r="Y3595" t="str">
        <f t="shared" si="59"/>
        <v>James Galang</v>
      </c>
      <c r="AA3595" t="str">
        <f>IF(COUNTIF(B3594:$B$9801,B3594)&gt;1, "DUPLICATE", "UNIQUE")</f>
        <v>UNIQUE</v>
      </c>
    </row>
    <row r="3596" spans="1:27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  <c r="Y3596" t="str">
        <f t="shared" si="59"/>
        <v>Nick Zandusky</v>
      </c>
      <c r="AA3596" t="str">
        <f>IF(COUNTIF(B3595:$B$9801,B3595)&gt;1, "DUPLICATE", "UNIQUE")</f>
        <v>DUPLICATE</v>
      </c>
    </row>
    <row r="3597" spans="1:27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  <c r="Y3597" t="str">
        <f t="shared" si="59"/>
        <v>Nick Zandusky</v>
      </c>
      <c r="AA3597" t="str">
        <f>IF(COUNTIF(B3596:$B$9801,B3596)&gt;1, "DUPLICATE", "UNIQUE")</f>
        <v>UNIQUE</v>
      </c>
    </row>
    <row r="3598" spans="1:27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  <c r="Y3598" t="str">
        <f t="shared" si="59"/>
        <v>Kalyca Meade</v>
      </c>
      <c r="AA3598" t="str">
        <f>IF(COUNTIF(B3597:$B$9801,B3597)&gt;1, "DUPLICATE", "UNIQUE")</f>
        <v>UNIQUE</v>
      </c>
    </row>
    <row r="3599" spans="1:27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  <c r="Y3599" t="str">
        <f t="shared" si="59"/>
        <v>Logan Currie</v>
      </c>
      <c r="AA3599" t="str">
        <f>IF(COUNTIF(B3598:$B$9801,B3598)&gt;1, "DUPLICATE", "UNIQUE")</f>
        <v>DUPLICATE</v>
      </c>
    </row>
    <row r="3600" spans="1:27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  <c r="Y3600" t="str">
        <f t="shared" si="59"/>
        <v>Logan Currie</v>
      </c>
      <c r="AA3600" t="str">
        <f>IF(COUNTIF(B3599:$B$9801,B3599)&gt;1, "DUPLICATE", "UNIQUE")</f>
        <v>DUPLICATE</v>
      </c>
    </row>
    <row r="3601" spans="1:27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  <c r="Y3601" t="str">
        <f t="shared" si="59"/>
        <v>Logan Currie</v>
      </c>
      <c r="AA3601" t="str">
        <f>IF(COUNTIF(B3600:$B$9801,B3600)&gt;1, "DUPLICATE", "UNIQUE")</f>
        <v>DUPLICATE</v>
      </c>
    </row>
    <row r="3602" spans="1:27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  <c r="Y3602" t="str">
        <f t="shared" si="59"/>
        <v>Logan Currie</v>
      </c>
      <c r="AA3602" t="str">
        <f>IF(COUNTIF(B3601:$B$9801,B3601)&gt;1, "DUPLICATE", "UNIQUE")</f>
        <v>UNIQUE</v>
      </c>
    </row>
    <row r="3603" spans="1:27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  <c r="Y3603" t="str">
        <f t="shared" si="59"/>
        <v>Nora Preis</v>
      </c>
      <c r="AA3603" t="str">
        <f>IF(COUNTIF(B3602:$B$9801,B3602)&gt;1, "DUPLICATE", "UNIQUE")</f>
        <v>UNIQUE</v>
      </c>
    </row>
    <row r="3604" spans="1:27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  <c r="Y3604" t="str">
        <f t="shared" si="59"/>
        <v>Randy Bradley</v>
      </c>
      <c r="AA3604" t="str">
        <f>IF(COUNTIF(B3603:$B$9801,B3603)&gt;1, "DUPLICATE", "UNIQUE")</f>
        <v>DUPLICATE</v>
      </c>
    </row>
    <row r="3605" spans="1:27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  <c r="Y3605" t="str">
        <f t="shared" si="59"/>
        <v>Randy Bradley</v>
      </c>
      <c r="AA3605" t="str">
        <f>IF(COUNTIF(B3604:$B$9801,B3604)&gt;1, "DUPLICATE", "UNIQUE")</f>
        <v>UNIQUE</v>
      </c>
    </row>
    <row r="3606" spans="1:27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  <c r="Y3606" t="str">
        <f t="shared" si="59"/>
        <v>Tracy Hopkins</v>
      </c>
      <c r="AA3606" t="str">
        <f>IF(COUNTIF(B3605:$B$9801,B3605)&gt;1, "DUPLICATE", "UNIQUE")</f>
        <v>DUPLICATE</v>
      </c>
    </row>
    <row r="3607" spans="1:27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  <c r="Y3607" t="str">
        <f t="shared" si="59"/>
        <v>Tracy Hopkins</v>
      </c>
      <c r="AA3607" t="str">
        <f>IF(COUNTIF(B3606:$B$9801,B3606)&gt;1, "DUPLICATE", "UNIQUE")</f>
        <v>DUPLICATE</v>
      </c>
    </row>
    <row r="3608" spans="1:27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  <c r="Y3608" t="str">
        <f t="shared" si="59"/>
        <v>Tracy Hopkins</v>
      </c>
      <c r="AA3608" t="str">
        <f>IF(COUNTIF(B3607:$B$9801,B3607)&gt;1, "DUPLICATE", "UNIQUE")</f>
        <v>UNIQUE</v>
      </c>
    </row>
    <row r="3609" spans="1:27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  <c r="Y3609" t="str">
        <f t="shared" si="59"/>
        <v>Clytie Kelty</v>
      </c>
      <c r="AA3609" t="str">
        <f>IF(COUNTIF(B3608:$B$9801,B3608)&gt;1, "DUPLICATE", "UNIQUE")</f>
        <v>UNIQUE</v>
      </c>
    </row>
    <row r="3610" spans="1:27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  <c r="Y3610" t="str">
        <f t="shared" si="59"/>
        <v>Shui Tom</v>
      </c>
      <c r="AA3610" t="str">
        <f>IF(COUNTIF(B3609:$B$9801,B3609)&gt;1, "DUPLICATE", "UNIQUE")</f>
        <v>UNIQUE</v>
      </c>
    </row>
    <row r="3611" spans="1:27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  <c r="Y3611" t="str">
        <f t="shared" si="59"/>
        <v>George Bell</v>
      </c>
      <c r="AA3611" t="str">
        <f>IF(COUNTIF(B3610:$B$9801,B3610)&gt;1, "DUPLICATE", "UNIQUE")</f>
        <v>DUPLICATE</v>
      </c>
    </row>
    <row r="3612" spans="1:27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  <c r="Y3612" t="str">
        <f t="shared" si="59"/>
        <v>George Bell</v>
      </c>
      <c r="AA3612" t="str">
        <f>IF(COUNTIF(B3611:$B$9801,B3611)&gt;1, "DUPLICATE", "UNIQUE")</f>
        <v>DUPLICATE</v>
      </c>
    </row>
    <row r="3613" spans="1:27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  <c r="Y3613" t="str">
        <f t="shared" si="59"/>
        <v>George Bell</v>
      </c>
      <c r="AA3613" t="str">
        <f>IF(COUNTIF(B3612:$B$9801,B3612)&gt;1, "DUPLICATE", "UNIQUE")</f>
        <v>UNIQUE</v>
      </c>
    </row>
    <row r="3614" spans="1:27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  <c r="Y3614" t="str">
        <f t="shared" si="59"/>
        <v>Nick Crebassa</v>
      </c>
      <c r="AA3614" t="str">
        <f>IF(COUNTIF(B3613:$B$9801,B3613)&gt;1, "DUPLICATE", "UNIQUE")</f>
        <v>UNIQUE</v>
      </c>
    </row>
    <row r="3615" spans="1:27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  <c r="Y3615" t="str">
        <f t="shared" si="59"/>
        <v>Alejandro Ballentine</v>
      </c>
      <c r="AA3615" t="str">
        <f>IF(COUNTIF(B3614:$B$9801,B3614)&gt;1, "DUPLICATE", "UNIQUE")</f>
        <v>DUPLICATE</v>
      </c>
    </row>
    <row r="3616" spans="1:27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  <c r="Y3616" t="str">
        <f t="shared" si="59"/>
        <v>Alejandro Ballentine</v>
      </c>
      <c r="AA3616" t="str">
        <f>IF(COUNTIF(B3615:$B$9801,B3615)&gt;1, "DUPLICATE", "UNIQUE")</f>
        <v>UNIQUE</v>
      </c>
    </row>
    <row r="3617" spans="1:27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  <c r="Y3617" t="str">
        <f t="shared" si="59"/>
        <v>Stewart Carmichael</v>
      </c>
      <c r="AA3617" t="str">
        <f>IF(COUNTIF(B3616:$B$9801,B3616)&gt;1, "DUPLICATE", "UNIQUE")</f>
        <v>DUPLICATE</v>
      </c>
    </row>
    <row r="3618" spans="1:27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  <c r="Y3618" t="str">
        <f t="shared" si="59"/>
        <v>Stewart Carmichael</v>
      </c>
      <c r="AA3618" t="str">
        <f>IF(COUNTIF(B3617:$B$9801,B3617)&gt;1, "DUPLICATE", "UNIQUE")</f>
        <v>UNIQUE</v>
      </c>
    </row>
    <row r="3619" spans="1:27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  <c r="Y3619" t="str">
        <f t="shared" si="59"/>
        <v>Jasper Cacioppo</v>
      </c>
      <c r="AA3619" t="str">
        <f>IF(COUNTIF(B3618:$B$9801,B3618)&gt;1, "DUPLICATE", "UNIQUE")</f>
        <v>UNIQUE</v>
      </c>
    </row>
    <row r="3620" spans="1:27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  <c r="Y3620" t="str">
        <f t="shared" si="59"/>
        <v>Ralph Arnett</v>
      </c>
      <c r="AA3620" t="str">
        <f>IF(COUNTIF(B3619:$B$9801,B3619)&gt;1, "DUPLICATE", "UNIQUE")</f>
        <v>DUPLICATE</v>
      </c>
    </row>
    <row r="3621" spans="1:27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  <c r="Y3621" t="str">
        <f t="shared" si="59"/>
        <v>Ralph Arnett</v>
      </c>
      <c r="AA3621" t="str">
        <f>IF(COUNTIF(B3620:$B$9801,B3620)&gt;1, "DUPLICATE", "UNIQUE")</f>
        <v>DUPLICATE</v>
      </c>
    </row>
    <row r="3622" spans="1:27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  <c r="Y3622" t="str">
        <f t="shared" si="59"/>
        <v>Ralph Arnett</v>
      </c>
      <c r="AA3622" t="str">
        <f>IF(COUNTIF(B3621:$B$9801,B3621)&gt;1, "DUPLICATE", "UNIQUE")</f>
        <v>UNIQUE</v>
      </c>
    </row>
    <row r="3623" spans="1:27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  <c r="Y3623" t="str">
        <f t="shared" si="59"/>
        <v>Sally Hughsby</v>
      </c>
      <c r="AA3623" t="str">
        <f>IF(COUNTIF(B3622:$B$9801,B3622)&gt;1, "DUPLICATE", "UNIQUE")</f>
        <v>DUPLICATE</v>
      </c>
    </row>
    <row r="3624" spans="1:27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  <c r="Y3624" t="str">
        <f t="shared" si="59"/>
        <v>Sally Hughsby</v>
      </c>
      <c r="AA3624" t="str">
        <f>IF(COUNTIF(B3623:$B$9801,B3623)&gt;1, "DUPLICATE", "UNIQUE")</f>
        <v>UNIQUE</v>
      </c>
    </row>
    <row r="3625" spans="1:27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  <c r="Y3625" t="str">
        <f t="shared" si="59"/>
        <v>John Castell</v>
      </c>
      <c r="AA3625" t="str">
        <f>IF(COUNTIF(B3624:$B$9801,B3624)&gt;1, "DUPLICATE", "UNIQUE")</f>
        <v>DUPLICATE</v>
      </c>
    </row>
    <row r="3626" spans="1:27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  <c r="Y3626" t="str">
        <f t="shared" si="59"/>
        <v>John Castell</v>
      </c>
      <c r="AA3626" t="str">
        <f>IF(COUNTIF(B3625:$B$9801,B3625)&gt;1, "DUPLICATE", "UNIQUE")</f>
        <v>UNIQUE</v>
      </c>
    </row>
    <row r="3627" spans="1:27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  <c r="Y3627" t="str">
        <f t="shared" si="59"/>
        <v>Becky Castell</v>
      </c>
      <c r="AA3627" t="str">
        <f>IF(COUNTIF(B3626:$B$9801,B3626)&gt;1, "DUPLICATE", "UNIQUE")</f>
        <v>DUPLICATE</v>
      </c>
    </row>
    <row r="3628" spans="1:27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  <c r="Y3628" t="str">
        <f t="shared" si="59"/>
        <v>Becky Castell</v>
      </c>
      <c r="AA3628" t="str">
        <f>IF(COUNTIF(B3627:$B$9801,B3627)&gt;1, "DUPLICATE", "UNIQUE")</f>
        <v>DUPLICATE</v>
      </c>
    </row>
    <row r="3629" spans="1:27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  <c r="Y3629" t="str">
        <f t="shared" si="59"/>
        <v>Becky Castell</v>
      </c>
      <c r="AA3629" t="str">
        <f>IF(COUNTIF(B3628:$B$9801,B3628)&gt;1, "DUPLICATE", "UNIQUE")</f>
        <v>DUPLICATE</v>
      </c>
    </row>
    <row r="3630" spans="1:27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  <c r="Y3630" t="str">
        <f t="shared" si="59"/>
        <v>Becky Castell</v>
      </c>
      <c r="AA3630" t="str">
        <f>IF(COUNTIF(B3629:$B$9801,B3629)&gt;1, "DUPLICATE", "UNIQUE")</f>
        <v>UNIQUE</v>
      </c>
    </row>
    <row r="3631" spans="1:27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  <c r="Y3631" t="str">
        <f t="shared" si="59"/>
        <v>Joseph Holt</v>
      </c>
      <c r="AA3631" t="str">
        <f>IF(COUNTIF(B3630:$B$9801,B3630)&gt;1, "DUPLICATE", "UNIQUE")</f>
        <v>UNIQUE</v>
      </c>
    </row>
    <row r="3632" spans="1:27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  <c r="Y3632" t="str">
        <f t="shared" si="59"/>
        <v>Corey Catlett</v>
      </c>
      <c r="AA3632" t="str">
        <f>IF(COUNTIF(B3631:$B$9801,B3631)&gt;1, "DUPLICATE", "UNIQUE")</f>
        <v>DUPLICATE</v>
      </c>
    </row>
    <row r="3633" spans="1:27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  <c r="Y3633" t="str">
        <f t="shared" si="59"/>
        <v>Corey Catlett</v>
      </c>
      <c r="AA3633" t="str">
        <f>IF(COUNTIF(B3632:$B$9801,B3632)&gt;1, "DUPLICATE", "UNIQUE")</f>
        <v>UNIQUE</v>
      </c>
    </row>
    <row r="3634" spans="1:27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  <c r="Y3634" t="str">
        <f t="shared" si="59"/>
        <v>Darren Budd</v>
      </c>
      <c r="AA3634" t="str">
        <f>IF(COUNTIF(B3633:$B$9801,B3633)&gt;1, "DUPLICATE", "UNIQUE")</f>
        <v>DUPLICATE</v>
      </c>
    </row>
    <row r="3635" spans="1:27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  <c r="Y3635" t="str">
        <f t="shared" si="59"/>
        <v>Darren Budd</v>
      </c>
      <c r="AA3635" t="str">
        <f>IF(COUNTIF(B3634:$B$9801,B3634)&gt;1, "DUPLICATE", "UNIQUE")</f>
        <v>UNIQUE</v>
      </c>
    </row>
    <row r="3636" spans="1:27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  <c r="Y3636" t="str">
        <f t="shared" si="59"/>
        <v>Paul Prost</v>
      </c>
      <c r="AA3636" t="str">
        <f>IF(COUNTIF(B3635:$B$9801,B3635)&gt;1, "DUPLICATE", "UNIQUE")</f>
        <v>DUPLICATE</v>
      </c>
    </row>
    <row r="3637" spans="1:27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  <c r="Y3637" t="str">
        <f t="shared" si="59"/>
        <v>Paul Prost</v>
      </c>
      <c r="AA3637" t="str">
        <f>IF(COUNTIF(B3636:$B$9801,B3636)&gt;1, "DUPLICATE", "UNIQUE")</f>
        <v>DUPLICATE</v>
      </c>
    </row>
    <row r="3638" spans="1:27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  <c r="Y3638" t="str">
        <f t="shared" si="59"/>
        <v>Paul Prost</v>
      </c>
      <c r="AA3638" t="str">
        <f>IF(COUNTIF(B3637:$B$9801,B3637)&gt;1, "DUPLICATE", "UNIQUE")</f>
        <v>DUPLICATE</v>
      </c>
    </row>
    <row r="3639" spans="1:27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  <c r="Y3639" t="str">
        <f t="shared" si="59"/>
        <v>Paul Prost</v>
      </c>
      <c r="AA3639" t="str">
        <f>IF(COUNTIF(B3638:$B$9801,B3638)&gt;1, "DUPLICATE", "UNIQUE")</f>
        <v>DUPLICATE</v>
      </c>
    </row>
    <row r="3640" spans="1:27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  <c r="Y3640" t="str">
        <f t="shared" si="59"/>
        <v>Paul Prost</v>
      </c>
      <c r="AA3640" t="str">
        <f>IF(COUNTIF(B3639:$B$9801,B3639)&gt;1, "DUPLICATE", "UNIQUE")</f>
        <v>DUPLICATE</v>
      </c>
    </row>
    <row r="3641" spans="1:27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  <c r="Y3641" t="str">
        <f t="shared" si="59"/>
        <v>Paul Prost</v>
      </c>
      <c r="AA3641" t="str">
        <f>IF(COUNTIF(B3640:$B$9801,B3640)&gt;1, "DUPLICATE", "UNIQUE")</f>
        <v>DUPLICATE</v>
      </c>
    </row>
    <row r="3642" spans="1:27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  <c r="Y3642" t="str">
        <f t="shared" si="59"/>
        <v>Paul Prost</v>
      </c>
      <c r="AA3642" t="str">
        <f>IF(COUNTIF(B3641:$B$9801,B3641)&gt;1, "DUPLICATE", "UNIQUE")</f>
        <v>DUPLICATE</v>
      </c>
    </row>
    <row r="3643" spans="1:27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  <c r="Y3643" t="str">
        <f t="shared" si="59"/>
        <v>Paul Prost</v>
      </c>
      <c r="AA3643" t="str">
        <f>IF(COUNTIF(B3642:$B$9801,B3642)&gt;1, "DUPLICATE", "UNIQUE")</f>
        <v>DUPLICATE</v>
      </c>
    </row>
    <row r="3644" spans="1:27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  <c r="Y3644" t="str">
        <f t="shared" si="59"/>
        <v>Paul Prost</v>
      </c>
      <c r="AA3644" t="str">
        <f>IF(COUNTIF(B3643:$B$9801,B3643)&gt;1, "DUPLICATE", "UNIQUE")</f>
        <v>UNIQUE</v>
      </c>
    </row>
    <row r="3645" spans="1:27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  <c r="Y3645" t="str">
        <f t="shared" si="59"/>
        <v>Michael Chen</v>
      </c>
      <c r="AA3645" t="str">
        <f>IF(COUNTIF(B3644:$B$9801,B3644)&gt;1, "DUPLICATE", "UNIQUE")</f>
        <v>DUPLICATE</v>
      </c>
    </row>
    <row r="3646" spans="1:27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  <c r="Y3646" t="str">
        <f t="shared" si="59"/>
        <v>Michael Chen</v>
      </c>
      <c r="AA3646" t="str">
        <f>IF(COUNTIF(B3645:$B$9801,B3645)&gt;1, "DUPLICATE", "UNIQUE")</f>
        <v>DUPLICATE</v>
      </c>
    </row>
    <row r="3647" spans="1:27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  <c r="Y3647" t="str">
        <f t="shared" si="59"/>
        <v>Michael Chen</v>
      </c>
      <c r="AA3647" t="str">
        <f>IF(COUNTIF(B3646:$B$9801,B3646)&gt;1, "DUPLICATE", "UNIQUE")</f>
        <v>DUPLICATE</v>
      </c>
    </row>
    <row r="3648" spans="1:27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  <c r="Y3648" t="str">
        <f t="shared" si="59"/>
        <v>Michael Chen</v>
      </c>
      <c r="AA3648" t="str">
        <f>IF(COUNTIF(B3647:$B$9801,B3647)&gt;1, "DUPLICATE", "UNIQUE")</f>
        <v>UNIQUE</v>
      </c>
    </row>
    <row r="3649" spans="1:27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  <c r="Y3649" t="str">
        <f t="shared" si="59"/>
        <v>Vicky Freymann</v>
      </c>
      <c r="AA3649" t="str">
        <f>IF(COUNTIF(B3648:$B$9801,B3648)&gt;1, "DUPLICATE", "UNIQUE")</f>
        <v>DUPLICATE</v>
      </c>
    </row>
    <row r="3650" spans="1:27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  <c r="Y3650" t="str">
        <f t="shared" si="59"/>
        <v>Vicky Freymann</v>
      </c>
      <c r="AA3650" t="str">
        <f>IF(COUNTIF(B3649:$B$9801,B3649)&gt;1, "DUPLICATE", "UNIQUE")</f>
        <v>UNIQUE</v>
      </c>
    </row>
    <row r="3651" spans="1:27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  <c r="Y3651" t="str">
        <f t="shared" si="59"/>
        <v>Marc Crier</v>
      </c>
      <c r="AA3651" t="str">
        <f>IF(COUNTIF(B3650:$B$9801,B3650)&gt;1, "DUPLICATE", "UNIQUE")</f>
        <v>DUPLICATE</v>
      </c>
    </row>
    <row r="3652" spans="1:27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  <c r="Y3652" t="str">
        <f t="shared" ref="Y3652:Y3715" si="60">TRIM(G3651)</f>
        <v>Marc Crier</v>
      </c>
      <c r="AA3652" t="str">
        <f>IF(COUNTIF(B3651:$B$9801,B3651)&gt;1, "DUPLICATE", "UNIQUE")</f>
        <v>UNIQUE</v>
      </c>
    </row>
    <row r="3653" spans="1:27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  <c r="Y3653" t="str">
        <f t="shared" si="60"/>
        <v>Dean Braden</v>
      </c>
      <c r="AA3653" t="str">
        <f>IF(COUNTIF(B3652:$B$9801,B3652)&gt;1, "DUPLICATE", "UNIQUE")</f>
        <v>DUPLICATE</v>
      </c>
    </row>
    <row r="3654" spans="1:27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  <c r="Y3654" t="str">
        <f t="shared" si="60"/>
        <v>Dean Braden</v>
      </c>
      <c r="AA3654" t="str">
        <f>IF(COUNTIF(B3653:$B$9801,B3653)&gt;1, "DUPLICATE", "UNIQUE")</f>
        <v>DUPLICATE</v>
      </c>
    </row>
    <row r="3655" spans="1:27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  <c r="Y3655" t="str">
        <f t="shared" si="60"/>
        <v>Dean Braden</v>
      </c>
      <c r="AA3655" t="str">
        <f>IF(COUNTIF(B3654:$B$9801,B3654)&gt;1, "DUPLICATE", "UNIQUE")</f>
        <v>DUPLICATE</v>
      </c>
    </row>
    <row r="3656" spans="1:27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  <c r="Y3656" t="str">
        <f t="shared" si="60"/>
        <v>Dean Braden</v>
      </c>
      <c r="AA3656" t="str">
        <f>IF(COUNTIF(B3655:$B$9801,B3655)&gt;1, "DUPLICATE", "UNIQUE")</f>
        <v>UNIQUE</v>
      </c>
    </row>
    <row r="3657" spans="1:27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  <c r="Y3657" t="str">
        <f t="shared" si="60"/>
        <v>Ashley Jarboe</v>
      </c>
      <c r="AA3657" t="str">
        <f>IF(COUNTIF(B3656:$B$9801,B3656)&gt;1, "DUPLICATE", "UNIQUE")</f>
        <v>UNIQUE</v>
      </c>
    </row>
    <row r="3658" spans="1:27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  <c r="Y3658" t="str">
        <f t="shared" si="60"/>
        <v>Christine Phan</v>
      </c>
      <c r="AA3658" t="str">
        <f>IF(COUNTIF(B3657:$B$9801,B3657)&gt;1, "DUPLICATE", "UNIQUE")</f>
        <v>UNIQUE</v>
      </c>
    </row>
    <row r="3659" spans="1:27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  <c r="Y3659" t="str">
        <f t="shared" si="60"/>
        <v>Dorothy Badders</v>
      </c>
      <c r="AA3659" t="str">
        <f>IF(COUNTIF(B3658:$B$9801,B3658)&gt;1, "DUPLICATE", "UNIQUE")</f>
        <v>UNIQUE</v>
      </c>
    </row>
    <row r="3660" spans="1:27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  <c r="Y3660" t="str">
        <f t="shared" si="60"/>
        <v>Edward Becker</v>
      </c>
      <c r="AA3660" t="str">
        <f>IF(COUNTIF(B3659:$B$9801,B3659)&gt;1, "DUPLICATE", "UNIQUE")</f>
        <v>DUPLICATE</v>
      </c>
    </row>
    <row r="3661" spans="1:27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  <c r="Y3661" t="str">
        <f t="shared" si="60"/>
        <v>Edward Becker</v>
      </c>
      <c r="AA3661" t="str">
        <f>IF(COUNTIF(B3660:$B$9801,B3660)&gt;1, "DUPLICATE", "UNIQUE")</f>
        <v>DUPLICATE</v>
      </c>
    </row>
    <row r="3662" spans="1:27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  <c r="Y3662" t="str">
        <f t="shared" si="60"/>
        <v>Edward Becker</v>
      </c>
      <c r="AA3662" t="str">
        <f>IF(COUNTIF(B3661:$B$9801,B3661)&gt;1, "DUPLICATE", "UNIQUE")</f>
        <v>UNIQUE</v>
      </c>
    </row>
    <row r="3663" spans="1:27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  <c r="Y3663" t="str">
        <f t="shared" si="60"/>
        <v>Jennifer Patt</v>
      </c>
      <c r="AA3663" t="str">
        <f>IF(COUNTIF(B3662:$B$9801,B3662)&gt;1, "DUPLICATE", "UNIQUE")</f>
        <v>UNIQUE</v>
      </c>
    </row>
    <row r="3664" spans="1:27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  <c r="Y3664" t="str">
        <f t="shared" si="60"/>
        <v>Sample Company A</v>
      </c>
      <c r="AA3664" t="str">
        <f>IF(COUNTIF(B3663:$B$9801,B3663)&gt;1, "DUPLICATE", "UNIQUE")</f>
        <v>UNIQUE</v>
      </c>
    </row>
    <row r="3665" spans="1:27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  <c r="Y3665" t="str">
        <f t="shared" si="60"/>
        <v>Frank Merwin</v>
      </c>
      <c r="AA3665" t="str">
        <f>IF(COUNTIF(B3664:$B$9801,B3664)&gt;1, "DUPLICATE", "UNIQUE")</f>
        <v>DUPLICATE</v>
      </c>
    </row>
    <row r="3666" spans="1:27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  <c r="Y3666" t="str">
        <f t="shared" si="60"/>
        <v>Frank Merwin</v>
      </c>
      <c r="AA3666" t="str">
        <f>IF(COUNTIF(B3665:$B$9801,B3665)&gt;1, "DUPLICATE", "UNIQUE")</f>
        <v>UNIQUE</v>
      </c>
    </row>
    <row r="3667" spans="1:27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  <c r="Y3667" t="str">
        <f t="shared" si="60"/>
        <v>Tim Brockman</v>
      </c>
      <c r="AA3667" t="str">
        <f>IF(COUNTIF(B3666:$B$9801,B3666)&gt;1, "DUPLICATE", "UNIQUE")</f>
        <v>DUPLICATE</v>
      </c>
    </row>
    <row r="3668" spans="1:27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  <c r="Y3668" t="str">
        <f t="shared" si="60"/>
        <v>Tim Brockman</v>
      </c>
      <c r="AA3668" t="str">
        <f>IF(COUNTIF(B3667:$B$9801,B3667)&gt;1, "DUPLICATE", "UNIQUE")</f>
        <v>DUPLICATE</v>
      </c>
    </row>
    <row r="3669" spans="1:27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  <c r="Y3669" t="str">
        <f t="shared" si="60"/>
        <v>Tim Brockman</v>
      </c>
      <c r="AA3669" t="str">
        <f>IF(COUNTIF(B3668:$B$9801,B3668)&gt;1, "DUPLICATE", "UNIQUE")</f>
        <v>DUPLICATE</v>
      </c>
    </row>
    <row r="3670" spans="1:27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  <c r="Y3670" t="str">
        <f t="shared" si="60"/>
        <v>Tim Brockman</v>
      </c>
      <c r="AA3670" t="str">
        <f>IF(COUNTIF(B3669:$B$9801,B3669)&gt;1, "DUPLICATE", "UNIQUE")</f>
        <v>DUPLICATE</v>
      </c>
    </row>
    <row r="3671" spans="1:27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  <c r="Y3671" t="str">
        <f t="shared" si="60"/>
        <v>Tim Brockman</v>
      </c>
      <c r="AA3671" t="str">
        <f>IF(COUNTIF(B3670:$B$9801,B3670)&gt;1, "DUPLICATE", "UNIQUE")</f>
        <v>DUPLICATE</v>
      </c>
    </row>
    <row r="3672" spans="1:27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  <c r="Y3672" t="str">
        <f t="shared" si="60"/>
        <v>Tim Brockman</v>
      </c>
      <c r="AA3672" t="str">
        <f>IF(COUNTIF(B3671:$B$9801,B3671)&gt;1, "DUPLICATE", "UNIQUE")</f>
        <v>DUPLICATE</v>
      </c>
    </row>
    <row r="3673" spans="1:27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  <c r="Y3673" t="str">
        <f t="shared" si="60"/>
        <v>Tim Brockman</v>
      </c>
      <c r="AA3673" t="str">
        <f>IF(COUNTIF(B3672:$B$9801,B3672)&gt;1, "DUPLICATE", "UNIQUE")</f>
        <v>DUPLICATE</v>
      </c>
    </row>
    <row r="3674" spans="1:27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  <c r="Y3674" t="str">
        <f t="shared" si="60"/>
        <v>Tim Brockman</v>
      </c>
      <c r="AA3674" t="str">
        <f>IF(COUNTIF(B3673:$B$9801,B3673)&gt;1, "DUPLICATE", "UNIQUE")</f>
        <v>UNIQUE</v>
      </c>
    </row>
    <row r="3675" spans="1:27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  <c r="Y3675" t="str">
        <f t="shared" si="60"/>
        <v>Eugene Hildebrand</v>
      </c>
      <c r="AA3675" t="str">
        <f>IF(COUNTIF(B3674:$B$9801,B3674)&gt;1, "DUPLICATE", "UNIQUE")</f>
        <v>DUPLICATE</v>
      </c>
    </row>
    <row r="3676" spans="1:27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  <c r="Y3676" t="str">
        <f t="shared" si="60"/>
        <v>Eugene Hildebrand</v>
      </c>
      <c r="AA3676" t="str">
        <f>IF(COUNTIF(B3675:$B$9801,B3675)&gt;1, "DUPLICATE", "UNIQUE")</f>
        <v>UNIQUE</v>
      </c>
    </row>
    <row r="3677" spans="1:27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  <c r="Y3677" t="str">
        <f t="shared" si="60"/>
        <v>Maris LaWare</v>
      </c>
      <c r="AA3677" t="str">
        <f>IF(COUNTIF(B3676:$B$9801,B3676)&gt;1, "DUPLICATE", "UNIQUE")</f>
        <v>DUPLICATE</v>
      </c>
    </row>
    <row r="3678" spans="1:27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  <c r="Y3678" t="str">
        <f t="shared" si="60"/>
        <v>Maris LaWare</v>
      </c>
      <c r="AA3678" t="str">
        <f>IF(COUNTIF(B3677:$B$9801,B3677)&gt;1, "DUPLICATE", "UNIQUE")</f>
        <v>UNIQUE</v>
      </c>
    </row>
    <row r="3679" spans="1:27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  <c r="Y3679" t="str">
        <f t="shared" si="60"/>
        <v>Matt Hagelstein</v>
      </c>
      <c r="AA3679" t="str">
        <f>IF(COUNTIF(B3678:$B$9801,B3678)&gt;1, "DUPLICATE", "UNIQUE")</f>
        <v>UNIQUE</v>
      </c>
    </row>
    <row r="3680" spans="1:27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  <c r="Y3680" t="str">
        <f t="shared" si="60"/>
        <v>Brian Thompson</v>
      </c>
      <c r="AA3680" t="str">
        <f>IF(COUNTIF(B3679:$B$9801,B3679)&gt;1, "DUPLICATE", "UNIQUE")</f>
        <v>DUPLICATE</v>
      </c>
    </row>
    <row r="3681" spans="1:27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  <c r="Y3681" t="str">
        <f t="shared" si="60"/>
        <v>Brian Thompson</v>
      </c>
      <c r="AA3681" t="str">
        <f>IF(COUNTIF(B3680:$B$9801,B3680)&gt;1, "DUPLICATE", "UNIQUE")</f>
        <v>DUPLICATE</v>
      </c>
    </row>
    <row r="3682" spans="1:27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  <c r="Y3682" t="str">
        <f t="shared" si="60"/>
        <v>Brian Thompson</v>
      </c>
      <c r="AA3682" t="str">
        <f>IF(COUNTIF(B3681:$B$9801,B3681)&gt;1, "DUPLICATE", "UNIQUE")</f>
        <v>DUPLICATE</v>
      </c>
    </row>
    <row r="3683" spans="1:27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  <c r="Y3683" t="str">
        <f t="shared" si="60"/>
        <v>Brian Thompson</v>
      </c>
      <c r="AA3683" t="str">
        <f>IF(COUNTIF(B3682:$B$9801,B3682)&gt;1, "DUPLICATE", "UNIQUE")</f>
        <v>DUPLICATE</v>
      </c>
    </row>
    <row r="3684" spans="1:27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  <c r="Y3684" t="str">
        <f t="shared" si="60"/>
        <v>Brian Thompson</v>
      </c>
      <c r="AA3684" t="str">
        <f>IF(COUNTIF(B3683:$B$9801,B3683)&gt;1, "DUPLICATE", "UNIQUE")</f>
        <v>DUPLICATE</v>
      </c>
    </row>
    <row r="3685" spans="1:27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  <c r="Y3685" t="str">
        <f t="shared" si="60"/>
        <v>Brian Thompson</v>
      </c>
      <c r="AA3685" t="str">
        <f>IF(COUNTIF(B3684:$B$9801,B3684)&gt;1, "DUPLICATE", "UNIQUE")</f>
        <v>DUPLICATE</v>
      </c>
    </row>
    <row r="3686" spans="1:27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  <c r="Y3686" t="str">
        <f t="shared" si="60"/>
        <v>Brian Thompson</v>
      </c>
      <c r="AA3686" t="str">
        <f>IF(COUNTIF(B3685:$B$9801,B3685)&gt;1, "DUPLICATE", "UNIQUE")</f>
        <v>DUPLICATE</v>
      </c>
    </row>
    <row r="3687" spans="1:27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  <c r="Y3687" t="str">
        <f t="shared" si="60"/>
        <v>Brian Thompson</v>
      </c>
      <c r="AA3687" t="str">
        <f>IF(COUNTIF(B3686:$B$9801,B3686)&gt;1, "DUPLICATE", "UNIQUE")</f>
        <v>DUPLICATE</v>
      </c>
    </row>
    <row r="3688" spans="1:27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  <c r="Y3688" t="str">
        <f t="shared" si="60"/>
        <v>Brian Thompson</v>
      </c>
      <c r="AA3688" t="str">
        <f>IF(COUNTIF(B3687:$B$9801,B3687)&gt;1, "DUPLICATE", "UNIQUE")</f>
        <v>UNIQUE</v>
      </c>
    </row>
    <row r="3689" spans="1:27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  <c r="Y3689" t="str">
        <f t="shared" si="60"/>
        <v>Jasper Cacioppo</v>
      </c>
      <c r="AA3689" t="str">
        <f>IF(COUNTIF(B3688:$B$9801,B3688)&gt;1, "DUPLICATE", "UNIQUE")</f>
        <v>UNIQUE</v>
      </c>
    </row>
    <row r="3690" spans="1:27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  <c r="Y3690" t="str">
        <f t="shared" si="60"/>
        <v>Dean Braden</v>
      </c>
      <c r="AA3690" t="str">
        <f>IF(COUNTIF(B3689:$B$9801,B3689)&gt;1, "DUPLICATE", "UNIQUE")</f>
        <v>UNIQUE</v>
      </c>
    </row>
    <row r="3691" spans="1:27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  <c r="Y3691" t="str">
        <f t="shared" si="60"/>
        <v>Denny Ordway</v>
      </c>
      <c r="AA3691" t="str">
        <f>IF(COUNTIF(B3690:$B$9801,B3690)&gt;1, "DUPLICATE", "UNIQUE")</f>
        <v>DUPLICATE</v>
      </c>
    </row>
    <row r="3692" spans="1:27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  <c r="Y3692" t="str">
        <f t="shared" si="60"/>
        <v>Denny Ordway</v>
      </c>
      <c r="AA3692" t="str">
        <f>IF(COUNTIF(B3691:$B$9801,B3691)&gt;1, "DUPLICATE", "UNIQUE")</f>
        <v>UNIQUE</v>
      </c>
    </row>
    <row r="3693" spans="1:27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  <c r="Y3693" t="str">
        <f t="shared" si="60"/>
        <v>Frank Atkinson</v>
      </c>
      <c r="AA3693" t="str">
        <f>IF(COUNTIF(B3692:$B$9801,B3692)&gt;1, "DUPLICATE", "UNIQUE")</f>
        <v>DUPLICATE</v>
      </c>
    </row>
    <row r="3694" spans="1:27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  <c r="Y3694" t="str">
        <f t="shared" si="60"/>
        <v>Frank Atkinson</v>
      </c>
      <c r="AA3694" t="str">
        <f>IF(COUNTIF(B3693:$B$9801,B3693)&gt;1, "DUPLICATE", "UNIQUE")</f>
        <v>DUPLICATE</v>
      </c>
    </row>
    <row r="3695" spans="1:27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  <c r="Y3695" t="str">
        <f t="shared" si="60"/>
        <v>Frank Atkinson</v>
      </c>
      <c r="AA3695" t="str">
        <f>IF(COUNTIF(B3694:$B$9801,B3694)&gt;1, "DUPLICATE", "UNIQUE")</f>
        <v>DUPLICATE</v>
      </c>
    </row>
    <row r="3696" spans="1:27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  <c r="Y3696" t="str">
        <f t="shared" si="60"/>
        <v>Frank Atkinson</v>
      </c>
      <c r="AA3696" t="str">
        <f>IF(COUNTIF(B3695:$B$9801,B3695)&gt;1, "DUPLICATE", "UNIQUE")</f>
        <v>UNIQUE</v>
      </c>
    </row>
    <row r="3697" spans="1:27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  <c r="Y3697" t="str">
        <f t="shared" si="60"/>
        <v>Quincy Jones</v>
      </c>
      <c r="AA3697" t="str">
        <f>IF(COUNTIF(B3696:$B$9801,B3696)&gt;1, "DUPLICATE", "UNIQUE")</f>
        <v>DUPLICATE</v>
      </c>
    </row>
    <row r="3698" spans="1:27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  <c r="Y3698" t="str">
        <f t="shared" si="60"/>
        <v>Quincy Jones</v>
      </c>
      <c r="AA3698" t="str">
        <f>IF(COUNTIF(B3697:$B$9801,B3697)&gt;1, "DUPLICATE", "UNIQUE")</f>
        <v>DUPLICATE</v>
      </c>
    </row>
    <row r="3699" spans="1:27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  <c r="Y3699" t="str">
        <f t="shared" si="60"/>
        <v>Quincy Jones</v>
      </c>
      <c r="AA3699" t="str">
        <f>IF(COUNTIF(B3698:$B$9801,B3698)&gt;1, "DUPLICATE", "UNIQUE")</f>
        <v>UNIQUE</v>
      </c>
    </row>
    <row r="3700" spans="1:27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  <c r="Y3700" t="str">
        <f t="shared" si="60"/>
        <v>Tony Chapman</v>
      </c>
      <c r="AA3700" t="str">
        <f>IF(COUNTIF(B3699:$B$9801,B3699)&gt;1, "DUPLICATE", "UNIQUE")</f>
        <v>UNIQUE</v>
      </c>
    </row>
    <row r="3701" spans="1:27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  <c r="Y3701" t="str">
        <f t="shared" si="60"/>
        <v>Odella Nelson</v>
      </c>
      <c r="AA3701" t="str">
        <f>IF(COUNTIF(B3700:$B$9801,B3700)&gt;1, "DUPLICATE", "UNIQUE")</f>
        <v>UNIQUE</v>
      </c>
    </row>
    <row r="3702" spans="1:27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  <c r="Y3702" t="str">
        <f t="shared" si="60"/>
        <v>Alan Dominguez</v>
      </c>
      <c r="AA3702" t="str">
        <f>IF(COUNTIF(B3701:$B$9801,B3701)&gt;1, "DUPLICATE", "UNIQUE")</f>
        <v>UNIQUE</v>
      </c>
    </row>
    <row r="3703" spans="1:27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  <c r="Y3703" t="str">
        <f t="shared" si="60"/>
        <v>Ann Chong</v>
      </c>
      <c r="AA3703" t="str">
        <f>IF(COUNTIF(B3702:$B$9801,B3702)&gt;1, "DUPLICATE", "UNIQUE")</f>
        <v>UNIQUE</v>
      </c>
    </row>
    <row r="3704" spans="1:27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  <c r="Y3704" t="str">
        <f t="shared" si="60"/>
        <v>Maureen Fritzler</v>
      </c>
      <c r="AA3704" t="str">
        <f>IF(COUNTIF(B3703:$B$9801,B3703)&gt;1, "DUPLICATE", "UNIQUE")</f>
        <v>UNIQUE</v>
      </c>
    </row>
    <row r="3705" spans="1:27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  <c r="Y3705" t="str">
        <f t="shared" si="60"/>
        <v>Dave Hallsten</v>
      </c>
      <c r="AA3705" t="str">
        <f>IF(COUNTIF(B3704:$B$9801,B3704)&gt;1, "DUPLICATE", "UNIQUE")</f>
        <v>DUPLICATE</v>
      </c>
    </row>
    <row r="3706" spans="1:27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  <c r="Y3706" t="str">
        <f t="shared" si="60"/>
        <v>Dave Hallsten</v>
      </c>
      <c r="AA3706" t="str">
        <f>IF(COUNTIF(B3705:$B$9801,B3705)&gt;1, "DUPLICATE", "UNIQUE")</f>
        <v>DUPLICATE</v>
      </c>
    </row>
    <row r="3707" spans="1:27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  <c r="Y3707" t="str">
        <f t="shared" si="60"/>
        <v>Dave Hallsten</v>
      </c>
      <c r="AA3707" t="str">
        <f>IF(COUNTIF(B3706:$B$9801,B3706)&gt;1, "DUPLICATE", "UNIQUE")</f>
        <v>DUPLICATE</v>
      </c>
    </row>
    <row r="3708" spans="1:27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  <c r="Y3708" t="str">
        <f t="shared" si="60"/>
        <v>Dave Hallsten</v>
      </c>
      <c r="AA3708" t="str">
        <f>IF(COUNTIF(B3707:$B$9801,B3707)&gt;1, "DUPLICATE", "UNIQUE")</f>
        <v>UNIQUE</v>
      </c>
    </row>
    <row r="3709" spans="1:27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  <c r="Y3709" t="str">
        <f t="shared" si="60"/>
        <v>Edward Nazzal</v>
      </c>
      <c r="AA3709" t="str">
        <f>IF(COUNTIF(B3708:$B$9801,B3708)&gt;1, "DUPLICATE", "UNIQUE")</f>
        <v>UNIQUE</v>
      </c>
    </row>
    <row r="3710" spans="1:27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  <c r="Y3710" t="str">
        <f t="shared" si="60"/>
        <v>Saphhira Shifley</v>
      </c>
      <c r="AA3710" t="str">
        <f>IF(COUNTIF(B3709:$B$9801,B3709)&gt;1, "DUPLICATE", "UNIQUE")</f>
        <v>DUPLICATE</v>
      </c>
    </row>
    <row r="3711" spans="1:27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  <c r="Y3711" t="str">
        <f t="shared" si="60"/>
        <v>Saphhira Shifley</v>
      </c>
      <c r="AA3711" t="str">
        <f>IF(COUNTIF(B3710:$B$9801,B3710)&gt;1, "DUPLICATE", "UNIQUE")</f>
        <v>DUPLICATE</v>
      </c>
    </row>
    <row r="3712" spans="1:27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  <c r="Y3712" t="str">
        <f t="shared" si="60"/>
        <v>Saphhira Shifley</v>
      </c>
      <c r="AA3712" t="str">
        <f>IF(COUNTIF(B3711:$B$9801,B3711)&gt;1, "DUPLICATE", "UNIQUE")</f>
        <v>UNIQUE</v>
      </c>
    </row>
    <row r="3713" spans="1:27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  <c r="Y3713" t="str">
        <f t="shared" si="60"/>
        <v>Roland Schwarz</v>
      </c>
      <c r="AA3713" t="str">
        <f>IF(COUNTIF(B3712:$B$9801,B3712)&gt;1, "DUPLICATE", "UNIQUE")</f>
        <v>DUPLICATE</v>
      </c>
    </row>
    <row r="3714" spans="1:27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  <c r="Y3714" t="str">
        <f t="shared" si="60"/>
        <v>Roland Schwarz</v>
      </c>
      <c r="AA3714" t="str">
        <f>IF(COUNTIF(B3713:$B$9801,B3713)&gt;1, "DUPLICATE", "UNIQUE")</f>
        <v>UNIQUE</v>
      </c>
    </row>
    <row r="3715" spans="1:27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  <c r="Y3715" t="str">
        <f t="shared" si="60"/>
        <v>Joni Wasserman</v>
      </c>
      <c r="AA3715" t="str">
        <f>IF(COUNTIF(B3714:$B$9801,B3714)&gt;1, "DUPLICATE", "UNIQUE")</f>
        <v>DUPLICATE</v>
      </c>
    </row>
    <row r="3716" spans="1:27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  <c r="Y3716" t="str">
        <f t="shared" ref="Y3716:Y3779" si="61">TRIM(G3715)</f>
        <v>Joni Wasserman</v>
      </c>
      <c r="AA3716" t="str">
        <f>IF(COUNTIF(B3715:$B$9801,B3715)&gt;1, "DUPLICATE", "UNIQUE")</f>
        <v>UNIQUE</v>
      </c>
    </row>
    <row r="3717" spans="1:27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  <c r="Y3717" t="str">
        <f t="shared" si="61"/>
        <v>Jim Karlsson</v>
      </c>
      <c r="AA3717" t="str">
        <f>IF(COUNTIF(B3716:$B$9801,B3716)&gt;1, "DUPLICATE", "UNIQUE")</f>
        <v>DUPLICATE</v>
      </c>
    </row>
    <row r="3718" spans="1:27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  <c r="Y3718" t="str">
        <f t="shared" si="61"/>
        <v>Jim Karlsson</v>
      </c>
      <c r="AA3718" t="str">
        <f>IF(COUNTIF(B3717:$B$9801,B3717)&gt;1, "DUPLICATE", "UNIQUE")</f>
        <v>UNIQUE</v>
      </c>
    </row>
    <row r="3719" spans="1:27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  <c r="Y3719" t="str">
        <f t="shared" si="61"/>
        <v>Jesus Ocampo</v>
      </c>
      <c r="AA3719" t="str">
        <f>IF(COUNTIF(B3718:$B$9801,B3718)&gt;1, "DUPLICATE", "UNIQUE")</f>
        <v>UNIQUE</v>
      </c>
    </row>
    <row r="3720" spans="1:27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  <c r="Y3720" t="str">
        <f t="shared" si="61"/>
        <v>Theone Pippenger</v>
      </c>
      <c r="AA3720" t="str">
        <f>IF(COUNTIF(B3719:$B$9801,B3719)&gt;1, "DUPLICATE", "UNIQUE")</f>
        <v>DUPLICATE</v>
      </c>
    </row>
    <row r="3721" spans="1:27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  <c r="Y3721" t="str">
        <f t="shared" si="61"/>
        <v>Theone Pippenger</v>
      </c>
      <c r="AA3721" t="str">
        <f>IF(COUNTIF(B3720:$B$9801,B3720)&gt;1, "DUPLICATE", "UNIQUE")</f>
        <v>UNIQUE</v>
      </c>
    </row>
    <row r="3722" spans="1:27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  <c r="Y3722" t="str">
        <f t="shared" si="61"/>
        <v>Brendan Sweed</v>
      </c>
      <c r="AA3722" t="str">
        <f>IF(COUNTIF(B3721:$B$9801,B3721)&gt;1, "DUPLICATE", "UNIQUE")</f>
        <v>UNIQUE</v>
      </c>
    </row>
    <row r="3723" spans="1:27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  <c r="Y3723" t="str">
        <f t="shared" si="61"/>
        <v>Alejandro Ballentine</v>
      </c>
      <c r="AA3723" t="str">
        <f>IF(COUNTIF(B3722:$B$9801,B3722)&gt;1, "DUPLICATE", "UNIQUE")</f>
        <v>DUPLICATE</v>
      </c>
    </row>
    <row r="3724" spans="1:27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  <c r="Y3724" t="str">
        <f t="shared" si="61"/>
        <v>Alejandro Ballentine</v>
      </c>
      <c r="AA3724" t="str">
        <f>IF(COUNTIF(B3723:$B$9801,B3723)&gt;1, "DUPLICATE", "UNIQUE")</f>
        <v>UNIQUE</v>
      </c>
    </row>
    <row r="3725" spans="1:27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  <c r="Y3725" t="str">
        <f t="shared" si="61"/>
        <v>Frank Olsen</v>
      </c>
      <c r="AA3725" t="str">
        <f>IF(COUNTIF(B3724:$B$9801,B3724)&gt;1, "DUPLICATE", "UNIQUE")</f>
        <v>UNIQUE</v>
      </c>
    </row>
    <row r="3726" spans="1:27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  <c r="Y3726" t="str">
        <f t="shared" si="61"/>
        <v>Maureen Fritzler</v>
      </c>
      <c r="AA3726" t="str">
        <f>IF(COUNTIF(B3725:$B$9801,B3725)&gt;1, "DUPLICATE", "UNIQUE")</f>
        <v>UNIQUE</v>
      </c>
    </row>
    <row r="3727" spans="1:27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  <c r="Y3727" t="str">
        <f t="shared" si="61"/>
        <v>Sue Ann Reed</v>
      </c>
      <c r="AA3727" t="str">
        <f>IF(COUNTIF(B3726:$B$9801,B3726)&gt;1, "DUPLICATE", "UNIQUE")</f>
        <v>UNIQUE</v>
      </c>
    </row>
    <row r="3728" spans="1:27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  <c r="Y3728" t="str">
        <f t="shared" si="61"/>
        <v>Sally Hughsby</v>
      </c>
      <c r="AA3728" t="str">
        <f>IF(COUNTIF(B3727:$B$9801,B3727)&gt;1, "DUPLICATE", "UNIQUE")</f>
        <v>UNIQUE</v>
      </c>
    </row>
    <row r="3729" spans="1:27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  <c r="Y3729" t="str">
        <f t="shared" si="61"/>
        <v>Janet Lee</v>
      </c>
      <c r="AA3729" t="str">
        <f>IF(COUNTIF(B3728:$B$9801,B3728)&gt;1, "DUPLICATE", "UNIQUE")</f>
        <v>DUPLICATE</v>
      </c>
    </row>
    <row r="3730" spans="1:27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  <c r="Y3730" t="str">
        <f t="shared" si="61"/>
        <v>Janet Lee</v>
      </c>
      <c r="AA3730" t="str">
        <f>IF(COUNTIF(B3729:$B$9801,B3729)&gt;1, "DUPLICATE", "UNIQUE")</f>
        <v>DUPLICATE</v>
      </c>
    </row>
    <row r="3731" spans="1:27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  <c r="Y3731" t="str">
        <f t="shared" si="61"/>
        <v>Janet Lee</v>
      </c>
      <c r="AA3731" t="str">
        <f>IF(COUNTIF(B3730:$B$9801,B3730)&gt;1, "DUPLICATE", "UNIQUE")</f>
        <v>UNIQUE</v>
      </c>
    </row>
    <row r="3732" spans="1:27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  <c r="Y3732" t="str">
        <f t="shared" si="61"/>
        <v>Ken Heidel</v>
      </c>
      <c r="AA3732" t="str">
        <f>IF(COUNTIF(B3731:$B$9801,B3731)&gt;1, "DUPLICATE", "UNIQUE")</f>
        <v>DUPLICATE</v>
      </c>
    </row>
    <row r="3733" spans="1:27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  <c r="Y3733" t="str">
        <f t="shared" si="61"/>
        <v>Ken Heidel</v>
      </c>
      <c r="AA3733" t="str">
        <f>IF(COUNTIF(B3732:$B$9801,B3732)&gt;1, "DUPLICATE", "UNIQUE")</f>
        <v>DUPLICATE</v>
      </c>
    </row>
    <row r="3734" spans="1:27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  <c r="Y3734" t="str">
        <f t="shared" si="61"/>
        <v>Ken Heidel</v>
      </c>
      <c r="AA3734" t="str">
        <f>IF(COUNTIF(B3733:$B$9801,B3733)&gt;1, "DUPLICATE", "UNIQUE")</f>
        <v>DUPLICATE</v>
      </c>
    </row>
    <row r="3735" spans="1:27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  <c r="Y3735" t="str">
        <f t="shared" si="61"/>
        <v>Ken Heidel</v>
      </c>
      <c r="AA3735" t="str">
        <f>IF(COUNTIF(B3734:$B$9801,B3734)&gt;1, "DUPLICATE", "UNIQUE")</f>
        <v>DUPLICATE</v>
      </c>
    </row>
    <row r="3736" spans="1:27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  <c r="Y3736" t="str">
        <f t="shared" si="61"/>
        <v>Ken Heidel</v>
      </c>
      <c r="AA3736" t="str">
        <f>IF(COUNTIF(B3735:$B$9801,B3735)&gt;1, "DUPLICATE", "UNIQUE")</f>
        <v>UNIQUE</v>
      </c>
    </row>
    <row r="3737" spans="1:27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  <c r="Y3737" t="str">
        <f t="shared" si="61"/>
        <v>Roland Murray</v>
      </c>
      <c r="AA3737" t="str">
        <f>IF(COUNTIF(B3736:$B$9801,B3736)&gt;1, "DUPLICATE", "UNIQUE")</f>
        <v>DUPLICATE</v>
      </c>
    </row>
    <row r="3738" spans="1:27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  <c r="Y3738" t="str">
        <f t="shared" si="61"/>
        <v>Roland Murray</v>
      </c>
      <c r="AA3738" t="str">
        <f>IF(COUNTIF(B3737:$B$9801,B3737)&gt;1, "DUPLICATE", "UNIQUE")</f>
        <v>UNIQUE</v>
      </c>
    </row>
    <row r="3739" spans="1:27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  <c r="Y3739" t="str">
        <f t="shared" si="61"/>
        <v>Vivian Mathis</v>
      </c>
      <c r="AA3739" t="str">
        <f>IF(COUNTIF(B3738:$B$9801,B3738)&gt;1, "DUPLICATE", "UNIQUE")</f>
        <v>DUPLICATE</v>
      </c>
    </row>
    <row r="3740" spans="1:27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  <c r="Y3740" t="str">
        <f t="shared" si="61"/>
        <v>Vivian Mathis</v>
      </c>
      <c r="AA3740" t="str">
        <f>IF(COUNTIF(B3739:$B$9801,B3739)&gt;1, "DUPLICATE", "UNIQUE")</f>
        <v>UNIQUE</v>
      </c>
    </row>
    <row r="3741" spans="1:27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  <c r="Y3741" t="str">
        <f t="shared" si="61"/>
        <v>Logan Haushalter</v>
      </c>
      <c r="AA3741" t="str">
        <f>IF(COUNTIF(B3740:$B$9801,B3740)&gt;1, "DUPLICATE", "UNIQUE")</f>
        <v>DUPLICATE</v>
      </c>
    </row>
    <row r="3742" spans="1:27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  <c r="Y3742" t="str">
        <f t="shared" si="61"/>
        <v>Logan Haushalter</v>
      </c>
      <c r="AA3742" t="str">
        <f>IF(COUNTIF(B3741:$B$9801,B3741)&gt;1, "DUPLICATE", "UNIQUE")</f>
        <v>DUPLICATE</v>
      </c>
    </row>
    <row r="3743" spans="1:27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  <c r="Y3743" t="str">
        <f t="shared" si="61"/>
        <v>Logan Haushalter</v>
      </c>
      <c r="AA3743" t="str">
        <f>IF(COUNTIF(B3742:$B$9801,B3742)&gt;1, "DUPLICATE", "UNIQUE")</f>
        <v>UNIQUE</v>
      </c>
    </row>
    <row r="3744" spans="1:27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  <c r="Y3744" t="str">
        <f t="shared" si="61"/>
        <v>William Brown</v>
      </c>
      <c r="AA3744" t="str">
        <f>IF(COUNTIF(B3743:$B$9801,B3743)&gt;1, "DUPLICATE", "UNIQUE")</f>
        <v>DUPLICATE</v>
      </c>
    </row>
    <row r="3745" spans="1:27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  <c r="Y3745" t="str">
        <f t="shared" si="61"/>
        <v>William Brown</v>
      </c>
      <c r="AA3745" t="str">
        <f>IF(COUNTIF(B3744:$B$9801,B3744)&gt;1, "DUPLICATE", "UNIQUE")</f>
        <v>DUPLICATE</v>
      </c>
    </row>
    <row r="3746" spans="1:27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  <c r="Y3746" t="str">
        <f t="shared" si="61"/>
        <v>William Brown</v>
      </c>
      <c r="AA3746" t="str">
        <f>IF(COUNTIF(B3745:$B$9801,B3745)&gt;1, "DUPLICATE", "UNIQUE")</f>
        <v>UNIQUE</v>
      </c>
    </row>
    <row r="3747" spans="1:27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  <c r="Y3747" t="str">
        <f t="shared" si="61"/>
        <v>Arthur Prichep</v>
      </c>
      <c r="AA3747" t="str">
        <f>IF(COUNTIF(B3746:$B$9801,B3746)&gt;1, "DUPLICATE", "UNIQUE")</f>
        <v>UNIQUE</v>
      </c>
    </row>
    <row r="3748" spans="1:27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  <c r="Y3748" t="str">
        <f t="shared" si="61"/>
        <v>Russell Applegate</v>
      </c>
      <c r="AA3748" t="str">
        <f>IF(COUNTIF(B3747:$B$9801,B3747)&gt;1, "DUPLICATE", "UNIQUE")</f>
        <v>DUPLICATE</v>
      </c>
    </row>
    <row r="3749" spans="1:27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  <c r="Y3749" t="str">
        <f t="shared" si="61"/>
        <v>Russell Applegate</v>
      </c>
      <c r="AA3749" t="str">
        <f>IF(COUNTIF(B3748:$B$9801,B3748)&gt;1, "DUPLICATE", "UNIQUE")</f>
        <v>UNIQUE</v>
      </c>
    </row>
    <row r="3750" spans="1:27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  <c r="Y3750" t="str">
        <f t="shared" si="61"/>
        <v>Dan Reichenbach</v>
      </c>
      <c r="AA3750" t="str">
        <f>IF(COUNTIF(B3749:$B$9801,B3749)&gt;1, "DUPLICATE", "UNIQUE")</f>
        <v>DUPLICATE</v>
      </c>
    </row>
    <row r="3751" spans="1:27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  <c r="Y3751" t="str">
        <f t="shared" si="61"/>
        <v>Dan Reichenbach</v>
      </c>
      <c r="AA3751" t="str">
        <f>IF(COUNTIF(B3750:$B$9801,B3750)&gt;1, "DUPLICATE", "UNIQUE")</f>
        <v>DUPLICATE</v>
      </c>
    </row>
    <row r="3752" spans="1:27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  <c r="Y3752" t="str">
        <f t="shared" si="61"/>
        <v>Dan Reichenbach</v>
      </c>
      <c r="AA3752" t="str">
        <f>IF(COUNTIF(B3751:$B$9801,B3751)&gt;1, "DUPLICATE", "UNIQUE")</f>
        <v>DUPLICATE</v>
      </c>
    </row>
    <row r="3753" spans="1:27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  <c r="Y3753" t="str">
        <f t="shared" si="61"/>
        <v>Dan Reichenbach</v>
      </c>
      <c r="AA3753" t="str">
        <f>IF(COUNTIF(B3752:$B$9801,B3752)&gt;1, "DUPLICATE", "UNIQUE")</f>
        <v>DUPLICATE</v>
      </c>
    </row>
    <row r="3754" spans="1:27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  <c r="Y3754" t="str">
        <f t="shared" si="61"/>
        <v>Dan Reichenbach</v>
      </c>
      <c r="AA3754" t="str">
        <f>IF(COUNTIF(B3753:$B$9801,B3753)&gt;1, "DUPLICATE", "UNIQUE")</f>
        <v>DUPLICATE</v>
      </c>
    </row>
    <row r="3755" spans="1:27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  <c r="Y3755" t="str">
        <f t="shared" si="61"/>
        <v>Dan Reichenbach</v>
      </c>
      <c r="AA3755" t="str">
        <f>IF(COUNTIF(B3754:$B$9801,B3754)&gt;1, "DUPLICATE", "UNIQUE")</f>
        <v>DUPLICATE</v>
      </c>
    </row>
    <row r="3756" spans="1:27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  <c r="Y3756" t="str">
        <f t="shared" si="61"/>
        <v>Dan Reichenbach</v>
      </c>
      <c r="AA3756" t="str">
        <f>IF(COUNTIF(B3755:$B$9801,B3755)&gt;1, "DUPLICATE", "UNIQUE")</f>
        <v>DUPLICATE</v>
      </c>
    </row>
    <row r="3757" spans="1:27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  <c r="Y3757" t="str">
        <f t="shared" si="61"/>
        <v>Dan Reichenbach</v>
      </c>
      <c r="AA3757" t="str">
        <f>IF(COUNTIF(B3756:$B$9801,B3756)&gt;1, "DUPLICATE", "UNIQUE")</f>
        <v>UNIQUE</v>
      </c>
    </row>
    <row r="3758" spans="1:27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  <c r="Y3758" t="str">
        <f t="shared" si="61"/>
        <v>Jason Gross</v>
      </c>
      <c r="AA3758" t="str">
        <f>IF(COUNTIF(B3757:$B$9801,B3757)&gt;1, "DUPLICATE", "UNIQUE")</f>
        <v>DUPLICATE</v>
      </c>
    </row>
    <row r="3759" spans="1:27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  <c r="Y3759" t="str">
        <f t="shared" si="61"/>
        <v>Jason Gross</v>
      </c>
      <c r="AA3759" t="str">
        <f>IF(COUNTIF(B3758:$B$9801,B3758)&gt;1, "DUPLICATE", "UNIQUE")</f>
        <v>UNIQUE</v>
      </c>
    </row>
    <row r="3760" spans="1:27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  <c r="Y3760" t="str">
        <f t="shared" si="61"/>
        <v>Lena Cacioppo</v>
      </c>
      <c r="AA3760" t="str">
        <f>IF(COUNTIF(B3759:$B$9801,B3759)&gt;1, "DUPLICATE", "UNIQUE")</f>
        <v>UNIQUE</v>
      </c>
    </row>
    <row r="3761" spans="1:27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  <c r="Y3761" t="str">
        <f t="shared" si="61"/>
        <v>George Bell</v>
      </c>
      <c r="AA3761" t="str">
        <f>IF(COUNTIF(B3760:$B$9801,B3760)&gt;1, "DUPLICATE", "UNIQUE")</f>
        <v>DUPLICATE</v>
      </c>
    </row>
    <row r="3762" spans="1:27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  <c r="Y3762" t="str">
        <f t="shared" si="61"/>
        <v>George Bell</v>
      </c>
      <c r="AA3762" t="str">
        <f>IF(COUNTIF(B3761:$B$9801,B3761)&gt;1, "DUPLICATE", "UNIQUE")</f>
        <v>DUPLICATE</v>
      </c>
    </row>
    <row r="3763" spans="1:27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  <c r="Y3763" t="str">
        <f t="shared" si="61"/>
        <v>George Bell</v>
      </c>
      <c r="AA3763" t="str">
        <f>IF(COUNTIF(B3762:$B$9801,B3762)&gt;1, "DUPLICATE", "UNIQUE")</f>
        <v>UNIQUE</v>
      </c>
    </row>
    <row r="3764" spans="1:27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  <c r="Y3764" t="str">
        <f t="shared" si="61"/>
        <v>Chloris Kastensmidt</v>
      </c>
      <c r="AA3764" t="str">
        <f>IF(COUNTIF(B3763:$B$9801,B3763)&gt;1, "DUPLICATE", "UNIQUE")</f>
        <v>UNIQUE</v>
      </c>
    </row>
    <row r="3765" spans="1:27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  <c r="Y3765" t="str">
        <f t="shared" si="61"/>
        <v>Theresa Swint</v>
      </c>
      <c r="AA3765" t="str">
        <f>IF(COUNTIF(B3764:$B$9801,B3764)&gt;1, "DUPLICATE", "UNIQUE")</f>
        <v>DUPLICATE</v>
      </c>
    </row>
    <row r="3766" spans="1:27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  <c r="Y3766" t="str">
        <f t="shared" si="61"/>
        <v>Theresa Swint</v>
      </c>
      <c r="AA3766" t="str">
        <f>IF(COUNTIF(B3765:$B$9801,B3765)&gt;1, "DUPLICATE", "UNIQUE")</f>
        <v>UNIQUE</v>
      </c>
    </row>
    <row r="3767" spans="1:27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  <c r="Y3767" t="str">
        <f t="shared" si="61"/>
        <v>Michelle Huthwaite</v>
      </c>
      <c r="AA3767" t="str">
        <f>IF(COUNTIF(B3766:$B$9801,B3766)&gt;1, "DUPLICATE", "UNIQUE")</f>
        <v>UNIQUE</v>
      </c>
    </row>
    <row r="3768" spans="1:27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  <c r="Y3768" t="str">
        <f t="shared" si="61"/>
        <v>Dario Medina</v>
      </c>
      <c r="AA3768" t="str">
        <f>IF(COUNTIF(B3767:$B$9801,B3767)&gt;1, "DUPLICATE", "UNIQUE")</f>
        <v>DUPLICATE</v>
      </c>
    </row>
    <row r="3769" spans="1:27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  <c r="Y3769" t="str">
        <f t="shared" si="61"/>
        <v>Dario Medina</v>
      </c>
      <c r="AA3769" t="str">
        <f>IF(COUNTIF(B3768:$B$9801,B3768)&gt;1, "DUPLICATE", "UNIQUE")</f>
        <v>UNIQUE</v>
      </c>
    </row>
    <row r="3770" spans="1:27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  <c r="Y3770" t="str">
        <f t="shared" si="61"/>
        <v>Joel Jenkins</v>
      </c>
      <c r="AA3770" t="str">
        <f>IF(COUNTIF(B3769:$B$9801,B3769)&gt;1, "DUPLICATE", "UNIQUE")</f>
        <v>UNIQUE</v>
      </c>
    </row>
    <row r="3771" spans="1:27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  <c r="Y3771" t="str">
        <f t="shared" si="61"/>
        <v>Ken Black</v>
      </c>
      <c r="AA3771" t="str">
        <f>IF(COUNTIF(B3770:$B$9801,B3770)&gt;1, "DUPLICATE", "UNIQUE")</f>
        <v>DUPLICATE</v>
      </c>
    </row>
    <row r="3772" spans="1:27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  <c r="Y3772" t="str">
        <f t="shared" si="61"/>
        <v>Ken Black</v>
      </c>
      <c r="AA3772" t="str">
        <f>IF(COUNTIF(B3771:$B$9801,B3771)&gt;1, "DUPLICATE", "UNIQUE")</f>
        <v>UNIQUE</v>
      </c>
    </row>
    <row r="3773" spans="1:27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  <c r="Y3773" t="str">
        <f t="shared" si="61"/>
        <v>Charles McCrossin</v>
      </c>
      <c r="AA3773" t="str">
        <f>IF(COUNTIF(B3772:$B$9801,B3772)&gt;1, "DUPLICATE", "UNIQUE")</f>
        <v>UNIQUE</v>
      </c>
    </row>
    <row r="3774" spans="1:27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  <c r="Y3774" t="str">
        <f t="shared" si="61"/>
        <v>Filia McAdams</v>
      </c>
      <c r="AA3774" t="str">
        <f>IF(COUNTIF(B3773:$B$9801,B3773)&gt;1, "DUPLICATE", "UNIQUE")</f>
        <v>UNIQUE</v>
      </c>
    </row>
    <row r="3775" spans="1:27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  <c r="Y3775" t="str">
        <f t="shared" si="61"/>
        <v>Roland Fjeld</v>
      </c>
      <c r="AA3775" t="str">
        <f>IF(COUNTIF(B3774:$B$9801,B3774)&gt;1, "DUPLICATE", "UNIQUE")</f>
        <v>UNIQUE</v>
      </c>
    </row>
    <row r="3776" spans="1:27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  <c r="Y3776" t="str">
        <f t="shared" si="61"/>
        <v>Jay Kimmel</v>
      </c>
      <c r="AA3776" t="str">
        <f>IF(COUNTIF(B3775:$B$9801,B3775)&gt;1, "DUPLICATE", "UNIQUE")</f>
        <v>DUPLICATE</v>
      </c>
    </row>
    <row r="3777" spans="1:27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  <c r="Y3777" t="str">
        <f t="shared" si="61"/>
        <v>Jay Kimmel</v>
      </c>
      <c r="AA3777" t="str">
        <f>IF(COUNTIF(B3776:$B$9801,B3776)&gt;1, "DUPLICATE", "UNIQUE")</f>
        <v>DUPLICATE</v>
      </c>
    </row>
    <row r="3778" spans="1:27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  <c r="Y3778" t="str">
        <f t="shared" si="61"/>
        <v>Jay Kimmel</v>
      </c>
      <c r="AA3778" t="str">
        <f>IF(COUNTIF(B3777:$B$9801,B3777)&gt;1, "DUPLICATE", "UNIQUE")</f>
        <v>DUPLICATE</v>
      </c>
    </row>
    <row r="3779" spans="1:27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  <c r="Y3779" t="str">
        <f t="shared" si="61"/>
        <v>Jay Kimmel</v>
      </c>
      <c r="AA3779" t="str">
        <f>IF(COUNTIF(B3778:$B$9801,B3778)&gt;1, "DUPLICATE", "UNIQUE")</f>
        <v>UNIQUE</v>
      </c>
    </row>
    <row r="3780" spans="1:27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  <c r="Y3780" t="str">
        <f t="shared" ref="Y3780:Y3843" si="62">TRIM(G3779)</f>
        <v>Julia Barnett</v>
      </c>
      <c r="AA3780" t="str">
        <f>IF(COUNTIF(B3779:$B$9801,B3779)&gt;1, "DUPLICATE", "UNIQUE")</f>
        <v>UNIQUE</v>
      </c>
    </row>
    <row r="3781" spans="1:27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  <c r="Y3781" t="str">
        <f t="shared" si="62"/>
        <v>Parhena Norris</v>
      </c>
      <c r="AA3781" t="str">
        <f>IF(COUNTIF(B3780:$B$9801,B3780)&gt;1, "DUPLICATE", "UNIQUE")</f>
        <v>UNIQUE</v>
      </c>
    </row>
    <row r="3782" spans="1:27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  <c r="Y3782" t="str">
        <f t="shared" si="62"/>
        <v>Luke Foster</v>
      </c>
      <c r="AA3782" t="str">
        <f>IF(COUNTIF(B3781:$B$9801,B3781)&gt;1, "DUPLICATE", "UNIQUE")</f>
        <v>UNIQUE</v>
      </c>
    </row>
    <row r="3783" spans="1:27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  <c r="Y3783" t="str">
        <f t="shared" si="62"/>
        <v>Rick Huthwaite</v>
      </c>
      <c r="AA3783" t="str">
        <f>IF(COUNTIF(B3782:$B$9801,B3782)&gt;1, "DUPLICATE", "UNIQUE")</f>
        <v>UNIQUE</v>
      </c>
    </row>
    <row r="3784" spans="1:27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  <c r="Y3784" t="str">
        <f t="shared" si="62"/>
        <v>Matt Collins</v>
      </c>
      <c r="AA3784" t="str">
        <f>IF(COUNTIF(B3783:$B$9801,B3783)&gt;1, "DUPLICATE", "UNIQUE")</f>
        <v>UNIQUE</v>
      </c>
    </row>
    <row r="3785" spans="1:27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  <c r="Y3785" t="str">
        <f t="shared" si="62"/>
        <v>Michael Nguyen</v>
      </c>
      <c r="AA3785" t="str">
        <f>IF(COUNTIF(B3784:$B$9801,B3784)&gt;1, "DUPLICATE", "UNIQUE")</f>
        <v>DUPLICATE</v>
      </c>
    </row>
    <row r="3786" spans="1:27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  <c r="Y3786" t="str">
        <f t="shared" si="62"/>
        <v>Michael Nguyen</v>
      </c>
      <c r="AA3786" t="str">
        <f>IF(COUNTIF(B3785:$B$9801,B3785)&gt;1, "DUPLICATE", "UNIQUE")</f>
        <v>UNIQUE</v>
      </c>
    </row>
    <row r="3787" spans="1:27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  <c r="Y3787" t="str">
        <f t="shared" si="62"/>
        <v>Eugene Hildebrand</v>
      </c>
      <c r="AA3787" t="str">
        <f>IF(COUNTIF(B3786:$B$9801,B3786)&gt;1, "DUPLICATE", "UNIQUE")</f>
        <v>UNIQUE</v>
      </c>
    </row>
    <row r="3788" spans="1:27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  <c r="Y3788" t="str">
        <f t="shared" si="62"/>
        <v>Tracy Collins</v>
      </c>
      <c r="AA3788" t="str">
        <f>IF(COUNTIF(B3787:$B$9801,B3787)&gt;1, "DUPLICATE", "UNIQUE")</f>
        <v>UNIQUE</v>
      </c>
    </row>
    <row r="3789" spans="1:27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  <c r="Y3789" t="str">
        <f t="shared" si="62"/>
        <v>Jonathan Doherty</v>
      </c>
      <c r="AA3789" t="str">
        <f>IF(COUNTIF(B3788:$B$9801,B3788)&gt;1, "DUPLICATE", "UNIQUE")</f>
        <v>UNIQUE</v>
      </c>
    </row>
    <row r="3790" spans="1:27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  <c r="Y3790" t="str">
        <f t="shared" si="62"/>
        <v>Ivan Liston</v>
      </c>
      <c r="AA3790" t="str">
        <f>IF(COUNTIF(B3789:$B$9801,B3789)&gt;1, "DUPLICATE", "UNIQUE")</f>
        <v>DUPLICATE</v>
      </c>
    </row>
    <row r="3791" spans="1:27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  <c r="Y3791" t="str">
        <f t="shared" si="62"/>
        <v>Ivan Liston</v>
      </c>
      <c r="AA3791" t="str">
        <f>IF(COUNTIF(B3790:$B$9801,B3790)&gt;1, "DUPLICATE", "UNIQUE")</f>
        <v>UNIQUE</v>
      </c>
    </row>
    <row r="3792" spans="1:27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  <c r="Y3792" t="str">
        <f t="shared" si="62"/>
        <v>Sean Wendt</v>
      </c>
      <c r="AA3792" t="str">
        <f>IF(COUNTIF(B3791:$B$9801,B3791)&gt;1, "DUPLICATE", "UNIQUE")</f>
        <v>UNIQUE</v>
      </c>
    </row>
    <row r="3793" spans="1:27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  <c r="Y3793" t="str">
        <f t="shared" si="62"/>
        <v>Dennis Pardue</v>
      </c>
      <c r="AA3793" t="str">
        <f>IF(COUNTIF(B3792:$B$9801,B3792)&gt;1, "DUPLICATE", "UNIQUE")</f>
        <v>UNIQUE</v>
      </c>
    </row>
    <row r="3794" spans="1:27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  <c r="Y3794" t="str">
        <f t="shared" si="62"/>
        <v>Bill Tyler</v>
      </c>
      <c r="AA3794" t="str">
        <f>IF(COUNTIF(B3793:$B$9801,B3793)&gt;1, "DUPLICATE", "UNIQUE")</f>
        <v>DUPLICATE</v>
      </c>
    </row>
    <row r="3795" spans="1:27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  <c r="Y3795" t="str">
        <f t="shared" si="62"/>
        <v>Bill Tyler</v>
      </c>
      <c r="AA3795" t="str">
        <f>IF(COUNTIF(B3794:$B$9801,B3794)&gt;1, "DUPLICATE", "UNIQUE")</f>
        <v>UNIQUE</v>
      </c>
    </row>
    <row r="3796" spans="1:27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  <c r="Y3796" t="str">
        <f t="shared" si="62"/>
        <v>Jeremy Ellison</v>
      </c>
      <c r="AA3796" t="str">
        <f>IF(COUNTIF(B3795:$B$9801,B3795)&gt;1, "DUPLICATE", "UNIQUE")</f>
        <v>UNIQUE</v>
      </c>
    </row>
    <row r="3797" spans="1:27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  <c r="Y3797" t="str">
        <f t="shared" si="62"/>
        <v>Ed Jacobs</v>
      </c>
      <c r="AA3797" t="str">
        <f>IF(COUNTIF(B3796:$B$9801,B3796)&gt;1, "DUPLICATE", "UNIQUE")</f>
        <v>DUPLICATE</v>
      </c>
    </row>
    <row r="3798" spans="1:27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  <c r="Y3798" t="str">
        <f t="shared" si="62"/>
        <v>Ed Jacobs</v>
      </c>
      <c r="AA3798" t="str">
        <f>IF(COUNTIF(B3797:$B$9801,B3797)&gt;1, "DUPLICATE", "UNIQUE")</f>
        <v>DUPLICATE</v>
      </c>
    </row>
    <row r="3799" spans="1:27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  <c r="Y3799" t="str">
        <f t="shared" si="62"/>
        <v>Ed Jacobs</v>
      </c>
      <c r="AA3799" t="str">
        <f>IF(COUNTIF(B3798:$B$9801,B3798)&gt;1, "DUPLICATE", "UNIQUE")</f>
        <v>UNIQUE</v>
      </c>
    </row>
    <row r="3800" spans="1:27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  <c r="Y3800" t="str">
        <f t="shared" si="62"/>
        <v>Bobby Elias</v>
      </c>
      <c r="AA3800" t="str">
        <f>IF(COUNTIF(B3799:$B$9801,B3799)&gt;1, "DUPLICATE", "UNIQUE")</f>
        <v>UNIQUE</v>
      </c>
    </row>
    <row r="3801" spans="1:27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  <c r="Y3801" t="str">
        <f t="shared" si="62"/>
        <v>Kelly Lampkin</v>
      </c>
      <c r="AA3801" t="str">
        <f>IF(COUNTIF(B3800:$B$9801,B3800)&gt;1, "DUPLICATE", "UNIQUE")</f>
        <v>DUPLICATE</v>
      </c>
    </row>
    <row r="3802" spans="1:27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  <c r="Y3802" t="str">
        <f t="shared" si="62"/>
        <v>Kelly Lampkin</v>
      </c>
      <c r="AA3802" t="str">
        <f>IF(COUNTIF(B3801:$B$9801,B3801)&gt;1, "DUPLICATE", "UNIQUE")</f>
        <v>UNIQUE</v>
      </c>
    </row>
    <row r="3803" spans="1:27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  <c r="Y3803" t="str">
        <f t="shared" si="62"/>
        <v>Nathan Cano</v>
      </c>
      <c r="AA3803" t="str">
        <f>IF(COUNTIF(B3802:$B$9801,B3802)&gt;1, "DUPLICATE", "UNIQUE")</f>
        <v>DUPLICATE</v>
      </c>
    </row>
    <row r="3804" spans="1:27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  <c r="Y3804" t="str">
        <f t="shared" si="62"/>
        <v>Nathan Cano</v>
      </c>
      <c r="AA3804" t="str">
        <f>IF(COUNTIF(B3803:$B$9801,B3803)&gt;1, "DUPLICATE", "UNIQUE")</f>
        <v>DUPLICATE</v>
      </c>
    </row>
    <row r="3805" spans="1:27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  <c r="Y3805" t="str">
        <f t="shared" si="62"/>
        <v>Nathan Cano</v>
      </c>
      <c r="AA3805" t="str">
        <f>IF(COUNTIF(B3804:$B$9801,B3804)&gt;1, "DUPLICATE", "UNIQUE")</f>
        <v>DUPLICATE</v>
      </c>
    </row>
    <row r="3806" spans="1:27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  <c r="Y3806" t="str">
        <f t="shared" si="62"/>
        <v>Nathan Cano</v>
      </c>
      <c r="AA3806" t="str">
        <f>IF(COUNTIF(B3805:$B$9801,B3805)&gt;1, "DUPLICATE", "UNIQUE")</f>
        <v>DUPLICATE</v>
      </c>
    </row>
    <row r="3807" spans="1:27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  <c r="Y3807" t="str">
        <f t="shared" si="62"/>
        <v>Nathan Cano</v>
      </c>
      <c r="AA3807" t="str">
        <f>IF(COUNTIF(B3806:$B$9801,B3806)&gt;1, "DUPLICATE", "UNIQUE")</f>
        <v>DUPLICATE</v>
      </c>
    </row>
    <row r="3808" spans="1:27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  <c r="Y3808" t="str">
        <f t="shared" si="62"/>
        <v>Nathan Cano</v>
      </c>
      <c r="AA3808" t="str">
        <f>IF(COUNTIF(B3807:$B$9801,B3807)&gt;1, "DUPLICATE", "UNIQUE")</f>
        <v>UNIQUE</v>
      </c>
    </row>
    <row r="3809" spans="1:27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  <c r="Y3809" t="str">
        <f t="shared" si="62"/>
        <v>Anna HÃ¤berlin</v>
      </c>
      <c r="AA3809" t="str">
        <f>IF(COUNTIF(B3808:$B$9801,B3808)&gt;1, "DUPLICATE", "UNIQUE")</f>
        <v>DUPLICATE</v>
      </c>
    </row>
    <row r="3810" spans="1:27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  <c r="Y3810" t="str">
        <f t="shared" si="62"/>
        <v>Anna HÃ¤berlin</v>
      </c>
      <c r="AA3810" t="str">
        <f>IF(COUNTIF(B3809:$B$9801,B3809)&gt;1, "DUPLICATE", "UNIQUE")</f>
        <v>DUPLICATE</v>
      </c>
    </row>
    <row r="3811" spans="1:27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  <c r="Y3811" t="str">
        <f t="shared" si="62"/>
        <v>Anna HÃ¤berlin</v>
      </c>
      <c r="AA3811" t="str">
        <f>IF(COUNTIF(B3810:$B$9801,B3810)&gt;1, "DUPLICATE", "UNIQUE")</f>
        <v>DUPLICATE</v>
      </c>
    </row>
    <row r="3812" spans="1:27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  <c r="Y3812" t="str">
        <f t="shared" si="62"/>
        <v>Anna HÃ¤berlin</v>
      </c>
      <c r="AA3812" t="str">
        <f>IF(COUNTIF(B3811:$B$9801,B3811)&gt;1, "DUPLICATE", "UNIQUE")</f>
        <v>DUPLICATE</v>
      </c>
    </row>
    <row r="3813" spans="1:27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  <c r="Y3813" t="str">
        <f t="shared" si="62"/>
        <v>Anna HÃ¤berlin</v>
      </c>
      <c r="AA3813" t="str">
        <f>IF(COUNTIF(B3812:$B$9801,B3812)&gt;1, "DUPLICATE", "UNIQUE")</f>
        <v>DUPLICATE</v>
      </c>
    </row>
    <row r="3814" spans="1:27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  <c r="Y3814" t="str">
        <f t="shared" si="62"/>
        <v>Anna HÃ¤berlin</v>
      </c>
      <c r="AA3814" t="str">
        <f>IF(COUNTIF(B3813:$B$9801,B3813)&gt;1, "DUPLICATE", "UNIQUE")</f>
        <v>UNIQUE</v>
      </c>
    </row>
    <row r="3815" spans="1:27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  <c r="Y3815" t="str">
        <f t="shared" si="62"/>
        <v>Pete Kriz</v>
      </c>
      <c r="AA3815" t="str">
        <f>IF(COUNTIF(B3814:$B$9801,B3814)&gt;1, "DUPLICATE", "UNIQUE")</f>
        <v>UNIQUE</v>
      </c>
    </row>
    <row r="3816" spans="1:27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  <c r="Y3816" t="str">
        <f t="shared" si="62"/>
        <v>Nathan Gelder</v>
      </c>
      <c r="AA3816" t="str">
        <f>IF(COUNTIF(B3815:$B$9801,B3815)&gt;1, "DUPLICATE", "UNIQUE")</f>
        <v>UNIQUE</v>
      </c>
    </row>
    <row r="3817" spans="1:27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  <c r="Y3817" t="str">
        <f t="shared" si="62"/>
        <v>Zuschuss Donatelli</v>
      </c>
      <c r="AA3817" t="str">
        <f>IF(COUNTIF(B3816:$B$9801,B3816)&gt;1, "DUPLICATE", "UNIQUE")</f>
        <v>DUPLICATE</v>
      </c>
    </row>
    <row r="3818" spans="1:27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  <c r="Y3818" t="str">
        <f t="shared" si="62"/>
        <v>Zuschuss Donatelli</v>
      </c>
      <c r="AA3818" t="str">
        <f>IF(COUNTIF(B3817:$B$9801,B3817)&gt;1, "DUPLICATE", "UNIQUE")</f>
        <v>UNIQUE</v>
      </c>
    </row>
    <row r="3819" spans="1:27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  <c r="Y3819" t="str">
        <f t="shared" si="62"/>
        <v>Natalie Webber</v>
      </c>
      <c r="AA3819" t="str">
        <f>IF(COUNTIF(B3818:$B$9801,B3818)&gt;1, "DUPLICATE", "UNIQUE")</f>
        <v>DUPLICATE</v>
      </c>
    </row>
    <row r="3820" spans="1:27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  <c r="Y3820" t="str">
        <f t="shared" si="62"/>
        <v>Natalie Webber</v>
      </c>
      <c r="AA3820" t="str">
        <f>IF(COUNTIF(B3819:$B$9801,B3819)&gt;1, "DUPLICATE", "UNIQUE")</f>
        <v>DUPLICATE</v>
      </c>
    </row>
    <row r="3821" spans="1:27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  <c r="Y3821" t="str">
        <f t="shared" si="62"/>
        <v>Natalie Webber</v>
      </c>
      <c r="AA3821" t="str">
        <f>IF(COUNTIF(B3820:$B$9801,B3820)&gt;1, "DUPLICATE", "UNIQUE")</f>
        <v>UNIQUE</v>
      </c>
    </row>
    <row r="3822" spans="1:27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  <c r="Y3822" t="str">
        <f t="shared" si="62"/>
        <v>Harry Greene</v>
      </c>
      <c r="AA3822" t="str">
        <f>IF(COUNTIF(B3821:$B$9801,B3821)&gt;1, "DUPLICATE", "UNIQUE")</f>
        <v>DUPLICATE</v>
      </c>
    </row>
    <row r="3823" spans="1:27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  <c r="Y3823" t="str">
        <f t="shared" si="62"/>
        <v>Harry Greene</v>
      </c>
      <c r="AA3823" t="str">
        <f>IF(COUNTIF(B3822:$B$9801,B3822)&gt;1, "DUPLICATE", "UNIQUE")</f>
        <v>DUPLICATE</v>
      </c>
    </row>
    <row r="3824" spans="1:27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  <c r="Y3824" t="str">
        <f t="shared" si="62"/>
        <v>Harry Greene</v>
      </c>
      <c r="AA3824" t="str">
        <f>IF(COUNTIF(B3823:$B$9801,B3823)&gt;1, "DUPLICATE", "UNIQUE")</f>
        <v>DUPLICATE</v>
      </c>
    </row>
    <row r="3825" spans="1:27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  <c r="Y3825" t="str">
        <f t="shared" si="62"/>
        <v>Harry Greene</v>
      </c>
      <c r="AA3825" t="str">
        <f>IF(COUNTIF(B3824:$B$9801,B3824)&gt;1, "DUPLICATE", "UNIQUE")</f>
        <v>UNIQUE</v>
      </c>
    </row>
    <row r="3826" spans="1:27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  <c r="Y3826" t="str">
        <f t="shared" si="62"/>
        <v>Craig Carroll</v>
      </c>
      <c r="AA3826" t="str">
        <f>IF(COUNTIF(B3825:$B$9801,B3825)&gt;1, "DUPLICATE", "UNIQUE")</f>
        <v>DUPLICATE</v>
      </c>
    </row>
    <row r="3827" spans="1:27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  <c r="Y3827" t="str">
        <f t="shared" si="62"/>
        <v>Craig Carroll</v>
      </c>
      <c r="AA3827" t="str">
        <f>IF(COUNTIF(B3826:$B$9801,B3826)&gt;1, "DUPLICATE", "UNIQUE")</f>
        <v>DUPLICATE</v>
      </c>
    </row>
    <row r="3828" spans="1:27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  <c r="Y3828" t="str">
        <f t="shared" si="62"/>
        <v>Craig Carroll</v>
      </c>
      <c r="AA3828" t="str">
        <f>IF(COUNTIF(B3827:$B$9801,B3827)&gt;1, "DUPLICATE", "UNIQUE")</f>
        <v>UNIQUE</v>
      </c>
    </row>
    <row r="3829" spans="1:27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  <c r="Y3829" t="str">
        <f t="shared" si="62"/>
        <v>John Grady</v>
      </c>
      <c r="AA3829" t="str">
        <f>IF(COUNTIF(B3828:$B$9801,B3828)&gt;1, "DUPLICATE", "UNIQUE")</f>
        <v>UNIQUE</v>
      </c>
    </row>
    <row r="3830" spans="1:27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  <c r="Y3830" t="str">
        <f t="shared" si="62"/>
        <v>Rick Wilson</v>
      </c>
      <c r="AA3830" t="str">
        <f>IF(COUNTIF(B3829:$B$9801,B3829)&gt;1, "DUPLICATE", "UNIQUE")</f>
        <v>DUPLICATE</v>
      </c>
    </row>
    <row r="3831" spans="1:27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  <c r="Y3831" t="str">
        <f t="shared" si="62"/>
        <v>Rick Wilson</v>
      </c>
      <c r="AA3831" t="str">
        <f>IF(COUNTIF(B3830:$B$9801,B3830)&gt;1, "DUPLICATE", "UNIQUE")</f>
        <v>DUPLICATE</v>
      </c>
    </row>
    <row r="3832" spans="1:27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  <c r="Y3832" t="str">
        <f t="shared" si="62"/>
        <v>Rick Wilson</v>
      </c>
      <c r="AA3832" t="str">
        <f>IF(COUNTIF(B3831:$B$9801,B3831)&gt;1, "DUPLICATE", "UNIQUE")</f>
        <v>DUPLICATE</v>
      </c>
    </row>
    <row r="3833" spans="1:27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  <c r="Y3833" t="str">
        <f t="shared" si="62"/>
        <v>Rick Wilson</v>
      </c>
      <c r="AA3833" t="str">
        <f>IF(COUNTIF(B3832:$B$9801,B3832)&gt;1, "DUPLICATE", "UNIQUE")</f>
        <v>UNIQUE</v>
      </c>
    </row>
    <row r="3834" spans="1:27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  <c r="Y3834" t="str">
        <f t="shared" si="62"/>
        <v>Lycoris Saunders</v>
      </c>
      <c r="AA3834" t="str">
        <f>IF(COUNTIF(B3833:$B$9801,B3833)&gt;1, "DUPLICATE", "UNIQUE")</f>
        <v>DUPLICATE</v>
      </c>
    </row>
    <row r="3835" spans="1:27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  <c r="Y3835" t="str">
        <f t="shared" si="62"/>
        <v>Lycoris Saunders</v>
      </c>
      <c r="AA3835" t="str">
        <f>IF(COUNTIF(B3834:$B$9801,B3834)&gt;1, "DUPLICATE", "UNIQUE")</f>
        <v>UNIQUE</v>
      </c>
    </row>
    <row r="3836" spans="1:27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  <c r="Y3836" t="str">
        <f t="shared" si="62"/>
        <v>Muhammed Yedwab</v>
      </c>
      <c r="AA3836" t="str">
        <f>IF(COUNTIF(B3835:$B$9801,B3835)&gt;1, "DUPLICATE", "UNIQUE")</f>
        <v>DUPLICATE</v>
      </c>
    </row>
    <row r="3837" spans="1:27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  <c r="Y3837" t="str">
        <f t="shared" si="62"/>
        <v>Muhammed Yedwab</v>
      </c>
      <c r="AA3837" t="str">
        <f>IF(COUNTIF(B3836:$B$9801,B3836)&gt;1, "DUPLICATE", "UNIQUE")</f>
        <v>UNIQUE</v>
      </c>
    </row>
    <row r="3838" spans="1:27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  <c r="Y3838" t="str">
        <f t="shared" si="62"/>
        <v>Jim Mitchum</v>
      </c>
      <c r="AA3838" t="str">
        <f>IF(COUNTIF(B3837:$B$9801,B3837)&gt;1, "DUPLICATE", "UNIQUE")</f>
        <v>DUPLICATE</v>
      </c>
    </row>
    <row r="3839" spans="1:27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  <c r="Y3839" t="str">
        <f t="shared" si="62"/>
        <v>Jim Mitchum</v>
      </c>
      <c r="AA3839" t="str">
        <f>IF(COUNTIF(B3838:$B$9801,B3838)&gt;1, "DUPLICATE", "UNIQUE")</f>
        <v>UNIQUE</v>
      </c>
    </row>
    <row r="3840" spans="1:27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  <c r="Y3840" t="str">
        <f t="shared" si="62"/>
        <v>Kunst Miller</v>
      </c>
      <c r="AA3840" t="str">
        <f>IF(COUNTIF(B3839:$B$9801,B3839)&gt;1, "DUPLICATE", "UNIQUE")</f>
        <v>DUPLICATE</v>
      </c>
    </row>
    <row r="3841" spans="1:27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  <c r="Y3841" t="str">
        <f t="shared" si="62"/>
        <v>Kunst Miller</v>
      </c>
      <c r="AA3841" t="str">
        <f>IF(COUNTIF(B3840:$B$9801,B3840)&gt;1, "DUPLICATE", "UNIQUE")</f>
        <v>DUPLICATE</v>
      </c>
    </row>
    <row r="3842" spans="1:27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  <c r="Y3842" t="str">
        <f t="shared" si="62"/>
        <v>Kunst Miller</v>
      </c>
      <c r="AA3842" t="str">
        <f>IF(COUNTIF(B3841:$B$9801,B3841)&gt;1, "DUPLICATE", "UNIQUE")</f>
        <v>DUPLICATE</v>
      </c>
    </row>
    <row r="3843" spans="1:27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  <c r="Y3843" t="str">
        <f t="shared" si="62"/>
        <v>Kunst Miller</v>
      </c>
      <c r="AA3843" t="str">
        <f>IF(COUNTIF(B3842:$B$9801,B3842)&gt;1, "DUPLICATE", "UNIQUE")</f>
        <v>UNIQUE</v>
      </c>
    </row>
    <row r="3844" spans="1:27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  <c r="Y3844" t="str">
        <f t="shared" ref="Y3844:Y3907" si="63">TRIM(G3843)</f>
        <v>Katrina Edelman</v>
      </c>
      <c r="AA3844" t="str">
        <f>IF(COUNTIF(B3843:$B$9801,B3843)&gt;1, "DUPLICATE", "UNIQUE")</f>
        <v>UNIQUE</v>
      </c>
    </row>
    <row r="3845" spans="1:27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  <c r="Y3845" t="str">
        <f t="shared" si="63"/>
        <v>Todd Sumrall</v>
      </c>
      <c r="AA3845" t="str">
        <f>IF(COUNTIF(B3844:$B$9801,B3844)&gt;1, "DUPLICATE", "UNIQUE")</f>
        <v>DUPLICATE</v>
      </c>
    </row>
    <row r="3846" spans="1:27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  <c r="Y3846" t="str">
        <f t="shared" si="63"/>
        <v>Todd Sumrall</v>
      </c>
      <c r="AA3846" t="str">
        <f>IF(COUNTIF(B3845:$B$9801,B3845)&gt;1, "DUPLICATE", "UNIQUE")</f>
        <v>DUPLICATE</v>
      </c>
    </row>
    <row r="3847" spans="1:27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  <c r="Y3847" t="str">
        <f t="shared" si="63"/>
        <v>Todd Sumrall</v>
      </c>
      <c r="AA3847" t="str">
        <f>IF(COUNTIF(B3846:$B$9801,B3846)&gt;1, "DUPLICATE", "UNIQUE")</f>
        <v>DUPLICATE</v>
      </c>
    </row>
    <row r="3848" spans="1:27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  <c r="Y3848" t="str">
        <f t="shared" si="63"/>
        <v>Todd Sumrall</v>
      </c>
      <c r="AA3848" t="str">
        <f>IF(COUNTIF(B3847:$B$9801,B3847)&gt;1, "DUPLICATE", "UNIQUE")</f>
        <v>DUPLICATE</v>
      </c>
    </row>
    <row r="3849" spans="1:27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  <c r="Y3849" t="str">
        <f t="shared" si="63"/>
        <v>Todd Sumrall</v>
      </c>
      <c r="AA3849" t="str">
        <f>IF(COUNTIF(B3848:$B$9801,B3848)&gt;1, "DUPLICATE", "UNIQUE")</f>
        <v>UNIQUE</v>
      </c>
    </row>
    <row r="3850" spans="1:27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  <c r="Y3850" t="str">
        <f t="shared" si="63"/>
        <v>Sam Zeldin</v>
      </c>
      <c r="AA3850" t="str">
        <f>IF(COUNTIF(B3849:$B$9801,B3849)&gt;1, "DUPLICATE", "UNIQUE")</f>
        <v>UNIQUE</v>
      </c>
    </row>
    <row r="3851" spans="1:27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  <c r="Y3851" t="str">
        <f t="shared" si="63"/>
        <v>Joel Eaton</v>
      </c>
      <c r="AA3851" t="str">
        <f>IF(COUNTIF(B3850:$B$9801,B3850)&gt;1, "DUPLICATE", "UNIQUE")</f>
        <v>DUPLICATE</v>
      </c>
    </row>
    <row r="3852" spans="1:27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  <c r="Y3852" t="str">
        <f t="shared" si="63"/>
        <v>Joel Eaton</v>
      </c>
      <c r="AA3852" t="str">
        <f>IF(COUNTIF(B3851:$B$9801,B3851)&gt;1, "DUPLICATE", "UNIQUE")</f>
        <v>UNIQUE</v>
      </c>
    </row>
    <row r="3853" spans="1:27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  <c r="Y3853" t="str">
        <f t="shared" si="63"/>
        <v>Michael Stewart</v>
      </c>
      <c r="AA3853" t="str">
        <f>IF(COUNTIF(B3852:$B$9801,B3852)&gt;1, "DUPLICATE", "UNIQUE")</f>
        <v>UNIQUE</v>
      </c>
    </row>
    <row r="3854" spans="1:27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  <c r="Y3854" t="str">
        <f t="shared" si="63"/>
        <v>Duane Huffman</v>
      </c>
      <c r="AA3854" t="str">
        <f>IF(COUNTIF(B3853:$B$9801,B3853)&gt;1, "DUPLICATE", "UNIQUE")</f>
        <v>UNIQUE</v>
      </c>
    </row>
    <row r="3855" spans="1:27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  <c r="Y3855" t="str">
        <f t="shared" si="63"/>
        <v>Guy Thornton</v>
      </c>
      <c r="AA3855" t="str">
        <f>IF(COUNTIF(B3854:$B$9801,B3854)&gt;1, "DUPLICATE", "UNIQUE")</f>
        <v>UNIQUE</v>
      </c>
    </row>
    <row r="3856" spans="1:27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  <c r="Y3856" t="str">
        <f t="shared" si="63"/>
        <v>Gary Hansen</v>
      </c>
      <c r="AA3856" t="str">
        <f>IF(COUNTIF(B3855:$B$9801,B3855)&gt;1, "DUPLICATE", "UNIQUE")</f>
        <v>DUPLICATE</v>
      </c>
    </row>
    <row r="3857" spans="1:27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  <c r="Y3857" t="str">
        <f t="shared" si="63"/>
        <v>Gary Hansen</v>
      </c>
      <c r="AA3857" t="str">
        <f>IF(COUNTIF(B3856:$B$9801,B3856)&gt;1, "DUPLICATE", "UNIQUE")</f>
        <v>UNIQUE</v>
      </c>
    </row>
    <row r="3858" spans="1:27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  <c r="Y3858" t="str">
        <f t="shared" si="63"/>
        <v>Darrin Martin</v>
      </c>
      <c r="AA3858" t="str">
        <f>IF(COUNTIF(B3857:$B$9801,B3857)&gt;1, "DUPLICATE", "UNIQUE")</f>
        <v>DUPLICATE</v>
      </c>
    </row>
    <row r="3859" spans="1:27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  <c r="Y3859" t="str">
        <f t="shared" si="63"/>
        <v>Darrin Martin</v>
      </c>
      <c r="AA3859" t="str">
        <f>IF(COUNTIF(B3858:$B$9801,B3858)&gt;1, "DUPLICATE", "UNIQUE")</f>
        <v>DUPLICATE</v>
      </c>
    </row>
    <row r="3860" spans="1:27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  <c r="Y3860" t="str">
        <f t="shared" si="63"/>
        <v>Darrin Martin</v>
      </c>
      <c r="AA3860" t="str">
        <f>IF(COUNTIF(B3859:$B$9801,B3859)&gt;1, "DUPLICATE", "UNIQUE")</f>
        <v>UNIQUE</v>
      </c>
    </row>
    <row r="3861" spans="1:27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  <c r="Y3861" t="str">
        <f t="shared" si="63"/>
        <v>Toby Carlisle</v>
      </c>
      <c r="AA3861" t="str">
        <f>IF(COUNTIF(B3860:$B$9801,B3860)&gt;1, "DUPLICATE", "UNIQUE")</f>
        <v>UNIQUE</v>
      </c>
    </row>
    <row r="3862" spans="1:27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  <c r="Y3862" t="str">
        <f t="shared" si="63"/>
        <v>Julie Kriz</v>
      </c>
      <c r="AA3862" t="str">
        <f>IF(COUNTIF(B3861:$B$9801,B3861)&gt;1, "DUPLICATE", "UNIQUE")</f>
        <v>DUPLICATE</v>
      </c>
    </row>
    <row r="3863" spans="1:27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  <c r="Y3863" t="str">
        <f t="shared" si="63"/>
        <v>Julie Kriz</v>
      </c>
      <c r="AA3863" t="str">
        <f>IF(COUNTIF(B3862:$B$9801,B3862)&gt;1, "DUPLICATE", "UNIQUE")</f>
        <v>UNIQUE</v>
      </c>
    </row>
    <row r="3864" spans="1:27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  <c r="Y3864" t="str">
        <f t="shared" si="63"/>
        <v>Nathan Cano</v>
      </c>
      <c r="AA3864" t="str">
        <f>IF(COUNTIF(B3863:$B$9801,B3863)&gt;1, "DUPLICATE", "UNIQUE")</f>
        <v>DUPLICATE</v>
      </c>
    </row>
    <row r="3865" spans="1:27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  <c r="Y3865" t="str">
        <f t="shared" si="63"/>
        <v>Nathan Cano</v>
      </c>
      <c r="AA3865" t="str">
        <f>IF(COUNTIF(B3864:$B$9801,B3864)&gt;1, "DUPLICATE", "UNIQUE")</f>
        <v>UNIQUE</v>
      </c>
    </row>
    <row r="3866" spans="1:27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  <c r="Y3866" t="str">
        <f t="shared" si="63"/>
        <v>Astrea Jones</v>
      </c>
      <c r="AA3866" t="str">
        <f>IF(COUNTIF(B3865:$B$9801,B3865)&gt;1, "DUPLICATE", "UNIQUE")</f>
        <v>UNIQUE</v>
      </c>
    </row>
    <row r="3867" spans="1:27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  <c r="Y3867" t="str">
        <f t="shared" si="63"/>
        <v>Lena Creighton</v>
      </c>
      <c r="AA3867" t="str">
        <f>IF(COUNTIF(B3866:$B$9801,B3866)&gt;1, "DUPLICATE", "UNIQUE")</f>
        <v>UNIQUE</v>
      </c>
    </row>
    <row r="3868" spans="1:27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  <c r="Y3868" t="str">
        <f t="shared" si="63"/>
        <v>Giulietta Weimer</v>
      </c>
      <c r="AA3868" t="str">
        <f>IF(COUNTIF(B3867:$B$9801,B3867)&gt;1, "DUPLICATE", "UNIQUE")</f>
        <v>UNIQUE</v>
      </c>
    </row>
    <row r="3869" spans="1:27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  <c r="Y3869" t="str">
        <f t="shared" si="63"/>
        <v>Sean Christensen</v>
      </c>
      <c r="AA3869" t="str">
        <f>IF(COUNTIF(B3868:$B$9801,B3868)&gt;1, "DUPLICATE", "UNIQUE")</f>
        <v>UNIQUE</v>
      </c>
    </row>
    <row r="3870" spans="1:27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  <c r="Y3870" t="str">
        <f t="shared" si="63"/>
        <v>Jay Fein</v>
      </c>
      <c r="AA3870" t="str">
        <f>IF(COUNTIF(B3869:$B$9801,B3869)&gt;1, "DUPLICATE", "UNIQUE")</f>
        <v>DUPLICATE</v>
      </c>
    </row>
    <row r="3871" spans="1:27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  <c r="Y3871" t="str">
        <f t="shared" si="63"/>
        <v>Jay Fein</v>
      </c>
      <c r="AA3871" t="str">
        <f>IF(COUNTIF(B3870:$B$9801,B3870)&gt;1, "DUPLICATE", "UNIQUE")</f>
        <v>DUPLICATE</v>
      </c>
    </row>
    <row r="3872" spans="1:27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  <c r="Y3872" t="str">
        <f t="shared" si="63"/>
        <v>Jay Fein</v>
      </c>
      <c r="AA3872" t="str">
        <f>IF(COUNTIF(B3871:$B$9801,B3871)&gt;1, "DUPLICATE", "UNIQUE")</f>
        <v>DUPLICATE</v>
      </c>
    </row>
    <row r="3873" spans="1:27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  <c r="Y3873" t="str">
        <f t="shared" si="63"/>
        <v>Jay Fein</v>
      </c>
      <c r="AA3873" t="str">
        <f>IF(COUNTIF(B3872:$B$9801,B3872)&gt;1, "DUPLICATE", "UNIQUE")</f>
        <v>DUPLICATE</v>
      </c>
    </row>
    <row r="3874" spans="1:27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  <c r="Y3874" t="str">
        <f t="shared" si="63"/>
        <v>Jay Fein</v>
      </c>
      <c r="AA3874" t="str">
        <f>IF(COUNTIF(B3873:$B$9801,B3873)&gt;1, "DUPLICATE", "UNIQUE")</f>
        <v>DUPLICATE</v>
      </c>
    </row>
    <row r="3875" spans="1:27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  <c r="Y3875" t="str">
        <f t="shared" si="63"/>
        <v>Jay Fein</v>
      </c>
      <c r="AA3875" t="str">
        <f>IF(COUNTIF(B3874:$B$9801,B3874)&gt;1, "DUPLICATE", "UNIQUE")</f>
        <v>UNIQUE</v>
      </c>
    </row>
    <row r="3876" spans="1:27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  <c r="Y3876" t="str">
        <f t="shared" si="63"/>
        <v>Darrin Martin</v>
      </c>
      <c r="AA3876" t="str">
        <f>IF(COUNTIF(B3875:$B$9801,B3875)&gt;1, "DUPLICATE", "UNIQUE")</f>
        <v>DUPLICATE</v>
      </c>
    </row>
    <row r="3877" spans="1:27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  <c r="Y3877" t="str">
        <f t="shared" si="63"/>
        <v>Darrin Martin</v>
      </c>
      <c r="AA3877" t="str">
        <f>IF(COUNTIF(B3876:$B$9801,B3876)&gt;1, "DUPLICATE", "UNIQUE")</f>
        <v>DUPLICATE</v>
      </c>
    </row>
    <row r="3878" spans="1:27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  <c r="Y3878" t="str">
        <f t="shared" si="63"/>
        <v>Darrin Martin</v>
      </c>
      <c r="AA3878" t="str">
        <f>IF(COUNTIF(B3877:$B$9801,B3877)&gt;1, "DUPLICATE", "UNIQUE")</f>
        <v>DUPLICATE</v>
      </c>
    </row>
    <row r="3879" spans="1:27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  <c r="Y3879" t="str">
        <f t="shared" si="63"/>
        <v>Darrin Martin</v>
      </c>
      <c r="AA3879" t="str">
        <f>IF(COUNTIF(B3878:$B$9801,B3878)&gt;1, "DUPLICATE", "UNIQUE")</f>
        <v>UNIQUE</v>
      </c>
    </row>
    <row r="3880" spans="1:27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  <c r="Y3880" t="str">
        <f t="shared" si="63"/>
        <v>Emily Phan</v>
      </c>
      <c r="AA3880" t="str">
        <f>IF(COUNTIF(B3879:$B$9801,B3879)&gt;1, "DUPLICATE", "UNIQUE")</f>
        <v>UNIQUE</v>
      </c>
    </row>
    <row r="3881" spans="1:27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  <c r="Y3881" t="str">
        <f t="shared" si="63"/>
        <v>John Grady</v>
      </c>
      <c r="AA3881" t="str">
        <f>IF(COUNTIF(B3880:$B$9801,B3880)&gt;1, "DUPLICATE", "UNIQUE")</f>
        <v>DUPLICATE</v>
      </c>
    </row>
    <row r="3882" spans="1:27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  <c r="Y3882" t="str">
        <f t="shared" si="63"/>
        <v>John Grady</v>
      </c>
      <c r="AA3882" t="str">
        <f>IF(COUNTIF(B3881:$B$9801,B3881)&gt;1, "DUPLICATE", "UNIQUE")</f>
        <v>UNIQUE</v>
      </c>
    </row>
    <row r="3883" spans="1:27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  <c r="Y3883" t="str">
        <f t="shared" si="63"/>
        <v>Peter Fuller</v>
      </c>
      <c r="AA3883" t="str">
        <f>IF(COUNTIF(B3882:$B$9801,B3882)&gt;1, "DUPLICATE", "UNIQUE")</f>
        <v>DUPLICATE</v>
      </c>
    </row>
    <row r="3884" spans="1:27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  <c r="Y3884" t="str">
        <f t="shared" si="63"/>
        <v>Peter Fuller</v>
      </c>
      <c r="AA3884" t="str">
        <f>IF(COUNTIF(B3883:$B$9801,B3883)&gt;1, "DUPLICATE", "UNIQUE")</f>
        <v>DUPLICATE</v>
      </c>
    </row>
    <row r="3885" spans="1:27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  <c r="Y3885" t="str">
        <f t="shared" si="63"/>
        <v>Peter Fuller</v>
      </c>
      <c r="AA3885" t="str">
        <f>IF(COUNTIF(B3884:$B$9801,B3884)&gt;1, "DUPLICATE", "UNIQUE")</f>
        <v>DUPLICATE</v>
      </c>
    </row>
    <row r="3886" spans="1:27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  <c r="Y3886" t="str">
        <f t="shared" si="63"/>
        <v>Peter Fuller</v>
      </c>
      <c r="AA3886" t="str">
        <f>IF(COUNTIF(B3885:$B$9801,B3885)&gt;1, "DUPLICATE", "UNIQUE")</f>
        <v>UNIQUE</v>
      </c>
    </row>
    <row r="3887" spans="1:27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  <c r="Y3887" t="str">
        <f t="shared" si="63"/>
        <v>David Wiener</v>
      </c>
      <c r="AA3887" t="str">
        <f>IF(COUNTIF(B3886:$B$9801,B3886)&gt;1, "DUPLICATE", "UNIQUE")</f>
        <v>UNIQUE</v>
      </c>
    </row>
    <row r="3888" spans="1:27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  <c r="Y3888" t="str">
        <f t="shared" si="63"/>
        <v>Clytie Kelty</v>
      </c>
      <c r="AA3888" t="str">
        <f>IF(COUNTIF(B3887:$B$9801,B3887)&gt;1, "DUPLICATE", "UNIQUE")</f>
        <v>UNIQUE</v>
      </c>
    </row>
    <row r="3889" spans="1:27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  <c r="Y3889" t="str">
        <f t="shared" si="63"/>
        <v>Craig Carreira</v>
      </c>
      <c r="AA3889" t="str">
        <f>IF(COUNTIF(B3888:$B$9801,B3888)&gt;1, "DUPLICATE", "UNIQUE")</f>
        <v>UNIQUE</v>
      </c>
    </row>
    <row r="3890" spans="1:27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  <c r="Y3890" t="str">
        <f t="shared" si="63"/>
        <v>Stewart Visinsky</v>
      </c>
      <c r="AA3890" t="str">
        <f>IF(COUNTIF(B3889:$B$9801,B3889)&gt;1, "DUPLICATE", "UNIQUE")</f>
        <v>DUPLICATE</v>
      </c>
    </row>
    <row r="3891" spans="1:27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  <c r="Y3891" t="str">
        <f t="shared" si="63"/>
        <v>Stewart Visinsky</v>
      </c>
      <c r="AA3891" t="str">
        <f>IF(COUNTIF(B3890:$B$9801,B3890)&gt;1, "DUPLICATE", "UNIQUE")</f>
        <v>DUPLICATE</v>
      </c>
    </row>
    <row r="3892" spans="1:27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  <c r="Y3892" t="str">
        <f t="shared" si="63"/>
        <v>Stewart Visinsky</v>
      </c>
      <c r="AA3892" t="str">
        <f>IF(COUNTIF(B3891:$B$9801,B3891)&gt;1, "DUPLICATE", "UNIQUE")</f>
        <v>UNIQUE</v>
      </c>
    </row>
    <row r="3893" spans="1:27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  <c r="Y3893" t="str">
        <f t="shared" si="63"/>
        <v>Sung Pak</v>
      </c>
      <c r="AA3893" t="str">
        <f>IF(COUNTIF(B3892:$B$9801,B3892)&gt;1, "DUPLICATE", "UNIQUE")</f>
        <v>DUPLICATE</v>
      </c>
    </row>
    <row r="3894" spans="1:27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  <c r="Y3894" t="str">
        <f t="shared" si="63"/>
        <v>Sung Pak</v>
      </c>
      <c r="AA3894" t="str">
        <f>IF(COUNTIF(B3893:$B$9801,B3893)&gt;1, "DUPLICATE", "UNIQUE")</f>
        <v>DUPLICATE</v>
      </c>
    </row>
    <row r="3895" spans="1:27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  <c r="Y3895" t="str">
        <f t="shared" si="63"/>
        <v>Sung Pak</v>
      </c>
      <c r="AA3895" t="str">
        <f>IF(COUNTIF(B3894:$B$9801,B3894)&gt;1, "DUPLICATE", "UNIQUE")</f>
        <v>UNIQUE</v>
      </c>
    </row>
    <row r="3896" spans="1:27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  <c r="Y3896" t="str">
        <f t="shared" si="63"/>
        <v>Maxwell Schwartz</v>
      </c>
      <c r="AA3896" t="str">
        <f>IF(COUNTIF(B3895:$B$9801,B3895)&gt;1, "DUPLICATE", "UNIQUE")</f>
        <v>UNIQUE</v>
      </c>
    </row>
    <row r="3897" spans="1:27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  <c r="Y3897" t="str">
        <f t="shared" si="63"/>
        <v>Tony Chapman</v>
      </c>
      <c r="AA3897" t="str">
        <f>IF(COUNTIF(B3896:$B$9801,B3896)&gt;1, "DUPLICATE", "UNIQUE")</f>
        <v>UNIQUE</v>
      </c>
    </row>
    <row r="3898" spans="1:27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  <c r="Y3898" t="str">
        <f t="shared" si="63"/>
        <v>Sanjit Jacobs</v>
      </c>
      <c r="AA3898" t="str">
        <f>IF(COUNTIF(B3897:$B$9801,B3897)&gt;1, "DUPLICATE", "UNIQUE")</f>
        <v>UNIQUE</v>
      </c>
    </row>
    <row r="3899" spans="1:27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  <c r="Y3899" t="str">
        <f t="shared" si="63"/>
        <v>David Smith</v>
      </c>
      <c r="AA3899" t="str">
        <f>IF(COUNTIF(B3898:$B$9801,B3898)&gt;1, "DUPLICATE", "UNIQUE")</f>
        <v>DUPLICATE</v>
      </c>
    </row>
    <row r="3900" spans="1:27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  <c r="Y3900" t="str">
        <f t="shared" si="63"/>
        <v>David Smith</v>
      </c>
      <c r="AA3900" t="str">
        <f>IF(COUNTIF(B3899:$B$9801,B3899)&gt;1, "DUPLICATE", "UNIQUE")</f>
        <v>UNIQUE</v>
      </c>
    </row>
    <row r="3901" spans="1:27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  <c r="Y3901" t="str">
        <f t="shared" si="63"/>
        <v>Stuart Calhoun</v>
      </c>
      <c r="AA3901" t="str">
        <f>IF(COUNTIF(B3900:$B$9801,B3900)&gt;1, "DUPLICATE", "UNIQUE")</f>
        <v>UNIQUE</v>
      </c>
    </row>
    <row r="3902" spans="1:27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  <c r="Y3902" t="str">
        <f t="shared" si="63"/>
        <v>Shahid Hopkins</v>
      </c>
      <c r="AA3902" t="str">
        <f>IF(COUNTIF(B3901:$B$9801,B3901)&gt;1, "DUPLICATE", "UNIQUE")</f>
        <v>UNIQUE</v>
      </c>
    </row>
    <row r="3903" spans="1:27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  <c r="Y3903" t="str">
        <f t="shared" si="63"/>
        <v>Sylvia Foulston</v>
      </c>
      <c r="AA3903" t="str">
        <f>IF(COUNTIF(B3902:$B$9801,B3902)&gt;1, "DUPLICATE", "UNIQUE")</f>
        <v>UNIQUE</v>
      </c>
    </row>
    <row r="3904" spans="1:27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  <c r="Y3904" t="str">
        <f t="shared" si="63"/>
        <v>Maureen Gastineau</v>
      </c>
      <c r="AA3904" t="str">
        <f>IF(COUNTIF(B3903:$B$9801,B3903)&gt;1, "DUPLICATE", "UNIQUE")</f>
        <v>UNIQUE</v>
      </c>
    </row>
    <row r="3905" spans="1:27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  <c r="Y3905" t="str">
        <f t="shared" si="63"/>
        <v>Christopher Schild</v>
      </c>
      <c r="AA3905" t="str">
        <f>IF(COUNTIF(B3904:$B$9801,B3904)&gt;1, "DUPLICATE", "UNIQUE")</f>
        <v>UNIQUE</v>
      </c>
    </row>
    <row r="3906" spans="1:27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  <c r="Y3906" t="str">
        <f t="shared" si="63"/>
        <v>Valerie Takahito</v>
      </c>
      <c r="AA3906" t="str">
        <f>IF(COUNTIF(B3905:$B$9801,B3905)&gt;1, "DUPLICATE", "UNIQUE")</f>
        <v>DUPLICATE</v>
      </c>
    </row>
    <row r="3907" spans="1:27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  <c r="Y3907" t="str">
        <f t="shared" si="63"/>
        <v>Valerie Takahito</v>
      </c>
      <c r="AA3907" t="str">
        <f>IF(COUNTIF(B3906:$B$9801,B3906)&gt;1, "DUPLICATE", "UNIQUE")</f>
        <v>DUPLICATE</v>
      </c>
    </row>
    <row r="3908" spans="1:27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  <c r="Y3908" t="str">
        <f t="shared" ref="Y3908:Y3971" si="64">TRIM(G3907)</f>
        <v>Valerie Takahito</v>
      </c>
      <c r="AA3908" t="str">
        <f>IF(COUNTIF(B3907:$B$9801,B3907)&gt;1, "DUPLICATE", "UNIQUE")</f>
        <v>DUPLICATE</v>
      </c>
    </row>
    <row r="3909" spans="1:27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  <c r="Y3909" t="str">
        <f t="shared" si="64"/>
        <v>Valerie Takahito</v>
      </c>
      <c r="AA3909" t="str">
        <f>IF(COUNTIF(B3908:$B$9801,B3908)&gt;1, "DUPLICATE", "UNIQUE")</f>
        <v>DUPLICATE</v>
      </c>
    </row>
    <row r="3910" spans="1:27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  <c r="Y3910" t="str">
        <f t="shared" si="64"/>
        <v>Valerie Takahito</v>
      </c>
      <c r="AA3910" t="str">
        <f>IF(COUNTIF(B3909:$B$9801,B3909)&gt;1, "DUPLICATE", "UNIQUE")</f>
        <v>DUPLICATE</v>
      </c>
    </row>
    <row r="3911" spans="1:27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  <c r="Y3911" t="str">
        <f t="shared" si="64"/>
        <v>Valerie Takahito</v>
      </c>
      <c r="AA3911" t="str">
        <f>IF(COUNTIF(B3910:$B$9801,B3910)&gt;1, "DUPLICATE", "UNIQUE")</f>
        <v>DUPLICATE</v>
      </c>
    </row>
    <row r="3912" spans="1:27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  <c r="Y3912" t="str">
        <f t="shared" si="64"/>
        <v>Valerie Takahito</v>
      </c>
      <c r="AA3912" t="str">
        <f>IF(COUNTIF(B3911:$B$9801,B3911)&gt;1, "DUPLICATE", "UNIQUE")</f>
        <v>DUPLICATE</v>
      </c>
    </row>
    <row r="3913" spans="1:27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  <c r="Y3913" t="str">
        <f t="shared" si="64"/>
        <v>Valerie Takahito</v>
      </c>
      <c r="AA3913" t="str">
        <f>IF(COUNTIF(B3912:$B$9801,B3912)&gt;1, "DUPLICATE", "UNIQUE")</f>
        <v>UNIQUE</v>
      </c>
    </row>
    <row r="3914" spans="1:27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  <c r="Y3914" t="str">
        <f t="shared" si="64"/>
        <v>Adrian Barton</v>
      </c>
      <c r="AA3914" t="str">
        <f>IF(COUNTIF(B3913:$B$9801,B3913)&gt;1, "DUPLICATE", "UNIQUE")</f>
        <v>UNIQUE</v>
      </c>
    </row>
    <row r="3915" spans="1:27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  <c r="Y3915" t="str">
        <f t="shared" si="64"/>
        <v>Muhammed MacIntyre</v>
      </c>
      <c r="AA3915" t="str">
        <f>IF(COUNTIF(B3914:$B$9801,B3914)&gt;1, "DUPLICATE", "UNIQUE")</f>
        <v>DUPLICATE</v>
      </c>
    </row>
    <row r="3916" spans="1:27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  <c r="Y3916" t="str">
        <f t="shared" si="64"/>
        <v>Muhammed MacIntyre</v>
      </c>
      <c r="AA3916" t="str">
        <f>IF(COUNTIF(B3915:$B$9801,B3915)&gt;1, "DUPLICATE", "UNIQUE")</f>
        <v>UNIQUE</v>
      </c>
    </row>
    <row r="3917" spans="1:27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  <c r="Y3917" t="str">
        <f t="shared" si="64"/>
        <v>Maris LaWare</v>
      </c>
      <c r="AA3917" t="str">
        <f>IF(COUNTIF(B3916:$B$9801,B3916)&gt;1, "DUPLICATE", "UNIQUE")</f>
        <v>DUPLICATE</v>
      </c>
    </row>
    <row r="3918" spans="1:27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  <c r="Y3918" t="str">
        <f t="shared" si="64"/>
        <v>Maris LaWare</v>
      </c>
      <c r="AA3918" t="str">
        <f>IF(COUNTIF(B3917:$B$9801,B3917)&gt;1, "DUPLICATE", "UNIQUE")</f>
        <v>DUPLICATE</v>
      </c>
    </row>
    <row r="3919" spans="1:27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  <c r="Y3919" t="str">
        <f t="shared" si="64"/>
        <v>Maris LaWare</v>
      </c>
      <c r="AA3919" t="str">
        <f>IF(COUNTIF(B3918:$B$9801,B3918)&gt;1, "DUPLICATE", "UNIQUE")</f>
        <v>DUPLICATE</v>
      </c>
    </row>
    <row r="3920" spans="1:27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  <c r="Y3920" t="str">
        <f t="shared" si="64"/>
        <v>Maris LaWare</v>
      </c>
      <c r="AA3920" t="str">
        <f>IF(COUNTIF(B3919:$B$9801,B3919)&gt;1, "DUPLICATE", "UNIQUE")</f>
        <v>DUPLICATE</v>
      </c>
    </row>
    <row r="3921" spans="1:27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  <c r="Y3921" t="str">
        <f t="shared" si="64"/>
        <v>Maris LaWare</v>
      </c>
      <c r="AA3921" t="str">
        <f>IF(COUNTIF(B3920:$B$9801,B3920)&gt;1, "DUPLICATE", "UNIQUE")</f>
        <v>UNIQUE</v>
      </c>
    </row>
    <row r="3922" spans="1:27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  <c r="Y3922" t="str">
        <f t="shared" si="64"/>
        <v>Keith Dawkins</v>
      </c>
      <c r="AA3922" t="str">
        <f>IF(COUNTIF(B3921:$B$9801,B3921)&gt;1, "DUPLICATE", "UNIQUE")</f>
        <v>DUPLICATE</v>
      </c>
    </row>
    <row r="3923" spans="1:27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  <c r="Y3923" t="str">
        <f t="shared" si="64"/>
        <v>Keith Dawkins</v>
      </c>
      <c r="AA3923" t="str">
        <f>IF(COUNTIF(B3922:$B$9801,B3922)&gt;1, "DUPLICATE", "UNIQUE")</f>
        <v>UNIQUE</v>
      </c>
    </row>
    <row r="3924" spans="1:27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  <c r="Y3924" t="str">
        <f t="shared" si="64"/>
        <v>Roland Fjeld</v>
      </c>
      <c r="AA3924" t="str">
        <f>IF(COUNTIF(B3923:$B$9801,B3923)&gt;1, "DUPLICATE", "UNIQUE")</f>
        <v>UNIQUE</v>
      </c>
    </row>
    <row r="3925" spans="1:27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  <c r="Y3925" t="str">
        <f t="shared" si="64"/>
        <v>Sean Christensen</v>
      </c>
      <c r="AA3925" t="str">
        <f>IF(COUNTIF(B3924:$B$9801,B3924)&gt;1, "DUPLICATE", "UNIQUE")</f>
        <v>DUPLICATE</v>
      </c>
    </row>
    <row r="3926" spans="1:27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  <c r="Y3926" t="str">
        <f t="shared" si="64"/>
        <v>Sean Christensen</v>
      </c>
      <c r="AA3926" t="str">
        <f>IF(COUNTIF(B3925:$B$9801,B3925)&gt;1, "DUPLICATE", "UNIQUE")</f>
        <v>UNIQUE</v>
      </c>
    </row>
    <row r="3927" spans="1:27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  <c r="Y3927" t="str">
        <f t="shared" si="64"/>
        <v>Bradley Nguyen</v>
      </c>
      <c r="AA3927" t="str">
        <f>IF(COUNTIF(B3926:$B$9801,B3926)&gt;1, "DUPLICATE", "UNIQUE")</f>
        <v>DUPLICATE</v>
      </c>
    </row>
    <row r="3928" spans="1:27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  <c r="Y3928" t="str">
        <f t="shared" si="64"/>
        <v>Bradley Nguyen</v>
      </c>
      <c r="AA3928" t="str">
        <f>IF(COUNTIF(B3927:$B$9801,B3927)&gt;1, "DUPLICATE", "UNIQUE")</f>
        <v>DUPLICATE</v>
      </c>
    </row>
    <row r="3929" spans="1:27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  <c r="Y3929" t="str">
        <f t="shared" si="64"/>
        <v>Bradley Nguyen</v>
      </c>
      <c r="AA3929" t="str">
        <f>IF(COUNTIF(B3928:$B$9801,B3928)&gt;1, "DUPLICATE", "UNIQUE")</f>
        <v>DUPLICATE</v>
      </c>
    </row>
    <row r="3930" spans="1:27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  <c r="Y3930" t="str">
        <f t="shared" si="64"/>
        <v>Bradley Nguyen</v>
      </c>
      <c r="AA3930" t="str">
        <f>IF(COUNTIF(B3929:$B$9801,B3929)&gt;1, "DUPLICATE", "UNIQUE")</f>
        <v>UNIQUE</v>
      </c>
    </row>
    <row r="3931" spans="1:27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  <c r="Y3931" t="str">
        <f t="shared" si="64"/>
        <v>John Stevenson</v>
      </c>
      <c r="AA3931" t="str">
        <f>IF(COUNTIF(B3930:$B$9801,B3930)&gt;1, "DUPLICATE", "UNIQUE")</f>
        <v>DUPLICATE</v>
      </c>
    </row>
    <row r="3932" spans="1:27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  <c r="Y3932" t="str">
        <f t="shared" si="64"/>
        <v>John Stevenson</v>
      </c>
      <c r="AA3932" t="str">
        <f>IF(COUNTIF(B3931:$B$9801,B3931)&gt;1, "DUPLICATE", "UNIQUE")</f>
        <v>DUPLICATE</v>
      </c>
    </row>
    <row r="3933" spans="1:27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  <c r="Y3933" t="str">
        <f t="shared" si="64"/>
        <v>John Stevenson</v>
      </c>
      <c r="AA3933" t="str">
        <f>IF(COUNTIF(B3932:$B$9801,B3932)&gt;1, "DUPLICATE", "UNIQUE")</f>
        <v>UNIQUE</v>
      </c>
    </row>
    <row r="3934" spans="1:27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  <c r="Y3934" t="str">
        <f t="shared" si="64"/>
        <v>Vivek Grady</v>
      </c>
      <c r="AA3934" t="str">
        <f>IF(COUNTIF(B3933:$B$9801,B3933)&gt;1, "DUPLICATE", "UNIQUE")</f>
        <v>DUPLICATE</v>
      </c>
    </row>
    <row r="3935" spans="1:27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  <c r="Y3935" t="str">
        <f t="shared" si="64"/>
        <v>Vivek Grady</v>
      </c>
      <c r="AA3935" t="str">
        <f>IF(COUNTIF(B3934:$B$9801,B3934)&gt;1, "DUPLICATE", "UNIQUE")</f>
        <v>UNIQUE</v>
      </c>
    </row>
    <row r="3936" spans="1:27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  <c r="Y3936" t="str">
        <f t="shared" si="64"/>
        <v>Anthony Witt</v>
      </c>
      <c r="AA3936" t="str">
        <f>IF(COUNTIF(B3935:$B$9801,B3935)&gt;1, "DUPLICATE", "UNIQUE")</f>
        <v>DUPLICATE</v>
      </c>
    </row>
    <row r="3937" spans="1:27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  <c r="Y3937" t="str">
        <f t="shared" si="64"/>
        <v>Anthony Witt</v>
      </c>
      <c r="AA3937" t="str">
        <f>IF(COUNTIF(B3936:$B$9801,B3936)&gt;1, "DUPLICATE", "UNIQUE")</f>
        <v>DUPLICATE</v>
      </c>
    </row>
    <row r="3938" spans="1:27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  <c r="Y3938" t="str">
        <f t="shared" si="64"/>
        <v>Anthony Witt</v>
      </c>
      <c r="AA3938" t="str">
        <f>IF(COUNTIF(B3937:$B$9801,B3937)&gt;1, "DUPLICATE", "UNIQUE")</f>
        <v>UNIQUE</v>
      </c>
    </row>
    <row r="3939" spans="1:27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  <c r="Y3939" t="str">
        <f t="shared" si="64"/>
        <v>Lycoris Saunders</v>
      </c>
      <c r="AA3939" t="str">
        <f>IF(COUNTIF(B3938:$B$9801,B3938)&gt;1, "DUPLICATE", "UNIQUE")</f>
        <v>DUPLICATE</v>
      </c>
    </row>
    <row r="3940" spans="1:27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  <c r="Y3940" t="str">
        <f t="shared" si="64"/>
        <v>Lycoris Saunders</v>
      </c>
      <c r="AA3940" t="str">
        <f>IF(COUNTIF(B3939:$B$9801,B3939)&gt;1, "DUPLICATE", "UNIQUE")</f>
        <v>DUPLICATE</v>
      </c>
    </row>
    <row r="3941" spans="1:27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  <c r="Y3941" t="str">
        <f t="shared" si="64"/>
        <v>Lycoris Saunders</v>
      </c>
      <c r="AA3941" t="str">
        <f>IF(COUNTIF(B3940:$B$9801,B3940)&gt;1, "DUPLICATE", "UNIQUE")</f>
        <v>UNIQUE</v>
      </c>
    </row>
    <row r="3942" spans="1:27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  <c r="Y3942" t="str">
        <f t="shared" si="64"/>
        <v>Mark Hamilton</v>
      </c>
      <c r="AA3942" t="str">
        <f>IF(COUNTIF(B3941:$B$9801,B3941)&gt;1, "DUPLICATE", "UNIQUE")</f>
        <v>UNIQUE</v>
      </c>
    </row>
    <row r="3943" spans="1:27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  <c r="Y3943" t="str">
        <f t="shared" si="64"/>
        <v>Toby Swindell</v>
      </c>
      <c r="AA3943" t="str">
        <f>IF(COUNTIF(B3942:$B$9801,B3942)&gt;1, "DUPLICATE", "UNIQUE")</f>
        <v>DUPLICATE</v>
      </c>
    </row>
    <row r="3944" spans="1:27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  <c r="Y3944" t="str">
        <f t="shared" si="64"/>
        <v>Toby Swindell</v>
      </c>
      <c r="AA3944" t="str">
        <f>IF(COUNTIF(B3943:$B$9801,B3943)&gt;1, "DUPLICATE", "UNIQUE")</f>
        <v>UNIQUE</v>
      </c>
    </row>
    <row r="3945" spans="1:27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  <c r="Y3945" t="str">
        <f t="shared" si="64"/>
        <v>Eric Hoffmann</v>
      </c>
      <c r="AA3945" t="str">
        <f>IF(COUNTIF(B3944:$B$9801,B3944)&gt;1, "DUPLICATE", "UNIQUE")</f>
        <v>UNIQUE</v>
      </c>
    </row>
    <row r="3946" spans="1:27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  <c r="Y3946" t="str">
        <f t="shared" si="64"/>
        <v>Maureen Gnade</v>
      </c>
      <c r="AA3946" t="str">
        <f>IF(COUNTIF(B3945:$B$9801,B3945)&gt;1, "DUPLICATE", "UNIQUE")</f>
        <v>UNIQUE</v>
      </c>
    </row>
    <row r="3947" spans="1:27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  <c r="Y3947" t="str">
        <f t="shared" si="64"/>
        <v>Denny Ordway</v>
      </c>
      <c r="AA3947" t="str">
        <f>IF(COUNTIF(B3946:$B$9801,B3946)&gt;1, "DUPLICATE", "UNIQUE")</f>
        <v>UNIQUE</v>
      </c>
    </row>
    <row r="3948" spans="1:27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  <c r="Y3948" t="str">
        <f t="shared" si="64"/>
        <v>Art Ferguson</v>
      </c>
      <c r="AA3948" t="str">
        <f>IF(COUNTIF(B3947:$B$9801,B3947)&gt;1, "DUPLICATE", "UNIQUE")</f>
        <v>DUPLICATE</v>
      </c>
    </row>
    <row r="3949" spans="1:27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  <c r="Y3949" t="str">
        <f t="shared" si="64"/>
        <v>Art Ferguson</v>
      </c>
      <c r="AA3949" t="str">
        <f>IF(COUNTIF(B3948:$B$9801,B3948)&gt;1, "DUPLICATE", "UNIQUE")</f>
        <v>UNIQUE</v>
      </c>
    </row>
    <row r="3950" spans="1:27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  <c r="Y3950" t="str">
        <f t="shared" si="64"/>
        <v>Steve Nguyen</v>
      </c>
      <c r="AA3950" t="str">
        <f>IF(COUNTIF(B3949:$B$9801,B3949)&gt;1, "DUPLICATE", "UNIQUE")</f>
        <v>DUPLICATE</v>
      </c>
    </row>
    <row r="3951" spans="1:27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  <c r="Y3951" t="str">
        <f t="shared" si="64"/>
        <v>Steve Nguyen</v>
      </c>
      <c r="AA3951" t="str">
        <f>IF(COUNTIF(B3950:$B$9801,B3950)&gt;1, "DUPLICATE", "UNIQUE")</f>
        <v>DUPLICATE</v>
      </c>
    </row>
    <row r="3952" spans="1:27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  <c r="Y3952" t="str">
        <f t="shared" si="64"/>
        <v>Steve Nguyen</v>
      </c>
      <c r="AA3952" t="str">
        <f>IF(COUNTIF(B3951:$B$9801,B3951)&gt;1, "DUPLICATE", "UNIQUE")</f>
        <v>DUPLICATE</v>
      </c>
    </row>
    <row r="3953" spans="1:27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  <c r="Y3953" t="str">
        <f t="shared" si="64"/>
        <v>Steve Nguyen</v>
      </c>
      <c r="AA3953" t="str">
        <f>IF(COUNTIF(B3952:$B$9801,B3952)&gt;1, "DUPLICATE", "UNIQUE")</f>
        <v>UNIQUE</v>
      </c>
    </row>
    <row r="3954" spans="1:27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  <c r="Y3954" t="str">
        <f t="shared" si="64"/>
        <v>Mary O'Rourke</v>
      </c>
      <c r="AA3954" t="str">
        <f>IF(COUNTIF(B3953:$B$9801,B3953)&gt;1, "DUPLICATE", "UNIQUE")</f>
        <v>UNIQUE</v>
      </c>
    </row>
    <row r="3955" spans="1:27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  <c r="Y3955" t="str">
        <f t="shared" si="64"/>
        <v>Odella Nelson</v>
      </c>
      <c r="AA3955" t="str">
        <f>IF(COUNTIF(B3954:$B$9801,B3954)&gt;1, "DUPLICATE", "UNIQUE")</f>
        <v>UNIQUE</v>
      </c>
    </row>
    <row r="3956" spans="1:27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  <c r="Y3956" t="str">
        <f t="shared" si="64"/>
        <v>Sanjit Chand</v>
      </c>
      <c r="AA3956" t="str">
        <f>IF(COUNTIF(B3955:$B$9801,B3955)&gt;1, "DUPLICATE", "UNIQUE")</f>
        <v>UNIQUE</v>
      </c>
    </row>
    <row r="3957" spans="1:27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  <c r="Y3957" t="str">
        <f t="shared" si="64"/>
        <v>Maurice Satty</v>
      </c>
      <c r="AA3957" t="str">
        <f>IF(COUNTIF(B3956:$B$9801,B3956)&gt;1, "DUPLICATE", "UNIQUE")</f>
        <v>DUPLICATE</v>
      </c>
    </row>
    <row r="3958" spans="1:27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  <c r="Y3958" t="str">
        <f t="shared" si="64"/>
        <v>Maurice Satty</v>
      </c>
      <c r="AA3958" t="str">
        <f>IF(COUNTIF(B3957:$B$9801,B3957)&gt;1, "DUPLICATE", "UNIQUE")</f>
        <v>UNIQUE</v>
      </c>
    </row>
    <row r="3959" spans="1:27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  <c r="Y3959" t="str">
        <f t="shared" si="64"/>
        <v>Duane Noonan</v>
      </c>
      <c r="AA3959" t="str">
        <f>IF(COUNTIF(B3958:$B$9801,B3958)&gt;1, "DUPLICATE", "UNIQUE")</f>
        <v>UNIQUE</v>
      </c>
    </row>
    <row r="3960" spans="1:27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  <c r="Y3960" t="str">
        <f t="shared" si="64"/>
        <v>Raymond Buch</v>
      </c>
      <c r="AA3960" t="str">
        <f>IF(COUNTIF(B3959:$B$9801,B3959)&gt;1, "DUPLICATE", "UNIQUE")</f>
        <v>DUPLICATE</v>
      </c>
    </row>
    <row r="3961" spans="1:27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  <c r="Y3961" t="str">
        <f t="shared" si="64"/>
        <v>Raymond Buch</v>
      </c>
      <c r="AA3961" t="str">
        <f>IF(COUNTIF(B3960:$B$9801,B3960)&gt;1, "DUPLICATE", "UNIQUE")</f>
        <v>DUPLICATE</v>
      </c>
    </row>
    <row r="3962" spans="1:27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  <c r="Y3962" t="str">
        <f t="shared" si="64"/>
        <v>Raymond Buch</v>
      </c>
      <c r="AA3962" t="str">
        <f>IF(COUNTIF(B3961:$B$9801,B3961)&gt;1, "DUPLICATE", "UNIQUE")</f>
        <v>UNIQUE</v>
      </c>
    </row>
    <row r="3963" spans="1:27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  <c r="Y3963" t="str">
        <f t="shared" si="64"/>
        <v>Nicole Hansen</v>
      </c>
      <c r="AA3963" t="str">
        <f>IF(COUNTIF(B3962:$B$9801,B3962)&gt;1, "DUPLICATE", "UNIQUE")</f>
        <v>DUPLICATE</v>
      </c>
    </row>
    <row r="3964" spans="1:27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  <c r="Y3964" t="str">
        <f t="shared" si="64"/>
        <v>Nicole Hansen</v>
      </c>
      <c r="AA3964" t="str">
        <f>IF(COUNTIF(B3963:$B$9801,B3963)&gt;1, "DUPLICATE", "UNIQUE")</f>
        <v>UNIQUE</v>
      </c>
    </row>
    <row r="3965" spans="1:27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  <c r="Y3965" t="str">
        <f t="shared" si="64"/>
        <v>Emily Ducich</v>
      </c>
      <c r="AA3965" t="str">
        <f>IF(COUNTIF(B3964:$B$9801,B3964)&gt;1, "DUPLICATE", "UNIQUE")</f>
        <v>DUPLICATE</v>
      </c>
    </row>
    <row r="3966" spans="1:27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  <c r="Y3966" t="str">
        <f t="shared" si="64"/>
        <v>Emily Ducich</v>
      </c>
      <c r="AA3966" t="str">
        <f>IF(COUNTIF(B3965:$B$9801,B3965)&gt;1, "DUPLICATE", "UNIQUE")</f>
        <v>UNIQUE</v>
      </c>
    </row>
    <row r="3967" spans="1:27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  <c r="Y3967" t="str">
        <f t="shared" si="64"/>
        <v>Pierre Wener</v>
      </c>
      <c r="AA3967" t="str">
        <f>IF(COUNTIF(B3966:$B$9801,B3966)&gt;1, "DUPLICATE", "UNIQUE")</f>
        <v>UNIQUE</v>
      </c>
    </row>
    <row r="3968" spans="1:27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  <c r="Y3968" t="str">
        <f t="shared" si="64"/>
        <v>Denise Monton</v>
      </c>
      <c r="AA3968" t="str">
        <f>IF(COUNTIF(B3967:$B$9801,B3967)&gt;1, "DUPLICATE", "UNIQUE")</f>
        <v>UNIQUE</v>
      </c>
    </row>
    <row r="3969" spans="1:27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  <c r="Y3969" t="str">
        <f t="shared" si="64"/>
        <v>Don Weiss</v>
      </c>
      <c r="AA3969" t="str">
        <f>IF(COUNTIF(B3968:$B$9801,B3968)&gt;1, "DUPLICATE", "UNIQUE")</f>
        <v>UNIQUE</v>
      </c>
    </row>
    <row r="3970" spans="1:27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  <c r="Y3970" t="str">
        <f t="shared" si="64"/>
        <v>Eugene Hildebrand</v>
      </c>
      <c r="AA3970" t="str">
        <f>IF(COUNTIF(B3969:$B$9801,B3969)&gt;1, "DUPLICATE", "UNIQUE")</f>
        <v>UNIQUE</v>
      </c>
    </row>
    <row r="3971" spans="1:27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  <c r="Y3971" t="str">
        <f t="shared" si="64"/>
        <v>Katrina Edelman</v>
      </c>
      <c r="AA3971" t="str">
        <f>IF(COUNTIF(B3970:$B$9801,B3970)&gt;1, "DUPLICATE", "UNIQUE")</f>
        <v>DUPLICATE</v>
      </c>
    </row>
    <row r="3972" spans="1:27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  <c r="Y3972" t="str">
        <f t="shared" ref="Y3972:Y4035" si="65">TRIM(G3971)</f>
        <v>Katrina Edelman</v>
      </c>
      <c r="AA3972" t="str">
        <f>IF(COUNTIF(B3971:$B$9801,B3971)&gt;1, "DUPLICATE", "UNIQUE")</f>
        <v>UNIQUE</v>
      </c>
    </row>
    <row r="3973" spans="1:27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  <c r="Y3973" t="str">
        <f t="shared" si="65"/>
        <v>Susan Pistek</v>
      </c>
      <c r="AA3973" t="str">
        <f>IF(COUNTIF(B3972:$B$9801,B3972)&gt;1, "DUPLICATE", "UNIQUE")</f>
        <v>UNIQUE</v>
      </c>
    </row>
    <row r="3974" spans="1:27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  <c r="Y3974" t="str">
        <f t="shared" si="65"/>
        <v>Penelope Sewall</v>
      </c>
      <c r="AA3974" t="str">
        <f>IF(COUNTIF(B3973:$B$9801,B3973)&gt;1, "DUPLICATE", "UNIQUE")</f>
        <v>UNIQUE</v>
      </c>
    </row>
    <row r="3975" spans="1:27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  <c r="Y3975" t="str">
        <f t="shared" si="65"/>
        <v>Janet Martin</v>
      </c>
      <c r="AA3975" t="str">
        <f>IF(COUNTIF(B3974:$B$9801,B3974)&gt;1, "DUPLICATE", "UNIQUE")</f>
        <v>DUPLICATE</v>
      </c>
    </row>
    <row r="3976" spans="1:27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  <c r="Y3976" t="str">
        <f t="shared" si="65"/>
        <v>Janet Martin</v>
      </c>
      <c r="AA3976" t="str">
        <f>IF(COUNTIF(B3975:$B$9801,B3975)&gt;1, "DUPLICATE", "UNIQUE")</f>
        <v>DUPLICATE</v>
      </c>
    </row>
    <row r="3977" spans="1:27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  <c r="Y3977" t="str">
        <f t="shared" si="65"/>
        <v>Janet Martin</v>
      </c>
      <c r="AA3977" t="str">
        <f>IF(COUNTIF(B3976:$B$9801,B3976)&gt;1, "DUPLICATE", "UNIQUE")</f>
        <v>DUPLICATE</v>
      </c>
    </row>
    <row r="3978" spans="1:27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  <c r="Y3978" t="str">
        <f t="shared" si="65"/>
        <v>Janet Martin</v>
      </c>
      <c r="AA3978" t="str">
        <f>IF(COUNTIF(B3977:$B$9801,B3977)&gt;1, "DUPLICATE", "UNIQUE")</f>
        <v>UNIQUE</v>
      </c>
    </row>
    <row r="3979" spans="1:27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  <c r="Y3979" t="str">
        <f t="shared" si="65"/>
        <v>Eric Barreto</v>
      </c>
      <c r="AA3979" t="str">
        <f>IF(COUNTIF(B3978:$B$9801,B3978)&gt;1, "DUPLICATE", "UNIQUE")</f>
        <v>UNIQUE</v>
      </c>
    </row>
    <row r="3980" spans="1:27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  <c r="Y3980" t="str">
        <f t="shared" si="65"/>
        <v>Frank Gastineau</v>
      </c>
      <c r="AA3980" t="str">
        <f>IF(COUNTIF(B3979:$B$9801,B3979)&gt;1, "DUPLICATE", "UNIQUE")</f>
        <v>DUPLICATE</v>
      </c>
    </row>
    <row r="3981" spans="1:27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  <c r="Y3981" t="str">
        <f t="shared" si="65"/>
        <v>Frank Gastineau</v>
      </c>
      <c r="AA3981" t="str">
        <f>IF(COUNTIF(B3980:$B$9801,B3980)&gt;1, "DUPLICATE", "UNIQUE")</f>
        <v>UNIQUE</v>
      </c>
    </row>
    <row r="3982" spans="1:27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  <c r="Y3982" t="str">
        <f t="shared" si="65"/>
        <v>Tiffany House</v>
      </c>
      <c r="AA3982" t="str">
        <f>IF(COUNTIF(B3981:$B$9801,B3981)&gt;1, "DUPLICATE", "UNIQUE")</f>
        <v>DUPLICATE</v>
      </c>
    </row>
    <row r="3983" spans="1:27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  <c r="Y3983" t="str">
        <f t="shared" si="65"/>
        <v>Tiffany House</v>
      </c>
      <c r="AA3983" t="str">
        <f>IF(COUNTIF(B3982:$B$9801,B3982)&gt;1, "DUPLICATE", "UNIQUE")</f>
        <v>UNIQUE</v>
      </c>
    </row>
    <row r="3984" spans="1:27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  <c r="Y3984" t="str">
        <f t="shared" si="65"/>
        <v>Paul Lucas</v>
      </c>
      <c r="AA3984" t="str">
        <f>IF(COUNTIF(B3983:$B$9801,B3983)&gt;1, "DUPLICATE", "UNIQUE")</f>
        <v>UNIQUE</v>
      </c>
    </row>
    <row r="3985" spans="1:27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  <c r="Y3985" t="str">
        <f t="shared" si="65"/>
        <v>Christopher Conant</v>
      </c>
      <c r="AA3985" t="str">
        <f>IF(COUNTIF(B3984:$B$9801,B3984)&gt;1, "DUPLICATE", "UNIQUE")</f>
        <v>DUPLICATE</v>
      </c>
    </row>
    <row r="3986" spans="1:27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  <c r="Y3986" t="str">
        <f t="shared" si="65"/>
        <v>Christopher Conant</v>
      </c>
      <c r="AA3986" t="str">
        <f>IF(COUNTIF(B3985:$B$9801,B3985)&gt;1, "DUPLICATE", "UNIQUE")</f>
        <v>DUPLICATE</v>
      </c>
    </row>
    <row r="3987" spans="1:27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  <c r="Y3987" t="str">
        <f t="shared" si="65"/>
        <v>Christopher Conant</v>
      </c>
      <c r="AA3987" t="str">
        <f>IF(COUNTIF(B3986:$B$9801,B3986)&gt;1, "DUPLICATE", "UNIQUE")</f>
        <v>UNIQUE</v>
      </c>
    </row>
    <row r="3988" spans="1:27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  <c r="Y3988" t="str">
        <f t="shared" si="65"/>
        <v>Jessica Myrick</v>
      </c>
      <c r="AA3988" t="str">
        <f>IF(COUNTIF(B3987:$B$9801,B3987)&gt;1, "DUPLICATE", "UNIQUE")</f>
        <v>UNIQUE</v>
      </c>
    </row>
    <row r="3989" spans="1:27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  <c r="Y3989" t="str">
        <f t="shared" si="65"/>
        <v>Karen Ferguson</v>
      </c>
      <c r="AA3989" t="str">
        <f>IF(COUNTIF(B3988:$B$9801,B3988)&gt;1, "DUPLICATE", "UNIQUE")</f>
        <v>DUPLICATE</v>
      </c>
    </row>
    <row r="3990" spans="1:27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  <c r="Y3990" t="str">
        <f t="shared" si="65"/>
        <v>Karen Ferguson</v>
      </c>
      <c r="AA3990" t="str">
        <f>IF(COUNTIF(B3989:$B$9801,B3989)&gt;1, "DUPLICATE", "UNIQUE")</f>
        <v>UNIQUE</v>
      </c>
    </row>
    <row r="3991" spans="1:27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  <c r="Y3991" t="str">
        <f t="shared" si="65"/>
        <v>Charles Sheldon</v>
      </c>
      <c r="AA3991" t="str">
        <f>IF(COUNTIF(B3990:$B$9801,B3990)&gt;1, "DUPLICATE", "UNIQUE")</f>
        <v>UNIQUE</v>
      </c>
    </row>
    <row r="3992" spans="1:27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  <c r="Y3992" t="str">
        <f t="shared" si="65"/>
        <v>Andy Reiter</v>
      </c>
      <c r="AA3992" t="str">
        <f>IF(COUNTIF(B3991:$B$9801,B3991)&gt;1, "DUPLICATE", "UNIQUE")</f>
        <v>UNIQUE</v>
      </c>
    </row>
    <row r="3993" spans="1:27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  <c r="Y3993" t="str">
        <f t="shared" si="65"/>
        <v>Maxwell Schwartz</v>
      </c>
      <c r="AA3993" t="str">
        <f>IF(COUNTIF(B3992:$B$9801,B3992)&gt;1, "DUPLICATE", "UNIQUE")</f>
        <v>UNIQUE</v>
      </c>
    </row>
    <row r="3994" spans="1:27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  <c r="Y3994" t="str">
        <f t="shared" si="65"/>
        <v>David Bremer</v>
      </c>
      <c r="AA3994" t="str">
        <f>IF(COUNTIF(B3993:$B$9801,B3993)&gt;1, "DUPLICATE", "UNIQUE")</f>
        <v>DUPLICATE</v>
      </c>
    </row>
    <row r="3995" spans="1:27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  <c r="Y3995" t="str">
        <f t="shared" si="65"/>
        <v>David Bremer</v>
      </c>
      <c r="AA3995" t="str">
        <f>IF(COUNTIF(B3994:$B$9801,B3994)&gt;1, "DUPLICATE", "UNIQUE")</f>
        <v>DUPLICATE</v>
      </c>
    </row>
    <row r="3996" spans="1:27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  <c r="Y3996" t="str">
        <f t="shared" si="65"/>
        <v>David Bremer</v>
      </c>
      <c r="AA3996" t="str">
        <f>IF(COUNTIF(B3995:$B$9801,B3995)&gt;1, "DUPLICATE", "UNIQUE")</f>
        <v>UNIQUE</v>
      </c>
    </row>
    <row r="3997" spans="1:27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  <c r="Y3997" t="str">
        <f t="shared" si="65"/>
        <v>Dana Kaydos</v>
      </c>
      <c r="AA3997" t="str">
        <f>IF(COUNTIF(B3996:$B$9801,B3996)&gt;1, "DUPLICATE", "UNIQUE")</f>
        <v>DUPLICATE</v>
      </c>
    </row>
    <row r="3998" spans="1:27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  <c r="Y3998" t="str">
        <f t="shared" si="65"/>
        <v>Dana Kaydos</v>
      </c>
      <c r="AA3998" t="str">
        <f>IF(COUNTIF(B3997:$B$9801,B3997)&gt;1, "DUPLICATE", "UNIQUE")</f>
        <v>DUPLICATE</v>
      </c>
    </row>
    <row r="3999" spans="1:27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  <c r="Y3999" t="str">
        <f t="shared" si="65"/>
        <v>Dana Kaydos</v>
      </c>
      <c r="AA3999" t="str">
        <f>IF(COUNTIF(B3998:$B$9801,B3998)&gt;1, "DUPLICATE", "UNIQUE")</f>
        <v>DUPLICATE</v>
      </c>
    </row>
    <row r="4000" spans="1:27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  <c r="Y4000" t="str">
        <f t="shared" si="65"/>
        <v>Dana Kaydos</v>
      </c>
      <c r="AA4000" t="str">
        <f>IF(COUNTIF(B3999:$B$9801,B3999)&gt;1, "DUPLICATE", "UNIQUE")</f>
        <v>DUPLICATE</v>
      </c>
    </row>
    <row r="4001" spans="1:27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  <c r="Y4001" t="str">
        <f t="shared" si="65"/>
        <v>Dana Kaydos</v>
      </c>
      <c r="AA4001" t="str">
        <f>IF(COUNTIF(B4000:$B$9801,B4000)&gt;1, "DUPLICATE", "UNIQUE")</f>
        <v>UNIQUE</v>
      </c>
    </row>
    <row r="4002" spans="1:27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  <c r="Y4002" t="str">
        <f t="shared" si="65"/>
        <v>Michael Paige</v>
      </c>
      <c r="AA4002" t="str">
        <f>IF(COUNTIF(B4001:$B$9801,B4001)&gt;1, "DUPLICATE", "UNIQUE")</f>
        <v>UNIQUE</v>
      </c>
    </row>
    <row r="4003" spans="1:27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  <c r="Y4003" t="str">
        <f t="shared" si="65"/>
        <v>Dean percer</v>
      </c>
      <c r="AA4003" t="str">
        <f>IF(COUNTIF(B4002:$B$9801,B4002)&gt;1, "DUPLICATE", "UNIQUE")</f>
        <v>DUPLICATE</v>
      </c>
    </row>
    <row r="4004" spans="1:27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  <c r="Y4004" t="str">
        <f t="shared" si="65"/>
        <v>Dean percer</v>
      </c>
      <c r="AA4004" t="str">
        <f>IF(COUNTIF(B4003:$B$9801,B4003)&gt;1, "DUPLICATE", "UNIQUE")</f>
        <v>UNIQUE</v>
      </c>
    </row>
    <row r="4005" spans="1:27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  <c r="Y4005" t="str">
        <f t="shared" si="65"/>
        <v>Chris Cortes</v>
      </c>
      <c r="AA4005" t="str">
        <f>IF(COUNTIF(B4004:$B$9801,B4004)&gt;1, "DUPLICATE", "UNIQUE")</f>
        <v>DUPLICATE</v>
      </c>
    </row>
    <row r="4006" spans="1:27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  <c r="Y4006" t="str">
        <f t="shared" si="65"/>
        <v>Chris Cortes</v>
      </c>
      <c r="AA4006" t="str">
        <f>IF(COUNTIF(B4005:$B$9801,B4005)&gt;1, "DUPLICATE", "UNIQUE")</f>
        <v>DUPLICATE</v>
      </c>
    </row>
    <row r="4007" spans="1:27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  <c r="Y4007" t="str">
        <f t="shared" si="65"/>
        <v>Chris Cortes</v>
      </c>
      <c r="AA4007" t="str">
        <f>IF(COUNTIF(B4006:$B$9801,B4006)&gt;1, "DUPLICATE", "UNIQUE")</f>
        <v>UNIQUE</v>
      </c>
    </row>
    <row r="4008" spans="1:27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  <c r="Y4008" t="str">
        <f t="shared" si="65"/>
        <v>Khloe Miller</v>
      </c>
      <c r="AA4008" t="str">
        <f>IF(COUNTIF(B4007:$B$9801,B4007)&gt;1, "DUPLICATE", "UNIQUE")</f>
        <v>DUPLICATE</v>
      </c>
    </row>
    <row r="4009" spans="1:27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  <c r="Y4009" t="str">
        <f t="shared" si="65"/>
        <v>Khloe Miller</v>
      </c>
      <c r="AA4009" t="str">
        <f>IF(COUNTIF(B4008:$B$9801,B4008)&gt;1, "DUPLICATE", "UNIQUE")</f>
        <v>DUPLICATE</v>
      </c>
    </row>
    <row r="4010" spans="1:27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  <c r="Y4010" t="str">
        <f t="shared" si="65"/>
        <v>Khloe Miller</v>
      </c>
      <c r="AA4010" t="str">
        <f>IF(COUNTIF(B4009:$B$9801,B4009)&gt;1, "DUPLICATE", "UNIQUE")</f>
        <v>UNIQUE</v>
      </c>
    </row>
    <row r="4011" spans="1:27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  <c r="Y4011" t="str">
        <f t="shared" si="65"/>
        <v>Michael Kennedy</v>
      </c>
      <c r="AA4011" t="str">
        <f>IF(COUNTIF(B4010:$B$9801,B4010)&gt;1, "DUPLICATE", "UNIQUE")</f>
        <v>UNIQUE</v>
      </c>
    </row>
    <row r="4012" spans="1:27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  <c r="Y4012" t="str">
        <f t="shared" si="65"/>
        <v>Steven Cartwright</v>
      </c>
      <c r="AA4012" t="str">
        <f>IF(COUNTIF(B4011:$B$9801,B4011)&gt;1, "DUPLICATE", "UNIQUE")</f>
        <v>UNIQUE</v>
      </c>
    </row>
    <row r="4013" spans="1:27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  <c r="Y4013" t="str">
        <f t="shared" si="65"/>
        <v>Cindy Chapman</v>
      </c>
      <c r="AA4013" t="str">
        <f>IF(COUNTIF(B4012:$B$9801,B4012)&gt;1, "DUPLICATE", "UNIQUE")</f>
        <v>DUPLICATE</v>
      </c>
    </row>
    <row r="4014" spans="1:27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  <c r="Y4014" t="str">
        <f t="shared" si="65"/>
        <v>Cindy Chapman</v>
      </c>
      <c r="AA4014" t="str">
        <f>IF(COUNTIF(B4013:$B$9801,B4013)&gt;1, "DUPLICATE", "UNIQUE")</f>
        <v>UNIQUE</v>
      </c>
    </row>
    <row r="4015" spans="1:27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  <c r="Y4015" t="str">
        <f t="shared" si="65"/>
        <v>Beth Thompson</v>
      </c>
      <c r="AA4015" t="str">
        <f>IF(COUNTIF(B4014:$B$9801,B4014)&gt;1, "DUPLICATE", "UNIQUE")</f>
        <v>UNIQUE</v>
      </c>
    </row>
    <row r="4016" spans="1:27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  <c r="Y4016" t="str">
        <f t="shared" si="65"/>
        <v>Fred Harton</v>
      </c>
      <c r="AA4016" t="str">
        <f>IF(COUNTIF(B4015:$B$9801,B4015)&gt;1, "DUPLICATE", "UNIQUE")</f>
        <v>DUPLICATE</v>
      </c>
    </row>
    <row r="4017" spans="1:27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  <c r="Y4017" t="str">
        <f t="shared" si="65"/>
        <v>Fred Harton</v>
      </c>
      <c r="AA4017" t="str">
        <f>IF(COUNTIF(B4016:$B$9801,B4016)&gt;1, "DUPLICATE", "UNIQUE")</f>
        <v>DUPLICATE</v>
      </c>
    </row>
    <row r="4018" spans="1:27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  <c r="Y4018" t="str">
        <f t="shared" si="65"/>
        <v>Fred Harton</v>
      </c>
      <c r="AA4018" t="str">
        <f>IF(COUNTIF(B4017:$B$9801,B4017)&gt;1, "DUPLICATE", "UNIQUE")</f>
        <v>DUPLICATE</v>
      </c>
    </row>
    <row r="4019" spans="1:27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  <c r="Y4019" t="str">
        <f t="shared" si="65"/>
        <v>Fred Harton</v>
      </c>
      <c r="AA4019" t="str">
        <f>IF(COUNTIF(B4018:$B$9801,B4018)&gt;1, "DUPLICATE", "UNIQUE")</f>
        <v>DUPLICATE</v>
      </c>
    </row>
    <row r="4020" spans="1:27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  <c r="Y4020" t="str">
        <f t="shared" si="65"/>
        <v>Fred Harton</v>
      </c>
      <c r="AA4020" t="str">
        <f>IF(COUNTIF(B4019:$B$9801,B4019)&gt;1, "DUPLICATE", "UNIQUE")</f>
        <v>DUPLICATE</v>
      </c>
    </row>
    <row r="4021" spans="1:27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  <c r="Y4021" t="str">
        <f t="shared" si="65"/>
        <v>Fred Harton</v>
      </c>
      <c r="AA4021" t="str">
        <f>IF(COUNTIF(B4020:$B$9801,B4020)&gt;1, "DUPLICATE", "UNIQUE")</f>
        <v>DUPLICATE</v>
      </c>
    </row>
    <row r="4022" spans="1:27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  <c r="Y4022" t="str">
        <f t="shared" si="65"/>
        <v>Fred Harton</v>
      </c>
      <c r="AA4022" t="str">
        <f>IF(COUNTIF(B4021:$B$9801,B4021)&gt;1, "DUPLICATE", "UNIQUE")</f>
        <v>UNIQUE</v>
      </c>
    </row>
    <row r="4023" spans="1:27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  <c r="Y4023" t="str">
        <f t="shared" si="65"/>
        <v>Anna Andreadi</v>
      </c>
      <c r="AA4023" t="str">
        <f>IF(COUNTIF(B4022:$B$9801,B4022)&gt;1, "DUPLICATE", "UNIQUE")</f>
        <v>DUPLICATE</v>
      </c>
    </row>
    <row r="4024" spans="1:27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Y4024" t="str">
        <f t="shared" si="65"/>
        <v>Anna Andreadi</v>
      </c>
      <c r="AA4024" t="str">
        <f>IF(COUNTIF(B4023:$B$9801,B4023)&gt;1, "DUPLICATE", "UNIQUE")</f>
        <v>DUPLICATE</v>
      </c>
    </row>
    <row r="4025" spans="1:27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  <c r="Y4025" t="str">
        <f t="shared" si="65"/>
        <v>Anna Andreadi</v>
      </c>
      <c r="AA4025" t="str">
        <f>IF(COUNTIF(B4024:$B$9801,B4024)&gt;1, "DUPLICATE", "UNIQUE")</f>
        <v>UNIQUE</v>
      </c>
    </row>
    <row r="4026" spans="1:27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  <c r="Y4026" t="str">
        <f t="shared" si="65"/>
        <v>Jack O'Briant</v>
      </c>
      <c r="AA4026" t="str">
        <f>IF(COUNTIF(B4025:$B$9801,B4025)&gt;1, "DUPLICATE", "UNIQUE")</f>
        <v>DUPLICATE</v>
      </c>
    </row>
    <row r="4027" spans="1:27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  <c r="Y4027" t="str">
        <f t="shared" si="65"/>
        <v>Jack O'Briant</v>
      </c>
      <c r="AA4027" t="str">
        <f>IF(COUNTIF(B4026:$B$9801,B4026)&gt;1, "DUPLICATE", "UNIQUE")</f>
        <v>UNIQUE</v>
      </c>
    </row>
    <row r="4028" spans="1:27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  <c r="Y4028" t="str">
        <f t="shared" si="65"/>
        <v>Sylvia Foulston</v>
      </c>
      <c r="AA4028" t="str">
        <f>IF(COUNTIF(B4027:$B$9801,B4027)&gt;1, "DUPLICATE", "UNIQUE")</f>
        <v>DUPLICATE</v>
      </c>
    </row>
    <row r="4029" spans="1:27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  <c r="Y4029" t="str">
        <f t="shared" si="65"/>
        <v>Sylvia Foulston</v>
      </c>
      <c r="AA4029" t="str">
        <f>IF(COUNTIF(B4028:$B$9801,B4028)&gt;1, "DUPLICATE", "UNIQUE")</f>
        <v>DUPLICATE</v>
      </c>
    </row>
    <row r="4030" spans="1:27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  <c r="Y4030" t="str">
        <f t="shared" si="65"/>
        <v>Sylvia Foulston</v>
      </c>
      <c r="AA4030" t="str">
        <f>IF(COUNTIF(B4029:$B$9801,B4029)&gt;1, "DUPLICATE", "UNIQUE")</f>
        <v>DUPLICATE</v>
      </c>
    </row>
    <row r="4031" spans="1:27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  <c r="Y4031" t="str">
        <f t="shared" si="65"/>
        <v>Sylvia Foulston</v>
      </c>
      <c r="AA4031" t="str">
        <f>IF(COUNTIF(B4030:$B$9801,B4030)&gt;1, "DUPLICATE", "UNIQUE")</f>
        <v>UNIQUE</v>
      </c>
    </row>
    <row r="4032" spans="1:27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  <c r="Y4032" t="str">
        <f t="shared" si="65"/>
        <v>Christine Sundaresam</v>
      </c>
      <c r="AA4032" t="str">
        <f>IF(COUNTIF(B4031:$B$9801,B4031)&gt;1, "DUPLICATE", "UNIQUE")</f>
        <v>DUPLICATE</v>
      </c>
    </row>
    <row r="4033" spans="1:27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  <c r="Y4033" t="str">
        <f t="shared" si="65"/>
        <v>Christine Sundaresam</v>
      </c>
      <c r="AA4033" t="str">
        <f>IF(COUNTIF(B4032:$B$9801,B4032)&gt;1, "DUPLICATE", "UNIQUE")</f>
        <v>UNIQUE</v>
      </c>
    </row>
    <row r="4034" spans="1:27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  <c r="Y4034" t="str">
        <f t="shared" si="65"/>
        <v>Steve Nguyen</v>
      </c>
      <c r="AA4034" t="str">
        <f>IF(COUNTIF(B4033:$B$9801,B4033)&gt;1, "DUPLICATE", "UNIQUE")</f>
        <v>DUPLICATE</v>
      </c>
    </row>
    <row r="4035" spans="1:27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  <c r="Y4035" t="str">
        <f t="shared" si="65"/>
        <v>Steve Nguyen</v>
      </c>
      <c r="AA4035" t="str">
        <f>IF(COUNTIF(B4034:$B$9801,B4034)&gt;1, "DUPLICATE", "UNIQUE")</f>
        <v>DUPLICATE</v>
      </c>
    </row>
    <row r="4036" spans="1:27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  <c r="Y4036" t="str">
        <f t="shared" ref="Y4036:Y4099" si="66">TRIM(G4035)</f>
        <v>Steve Nguyen</v>
      </c>
      <c r="AA4036" t="str">
        <f>IF(COUNTIF(B4035:$B$9801,B4035)&gt;1, "DUPLICATE", "UNIQUE")</f>
        <v>UNIQUE</v>
      </c>
    </row>
    <row r="4037" spans="1:27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  <c r="Y4037" t="str">
        <f t="shared" si="66"/>
        <v>Jim Mitchum</v>
      </c>
      <c r="AA4037" t="str">
        <f>IF(COUNTIF(B4036:$B$9801,B4036)&gt;1, "DUPLICATE", "UNIQUE")</f>
        <v>DUPLICATE</v>
      </c>
    </row>
    <row r="4038" spans="1:27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  <c r="Y4038" t="str">
        <f t="shared" si="66"/>
        <v>Jim Mitchum</v>
      </c>
      <c r="AA4038" t="str">
        <f>IF(COUNTIF(B4037:$B$9801,B4037)&gt;1, "DUPLICATE", "UNIQUE")</f>
        <v>UNIQUE</v>
      </c>
    </row>
    <row r="4039" spans="1:27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  <c r="Y4039" t="str">
        <f t="shared" si="66"/>
        <v>Fred Harton</v>
      </c>
      <c r="AA4039" t="str">
        <f>IF(COUNTIF(B4038:$B$9801,B4038)&gt;1, "DUPLICATE", "UNIQUE")</f>
        <v>UNIQUE</v>
      </c>
    </row>
    <row r="4040" spans="1:27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  <c r="Y4040" t="str">
        <f t="shared" si="66"/>
        <v>Anthony Johnson</v>
      </c>
      <c r="AA4040" t="str">
        <f>IF(COUNTIF(B4039:$B$9801,B4039)&gt;1, "DUPLICATE", "UNIQUE")</f>
        <v>DUPLICATE</v>
      </c>
    </row>
    <row r="4041" spans="1:27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  <c r="Y4041" t="str">
        <f t="shared" si="66"/>
        <v>Anthony Johnson</v>
      </c>
      <c r="AA4041" t="str">
        <f>IF(COUNTIF(B4040:$B$9801,B4040)&gt;1, "DUPLICATE", "UNIQUE")</f>
        <v>DUPLICATE</v>
      </c>
    </row>
    <row r="4042" spans="1:27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  <c r="Y4042" t="str">
        <f t="shared" si="66"/>
        <v>Anthony Johnson</v>
      </c>
      <c r="AA4042" t="str">
        <f>IF(COUNTIF(B4041:$B$9801,B4041)&gt;1, "DUPLICATE", "UNIQUE")</f>
        <v>DUPLICATE</v>
      </c>
    </row>
    <row r="4043" spans="1:27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  <c r="Y4043" t="str">
        <f t="shared" si="66"/>
        <v>Anthony Johnson</v>
      </c>
      <c r="AA4043" t="str">
        <f>IF(COUNTIF(B4042:$B$9801,B4042)&gt;1, "DUPLICATE", "UNIQUE")</f>
        <v>DUPLICATE</v>
      </c>
    </row>
    <row r="4044" spans="1:27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  <c r="Y4044" t="str">
        <f t="shared" si="66"/>
        <v>Anthony Johnson</v>
      </c>
      <c r="AA4044" t="str">
        <f>IF(COUNTIF(B4043:$B$9801,B4043)&gt;1, "DUPLICATE", "UNIQUE")</f>
        <v>DUPLICATE</v>
      </c>
    </row>
    <row r="4045" spans="1:27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  <c r="Y4045" t="str">
        <f t="shared" si="66"/>
        <v>Anthony Johnson</v>
      </c>
      <c r="AA4045" t="str">
        <f>IF(COUNTIF(B4044:$B$9801,B4044)&gt;1, "DUPLICATE", "UNIQUE")</f>
        <v>DUPLICATE</v>
      </c>
    </row>
    <row r="4046" spans="1:27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  <c r="Y4046" t="str">
        <f t="shared" si="66"/>
        <v>Anthony Johnson</v>
      </c>
      <c r="AA4046" t="str">
        <f>IF(COUNTIF(B4045:$B$9801,B4045)&gt;1, "DUPLICATE", "UNIQUE")</f>
        <v>UNIQUE</v>
      </c>
    </row>
    <row r="4047" spans="1:27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  <c r="Y4047" t="str">
        <f t="shared" si="66"/>
        <v>Jill Fjeld</v>
      </c>
      <c r="AA4047" t="str">
        <f>IF(COUNTIF(B4046:$B$9801,B4046)&gt;1, "DUPLICATE", "UNIQUE")</f>
        <v>UNIQUE</v>
      </c>
    </row>
    <row r="4048" spans="1:27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  <c r="Y4048" t="str">
        <f t="shared" si="66"/>
        <v>Cari Sayre</v>
      </c>
      <c r="AA4048" t="str">
        <f>IF(COUNTIF(B4047:$B$9801,B4047)&gt;1, "DUPLICATE", "UNIQUE")</f>
        <v>UNIQUE</v>
      </c>
    </row>
    <row r="4049" spans="1:27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  <c r="Y4049" t="str">
        <f t="shared" si="66"/>
        <v>Susan Pistek</v>
      </c>
      <c r="AA4049" t="str">
        <f>IF(COUNTIF(B4048:$B$9801,B4048)&gt;1, "DUPLICATE", "UNIQUE")</f>
        <v>UNIQUE</v>
      </c>
    </row>
    <row r="4050" spans="1:27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  <c r="Y4050" t="str">
        <f t="shared" si="66"/>
        <v>Katrina Edelman</v>
      </c>
      <c r="AA4050" t="str">
        <f>IF(COUNTIF(B4049:$B$9801,B4049)&gt;1, "DUPLICATE", "UNIQUE")</f>
        <v>DUPLICATE</v>
      </c>
    </row>
    <row r="4051" spans="1:27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  <c r="Y4051" t="str">
        <f t="shared" si="66"/>
        <v>Katrina Edelman</v>
      </c>
      <c r="AA4051" t="str">
        <f>IF(COUNTIF(B4050:$B$9801,B4050)&gt;1, "DUPLICATE", "UNIQUE")</f>
        <v>UNIQUE</v>
      </c>
    </row>
    <row r="4052" spans="1:27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  <c r="Y4052" t="str">
        <f t="shared" si="66"/>
        <v>George Ashbrook</v>
      </c>
      <c r="AA4052" t="str">
        <f>IF(COUNTIF(B4051:$B$9801,B4051)&gt;1, "DUPLICATE", "UNIQUE")</f>
        <v>DUPLICATE</v>
      </c>
    </row>
    <row r="4053" spans="1:27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  <c r="Y4053" t="str">
        <f t="shared" si="66"/>
        <v>George Ashbrook</v>
      </c>
      <c r="AA4053" t="str">
        <f>IF(COUNTIF(B4052:$B$9801,B4052)&gt;1, "DUPLICATE", "UNIQUE")</f>
        <v>UNIQUE</v>
      </c>
    </row>
    <row r="4054" spans="1:27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  <c r="Y4054" t="str">
        <f t="shared" si="66"/>
        <v>Suzanne McNair</v>
      </c>
      <c r="AA4054" t="str">
        <f>IF(COUNTIF(B4053:$B$9801,B4053)&gt;1, "DUPLICATE", "UNIQUE")</f>
        <v>DUPLICATE</v>
      </c>
    </row>
    <row r="4055" spans="1:27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  <c r="Y4055" t="str">
        <f t="shared" si="66"/>
        <v>Suzanne McNair</v>
      </c>
      <c r="AA4055" t="str">
        <f>IF(COUNTIF(B4054:$B$9801,B4054)&gt;1, "DUPLICATE", "UNIQUE")</f>
        <v>DUPLICATE</v>
      </c>
    </row>
    <row r="4056" spans="1:27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  <c r="Y4056" t="str">
        <f t="shared" si="66"/>
        <v>Suzanne McNair</v>
      </c>
      <c r="AA4056" t="str">
        <f>IF(COUNTIF(B4055:$B$9801,B4055)&gt;1, "DUPLICATE", "UNIQUE")</f>
        <v>DUPLICATE</v>
      </c>
    </row>
    <row r="4057" spans="1:27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  <c r="Y4057" t="str">
        <f t="shared" si="66"/>
        <v>Suzanne McNair</v>
      </c>
      <c r="AA4057" t="str">
        <f>IF(COUNTIF(B4056:$B$9801,B4056)&gt;1, "DUPLICATE", "UNIQUE")</f>
        <v>DUPLICATE</v>
      </c>
    </row>
    <row r="4058" spans="1:27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  <c r="Y4058" t="str">
        <f t="shared" si="66"/>
        <v>Suzanne McNair</v>
      </c>
      <c r="AA4058" t="str">
        <f>IF(COUNTIF(B4057:$B$9801,B4057)&gt;1, "DUPLICATE", "UNIQUE")</f>
        <v>DUPLICATE</v>
      </c>
    </row>
    <row r="4059" spans="1:27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  <c r="Y4059" t="str">
        <f t="shared" si="66"/>
        <v>Suzanne McNair</v>
      </c>
      <c r="AA4059" t="str">
        <f>IF(COUNTIF(B4058:$B$9801,B4058)&gt;1, "DUPLICATE", "UNIQUE")</f>
        <v>UNIQUE</v>
      </c>
    </row>
    <row r="4060" spans="1:27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  <c r="Y4060" t="str">
        <f t="shared" si="66"/>
        <v>Darren Koutras</v>
      </c>
      <c r="AA4060" t="str">
        <f>IF(COUNTIF(B4059:$B$9801,B4059)&gt;1, "DUPLICATE", "UNIQUE")</f>
        <v>UNIQUE</v>
      </c>
    </row>
    <row r="4061" spans="1:27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  <c r="Y4061" t="str">
        <f t="shared" si="66"/>
        <v>Lena Creighton</v>
      </c>
      <c r="AA4061" t="str">
        <f>IF(COUNTIF(B4060:$B$9801,B4060)&gt;1, "DUPLICATE", "UNIQUE")</f>
        <v>DUPLICATE</v>
      </c>
    </row>
    <row r="4062" spans="1:27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  <c r="Y4062" t="str">
        <f t="shared" si="66"/>
        <v>Lena Creighton</v>
      </c>
      <c r="AA4062" t="str">
        <f>IF(COUNTIF(B4061:$B$9801,B4061)&gt;1, "DUPLICATE", "UNIQUE")</f>
        <v>UNIQUE</v>
      </c>
    </row>
    <row r="4063" spans="1:27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  <c r="Y4063" t="str">
        <f t="shared" si="66"/>
        <v>Xylona Preis</v>
      </c>
      <c r="AA4063" t="str">
        <f>IF(COUNTIF(B4062:$B$9801,B4062)&gt;1, "DUPLICATE", "UNIQUE")</f>
        <v>UNIQUE</v>
      </c>
    </row>
    <row r="4064" spans="1:27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  <c r="Y4064" t="str">
        <f t="shared" si="66"/>
        <v>Cari Sayre</v>
      </c>
      <c r="AA4064" t="str">
        <f>IF(COUNTIF(B4063:$B$9801,B4063)&gt;1, "DUPLICATE", "UNIQUE")</f>
        <v>UNIQUE</v>
      </c>
    </row>
    <row r="4065" spans="1:27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  <c r="Y4065" t="str">
        <f t="shared" si="66"/>
        <v>Bryan Davis</v>
      </c>
      <c r="AA4065" t="str">
        <f>IF(COUNTIF(B4064:$B$9801,B4064)&gt;1, "DUPLICATE", "UNIQUE")</f>
        <v>UNIQUE</v>
      </c>
    </row>
    <row r="4066" spans="1:27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  <c r="Y4066" t="str">
        <f t="shared" si="66"/>
        <v>Denise Leinenbach</v>
      </c>
      <c r="AA4066" t="str">
        <f>IF(COUNTIF(B4065:$B$9801,B4065)&gt;1, "DUPLICATE", "UNIQUE")</f>
        <v>DUPLICATE</v>
      </c>
    </row>
    <row r="4067" spans="1:27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  <c r="Y4067" t="str">
        <f t="shared" si="66"/>
        <v>Denise Leinenbach</v>
      </c>
      <c r="AA4067" t="str">
        <f>IF(COUNTIF(B4066:$B$9801,B4066)&gt;1, "DUPLICATE", "UNIQUE")</f>
        <v>UNIQUE</v>
      </c>
    </row>
    <row r="4068" spans="1:27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  <c r="Y4068" t="str">
        <f t="shared" si="66"/>
        <v>Ken Heidel</v>
      </c>
      <c r="AA4068" t="str">
        <f>IF(COUNTIF(B4067:$B$9801,B4067)&gt;1, "DUPLICATE", "UNIQUE")</f>
        <v>DUPLICATE</v>
      </c>
    </row>
    <row r="4069" spans="1:27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  <c r="Y4069" t="str">
        <f t="shared" si="66"/>
        <v>Ken Heidel</v>
      </c>
      <c r="AA4069" t="str">
        <f>IF(COUNTIF(B4068:$B$9801,B4068)&gt;1, "DUPLICATE", "UNIQUE")</f>
        <v>DUPLICATE</v>
      </c>
    </row>
    <row r="4070" spans="1:27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  <c r="Y4070" t="str">
        <f t="shared" si="66"/>
        <v>Ken Heidel</v>
      </c>
      <c r="AA4070" t="str">
        <f>IF(COUNTIF(B4069:$B$9801,B4069)&gt;1, "DUPLICATE", "UNIQUE")</f>
        <v>DUPLICATE</v>
      </c>
    </row>
    <row r="4071" spans="1:27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  <c r="Y4071" t="str">
        <f t="shared" si="66"/>
        <v>Ken Heidel</v>
      </c>
      <c r="AA4071" t="str">
        <f>IF(COUNTIF(B4070:$B$9801,B4070)&gt;1, "DUPLICATE", "UNIQUE")</f>
        <v>UNIQUE</v>
      </c>
    </row>
    <row r="4072" spans="1:27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  <c r="Y4072" t="str">
        <f t="shared" si="66"/>
        <v>Tom Prescott</v>
      </c>
      <c r="AA4072" t="str">
        <f>IF(COUNTIF(B4071:$B$9801,B4071)&gt;1, "DUPLICATE", "UNIQUE")</f>
        <v>DUPLICATE</v>
      </c>
    </row>
    <row r="4073" spans="1:27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  <c r="Y4073" t="str">
        <f t="shared" si="66"/>
        <v>Tom Prescott</v>
      </c>
      <c r="AA4073" t="str">
        <f>IF(COUNTIF(B4072:$B$9801,B4072)&gt;1, "DUPLICATE", "UNIQUE")</f>
        <v>DUPLICATE</v>
      </c>
    </row>
    <row r="4074" spans="1:27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  <c r="Y4074" t="str">
        <f t="shared" si="66"/>
        <v>Tom Prescott</v>
      </c>
      <c r="AA4074" t="str">
        <f>IF(COUNTIF(B4073:$B$9801,B4073)&gt;1, "DUPLICATE", "UNIQUE")</f>
        <v>UNIQUE</v>
      </c>
    </row>
    <row r="4075" spans="1:27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  <c r="Y4075" t="str">
        <f t="shared" si="66"/>
        <v>Nora Pelletier</v>
      </c>
      <c r="AA4075" t="str">
        <f>IF(COUNTIF(B4074:$B$9801,B4074)&gt;1, "DUPLICATE", "UNIQUE")</f>
        <v>UNIQUE</v>
      </c>
    </row>
    <row r="4076" spans="1:27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  <c r="Y4076" t="str">
        <f t="shared" si="66"/>
        <v>Steve Carroll</v>
      </c>
      <c r="AA4076" t="str">
        <f>IF(COUNTIF(B4075:$B$9801,B4075)&gt;1, "DUPLICATE", "UNIQUE")</f>
        <v>UNIQUE</v>
      </c>
    </row>
    <row r="4077" spans="1:27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  <c r="Y4077" t="str">
        <f t="shared" si="66"/>
        <v>Dana Kaydos</v>
      </c>
      <c r="AA4077" t="str">
        <f>IF(COUNTIF(B4076:$B$9801,B4076)&gt;1, "DUPLICATE", "UNIQUE")</f>
        <v>DUPLICATE</v>
      </c>
    </row>
    <row r="4078" spans="1:27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  <c r="Y4078" t="str">
        <f t="shared" si="66"/>
        <v>Dana Kaydos</v>
      </c>
      <c r="AA4078" t="str">
        <f>IF(COUNTIF(B4077:$B$9801,B4077)&gt;1, "DUPLICATE", "UNIQUE")</f>
        <v>UNIQUE</v>
      </c>
    </row>
    <row r="4079" spans="1:27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  <c r="Y4079" t="str">
        <f t="shared" si="66"/>
        <v>Suzanne McNair</v>
      </c>
      <c r="AA4079" t="str">
        <f>IF(COUNTIF(B4078:$B$9801,B4078)&gt;1, "DUPLICATE", "UNIQUE")</f>
        <v>DUPLICATE</v>
      </c>
    </row>
    <row r="4080" spans="1:27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  <c r="Y4080" t="str">
        <f t="shared" si="66"/>
        <v>Suzanne McNair</v>
      </c>
      <c r="AA4080" t="str">
        <f>IF(COUNTIF(B4079:$B$9801,B4079)&gt;1, "DUPLICATE", "UNIQUE")</f>
        <v>DUPLICATE</v>
      </c>
    </row>
    <row r="4081" spans="1:27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  <c r="Y4081" t="str">
        <f t="shared" si="66"/>
        <v>Suzanne McNair</v>
      </c>
      <c r="AA4081" t="str">
        <f>IF(COUNTIF(B4080:$B$9801,B4080)&gt;1, "DUPLICATE", "UNIQUE")</f>
        <v>UNIQUE</v>
      </c>
    </row>
    <row r="4082" spans="1:27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  <c r="Y4082" t="str">
        <f t="shared" si="66"/>
        <v>Lynn Smith</v>
      </c>
      <c r="AA4082" t="str">
        <f>IF(COUNTIF(B4081:$B$9801,B4081)&gt;1, "DUPLICATE", "UNIQUE")</f>
        <v>UNIQUE</v>
      </c>
    </row>
    <row r="4083" spans="1:27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  <c r="Y4083" t="str">
        <f t="shared" si="66"/>
        <v>Katrina Edelman</v>
      </c>
      <c r="AA4083" t="str">
        <f>IF(COUNTIF(B4082:$B$9801,B4082)&gt;1, "DUPLICATE", "UNIQUE")</f>
        <v>DUPLICATE</v>
      </c>
    </row>
    <row r="4084" spans="1:27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  <c r="Y4084" t="str">
        <f t="shared" si="66"/>
        <v>Katrina Edelman</v>
      </c>
      <c r="AA4084" t="str">
        <f>IF(COUNTIF(B4083:$B$9801,B4083)&gt;1, "DUPLICATE", "UNIQUE")</f>
        <v>UNIQUE</v>
      </c>
    </row>
    <row r="4085" spans="1:27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  <c r="Y4085" t="str">
        <f t="shared" si="66"/>
        <v>Matthew Clasen</v>
      </c>
      <c r="AA4085" t="str">
        <f>IF(COUNTIF(B4084:$B$9801,B4084)&gt;1, "DUPLICATE", "UNIQUE")</f>
        <v>DUPLICATE</v>
      </c>
    </row>
    <row r="4086" spans="1:27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  <c r="Y4086" t="str">
        <f t="shared" si="66"/>
        <v>Matthew Clasen</v>
      </c>
      <c r="AA4086" t="str">
        <f>IF(COUNTIF(B4085:$B$9801,B4085)&gt;1, "DUPLICATE", "UNIQUE")</f>
        <v>UNIQUE</v>
      </c>
    </row>
    <row r="4087" spans="1:27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  <c r="Y4087" t="str">
        <f t="shared" si="66"/>
        <v>Dean percer</v>
      </c>
      <c r="AA4087" t="str">
        <f>IF(COUNTIF(B4086:$B$9801,B4086)&gt;1, "DUPLICATE", "UNIQUE")</f>
        <v>UNIQUE</v>
      </c>
    </row>
    <row r="4088" spans="1:27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  <c r="Y4088" t="str">
        <f t="shared" si="66"/>
        <v>Linda Cazamias</v>
      </c>
      <c r="AA4088" t="str">
        <f>IF(COUNTIF(B4087:$B$9801,B4087)&gt;1, "DUPLICATE", "UNIQUE")</f>
        <v>DUPLICATE</v>
      </c>
    </row>
    <row r="4089" spans="1:27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  <c r="Y4089" t="str">
        <f t="shared" si="66"/>
        <v>Linda Cazamias</v>
      </c>
      <c r="AA4089" t="str">
        <f>IF(COUNTIF(B4088:$B$9801,B4088)&gt;1, "DUPLICATE", "UNIQUE")</f>
        <v>DUPLICATE</v>
      </c>
    </row>
    <row r="4090" spans="1:27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  <c r="Y4090" t="str">
        <f t="shared" si="66"/>
        <v>Linda Cazamias</v>
      </c>
      <c r="AA4090" t="str">
        <f>IF(COUNTIF(B4089:$B$9801,B4089)&gt;1, "DUPLICATE", "UNIQUE")</f>
        <v>UNIQUE</v>
      </c>
    </row>
    <row r="4091" spans="1:27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  <c r="Y4091" t="str">
        <f t="shared" si="66"/>
        <v>Lena Hernandez</v>
      </c>
      <c r="AA4091" t="str">
        <f>IF(COUNTIF(B4090:$B$9801,B4090)&gt;1, "DUPLICATE", "UNIQUE")</f>
        <v>UNIQUE</v>
      </c>
    </row>
    <row r="4092" spans="1:27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  <c r="Y4092" t="str">
        <f t="shared" si="66"/>
        <v>Thomas Boland</v>
      </c>
      <c r="AA4092" t="str">
        <f>IF(COUNTIF(B4091:$B$9801,B4091)&gt;1, "DUPLICATE", "UNIQUE")</f>
        <v>DUPLICATE</v>
      </c>
    </row>
    <row r="4093" spans="1:27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  <c r="Y4093" t="str">
        <f t="shared" si="66"/>
        <v>Thomas Boland</v>
      </c>
      <c r="AA4093" t="str">
        <f>IF(COUNTIF(B4092:$B$9801,B4092)&gt;1, "DUPLICATE", "UNIQUE")</f>
        <v>DUPLICATE</v>
      </c>
    </row>
    <row r="4094" spans="1:27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  <c r="Y4094" t="str">
        <f t="shared" si="66"/>
        <v>Thomas Boland</v>
      </c>
      <c r="AA4094" t="str">
        <f>IF(COUNTIF(B4093:$B$9801,B4093)&gt;1, "DUPLICATE", "UNIQUE")</f>
        <v>UNIQUE</v>
      </c>
    </row>
    <row r="4095" spans="1:27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  <c r="Y4095" t="str">
        <f t="shared" si="66"/>
        <v>John Murray</v>
      </c>
      <c r="AA4095" t="str">
        <f>IF(COUNTIF(B4094:$B$9801,B4094)&gt;1, "DUPLICATE", "UNIQUE")</f>
        <v>UNIQUE</v>
      </c>
    </row>
    <row r="4096" spans="1:27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  <c r="Y4096" t="str">
        <f t="shared" si="66"/>
        <v>Katrina Willman</v>
      </c>
      <c r="AA4096" t="str">
        <f>IF(COUNTIF(B4095:$B$9801,B4095)&gt;1, "DUPLICATE", "UNIQUE")</f>
        <v>DUPLICATE</v>
      </c>
    </row>
    <row r="4097" spans="1:27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  <c r="Y4097" t="str">
        <f t="shared" si="66"/>
        <v>Katrina Willman</v>
      </c>
      <c r="AA4097" t="str">
        <f>IF(COUNTIF(B4096:$B$9801,B4096)&gt;1, "DUPLICATE", "UNIQUE")</f>
        <v>DUPLICATE</v>
      </c>
    </row>
    <row r="4098" spans="1:27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  <c r="Y4098" t="str">
        <f t="shared" si="66"/>
        <v>Katrina Willman</v>
      </c>
      <c r="AA4098" t="str">
        <f>IF(COUNTIF(B4097:$B$9801,B4097)&gt;1, "DUPLICATE", "UNIQUE")</f>
        <v>UNIQUE</v>
      </c>
    </row>
    <row r="4099" spans="1:27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  <c r="Y4099" t="str">
        <f t="shared" si="66"/>
        <v>Sanjit Chand</v>
      </c>
      <c r="AA4099" t="str">
        <f>IF(COUNTIF(B4098:$B$9801,B4098)&gt;1, "DUPLICATE", "UNIQUE")</f>
        <v>DUPLICATE</v>
      </c>
    </row>
    <row r="4100" spans="1:27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  <c r="Y4100" t="str">
        <f t="shared" ref="Y4100:Y4163" si="67">TRIM(G4099)</f>
        <v>Sanjit Chand</v>
      </c>
      <c r="AA4100" t="str">
        <f>IF(COUNTIF(B4099:$B$9801,B4099)&gt;1, "DUPLICATE", "UNIQUE")</f>
        <v>DUPLICATE</v>
      </c>
    </row>
    <row r="4101" spans="1:27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  <c r="Y4101" t="str">
        <f t="shared" si="67"/>
        <v>Sanjit Chand</v>
      </c>
      <c r="AA4101" t="str">
        <f>IF(COUNTIF(B4100:$B$9801,B4100)&gt;1, "DUPLICATE", "UNIQUE")</f>
        <v>DUPLICATE</v>
      </c>
    </row>
    <row r="4102" spans="1:27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  <c r="Y4102" t="str">
        <f t="shared" si="67"/>
        <v>Sanjit Chand</v>
      </c>
      <c r="AA4102" t="str">
        <f>IF(COUNTIF(B4101:$B$9801,B4101)&gt;1, "DUPLICATE", "UNIQUE")</f>
        <v>UNIQUE</v>
      </c>
    </row>
    <row r="4103" spans="1:27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  <c r="Y4103" t="str">
        <f t="shared" si="67"/>
        <v>Zuschuss Carroll</v>
      </c>
      <c r="AA4103" t="str">
        <f>IF(COUNTIF(B4102:$B$9801,B4102)&gt;1, "DUPLICATE", "UNIQUE")</f>
        <v>DUPLICATE</v>
      </c>
    </row>
    <row r="4104" spans="1:27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  <c r="Y4104" t="str">
        <f t="shared" si="67"/>
        <v>Zuschuss Carroll</v>
      </c>
      <c r="AA4104" t="str">
        <f>IF(COUNTIF(B4103:$B$9801,B4103)&gt;1, "DUPLICATE", "UNIQUE")</f>
        <v>DUPLICATE</v>
      </c>
    </row>
    <row r="4105" spans="1:27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  <c r="Y4105" t="str">
        <f t="shared" si="67"/>
        <v>Zuschuss Carroll</v>
      </c>
      <c r="AA4105" t="str">
        <f>IF(COUNTIF(B4104:$B$9801,B4104)&gt;1, "DUPLICATE", "UNIQUE")</f>
        <v>UNIQUE</v>
      </c>
    </row>
    <row r="4106" spans="1:27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  <c r="Y4106" t="str">
        <f t="shared" si="67"/>
        <v>Rick Bensley</v>
      </c>
      <c r="AA4106" t="str">
        <f>IF(COUNTIF(B4105:$B$9801,B4105)&gt;1, "DUPLICATE", "UNIQUE")</f>
        <v>UNIQUE</v>
      </c>
    </row>
    <row r="4107" spans="1:27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  <c r="Y4107" t="str">
        <f t="shared" si="67"/>
        <v>Jay Kimmel</v>
      </c>
      <c r="AA4107" t="str">
        <f>IF(COUNTIF(B4106:$B$9801,B4106)&gt;1, "DUPLICATE", "UNIQUE")</f>
        <v>DUPLICATE</v>
      </c>
    </row>
    <row r="4108" spans="1:27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  <c r="Y4108" t="str">
        <f t="shared" si="67"/>
        <v>Jay Kimmel</v>
      </c>
      <c r="AA4108" t="str">
        <f>IF(COUNTIF(B4107:$B$9801,B4107)&gt;1, "DUPLICATE", "UNIQUE")</f>
        <v>UNIQUE</v>
      </c>
    </row>
    <row r="4109" spans="1:27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  <c r="Y4109" t="str">
        <f t="shared" si="67"/>
        <v>Dorothy Dickinson</v>
      </c>
      <c r="AA4109" t="str">
        <f>IF(COUNTIF(B4108:$B$9801,B4108)&gt;1, "DUPLICATE", "UNIQUE")</f>
        <v>UNIQUE</v>
      </c>
    </row>
    <row r="4110" spans="1:27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  <c r="Y4110" t="str">
        <f t="shared" si="67"/>
        <v>Marc Crier</v>
      </c>
      <c r="AA4110" t="str">
        <f>IF(COUNTIF(B4109:$B$9801,B4109)&gt;1, "DUPLICATE", "UNIQUE")</f>
        <v>DUPLICATE</v>
      </c>
    </row>
    <row r="4111" spans="1:27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  <c r="Y4111" t="str">
        <f t="shared" si="67"/>
        <v>Marc Crier</v>
      </c>
      <c r="AA4111" t="str">
        <f>IF(COUNTIF(B4110:$B$9801,B4110)&gt;1, "DUPLICATE", "UNIQUE")</f>
        <v>UNIQUE</v>
      </c>
    </row>
    <row r="4112" spans="1:27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  <c r="Y4112" t="str">
        <f t="shared" si="67"/>
        <v>Dionis Lloyd</v>
      </c>
      <c r="AA4112" t="str">
        <f>IF(COUNTIF(B4111:$B$9801,B4111)&gt;1, "DUPLICATE", "UNIQUE")</f>
        <v>DUPLICATE</v>
      </c>
    </row>
    <row r="4113" spans="1:27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  <c r="Y4113" t="str">
        <f t="shared" si="67"/>
        <v>Dionis Lloyd</v>
      </c>
      <c r="AA4113" t="str">
        <f>IF(COUNTIF(B4112:$B$9801,B4112)&gt;1, "DUPLICATE", "UNIQUE")</f>
        <v>DUPLICATE</v>
      </c>
    </row>
    <row r="4114" spans="1:27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  <c r="Y4114" t="str">
        <f t="shared" si="67"/>
        <v>Dionis Lloyd</v>
      </c>
      <c r="AA4114" t="str">
        <f>IF(COUNTIF(B4113:$B$9801,B4113)&gt;1, "DUPLICATE", "UNIQUE")</f>
        <v>DUPLICATE</v>
      </c>
    </row>
    <row r="4115" spans="1:27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  <c r="Y4115" t="str">
        <f t="shared" si="67"/>
        <v>Dionis Lloyd</v>
      </c>
      <c r="AA4115" t="str">
        <f>IF(COUNTIF(B4114:$B$9801,B4114)&gt;1, "DUPLICATE", "UNIQUE")</f>
        <v>UNIQUE</v>
      </c>
    </row>
    <row r="4116" spans="1:27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  <c r="Y4116" t="str">
        <f t="shared" si="67"/>
        <v>Noah Childs</v>
      </c>
      <c r="AA4116" t="str">
        <f>IF(COUNTIF(B4115:$B$9801,B4115)&gt;1, "DUPLICATE", "UNIQUE")</f>
        <v>DUPLICATE</v>
      </c>
    </row>
    <row r="4117" spans="1:27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  <c r="Y4117" t="str">
        <f t="shared" si="67"/>
        <v>Noah Childs</v>
      </c>
      <c r="AA4117" t="str">
        <f>IF(COUNTIF(B4116:$B$9801,B4116)&gt;1, "DUPLICATE", "UNIQUE")</f>
        <v>UNIQUE</v>
      </c>
    </row>
    <row r="4118" spans="1:27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  <c r="Y4118" t="str">
        <f t="shared" si="67"/>
        <v>Amy Cox</v>
      </c>
      <c r="AA4118" t="str">
        <f>IF(COUNTIF(B4117:$B$9801,B4117)&gt;1, "DUPLICATE", "UNIQUE")</f>
        <v>UNIQUE</v>
      </c>
    </row>
    <row r="4119" spans="1:27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  <c r="Y4119" t="str">
        <f t="shared" si="67"/>
        <v>Toby Swindell</v>
      </c>
      <c r="AA4119" t="str">
        <f>IF(COUNTIF(B4118:$B$9801,B4118)&gt;1, "DUPLICATE", "UNIQUE")</f>
        <v>DUPLICATE</v>
      </c>
    </row>
    <row r="4120" spans="1:27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  <c r="Y4120" t="str">
        <f t="shared" si="67"/>
        <v>Toby Swindell</v>
      </c>
      <c r="AA4120" t="str">
        <f>IF(COUNTIF(B4119:$B$9801,B4119)&gt;1, "DUPLICATE", "UNIQUE")</f>
        <v>DUPLICATE</v>
      </c>
    </row>
    <row r="4121" spans="1:27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  <c r="Y4121" t="str">
        <f t="shared" si="67"/>
        <v>Toby Swindell</v>
      </c>
      <c r="AA4121" t="str">
        <f>IF(COUNTIF(B4120:$B$9801,B4120)&gt;1, "DUPLICATE", "UNIQUE")</f>
        <v>DUPLICATE</v>
      </c>
    </row>
    <row r="4122" spans="1:27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  <c r="Y4122" t="str">
        <f t="shared" si="67"/>
        <v>Toby Swindell</v>
      </c>
      <c r="AA4122" t="str">
        <f>IF(COUNTIF(B4121:$B$9801,B4121)&gt;1, "DUPLICATE", "UNIQUE")</f>
        <v>UNIQUE</v>
      </c>
    </row>
    <row r="4123" spans="1:27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  <c r="Y4123" t="str">
        <f t="shared" si="67"/>
        <v>Michael Moore</v>
      </c>
      <c r="AA4123" t="str">
        <f>IF(COUNTIF(B4122:$B$9801,B4122)&gt;1, "DUPLICATE", "UNIQUE")</f>
        <v>UNIQUE</v>
      </c>
    </row>
    <row r="4124" spans="1:27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  <c r="Y4124" t="str">
        <f t="shared" si="67"/>
        <v>Liz Pelletier</v>
      </c>
      <c r="AA4124" t="str">
        <f>IF(COUNTIF(B4123:$B$9801,B4123)&gt;1, "DUPLICATE", "UNIQUE")</f>
        <v>DUPLICATE</v>
      </c>
    </row>
    <row r="4125" spans="1:27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  <c r="Y4125" t="str">
        <f t="shared" si="67"/>
        <v>Liz Pelletier</v>
      </c>
      <c r="AA4125" t="str">
        <f>IF(COUNTIF(B4124:$B$9801,B4124)&gt;1, "DUPLICATE", "UNIQUE")</f>
        <v>DUPLICATE</v>
      </c>
    </row>
    <row r="4126" spans="1:27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  <c r="Y4126" t="str">
        <f t="shared" si="67"/>
        <v>Liz Pelletier</v>
      </c>
      <c r="AA4126" t="str">
        <f>IF(COUNTIF(B4125:$B$9801,B4125)&gt;1, "DUPLICATE", "UNIQUE")</f>
        <v>UNIQUE</v>
      </c>
    </row>
    <row r="4127" spans="1:27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  <c r="Y4127" t="str">
        <f t="shared" si="67"/>
        <v>Brooke Gillingham</v>
      </c>
      <c r="AA4127" t="str">
        <f>IF(COUNTIF(B4126:$B$9801,B4126)&gt;1, "DUPLICATE", "UNIQUE")</f>
        <v>UNIQUE</v>
      </c>
    </row>
    <row r="4128" spans="1:27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  <c r="Y4128" t="str">
        <f t="shared" si="67"/>
        <v>Mike Gockenbach</v>
      </c>
      <c r="AA4128" t="str">
        <f>IF(COUNTIF(B4127:$B$9801,B4127)&gt;1, "DUPLICATE", "UNIQUE")</f>
        <v>UNIQUE</v>
      </c>
    </row>
    <row r="4129" spans="1:27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  <c r="Y4129" t="str">
        <f t="shared" si="67"/>
        <v>Gary Zandusky</v>
      </c>
      <c r="AA4129" t="str">
        <f>IF(COUNTIF(B4128:$B$9801,B4128)&gt;1, "DUPLICATE", "UNIQUE")</f>
        <v>UNIQUE</v>
      </c>
    </row>
    <row r="4130" spans="1:27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  <c r="Y4130" t="str">
        <f t="shared" si="67"/>
        <v>John Lee</v>
      </c>
      <c r="AA4130" t="str">
        <f>IF(COUNTIF(B4129:$B$9801,B4129)&gt;1, "DUPLICATE", "UNIQUE")</f>
        <v>DUPLICATE</v>
      </c>
    </row>
    <row r="4131" spans="1:27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  <c r="Y4131" t="str">
        <f t="shared" si="67"/>
        <v>John Lee</v>
      </c>
      <c r="AA4131" t="str">
        <f>IF(COUNTIF(B4130:$B$9801,B4130)&gt;1, "DUPLICATE", "UNIQUE")</f>
        <v>UNIQUE</v>
      </c>
    </row>
    <row r="4132" spans="1:27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  <c r="Y4132" t="str">
        <f t="shared" si="67"/>
        <v>Denny Ordway</v>
      </c>
      <c r="AA4132" t="str">
        <f>IF(COUNTIF(B4131:$B$9801,B4131)&gt;1, "DUPLICATE", "UNIQUE")</f>
        <v>UNIQUE</v>
      </c>
    </row>
    <row r="4133" spans="1:27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  <c r="Y4133" t="str">
        <f t="shared" si="67"/>
        <v>Ann Blume</v>
      </c>
      <c r="AA4133" t="str">
        <f>IF(COUNTIF(B4132:$B$9801,B4132)&gt;1, "DUPLICATE", "UNIQUE")</f>
        <v>UNIQUE</v>
      </c>
    </row>
    <row r="4134" spans="1:27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  <c r="Y4134" t="str">
        <f t="shared" si="67"/>
        <v>Karl Braun</v>
      </c>
      <c r="AA4134" t="str">
        <f>IF(COUNTIF(B4133:$B$9801,B4133)&gt;1, "DUPLICATE", "UNIQUE")</f>
        <v>DUPLICATE</v>
      </c>
    </row>
    <row r="4135" spans="1:27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  <c r="Y4135" t="str">
        <f t="shared" si="67"/>
        <v>Karl Braun</v>
      </c>
      <c r="AA4135" t="str">
        <f>IF(COUNTIF(B4134:$B$9801,B4134)&gt;1, "DUPLICATE", "UNIQUE")</f>
        <v>UNIQUE</v>
      </c>
    </row>
    <row r="4136" spans="1:27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  <c r="Y4136" t="str">
        <f t="shared" si="67"/>
        <v>Ted Trevino</v>
      </c>
      <c r="AA4136" t="str">
        <f>IF(COUNTIF(B4135:$B$9801,B4135)&gt;1, "DUPLICATE", "UNIQUE")</f>
        <v>DUPLICATE</v>
      </c>
    </row>
    <row r="4137" spans="1:27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  <c r="Y4137" t="str">
        <f t="shared" si="67"/>
        <v>Ted Trevino</v>
      </c>
      <c r="AA4137" t="str">
        <f>IF(COUNTIF(B4136:$B$9801,B4136)&gt;1, "DUPLICATE", "UNIQUE")</f>
        <v>UNIQUE</v>
      </c>
    </row>
    <row r="4138" spans="1:27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  <c r="Y4138" t="str">
        <f t="shared" si="67"/>
        <v>Paul Van Hugh</v>
      </c>
      <c r="AA4138" t="str">
        <f>IF(COUNTIF(B4137:$B$9801,B4137)&gt;1, "DUPLICATE", "UNIQUE")</f>
        <v>DUPLICATE</v>
      </c>
    </row>
    <row r="4139" spans="1:27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  <c r="Y4139" t="str">
        <f t="shared" si="67"/>
        <v>Paul Van Hugh</v>
      </c>
      <c r="AA4139" t="str">
        <f>IF(COUNTIF(B4138:$B$9801,B4138)&gt;1, "DUPLICATE", "UNIQUE")</f>
        <v>UNIQUE</v>
      </c>
    </row>
    <row r="4140" spans="1:27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  <c r="Y4140" t="str">
        <f t="shared" si="67"/>
        <v>Dorothy Dickinson</v>
      </c>
      <c r="AA4140" t="str">
        <f>IF(COUNTIF(B4139:$B$9801,B4139)&gt;1, "DUPLICATE", "UNIQUE")</f>
        <v>UNIQUE</v>
      </c>
    </row>
    <row r="4141" spans="1:27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  <c r="Y4141" t="str">
        <f t="shared" si="67"/>
        <v>Keith Dawkins</v>
      </c>
      <c r="AA4141" t="str">
        <f>IF(COUNTIF(B4140:$B$9801,B4140)&gt;1, "DUPLICATE", "UNIQUE")</f>
        <v>UNIQUE</v>
      </c>
    </row>
    <row r="4142" spans="1:27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  <c r="Y4142" t="str">
        <f t="shared" si="67"/>
        <v>Ralph Arnett</v>
      </c>
      <c r="AA4142" t="str">
        <f>IF(COUNTIF(B4141:$B$9801,B4141)&gt;1, "DUPLICATE", "UNIQUE")</f>
        <v>DUPLICATE</v>
      </c>
    </row>
    <row r="4143" spans="1:27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  <c r="Y4143" t="str">
        <f t="shared" si="67"/>
        <v>Ralph Arnett</v>
      </c>
      <c r="AA4143" t="str">
        <f>IF(COUNTIF(B4142:$B$9801,B4142)&gt;1, "DUPLICATE", "UNIQUE")</f>
        <v>UNIQUE</v>
      </c>
    </row>
    <row r="4144" spans="1:27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  <c r="Y4144" t="str">
        <f t="shared" si="67"/>
        <v>Sonia Sunley</v>
      </c>
      <c r="AA4144" t="str">
        <f>IF(COUNTIF(B4143:$B$9801,B4143)&gt;1, "DUPLICATE", "UNIQUE")</f>
        <v>UNIQUE</v>
      </c>
    </row>
    <row r="4145" spans="1:27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  <c r="Y4145" t="str">
        <f t="shared" si="67"/>
        <v>John Huston</v>
      </c>
      <c r="AA4145" t="str">
        <f>IF(COUNTIF(B4144:$B$9801,B4144)&gt;1, "DUPLICATE", "UNIQUE")</f>
        <v>UNIQUE</v>
      </c>
    </row>
    <row r="4146" spans="1:27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  <c r="Y4146" t="str">
        <f t="shared" si="67"/>
        <v>Eugene Hildebrand</v>
      </c>
      <c r="AA4146" t="str">
        <f>IF(COUNTIF(B4145:$B$9801,B4145)&gt;1, "DUPLICATE", "UNIQUE")</f>
        <v>DUPLICATE</v>
      </c>
    </row>
    <row r="4147" spans="1:27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  <c r="Y4147" t="str">
        <f t="shared" si="67"/>
        <v>Eugene Hildebrand</v>
      </c>
      <c r="AA4147" t="str">
        <f>IF(COUNTIF(B4146:$B$9801,B4146)&gt;1, "DUPLICATE", "UNIQUE")</f>
        <v>DUPLICATE</v>
      </c>
    </row>
    <row r="4148" spans="1:27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  <c r="Y4148" t="str">
        <f t="shared" si="67"/>
        <v>Eugene Hildebrand</v>
      </c>
      <c r="AA4148" t="str">
        <f>IF(COUNTIF(B4147:$B$9801,B4147)&gt;1, "DUPLICATE", "UNIQUE")</f>
        <v>UNIQUE</v>
      </c>
    </row>
    <row r="4149" spans="1:27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  <c r="Y4149" t="str">
        <f t="shared" si="67"/>
        <v>Tom Prescott</v>
      </c>
      <c r="AA4149" t="str">
        <f>IF(COUNTIF(B4148:$B$9801,B4148)&gt;1, "DUPLICATE", "UNIQUE")</f>
        <v>UNIQUE</v>
      </c>
    </row>
    <row r="4150" spans="1:27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  <c r="Y4150" t="str">
        <f t="shared" si="67"/>
        <v>Randy Bradley</v>
      </c>
      <c r="AA4150" t="str">
        <f>IF(COUNTIF(B4149:$B$9801,B4149)&gt;1, "DUPLICATE", "UNIQUE")</f>
        <v>DUPLICATE</v>
      </c>
    </row>
    <row r="4151" spans="1:27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  <c r="Y4151" t="str">
        <f t="shared" si="67"/>
        <v>Randy Bradley</v>
      </c>
      <c r="AA4151" t="str">
        <f>IF(COUNTIF(B4150:$B$9801,B4150)&gt;1, "DUPLICATE", "UNIQUE")</f>
        <v>DUPLICATE</v>
      </c>
    </row>
    <row r="4152" spans="1:27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  <c r="Y4152" t="str">
        <f t="shared" si="67"/>
        <v>Randy Bradley</v>
      </c>
      <c r="AA4152" t="str">
        <f>IF(COUNTIF(B4151:$B$9801,B4151)&gt;1, "DUPLICATE", "UNIQUE")</f>
        <v>DUPLICATE</v>
      </c>
    </row>
    <row r="4153" spans="1:27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  <c r="Y4153" t="str">
        <f t="shared" si="67"/>
        <v>Randy Bradley</v>
      </c>
      <c r="AA4153" t="str">
        <f>IF(COUNTIF(B4152:$B$9801,B4152)&gt;1, "DUPLICATE", "UNIQUE")</f>
        <v>UNIQUE</v>
      </c>
    </row>
    <row r="4154" spans="1:27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  <c r="Y4154" t="str">
        <f t="shared" si="67"/>
        <v>Cassandra Brandow</v>
      </c>
      <c r="AA4154" t="str">
        <f>IF(COUNTIF(B4153:$B$9801,B4153)&gt;1, "DUPLICATE", "UNIQUE")</f>
        <v>DUPLICATE</v>
      </c>
    </row>
    <row r="4155" spans="1:27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  <c r="Y4155" t="str">
        <f t="shared" si="67"/>
        <v>Cassandra Brandow</v>
      </c>
      <c r="AA4155" t="str">
        <f>IF(COUNTIF(B4154:$B$9801,B4154)&gt;1, "DUPLICATE", "UNIQUE")</f>
        <v>DUPLICATE</v>
      </c>
    </row>
    <row r="4156" spans="1:27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  <c r="Y4156" t="str">
        <f t="shared" si="67"/>
        <v>Cassandra Brandow</v>
      </c>
      <c r="AA4156" t="str">
        <f>IF(COUNTIF(B4155:$B$9801,B4155)&gt;1, "DUPLICATE", "UNIQUE")</f>
        <v>UNIQUE</v>
      </c>
    </row>
    <row r="4157" spans="1:27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  <c r="Y4157" t="str">
        <f t="shared" si="67"/>
        <v>Michael Paige</v>
      </c>
      <c r="AA4157" t="str">
        <f>IF(COUNTIF(B4156:$B$9801,B4156)&gt;1, "DUPLICATE", "UNIQUE")</f>
        <v>DUPLICATE</v>
      </c>
    </row>
    <row r="4158" spans="1:27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  <c r="Y4158" t="str">
        <f t="shared" si="67"/>
        <v>Michael Paige</v>
      </c>
      <c r="AA4158" t="str">
        <f>IF(COUNTIF(B4157:$B$9801,B4157)&gt;1, "DUPLICATE", "UNIQUE")</f>
        <v>UNIQUE</v>
      </c>
    </row>
    <row r="4159" spans="1:27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  <c r="Y4159" t="str">
        <f t="shared" si="67"/>
        <v>Scot Wooten</v>
      </c>
      <c r="AA4159" t="str">
        <f>IF(COUNTIF(B4158:$B$9801,B4158)&gt;1, "DUPLICATE", "UNIQUE")</f>
        <v>DUPLICATE</v>
      </c>
    </row>
    <row r="4160" spans="1:27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  <c r="Y4160" t="str">
        <f t="shared" si="67"/>
        <v>Scot Wooten</v>
      </c>
      <c r="AA4160" t="str">
        <f>IF(COUNTIF(B4159:$B$9801,B4159)&gt;1, "DUPLICATE", "UNIQUE")</f>
        <v>UNIQUE</v>
      </c>
    </row>
    <row r="4161" spans="1:27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  <c r="Y4161" t="str">
        <f t="shared" si="67"/>
        <v>Suzanne McNair</v>
      </c>
      <c r="AA4161" t="str">
        <f>IF(COUNTIF(B4160:$B$9801,B4160)&gt;1, "DUPLICATE", "UNIQUE")</f>
        <v>UNIQUE</v>
      </c>
    </row>
    <row r="4162" spans="1:27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  <c r="Y4162" t="str">
        <f t="shared" si="67"/>
        <v>Arthur Prichep</v>
      </c>
      <c r="AA4162" t="str">
        <f>IF(COUNTIF(B4161:$B$9801,B4161)&gt;1, "DUPLICATE", "UNIQUE")</f>
        <v>UNIQUE</v>
      </c>
    </row>
    <row r="4163" spans="1:27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  <c r="Y4163" t="str">
        <f t="shared" si="67"/>
        <v>Amy Hunt</v>
      </c>
      <c r="AA4163" t="str">
        <f>IF(COUNTIF(B4162:$B$9801,B4162)&gt;1, "DUPLICATE", "UNIQUE")</f>
        <v>DUPLICATE</v>
      </c>
    </row>
    <row r="4164" spans="1:27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  <c r="Y4164" t="str">
        <f t="shared" ref="Y4164:Y4227" si="68">TRIM(G4163)</f>
        <v>Amy Hunt</v>
      </c>
      <c r="AA4164" t="str">
        <f>IF(COUNTIF(B4163:$B$9801,B4163)&gt;1, "DUPLICATE", "UNIQUE")</f>
        <v>UNIQUE</v>
      </c>
    </row>
    <row r="4165" spans="1:27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  <c r="Y4165" t="str">
        <f t="shared" si="68"/>
        <v>Emily Phan</v>
      </c>
      <c r="AA4165" t="str">
        <f>IF(COUNTIF(B4164:$B$9801,B4164)&gt;1, "DUPLICATE", "UNIQUE")</f>
        <v>DUPLICATE</v>
      </c>
    </row>
    <row r="4166" spans="1:27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  <c r="Y4166" t="str">
        <f t="shared" si="68"/>
        <v>Emily Phan</v>
      </c>
      <c r="AA4166" t="str">
        <f>IF(COUNTIF(B4165:$B$9801,B4165)&gt;1, "DUPLICATE", "UNIQUE")</f>
        <v>UNIQUE</v>
      </c>
    </row>
    <row r="4167" spans="1:27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  <c r="Y4167" t="str">
        <f t="shared" si="68"/>
        <v>Tracy Poddar</v>
      </c>
      <c r="AA4167" t="str">
        <f>IF(COUNTIF(B4166:$B$9801,B4166)&gt;1, "DUPLICATE", "UNIQUE")</f>
        <v>DUPLICATE</v>
      </c>
    </row>
    <row r="4168" spans="1:27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  <c r="Y4168" t="str">
        <f t="shared" si="68"/>
        <v>Tracy Poddar</v>
      </c>
      <c r="AA4168" t="str">
        <f>IF(COUNTIF(B4167:$B$9801,B4167)&gt;1, "DUPLICATE", "UNIQUE")</f>
        <v>UNIQUE</v>
      </c>
    </row>
    <row r="4169" spans="1:27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  <c r="Y4169" t="str">
        <f t="shared" si="68"/>
        <v>Anthony Rawles</v>
      </c>
      <c r="AA4169" t="str">
        <f>IF(COUNTIF(B4168:$B$9801,B4168)&gt;1, "DUPLICATE", "UNIQUE")</f>
        <v>UNIQUE</v>
      </c>
    </row>
    <row r="4170" spans="1:27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  <c r="Y4170" t="str">
        <f t="shared" si="68"/>
        <v>Helen Andreada</v>
      </c>
      <c r="AA4170" t="str">
        <f>IF(COUNTIF(B4169:$B$9801,B4169)&gt;1, "DUPLICATE", "UNIQUE")</f>
        <v>DUPLICATE</v>
      </c>
    </row>
    <row r="4171" spans="1:27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  <c r="Y4171" t="str">
        <f t="shared" si="68"/>
        <v>Helen Andreada</v>
      </c>
      <c r="AA4171" t="str">
        <f>IF(COUNTIF(B4170:$B$9801,B4170)&gt;1, "DUPLICATE", "UNIQUE")</f>
        <v>UNIQUE</v>
      </c>
    </row>
    <row r="4172" spans="1:27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  <c r="Y4172" t="str">
        <f t="shared" si="68"/>
        <v>Heather Jas</v>
      </c>
      <c r="AA4172" t="str">
        <f>IF(COUNTIF(B4171:$B$9801,B4171)&gt;1, "DUPLICATE", "UNIQUE")</f>
        <v>DUPLICATE</v>
      </c>
    </row>
    <row r="4173" spans="1:27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  <c r="Y4173" t="str">
        <f t="shared" si="68"/>
        <v>Heather Jas</v>
      </c>
      <c r="AA4173" t="str">
        <f>IF(COUNTIF(B4172:$B$9801,B4172)&gt;1, "DUPLICATE", "UNIQUE")</f>
        <v>UNIQUE</v>
      </c>
    </row>
    <row r="4174" spans="1:27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  <c r="Y4174" t="str">
        <f t="shared" si="68"/>
        <v>Jay Kimmel</v>
      </c>
      <c r="AA4174" t="str">
        <f>IF(COUNTIF(B4173:$B$9801,B4173)&gt;1, "DUPLICATE", "UNIQUE")</f>
        <v>UNIQUE</v>
      </c>
    </row>
    <row r="4175" spans="1:27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  <c r="Y4175" t="str">
        <f t="shared" si="68"/>
        <v>Jay Fein</v>
      </c>
      <c r="AA4175" t="str">
        <f>IF(COUNTIF(B4174:$B$9801,B4174)&gt;1, "DUPLICATE", "UNIQUE")</f>
        <v>DUPLICATE</v>
      </c>
    </row>
    <row r="4176" spans="1:27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  <c r="Y4176" t="str">
        <f t="shared" si="68"/>
        <v>Jay Fein</v>
      </c>
      <c r="AA4176" t="str">
        <f>IF(COUNTIF(B4175:$B$9801,B4175)&gt;1, "DUPLICATE", "UNIQUE")</f>
        <v>DUPLICATE</v>
      </c>
    </row>
    <row r="4177" spans="1:27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  <c r="Y4177" t="str">
        <f t="shared" si="68"/>
        <v>Jay Fein</v>
      </c>
      <c r="AA4177" t="str">
        <f>IF(COUNTIF(B4176:$B$9801,B4176)&gt;1, "DUPLICATE", "UNIQUE")</f>
        <v>UNIQUE</v>
      </c>
    </row>
    <row r="4178" spans="1:27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  <c r="Y4178" t="str">
        <f t="shared" si="68"/>
        <v>Eileen Kiefer</v>
      </c>
      <c r="AA4178" t="str">
        <f>IF(COUNTIF(B4177:$B$9801,B4177)&gt;1, "DUPLICATE", "UNIQUE")</f>
        <v>UNIQUE</v>
      </c>
    </row>
    <row r="4179" spans="1:27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  <c r="Y4179" t="str">
        <f t="shared" si="68"/>
        <v>Roland Schwarz</v>
      </c>
      <c r="AA4179" t="str">
        <f>IF(COUNTIF(B4178:$B$9801,B4178)&gt;1, "DUPLICATE", "UNIQUE")</f>
        <v>DUPLICATE</v>
      </c>
    </row>
    <row r="4180" spans="1:27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  <c r="Y4180" t="str">
        <f t="shared" si="68"/>
        <v>Roland Schwarz</v>
      </c>
      <c r="AA4180" t="str">
        <f>IF(COUNTIF(B4179:$B$9801,B4179)&gt;1, "DUPLICATE", "UNIQUE")</f>
        <v>UNIQUE</v>
      </c>
    </row>
    <row r="4181" spans="1:27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  <c r="Y4181" t="str">
        <f t="shared" si="68"/>
        <v>Bill Donatelli</v>
      </c>
      <c r="AA4181" t="str">
        <f>IF(COUNTIF(B4180:$B$9801,B4180)&gt;1, "DUPLICATE", "UNIQUE")</f>
        <v>UNIQUE</v>
      </c>
    </row>
    <row r="4182" spans="1:27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  <c r="Y4182" t="str">
        <f t="shared" si="68"/>
        <v>Ben Ferrer</v>
      </c>
      <c r="AA4182" t="str">
        <f>IF(COUNTIF(B4181:$B$9801,B4181)&gt;1, "DUPLICATE", "UNIQUE")</f>
        <v>UNIQUE</v>
      </c>
    </row>
    <row r="4183" spans="1:27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  <c r="Y4183" t="str">
        <f t="shared" si="68"/>
        <v>Joe Kamberova</v>
      </c>
      <c r="AA4183" t="str">
        <f>IF(COUNTIF(B4182:$B$9801,B4182)&gt;1, "DUPLICATE", "UNIQUE")</f>
        <v>UNIQUE</v>
      </c>
    </row>
    <row r="4184" spans="1:27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  <c r="Y4184" t="str">
        <f t="shared" si="68"/>
        <v>Cyra Reiten</v>
      </c>
      <c r="AA4184" t="str">
        <f>IF(COUNTIF(B4183:$B$9801,B4183)&gt;1, "DUPLICATE", "UNIQUE")</f>
        <v>DUPLICATE</v>
      </c>
    </row>
    <row r="4185" spans="1:27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  <c r="Y4185" t="str">
        <f t="shared" si="68"/>
        <v>Cyra Reiten</v>
      </c>
      <c r="AA4185" t="str">
        <f>IF(COUNTIF(B4184:$B$9801,B4184)&gt;1, "DUPLICATE", "UNIQUE")</f>
        <v>DUPLICATE</v>
      </c>
    </row>
    <row r="4186" spans="1:27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  <c r="Y4186" t="str">
        <f t="shared" si="68"/>
        <v>Cyra Reiten</v>
      </c>
      <c r="AA4186" t="str">
        <f>IF(COUNTIF(B4185:$B$9801,B4185)&gt;1, "DUPLICATE", "UNIQUE")</f>
        <v>UNIQUE</v>
      </c>
    </row>
    <row r="4187" spans="1:27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  <c r="Y4187" t="str">
        <f t="shared" si="68"/>
        <v>Aleksandra Gannaway</v>
      </c>
      <c r="AA4187" t="str">
        <f>IF(COUNTIF(B4186:$B$9801,B4186)&gt;1, "DUPLICATE", "UNIQUE")</f>
        <v>UNIQUE</v>
      </c>
    </row>
    <row r="4188" spans="1:27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  <c r="Y4188" t="str">
        <f t="shared" si="68"/>
        <v>Charles McCrossin</v>
      </c>
      <c r="AA4188" t="str">
        <f>IF(COUNTIF(B4187:$B$9801,B4187)&gt;1, "DUPLICATE", "UNIQUE")</f>
        <v>UNIQUE</v>
      </c>
    </row>
    <row r="4189" spans="1:27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  <c r="Y4189" t="str">
        <f t="shared" si="68"/>
        <v>Susan Gilcrest</v>
      </c>
      <c r="AA4189" t="str">
        <f>IF(COUNTIF(B4188:$B$9801,B4188)&gt;1, "DUPLICATE", "UNIQUE")</f>
        <v>DUPLICATE</v>
      </c>
    </row>
    <row r="4190" spans="1:27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  <c r="Y4190" t="str">
        <f t="shared" si="68"/>
        <v>Susan Gilcrest</v>
      </c>
      <c r="AA4190" t="str">
        <f>IF(COUNTIF(B4189:$B$9801,B4189)&gt;1, "DUPLICATE", "UNIQUE")</f>
        <v>DUPLICATE</v>
      </c>
    </row>
    <row r="4191" spans="1:27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  <c r="Y4191" t="str">
        <f t="shared" si="68"/>
        <v>Susan Gilcrest</v>
      </c>
      <c r="AA4191" t="str">
        <f>IF(COUNTIF(B4190:$B$9801,B4190)&gt;1, "DUPLICATE", "UNIQUE")</f>
        <v>UNIQUE</v>
      </c>
    </row>
    <row r="4192" spans="1:27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  <c r="Y4192" t="str">
        <f t="shared" si="68"/>
        <v>Charles Sheldon</v>
      </c>
      <c r="AA4192" t="str">
        <f>IF(COUNTIF(B4191:$B$9801,B4191)&gt;1, "DUPLICATE", "UNIQUE")</f>
        <v>UNIQUE</v>
      </c>
    </row>
    <row r="4193" spans="1:27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  <c r="Y4193" t="str">
        <f t="shared" si="68"/>
        <v>Hunter Lopez</v>
      </c>
      <c r="AA4193" t="str">
        <f>IF(COUNTIF(B4192:$B$9801,B4192)&gt;1, "DUPLICATE", "UNIQUE")</f>
        <v>UNIQUE</v>
      </c>
    </row>
    <row r="4194" spans="1:27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  <c r="Y4194" t="str">
        <f t="shared" si="68"/>
        <v>Darrin Martin</v>
      </c>
      <c r="AA4194" t="str">
        <f>IF(COUNTIF(B4193:$B$9801,B4193)&gt;1, "DUPLICATE", "UNIQUE")</f>
        <v>UNIQUE</v>
      </c>
    </row>
    <row r="4195" spans="1:27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  <c r="Y4195" t="str">
        <f t="shared" si="68"/>
        <v>Heather Kirkland</v>
      </c>
      <c r="AA4195" t="str">
        <f>IF(COUNTIF(B4194:$B$9801,B4194)&gt;1, "DUPLICATE", "UNIQUE")</f>
        <v>DUPLICATE</v>
      </c>
    </row>
    <row r="4196" spans="1:27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  <c r="Y4196" t="str">
        <f t="shared" si="68"/>
        <v>Heather Kirkland</v>
      </c>
      <c r="AA4196" t="str">
        <f>IF(COUNTIF(B4195:$B$9801,B4195)&gt;1, "DUPLICATE", "UNIQUE")</f>
        <v>UNIQUE</v>
      </c>
    </row>
    <row r="4197" spans="1:27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  <c r="Y4197" t="str">
        <f t="shared" si="68"/>
        <v>Bruce Geld</v>
      </c>
      <c r="AA4197" t="str">
        <f>IF(COUNTIF(B4196:$B$9801,B4196)&gt;1, "DUPLICATE", "UNIQUE")</f>
        <v>UNIQUE</v>
      </c>
    </row>
    <row r="4198" spans="1:27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  <c r="Y4198" t="str">
        <f t="shared" si="68"/>
        <v>Clytie Kelty</v>
      </c>
      <c r="AA4198" t="str">
        <f>IF(COUNTIF(B4197:$B$9801,B4197)&gt;1, "DUPLICATE", "UNIQUE")</f>
        <v>UNIQUE</v>
      </c>
    </row>
    <row r="4199" spans="1:27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  <c r="Y4199" t="str">
        <f t="shared" si="68"/>
        <v>Roland Fjeld</v>
      </c>
      <c r="AA4199" t="str">
        <f>IF(COUNTIF(B4198:$B$9801,B4198)&gt;1, "DUPLICATE", "UNIQUE")</f>
        <v>UNIQUE</v>
      </c>
    </row>
    <row r="4200" spans="1:27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  <c r="Y4200" t="str">
        <f t="shared" si="68"/>
        <v>Caroline Jumper</v>
      </c>
      <c r="AA4200" t="str">
        <f>IF(COUNTIF(B4199:$B$9801,B4199)&gt;1, "DUPLICATE", "UNIQUE")</f>
        <v>DUPLICATE</v>
      </c>
    </row>
    <row r="4201" spans="1:27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  <c r="Y4201" t="str">
        <f t="shared" si="68"/>
        <v>Caroline Jumper</v>
      </c>
      <c r="AA4201" t="str">
        <f>IF(COUNTIF(B4200:$B$9801,B4200)&gt;1, "DUPLICATE", "UNIQUE")</f>
        <v>UNIQUE</v>
      </c>
    </row>
    <row r="4202" spans="1:27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  <c r="Y4202" t="str">
        <f t="shared" si="68"/>
        <v>Matt Abelman</v>
      </c>
      <c r="AA4202" t="str">
        <f>IF(COUNTIF(B4201:$B$9801,B4201)&gt;1, "DUPLICATE", "UNIQUE")</f>
        <v>DUPLICATE</v>
      </c>
    </row>
    <row r="4203" spans="1:27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  <c r="Y4203" t="str">
        <f t="shared" si="68"/>
        <v>Matt Abelman</v>
      </c>
      <c r="AA4203" t="str">
        <f>IF(COUNTIF(B4202:$B$9801,B4202)&gt;1, "DUPLICATE", "UNIQUE")</f>
        <v>DUPLICATE</v>
      </c>
    </row>
    <row r="4204" spans="1:27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  <c r="Y4204" t="str">
        <f t="shared" si="68"/>
        <v>Matt Abelman</v>
      </c>
      <c r="AA4204" t="str">
        <f>IF(COUNTIF(B4203:$B$9801,B4203)&gt;1, "DUPLICATE", "UNIQUE")</f>
        <v>DUPLICATE</v>
      </c>
    </row>
    <row r="4205" spans="1:27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  <c r="Y4205" t="str">
        <f t="shared" si="68"/>
        <v>Matt Abelman</v>
      </c>
      <c r="AA4205" t="str">
        <f>IF(COUNTIF(B4204:$B$9801,B4204)&gt;1, "DUPLICATE", "UNIQUE")</f>
        <v>UNIQUE</v>
      </c>
    </row>
    <row r="4206" spans="1:27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  <c r="Y4206" t="str">
        <f t="shared" si="68"/>
        <v>Anne McFarland</v>
      </c>
      <c r="AA4206" t="str">
        <f>IF(COUNTIF(B4205:$B$9801,B4205)&gt;1, "DUPLICATE", "UNIQUE")</f>
        <v>DUPLICATE</v>
      </c>
    </row>
    <row r="4207" spans="1:27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  <c r="Y4207" t="str">
        <f t="shared" si="68"/>
        <v>Anne McFarland</v>
      </c>
      <c r="AA4207" t="str">
        <f>IF(COUNTIF(B4206:$B$9801,B4206)&gt;1, "DUPLICATE", "UNIQUE")</f>
        <v>DUPLICATE</v>
      </c>
    </row>
    <row r="4208" spans="1:27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  <c r="Y4208" t="str">
        <f t="shared" si="68"/>
        <v>Anne McFarland</v>
      </c>
      <c r="AA4208" t="str">
        <f>IF(COUNTIF(B4207:$B$9801,B4207)&gt;1, "DUPLICATE", "UNIQUE")</f>
        <v>DUPLICATE</v>
      </c>
    </row>
    <row r="4209" spans="1:27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  <c r="Y4209" t="str">
        <f t="shared" si="68"/>
        <v>Anne McFarland</v>
      </c>
      <c r="AA4209" t="str">
        <f>IF(COUNTIF(B4208:$B$9801,B4208)&gt;1, "DUPLICATE", "UNIQUE")</f>
        <v>DUPLICATE</v>
      </c>
    </row>
    <row r="4210" spans="1:27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  <c r="Y4210" t="str">
        <f t="shared" si="68"/>
        <v>Anne McFarland</v>
      </c>
      <c r="AA4210" t="str">
        <f>IF(COUNTIF(B4209:$B$9801,B4209)&gt;1, "DUPLICATE", "UNIQUE")</f>
        <v>DUPLICATE</v>
      </c>
    </row>
    <row r="4211" spans="1:27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  <c r="Y4211" t="str">
        <f t="shared" si="68"/>
        <v>Anne McFarland</v>
      </c>
      <c r="AA4211" t="str">
        <f>IF(COUNTIF(B4210:$B$9801,B4210)&gt;1, "DUPLICATE", "UNIQUE")</f>
        <v>DUPLICATE</v>
      </c>
    </row>
    <row r="4212" spans="1:27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  <c r="Y4212" t="str">
        <f t="shared" si="68"/>
        <v>Anne McFarland</v>
      </c>
      <c r="AA4212" t="str">
        <f>IF(COUNTIF(B4211:$B$9801,B4211)&gt;1, "DUPLICATE", "UNIQUE")</f>
        <v>UNIQUE</v>
      </c>
    </row>
    <row r="4213" spans="1:27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  <c r="Y4213" t="str">
        <f t="shared" si="68"/>
        <v>Angele Hood</v>
      </c>
      <c r="AA4213" t="str">
        <f>IF(COUNTIF(B4212:$B$9801,B4212)&gt;1, "DUPLICATE", "UNIQUE")</f>
        <v>UNIQUE</v>
      </c>
    </row>
    <row r="4214" spans="1:27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  <c r="Y4214" t="str">
        <f t="shared" si="68"/>
        <v>Peter Fuller</v>
      </c>
      <c r="AA4214" t="str">
        <f>IF(COUNTIF(B4213:$B$9801,B4213)&gt;1, "DUPLICATE", "UNIQUE")</f>
        <v>DUPLICATE</v>
      </c>
    </row>
    <row r="4215" spans="1:27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  <c r="Y4215" t="str">
        <f t="shared" si="68"/>
        <v>Peter Fuller</v>
      </c>
      <c r="AA4215" t="str">
        <f>IF(COUNTIF(B4214:$B$9801,B4214)&gt;1, "DUPLICATE", "UNIQUE")</f>
        <v>DUPLICATE</v>
      </c>
    </row>
    <row r="4216" spans="1:27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  <c r="Y4216" t="str">
        <f t="shared" si="68"/>
        <v>Peter Fuller</v>
      </c>
      <c r="AA4216" t="str">
        <f>IF(COUNTIF(B4215:$B$9801,B4215)&gt;1, "DUPLICATE", "UNIQUE")</f>
        <v>UNIQUE</v>
      </c>
    </row>
    <row r="4217" spans="1:27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  <c r="Y4217" t="str">
        <f t="shared" si="68"/>
        <v>Rick Duston</v>
      </c>
      <c r="AA4217" t="str">
        <f>IF(COUNTIF(B4216:$B$9801,B4216)&gt;1, "DUPLICATE", "UNIQUE")</f>
        <v>UNIQUE</v>
      </c>
    </row>
    <row r="4218" spans="1:27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  <c r="Y4218" t="str">
        <f t="shared" si="68"/>
        <v>Jeremy Lonsdale</v>
      </c>
      <c r="AA4218" t="str">
        <f>IF(COUNTIF(B4217:$B$9801,B4217)&gt;1, "DUPLICATE", "UNIQUE")</f>
        <v>UNIQUE</v>
      </c>
    </row>
    <row r="4219" spans="1:27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  <c r="Y4219" t="str">
        <f t="shared" si="68"/>
        <v>Ann Blume</v>
      </c>
      <c r="AA4219" t="str">
        <f>IF(COUNTIF(B4218:$B$9801,B4218)&gt;1, "DUPLICATE", "UNIQUE")</f>
        <v>UNIQUE</v>
      </c>
    </row>
    <row r="4220" spans="1:27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  <c r="Y4220" t="str">
        <f t="shared" si="68"/>
        <v>Nick Crebassa</v>
      </c>
      <c r="AA4220" t="str">
        <f>IF(COUNTIF(B4219:$B$9801,B4219)&gt;1, "DUPLICATE", "UNIQUE")</f>
        <v>DUPLICATE</v>
      </c>
    </row>
    <row r="4221" spans="1:27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  <c r="Y4221" t="str">
        <f t="shared" si="68"/>
        <v>Nick Crebassa</v>
      </c>
      <c r="AA4221" t="str">
        <f>IF(COUNTIF(B4220:$B$9801,B4220)&gt;1, "DUPLICATE", "UNIQUE")</f>
        <v>UNIQUE</v>
      </c>
    </row>
    <row r="4222" spans="1:27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  <c r="Y4222" t="str">
        <f t="shared" si="68"/>
        <v>Tom Boeckenhauer</v>
      </c>
      <c r="AA4222" t="str">
        <f>IF(COUNTIF(B4221:$B$9801,B4221)&gt;1, "DUPLICATE", "UNIQUE")</f>
        <v>DUPLICATE</v>
      </c>
    </row>
    <row r="4223" spans="1:27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  <c r="Y4223" t="str">
        <f t="shared" si="68"/>
        <v>Tom Boeckenhauer</v>
      </c>
      <c r="AA4223" t="str">
        <f>IF(COUNTIF(B4222:$B$9801,B4222)&gt;1, "DUPLICATE", "UNIQUE")</f>
        <v>DUPLICATE</v>
      </c>
    </row>
    <row r="4224" spans="1:27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  <c r="Y4224" t="str">
        <f t="shared" si="68"/>
        <v>Tom Boeckenhauer</v>
      </c>
      <c r="AA4224" t="str">
        <f>IF(COUNTIF(B4223:$B$9801,B4223)&gt;1, "DUPLICATE", "UNIQUE")</f>
        <v>DUPLICATE</v>
      </c>
    </row>
    <row r="4225" spans="1:27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  <c r="Y4225" t="str">
        <f t="shared" si="68"/>
        <v>Tom Boeckenhauer</v>
      </c>
      <c r="AA4225" t="str">
        <f>IF(COUNTIF(B4224:$B$9801,B4224)&gt;1, "DUPLICATE", "UNIQUE")</f>
        <v>DUPLICATE</v>
      </c>
    </row>
    <row r="4226" spans="1:27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  <c r="Y4226" t="str">
        <f t="shared" si="68"/>
        <v>Tom Boeckenhauer</v>
      </c>
      <c r="AA4226" t="str">
        <f>IF(COUNTIF(B4225:$B$9801,B4225)&gt;1, "DUPLICATE", "UNIQUE")</f>
        <v>UNIQUE</v>
      </c>
    </row>
    <row r="4227" spans="1:27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  <c r="Y4227" t="str">
        <f t="shared" si="68"/>
        <v>Sarah Jordon</v>
      </c>
      <c r="AA4227" t="str">
        <f>IF(COUNTIF(B4226:$B$9801,B4226)&gt;1, "DUPLICATE", "UNIQUE")</f>
        <v>UNIQUE</v>
      </c>
    </row>
    <row r="4228" spans="1:27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  <c r="Y4228" t="str">
        <f t="shared" ref="Y4228:Y4291" si="69">TRIM(G4227)</f>
        <v>Ellis Ballard</v>
      </c>
      <c r="AA4228" t="str">
        <f>IF(COUNTIF(B4227:$B$9801,B4227)&gt;1, "DUPLICATE", "UNIQUE")</f>
        <v>UNIQUE</v>
      </c>
    </row>
    <row r="4229" spans="1:27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  <c r="Y4229" t="str">
        <f t="shared" si="69"/>
        <v>William Brown</v>
      </c>
      <c r="AA4229" t="str">
        <f>IF(COUNTIF(B4228:$B$9801,B4228)&gt;1, "DUPLICATE", "UNIQUE")</f>
        <v>UNIQUE</v>
      </c>
    </row>
    <row r="4230" spans="1:27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  <c r="Y4230" t="str">
        <f t="shared" si="69"/>
        <v>Steven Roelle</v>
      </c>
      <c r="AA4230" t="str">
        <f>IF(COUNTIF(B4229:$B$9801,B4229)&gt;1, "DUPLICATE", "UNIQUE")</f>
        <v>UNIQUE</v>
      </c>
    </row>
    <row r="4231" spans="1:27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  <c r="Y4231" t="str">
        <f t="shared" si="69"/>
        <v>Vivek Grady</v>
      </c>
      <c r="AA4231" t="str">
        <f>IF(COUNTIF(B4230:$B$9801,B4230)&gt;1, "DUPLICATE", "UNIQUE")</f>
        <v>UNIQUE</v>
      </c>
    </row>
    <row r="4232" spans="1:27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  <c r="Y4232" t="str">
        <f t="shared" si="69"/>
        <v>Linda Southworth</v>
      </c>
      <c r="AA4232" t="str">
        <f>IF(COUNTIF(B4231:$B$9801,B4231)&gt;1, "DUPLICATE", "UNIQUE")</f>
        <v>DUPLICATE</v>
      </c>
    </row>
    <row r="4233" spans="1:27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  <c r="Y4233" t="str">
        <f t="shared" si="69"/>
        <v>Linda Southworth</v>
      </c>
      <c r="AA4233" t="str">
        <f>IF(COUNTIF(B4232:$B$9801,B4232)&gt;1, "DUPLICATE", "UNIQUE")</f>
        <v>DUPLICATE</v>
      </c>
    </row>
    <row r="4234" spans="1:27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  <c r="Y4234" t="str">
        <f t="shared" si="69"/>
        <v>Linda Southworth</v>
      </c>
      <c r="AA4234" t="str">
        <f>IF(COUNTIF(B4233:$B$9801,B4233)&gt;1, "DUPLICATE", "UNIQUE")</f>
        <v>DUPLICATE</v>
      </c>
    </row>
    <row r="4235" spans="1:27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  <c r="Y4235" t="str">
        <f t="shared" si="69"/>
        <v>Linda Southworth</v>
      </c>
      <c r="AA4235" t="str">
        <f>IF(COUNTIF(B4234:$B$9801,B4234)&gt;1, "DUPLICATE", "UNIQUE")</f>
        <v>DUPLICATE</v>
      </c>
    </row>
    <row r="4236" spans="1:27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  <c r="Y4236" t="str">
        <f t="shared" si="69"/>
        <v>Linda Southworth</v>
      </c>
      <c r="AA4236" t="str">
        <f>IF(COUNTIF(B4235:$B$9801,B4235)&gt;1, "DUPLICATE", "UNIQUE")</f>
        <v>UNIQUE</v>
      </c>
    </row>
    <row r="4237" spans="1:27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  <c r="Y4237" t="str">
        <f t="shared" si="69"/>
        <v>Matt Abelman</v>
      </c>
      <c r="AA4237" t="str">
        <f>IF(COUNTIF(B4236:$B$9801,B4236)&gt;1, "DUPLICATE", "UNIQUE")</f>
        <v>DUPLICATE</v>
      </c>
    </row>
    <row r="4238" spans="1:27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  <c r="Y4238" t="str">
        <f t="shared" si="69"/>
        <v>Matt Abelman</v>
      </c>
      <c r="AA4238" t="str">
        <f>IF(COUNTIF(B4237:$B$9801,B4237)&gt;1, "DUPLICATE", "UNIQUE")</f>
        <v>UNIQUE</v>
      </c>
    </row>
    <row r="4239" spans="1:27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  <c r="Y4239" t="str">
        <f t="shared" si="69"/>
        <v>Neil FranzÃ¶sisch</v>
      </c>
      <c r="AA4239" t="str">
        <f>IF(COUNTIF(B4238:$B$9801,B4238)&gt;1, "DUPLICATE", "UNIQUE")</f>
        <v>UNIQUE</v>
      </c>
    </row>
    <row r="4240" spans="1:27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  <c r="Y4240" t="str">
        <f t="shared" si="69"/>
        <v>Michael Dominguez</v>
      </c>
      <c r="AA4240" t="str">
        <f>IF(COUNTIF(B4239:$B$9801,B4239)&gt;1, "DUPLICATE", "UNIQUE")</f>
        <v>UNIQUE</v>
      </c>
    </row>
    <row r="4241" spans="1:27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  <c r="Y4241" t="str">
        <f t="shared" si="69"/>
        <v>Maria Zettner</v>
      </c>
      <c r="AA4241" t="str">
        <f>IF(COUNTIF(B4240:$B$9801,B4240)&gt;1, "DUPLICATE", "UNIQUE")</f>
        <v>UNIQUE</v>
      </c>
    </row>
    <row r="4242" spans="1:27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  <c r="Y4242" t="str">
        <f t="shared" si="69"/>
        <v>Ken Brennan</v>
      </c>
      <c r="AA4242" t="str">
        <f>IF(COUNTIF(B4241:$B$9801,B4241)&gt;1, "DUPLICATE", "UNIQUE")</f>
        <v>UNIQUE</v>
      </c>
    </row>
    <row r="4243" spans="1:27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  <c r="Y4243" t="str">
        <f t="shared" si="69"/>
        <v>Michelle Arnett</v>
      </c>
      <c r="AA4243" t="str">
        <f>IF(COUNTIF(B4242:$B$9801,B4242)&gt;1, "DUPLICATE", "UNIQUE")</f>
        <v>DUPLICATE</v>
      </c>
    </row>
    <row r="4244" spans="1:27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  <c r="Y4244" t="str">
        <f t="shared" si="69"/>
        <v>Michelle Arnett</v>
      </c>
      <c r="AA4244" t="str">
        <f>IF(COUNTIF(B4243:$B$9801,B4243)&gt;1, "DUPLICATE", "UNIQUE")</f>
        <v>UNIQUE</v>
      </c>
    </row>
    <row r="4245" spans="1:27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  <c r="Y4245" t="str">
        <f t="shared" si="69"/>
        <v>Maria Etezadi</v>
      </c>
      <c r="AA4245" t="str">
        <f>IF(COUNTIF(B4244:$B$9801,B4244)&gt;1, "DUPLICATE", "UNIQUE")</f>
        <v>DUPLICATE</v>
      </c>
    </row>
    <row r="4246" spans="1:27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  <c r="Y4246" t="str">
        <f t="shared" si="69"/>
        <v>Maria Etezadi</v>
      </c>
      <c r="AA4246" t="str">
        <f>IF(COUNTIF(B4245:$B$9801,B4245)&gt;1, "DUPLICATE", "UNIQUE")</f>
        <v>UNIQUE</v>
      </c>
    </row>
    <row r="4247" spans="1:27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  <c r="Y4247" t="str">
        <f t="shared" si="69"/>
        <v>Jonathan Doherty</v>
      </c>
      <c r="AA4247" t="str">
        <f>IF(COUNTIF(B4246:$B$9801,B4246)&gt;1, "DUPLICATE", "UNIQUE")</f>
        <v>UNIQUE</v>
      </c>
    </row>
    <row r="4248" spans="1:27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  <c r="Y4248" t="str">
        <f t="shared" si="69"/>
        <v>Lindsay Shagiari</v>
      </c>
      <c r="AA4248" t="str">
        <f>IF(COUNTIF(B4247:$B$9801,B4247)&gt;1, "DUPLICATE", "UNIQUE")</f>
        <v>DUPLICATE</v>
      </c>
    </row>
    <row r="4249" spans="1:27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  <c r="Y4249" t="str">
        <f t="shared" si="69"/>
        <v>Lindsay Shagiari</v>
      </c>
      <c r="AA4249" t="str">
        <f>IF(COUNTIF(B4248:$B$9801,B4248)&gt;1, "DUPLICATE", "UNIQUE")</f>
        <v>DUPLICATE</v>
      </c>
    </row>
    <row r="4250" spans="1:27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  <c r="Y4250" t="str">
        <f t="shared" si="69"/>
        <v>Lindsay Shagiari</v>
      </c>
      <c r="AA4250" t="str">
        <f>IF(COUNTIF(B4249:$B$9801,B4249)&gt;1, "DUPLICATE", "UNIQUE")</f>
        <v>UNIQUE</v>
      </c>
    </row>
    <row r="4251" spans="1:27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  <c r="Y4251" t="str">
        <f t="shared" si="69"/>
        <v>Shirley Jackson</v>
      </c>
      <c r="AA4251" t="str">
        <f>IF(COUNTIF(B4250:$B$9801,B4250)&gt;1, "DUPLICATE", "UNIQUE")</f>
        <v>DUPLICATE</v>
      </c>
    </row>
    <row r="4252" spans="1:27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  <c r="Y4252" t="str">
        <f t="shared" si="69"/>
        <v>Shirley Jackson</v>
      </c>
      <c r="AA4252" t="str">
        <f>IF(COUNTIF(B4251:$B$9801,B4251)&gt;1, "DUPLICATE", "UNIQUE")</f>
        <v>UNIQUE</v>
      </c>
    </row>
    <row r="4253" spans="1:27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  <c r="Y4253" t="str">
        <f t="shared" si="69"/>
        <v>Bill Shonely</v>
      </c>
      <c r="AA4253" t="str">
        <f>IF(COUNTIF(B4252:$B$9801,B4252)&gt;1, "DUPLICATE", "UNIQUE")</f>
        <v>UNIQUE</v>
      </c>
    </row>
    <row r="4254" spans="1:27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  <c r="Y4254" t="str">
        <f t="shared" si="69"/>
        <v>Ralph Arnett</v>
      </c>
      <c r="AA4254" t="str">
        <f>IF(COUNTIF(B4253:$B$9801,B4253)&gt;1, "DUPLICATE", "UNIQUE")</f>
        <v>DUPLICATE</v>
      </c>
    </row>
    <row r="4255" spans="1:27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  <c r="Y4255" t="str">
        <f t="shared" si="69"/>
        <v>Ralph Arnett</v>
      </c>
      <c r="AA4255" t="str">
        <f>IF(COUNTIF(B4254:$B$9801,B4254)&gt;1, "DUPLICATE", "UNIQUE")</f>
        <v>DUPLICATE</v>
      </c>
    </row>
    <row r="4256" spans="1:27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  <c r="Y4256" t="str">
        <f t="shared" si="69"/>
        <v>Ralph Arnett</v>
      </c>
      <c r="AA4256" t="str">
        <f>IF(COUNTIF(B4255:$B$9801,B4255)&gt;1, "DUPLICATE", "UNIQUE")</f>
        <v>UNIQUE</v>
      </c>
    </row>
    <row r="4257" spans="1:27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  <c r="Y4257" t="str">
        <f t="shared" si="69"/>
        <v>Troy Staebel</v>
      </c>
      <c r="AA4257" t="str">
        <f>IF(COUNTIF(B4256:$B$9801,B4256)&gt;1, "DUPLICATE", "UNIQUE")</f>
        <v>DUPLICATE</v>
      </c>
    </row>
    <row r="4258" spans="1:27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  <c r="Y4258" t="str">
        <f t="shared" si="69"/>
        <v>Troy Staebel</v>
      </c>
      <c r="AA4258" t="str">
        <f>IF(COUNTIF(B4257:$B$9801,B4257)&gt;1, "DUPLICATE", "UNIQUE")</f>
        <v>DUPLICATE</v>
      </c>
    </row>
    <row r="4259" spans="1:27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  <c r="Y4259" t="str">
        <f t="shared" si="69"/>
        <v>Troy Staebel</v>
      </c>
      <c r="AA4259" t="str">
        <f>IF(COUNTIF(B4258:$B$9801,B4258)&gt;1, "DUPLICATE", "UNIQUE")</f>
        <v>UNIQUE</v>
      </c>
    </row>
    <row r="4260" spans="1:27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  <c r="Y4260" t="str">
        <f t="shared" si="69"/>
        <v>Ken Black</v>
      </c>
      <c r="AA4260" t="str">
        <f>IF(COUNTIF(B4259:$B$9801,B4259)&gt;1, "DUPLICATE", "UNIQUE")</f>
        <v>UNIQUE</v>
      </c>
    </row>
    <row r="4261" spans="1:27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  <c r="Y4261" t="str">
        <f t="shared" si="69"/>
        <v>Muhammed MacIntyre</v>
      </c>
      <c r="AA4261" t="str">
        <f>IF(COUNTIF(B4260:$B$9801,B4260)&gt;1, "DUPLICATE", "UNIQUE")</f>
        <v>UNIQUE</v>
      </c>
    </row>
    <row r="4262" spans="1:27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  <c r="Y4262" t="str">
        <f t="shared" si="69"/>
        <v>Lori Olson</v>
      </c>
      <c r="AA4262" t="str">
        <f>IF(COUNTIF(B4261:$B$9801,B4261)&gt;1, "DUPLICATE", "UNIQUE")</f>
        <v>UNIQUE</v>
      </c>
    </row>
    <row r="4263" spans="1:27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  <c r="Y4263" t="str">
        <f t="shared" si="69"/>
        <v>Ricardo Sperren</v>
      </c>
      <c r="AA4263" t="str">
        <f>IF(COUNTIF(B4262:$B$9801,B4262)&gt;1, "DUPLICATE", "UNIQUE")</f>
        <v>UNIQUE</v>
      </c>
    </row>
    <row r="4264" spans="1:27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  <c r="Y4264" t="str">
        <f t="shared" si="69"/>
        <v>Cindy Chapman</v>
      </c>
      <c r="AA4264" t="str">
        <f>IF(COUNTIF(B4263:$B$9801,B4263)&gt;1, "DUPLICATE", "UNIQUE")</f>
        <v>UNIQUE</v>
      </c>
    </row>
    <row r="4265" spans="1:27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  <c r="Y4265" t="str">
        <f t="shared" si="69"/>
        <v>Kean Thornton</v>
      </c>
      <c r="AA4265" t="str">
        <f>IF(COUNTIF(B4264:$B$9801,B4264)&gt;1, "DUPLICATE", "UNIQUE")</f>
        <v>UNIQUE</v>
      </c>
    </row>
    <row r="4266" spans="1:27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  <c r="Y4266" t="str">
        <f t="shared" si="69"/>
        <v>Darrin Martin</v>
      </c>
      <c r="AA4266" t="str">
        <f>IF(COUNTIF(B4265:$B$9801,B4265)&gt;1, "DUPLICATE", "UNIQUE")</f>
        <v>UNIQUE</v>
      </c>
    </row>
    <row r="4267" spans="1:27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  <c r="Y4267" t="str">
        <f t="shared" si="69"/>
        <v>Emily Phan</v>
      </c>
      <c r="AA4267" t="str">
        <f>IF(COUNTIF(B4266:$B$9801,B4266)&gt;1, "DUPLICATE", "UNIQUE")</f>
        <v>DUPLICATE</v>
      </c>
    </row>
    <row r="4268" spans="1:27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  <c r="Y4268" t="str">
        <f t="shared" si="69"/>
        <v>Emily Phan</v>
      </c>
      <c r="AA4268" t="str">
        <f>IF(COUNTIF(B4267:$B$9801,B4267)&gt;1, "DUPLICATE", "UNIQUE")</f>
        <v>DUPLICATE</v>
      </c>
    </row>
    <row r="4269" spans="1:27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  <c r="Y4269" t="str">
        <f t="shared" si="69"/>
        <v>Emily Phan</v>
      </c>
      <c r="AA4269" t="str">
        <f>IF(COUNTIF(B4268:$B$9801,B4268)&gt;1, "DUPLICATE", "UNIQUE")</f>
        <v>DUPLICATE</v>
      </c>
    </row>
    <row r="4270" spans="1:27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  <c r="Y4270" t="str">
        <f t="shared" si="69"/>
        <v>Emily Phan</v>
      </c>
      <c r="AA4270" t="str">
        <f>IF(COUNTIF(B4269:$B$9801,B4269)&gt;1, "DUPLICATE", "UNIQUE")</f>
        <v>DUPLICATE</v>
      </c>
    </row>
    <row r="4271" spans="1:27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  <c r="Y4271" t="str">
        <f t="shared" si="69"/>
        <v>Emily Phan</v>
      </c>
      <c r="AA4271" t="str">
        <f>IF(COUNTIF(B4270:$B$9801,B4270)&gt;1, "DUPLICATE", "UNIQUE")</f>
        <v>UNIQUE</v>
      </c>
    </row>
    <row r="4272" spans="1:27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  <c r="Y4272" t="str">
        <f t="shared" si="69"/>
        <v>Anne McFarland</v>
      </c>
      <c r="AA4272" t="str">
        <f>IF(COUNTIF(B4271:$B$9801,B4271)&gt;1, "DUPLICATE", "UNIQUE")</f>
        <v>UNIQUE</v>
      </c>
    </row>
    <row r="4273" spans="1:27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  <c r="Y4273" t="str">
        <f t="shared" si="69"/>
        <v>Stefanie Holloman</v>
      </c>
      <c r="AA4273" t="str">
        <f>IF(COUNTIF(B4272:$B$9801,B4272)&gt;1, "DUPLICATE", "UNIQUE")</f>
        <v>UNIQUE</v>
      </c>
    </row>
    <row r="4274" spans="1:27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  <c r="Y4274" t="str">
        <f t="shared" si="69"/>
        <v>Laura Armstrong</v>
      </c>
      <c r="AA4274" t="str">
        <f>IF(COUNTIF(B4273:$B$9801,B4273)&gt;1, "DUPLICATE", "UNIQUE")</f>
        <v>UNIQUE</v>
      </c>
    </row>
    <row r="4275" spans="1:27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  <c r="Y4275" t="str">
        <f t="shared" si="69"/>
        <v>Sarah Foster</v>
      </c>
      <c r="AA4275" t="str">
        <f>IF(COUNTIF(B4274:$B$9801,B4274)&gt;1, "DUPLICATE", "UNIQUE")</f>
        <v>DUPLICATE</v>
      </c>
    </row>
    <row r="4276" spans="1:27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  <c r="Y4276" t="str">
        <f t="shared" si="69"/>
        <v>Sarah Foster</v>
      </c>
      <c r="AA4276" t="str">
        <f>IF(COUNTIF(B4275:$B$9801,B4275)&gt;1, "DUPLICATE", "UNIQUE")</f>
        <v>UNIQUE</v>
      </c>
    </row>
    <row r="4277" spans="1:27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  <c r="Y4277" t="str">
        <f t="shared" si="69"/>
        <v>Andrew Gjertsen</v>
      </c>
      <c r="AA4277" t="str">
        <f>IF(COUNTIF(B4276:$B$9801,B4276)&gt;1, "DUPLICATE", "UNIQUE")</f>
        <v>UNIQUE</v>
      </c>
    </row>
    <row r="4278" spans="1:27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  <c r="Y4278" t="str">
        <f t="shared" si="69"/>
        <v>Kean Nguyen</v>
      </c>
      <c r="AA4278" t="str">
        <f>IF(COUNTIF(B4277:$B$9801,B4277)&gt;1, "DUPLICATE", "UNIQUE")</f>
        <v>UNIQUE</v>
      </c>
    </row>
    <row r="4279" spans="1:27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  <c r="Y4279" t="str">
        <f t="shared" si="69"/>
        <v>Nicole Fjeld</v>
      </c>
      <c r="AA4279" t="str">
        <f>IF(COUNTIF(B4278:$B$9801,B4278)&gt;1, "DUPLICATE", "UNIQUE")</f>
        <v>UNIQUE</v>
      </c>
    </row>
    <row r="4280" spans="1:27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  <c r="Y4280" t="str">
        <f t="shared" si="69"/>
        <v>Bill Shonely</v>
      </c>
      <c r="AA4280" t="str">
        <f>IF(COUNTIF(B4279:$B$9801,B4279)&gt;1, "DUPLICATE", "UNIQUE")</f>
        <v>DUPLICATE</v>
      </c>
    </row>
    <row r="4281" spans="1:27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  <c r="Y4281" t="str">
        <f t="shared" si="69"/>
        <v>Bill Shonely</v>
      </c>
      <c r="AA4281" t="str">
        <f>IF(COUNTIF(B4280:$B$9801,B4280)&gt;1, "DUPLICATE", "UNIQUE")</f>
        <v>DUPLICATE</v>
      </c>
    </row>
    <row r="4282" spans="1:27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  <c r="Y4282" t="str">
        <f t="shared" si="69"/>
        <v>Bill Shonely</v>
      </c>
      <c r="AA4282" t="str">
        <f>IF(COUNTIF(B4281:$B$9801,B4281)&gt;1, "DUPLICATE", "UNIQUE")</f>
        <v>UNIQUE</v>
      </c>
    </row>
    <row r="4283" spans="1:27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  <c r="Y4283" t="str">
        <f t="shared" si="69"/>
        <v>Robert Marley</v>
      </c>
      <c r="AA4283" t="str">
        <f>IF(COUNTIF(B4282:$B$9801,B4282)&gt;1, "DUPLICATE", "UNIQUE")</f>
        <v>DUPLICATE</v>
      </c>
    </row>
    <row r="4284" spans="1:27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  <c r="Y4284" t="str">
        <f t="shared" si="69"/>
        <v>Robert Marley</v>
      </c>
      <c r="AA4284" t="str">
        <f>IF(COUNTIF(B4283:$B$9801,B4283)&gt;1, "DUPLICATE", "UNIQUE")</f>
        <v>UNIQUE</v>
      </c>
    </row>
    <row r="4285" spans="1:27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  <c r="Y4285" t="str">
        <f t="shared" si="69"/>
        <v>Adrian Barton</v>
      </c>
      <c r="AA4285" t="str">
        <f>IF(COUNTIF(B4284:$B$9801,B4284)&gt;1, "DUPLICATE", "UNIQUE")</f>
        <v>DUPLICATE</v>
      </c>
    </row>
    <row r="4286" spans="1:27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  <c r="Y4286" t="str">
        <f t="shared" si="69"/>
        <v>Adrian Barton</v>
      </c>
      <c r="AA4286" t="str">
        <f>IF(COUNTIF(B4285:$B$9801,B4285)&gt;1, "DUPLICATE", "UNIQUE")</f>
        <v>UNIQUE</v>
      </c>
    </row>
    <row r="4287" spans="1:27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  <c r="Y4287" t="str">
        <f t="shared" si="69"/>
        <v>Carol Adams</v>
      </c>
      <c r="AA4287" t="str">
        <f>IF(COUNTIF(B4286:$B$9801,B4286)&gt;1, "DUPLICATE", "UNIQUE")</f>
        <v>DUPLICATE</v>
      </c>
    </row>
    <row r="4288" spans="1:27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  <c r="Y4288" t="str">
        <f t="shared" si="69"/>
        <v>Carol Adams</v>
      </c>
      <c r="AA4288" t="str">
        <f>IF(COUNTIF(B4287:$B$9801,B4287)&gt;1, "DUPLICATE", "UNIQUE")</f>
        <v>DUPLICATE</v>
      </c>
    </row>
    <row r="4289" spans="1:27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  <c r="Y4289" t="str">
        <f t="shared" si="69"/>
        <v>Carol Adams</v>
      </c>
      <c r="AA4289" t="str">
        <f>IF(COUNTIF(B4288:$B$9801,B4288)&gt;1, "DUPLICATE", "UNIQUE")</f>
        <v>UNIQUE</v>
      </c>
    </row>
    <row r="4290" spans="1:27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  <c r="Y4290" t="str">
        <f t="shared" si="69"/>
        <v>Erica Hernandez</v>
      </c>
      <c r="AA4290" t="str">
        <f>IF(COUNTIF(B4289:$B$9801,B4289)&gt;1, "DUPLICATE", "UNIQUE")</f>
        <v>UNIQUE</v>
      </c>
    </row>
    <row r="4291" spans="1:27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  <c r="Y4291" t="str">
        <f t="shared" si="69"/>
        <v>Odella Nelson</v>
      </c>
      <c r="AA4291" t="str">
        <f>IF(COUNTIF(B4290:$B$9801,B4290)&gt;1, "DUPLICATE", "UNIQUE")</f>
        <v>DUPLICATE</v>
      </c>
    </row>
    <row r="4292" spans="1:27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  <c r="Y4292" t="str">
        <f t="shared" ref="Y4292:Y4355" si="70">TRIM(G4291)</f>
        <v>Odella Nelson</v>
      </c>
      <c r="AA4292" t="str">
        <f>IF(COUNTIF(B4291:$B$9801,B4291)&gt;1, "DUPLICATE", "UNIQUE")</f>
        <v>UNIQUE</v>
      </c>
    </row>
    <row r="4293" spans="1:27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  <c r="Y4293" t="str">
        <f t="shared" si="70"/>
        <v>Alyssa Tate</v>
      </c>
      <c r="AA4293" t="str">
        <f>IF(COUNTIF(B4292:$B$9801,B4292)&gt;1, "DUPLICATE", "UNIQUE")</f>
        <v>DUPLICATE</v>
      </c>
    </row>
    <row r="4294" spans="1:27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  <c r="Y4294" t="str">
        <f t="shared" si="70"/>
        <v>Alyssa Tate</v>
      </c>
      <c r="AA4294" t="str">
        <f>IF(COUNTIF(B4293:$B$9801,B4293)&gt;1, "DUPLICATE", "UNIQUE")</f>
        <v>DUPLICATE</v>
      </c>
    </row>
    <row r="4295" spans="1:27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  <c r="Y4295" t="str">
        <f t="shared" si="70"/>
        <v>Alyssa Tate</v>
      </c>
      <c r="AA4295" t="str">
        <f>IF(COUNTIF(B4294:$B$9801,B4294)&gt;1, "DUPLICATE", "UNIQUE")</f>
        <v>UNIQUE</v>
      </c>
    </row>
    <row r="4296" spans="1:27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  <c r="Y4296" t="str">
        <f t="shared" si="70"/>
        <v>Emily Burns</v>
      </c>
      <c r="AA4296" t="str">
        <f>IF(COUNTIF(B4295:$B$9801,B4295)&gt;1, "DUPLICATE", "UNIQUE")</f>
        <v>UNIQUE</v>
      </c>
    </row>
    <row r="4297" spans="1:27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  <c r="Y4297" t="str">
        <f t="shared" si="70"/>
        <v>David Wiener</v>
      </c>
      <c r="AA4297" t="str">
        <f>IF(COUNTIF(B4296:$B$9801,B4296)&gt;1, "DUPLICATE", "UNIQUE")</f>
        <v>UNIQUE</v>
      </c>
    </row>
    <row r="4298" spans="1:27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  <c r="Y4298" t="str">
        <f t="shared" si="70"/>
        <v>Maria Bertelson</v>
      </c>
      <c r="AA4298" t="str">
        <f>IF(COUNTIF(B4297:$B$9801,B4297)&gt;1, "DUPLICATE", "UNIQUE")</f>
        <v>UNIQUE</v>
      </c>
    </row>
    <row r="4299" spans="1:27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  <c r="Y4299" t="str">
        <f t="shared" si="70"/>
        <v>Tiffany House</v>
      </c>
      <c r="AA4299" t="str">
        <f>IF(COUNTIF(B4298:$B$9801,B4298)&gt;1, "DUPLICATE", "UNIQUE")</f>
        <v>UNIQUE</v>
      </c>
    </row>
    <row r="4300" spans="1:27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  <c r="Y4300" t="str">
        <f t="shared" si="70"/>
        <v>Patrick O'Brill</v>
      </c>
      <c r="AA4300" t="str">
        <f>IF(COUNTIF(B4299:$B$9801,B4299)&gt;1, "DUPLICATE", "UNIQUE")</f>
        <v>DUPLICATE</v>
      </c>
    </row>
    <row r="4301" spans="1:27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  <c r="Y4301" t="str">
        <f t="shared" si="70"/>
        <v>Patrick O'Brill</v>
      </c>
      <c r="AA4301" t="str">
        <f>IF(COUNTIF(B4300:$B$9801,B4300)&gt;1, "DUPLICATE", "UNIQUE")</f>
        <v>DUPLICATE</v>
      </c>
    </row>
    <row r="4302" spans="1:27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  <c r="Y4302" t="str">
        <f t="shared" si="70"/>
        <v>Patrick O'Brill</v>
      </c>
      <c r="AA4302" t="str">
        <f>IF(COUNTIF(B4301:$B$9801,B4301)&gt;1, "DUPLICATE", "UNIQUE")</f>
        <v>DUPLICATE</v>
      </c>
    </row>
    <row r="4303" spans="1:27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  <c r="Y4303" t="str">
        <f t="shared" si="70"/>
        <v>Patrick O'Brill</v>
      </c>
      <c r="AA4303" t="str">
        <f>IF(COUNTIF(B4302:$B$9801,B4302)&gt;1, "DUPLICATE", "UNIQUE")</f>
        <v>DUPLICATE</v>
      </c>
    </row>
    <row r="4304" spans="1:27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  <c r="Y4304" t="str">
        <f t="shared" si="70"/>
        <v>Patrick O'Brill</v>
      </c>
      <c r="AA4304" t="str">
        <f>IF(COUNTIF(B4303:$B$9801,B4303)&gt;1, "DUPLICATE", "UNIQUE")</f>
        <v>UNIQUE</v>
      </c>
    </row>
    <row r="4305" spans="1:27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  <c r="Y4305" t="str">
        <f t="shared" si="70"/>
        <v>Deanra Eno</v>
      </c>
      <c r="AA4305" t="str">
        <f>IF(COUNTIF(B4304:$B$9801,B4304)&gt;1, "DUPLICATE", "UNIQUE")</f>
        <v>UNIQUE</v>
      </c>
    </row>
    <row r="4306" spans="1:27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  <c r="Y4306" t="str">
        <f t="shared" si="70"/>
        <v>Mary O'Rourke</v>
      </c>
      <c r="AA4306" t="str">
        <f>IF(COUNTIF(B4305:$B$9801,B4305)&gt;1, "DUPLICATE", "UNIQUE")</f>
        <v>UNIQUE</v>
      </c>
    </row>
    <row r="4307" spans="1:27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  <c r="Y4307" t="str">
        <f t="shared" si="70"/>
        <v>Angele Hood</v>
      </c>
      <c r="AA4307" t="str">
        <f>IF(COUNTIF(B4306:$B$9801,B4306)&gt;1, "DUPLICATE", "UNIQUE")</f>
        <v>DUPLICATE</v>
      </c>
    </row>
    <row r="4308" spans="1:27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  <c r="Y4308" t="str">
        <f t="shared" si="70"/>
        <v>Angele Hood</v>
      </c>
      <c r="AA4308" t="str">
        <f>IF(COUNTIF(B4307:$B$9801,B4307)&gt;1, "DUPLICATE", "UNIQUE")</f>
        <v>UNIQUE</v>
      </c>
    </row>
    <row r="4309" spans="1:27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  <c r="Y4309" t="str">
        <f t="shared" si="70"/>
        <v>Chris Selesnick</v>
      </c>
      <c r="AA4309" t="str">
        <f>IF(COUNTIF(B4308:$B$9801,B4308)&gt;1, "DUPLICATE", "UNIQUE")</f>
        <v>DUPLICATE</v>
      </c>
    </row>
    <row r="4310" spans="1:27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  <c r="Y4310" t="str">
        <f t="shared" si="70"/>
        <v>Chris Selesnick</v>
      </c>
      <c r="AA4310" t="str">
        <f>IF(COUNTIF(B4309:$B$9801,B4309)&gt;1, "DUPLICATE", "UNIQUE")</f>
        <v>UNIQUE</v>
      </c>
    </row>
    <row r="4311" spans="1:27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  <c r="Y4311" t="str">
        <f t="shared" si="70"/>
        <v>William Brown</v>
      </c>
      <c r="AA4311" t="str">
        <f>IF(COUNTIF(B4310:$B$9801,B4310)&gt;1, "DUPLICATE", "UNIQUE")</f>
        <v>DUPLICATE</v>
      </c>
    </row>
    <row r="4312" spans="1:27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  <c r="Y4312" t="str">
        <f t="shared" si="70"/>
        <v>William Brown</v>
      </c>
      <c r="AA4312" t="str">
        <f>IF(COUNTIF(B4311:$B$9801,B4311)&gt;1, "DUPLICATE", "UNIQUE")</f>
        <v>DUPLICATE</v>
      </c>
    </row>
    <row r="4313" spans="1:27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  <c r="Y4313" t="str">
        <f t="shared" si="70"/>
        <v>William Brown</v>
      </c>
      <c r="AA4313" t="str">
        <f>IF(COUNTIF(B4312:$B$9801,B4312)&gt;1, "DUPLICATE", "UNIQUE")</f>
        <v>DUPLICATE</v>
      </c>
    </row>
    <row r="4314" spans="1:27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  <c r="Y4314" t="str">
        <f t="shared" si="70"/>
        <v>William Brown</v>
      </c>
      <c r="AA4314" t="str">
        <f>IF(COUNTIF(B4313:$B$9801,B4313)&gt;1, "DUPLICATE", "UNIQUE")</f>
        <v>DUPLICATE</v>
      </c>
    </row>
    <row r="4315" spans="1:27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  <c r="Y4315" t="str">
        <f t="shared" si="70"/>
        <v>William Brown</v>
      </c>
      <c r="AA4315" t="str">
        <f>IF(COUNTIF(B4314:$B$9801,B4314)&gt;1, "DUPLICATE", "UNIQUE")</f>
        <v>UNIQUE</v>
      </c>
    </row>
    <row r="4316" spans="1:27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  <c r="Y4316" t="str">
        <f t="shared" si="70"/>
        <v>Stefania Perrino</v>
      </c>
      <c r="AA4316" t="str">
        <f>IF(COUNTIF(B4315:$B$9801,B4315)&gt;1, "DUPLICATE", "UNIQUE")</f>
        <v>UNIQUE</v>
      </c>
    </row>
    <row r="4317" spans="1:27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  <c r="Y4317" t="str">
        <f t="shared" si="70"/>
        <v>Alan Barnes</v>
      </c>
      <c r="AA4317" t="str">
        <f>IF(COUNTIF(B4316:$B$9801,B4316)&gt;1, "DUPLICATE", "UNIQUE")</f>
        <v>DUPLICATE</v>
      </c>
    </row>
    <row r="4318" spans="1:27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  <c r="Y4318" t="str">
        <f t="shared" si="70"/>
        <v>Alan Barnes</v>
      </c>
      <c r="AA4318" t="str">
        <f>IF(COUNTIF(B4317:$B$9801,B4317)&gt;1, "DUPLICATE", "UNIQUE")</f>
        <v>DUPLICATE</v>
      </c>
    </row>
    <row r="4319" spans="1:27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  <c r="Y4319" t="str">
        <f t="shared" si="70"/>
        <v>Alan Barnes</v>
      </c>
      <c r="AA4319" t="str">
        <f>IF(COUNTIF(B4318:$B$9801,B4318)&gt;1, "DUPLICATE", "UNIQUE")</f>
        <v>UNIQUE</v>
      </c>
    </row>
    <row r="4320" spans="1:27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  <c r="Y4320" t="str">
        <f t="shared" si="70"/>
        <v>Helen Andreada</v>
      </c>
      <c r="AA4320" t="str">
        <f>IF(COUNTIF(B4319:$B$9801,B4319)&gt;1, "DUPLICATE", "UNIQUE")</f>
        <v>UNIQUE</v>
      </c>
    </row>
    <row r="4321" spans="1:27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  <c r="Y4321" t="str">
        <f t="shared" si="70"/>
        <v>Debra Catini</v>
      </c>
      <c r="AA4321" t="str">
        <f>IF(COUNTIF(B4320:$B$9801,B4320)&gt;1, "DUPLICATE", "UNIQUE")</f>
        <v>UNIQUE</v>
      </c>
    </row>
    <row r="4322" spans="1:27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  <c r="Y4322" t="str">
        <f t="shared" si="70"/>
        <v>Shui Tom</v>
      </c>
      <c r="AA4322" t="str">
        <f>IF(COUNTIF(B4321:$B$9801,B4321)&gt;1, "DUPLICATE", "UNIQUE")</f>
        <v>DUPLICATE</v>
      </c>
    </row>
    <row r="4323" spans="1:27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  <c r="Y4323" t="str">
        <f t="shared" si="70"/>
        <v>Shui Tom</v>
      </c>
      <c r="AA4323" t="str">
        <f>IF(COUNTIF(B4322:$B$9801,B4322)&gt;1, "DUPLICATE", "UNIQUE")</f>
        <v>UNIQUE</v>
      </c>
    </row>
    <row r="4324" spans="1:27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  <c r="Y4324" t="str">
        <f t="shared" si="70"/>
        <v>Karl Braun</v>
      </c>
      <c r="AA4324" t="str">
        <f>IF(COUNTIF(B4323:$B$9801,B4323)&gt;1, "DUPLICATE", "UNIQUE")</f>
        <v>DUPLICATE</v>
      </c>
    </row>
    <row r="4325" spans="1:27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  <c r="Y4325" t="str">
        <f t="shared" si="70"/>
        <v>Karl Braun</v>
      </c>
      <c r="AA4325" t="str">
        <f>IF(COUNTIF(B4324:$B$9801,B4324)&gt;1, "DUPLICATE", "UNIQUE")</f>
        <v>DUPLICATE</v>
      </c>
    </row>
    <row r="4326" spans="1:27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  <c r="Y4326" t="str">
        <f t="shared" si="70"/>
        <v>Karl Braun</v>
      </c>
      <c r="AA4326" t="str">
        <f>IF(COUNTIF(B4325:$B$9801,B4325)&gt;1, "DUPLICATE", "UNIQUE")</f>
        <v>DUPLICATE</v>
      </c>
    </row>
    <row r="4327" spans="1:27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  <c r="Y4327" t="str">
        <f t="shared" si="70"/>
        <v>Karl Braun</v>
      </c>
      <c r="AA4327" t="str">
        <f>IF(COUNTIF(B4326:$B$9801,B4326)&gt;1, "DUPLICATE", "UNIQUE")</f>
        <v>DUPLICATE</v>
      </c>
    </row>
    <row r="4328" spans="1:27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  <c r="Y4328" t="str">
        <f t="shared" si="70"/>
        <v>Karl Braun</v>
      </c>
      <c r="AA4328" t="str">
        <f>IF(COUNTIF(B4327:$B$9801,B4327)&gt;1, "DUPLICATE", "UNIQUE")</f>
        <v>UNIQUE</v>
      </c>
    </row>
    <row r="4329" spans="1:27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  <c r="Y4329" t="str">
        <f t="shared" si="70"/>
        <v>Todd Boyes</v>
      </c>
      <c r="AA4329" t="str">
        <f>IF(COUNTIF(B4328:$B$9801,B4328)&gt;1, "DUPLICATE", "UNIQUE")</f>
        <v>DUPLICATE</v>
      </c>
    </row>
    <row r="4330" spans="1:27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  <c r="Y4330" t="str">
        <f t="shared" si="70"/>
        <v>Todd Boyes</v>
      </c>
      <c r="AA4330" t="str">
        <f>IF(COUNTIF(B4329:$B$9801,B4329)&gt;1, "DUPLICATE", "UNIQUE")</f>
        <v>UNIQUE</v>
      </c>
    </row>
    <row r="4331" spans="1:27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  <c r="Y4331" t="str">
        <f t="shared" si="70"/>
        <v>John Castell</v>
      </c>
      <c r="AA4331" t="str">
        <f>IF(COUNTIF(B4330:$B$9801,B4330)&gt;1, "DUPLICATE", "UNIQUE")</f>
        <v>UNIQUE</v>
      </c>
    </row>
    <row r="4332" spans="1:27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  <c r="Y4332" t="str">
        <f t="shared" si="70"/>
        <v>Patrick O'Brill</v>
      </c>
      <c r="AA4332" t="str">
        <f>IF(COUNTIF(B4331:$B$9801,B4331)&gt;1, "DUPLICATE", "UNIQUE")</f>
        <v>DUPLICATE</v>
      </c>
    </row>
    <row r="4333" spans="1:27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  <c r="Y4333" t="str">
        <f t="shared" si="70"/>
        <v>Patrick O'Brill</v>
      </c>
      <c r="AA4333" t="str">
        <f>IF(COUNTIF(B4332:$B$9801,B4332)&gt;1, "DUPLICATE", "UNIQUE")</f>
        <v>UNIQUE</v>
      </c>
    </row>
    <row r="4334" spans="1:27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  <c r="Y4334" t="str">
        <f t="shared" si="70"/>
        <v>Sung Shariari</v>
      </c>
      <c r="AA4334" t="str">
        <f>IF(COUNTIF(B4333:$B$9801,B4333)&gt;1, "DUPLICATE", "UNIQUE")</f>
        <v>DUPLICATE</v>
      </c>
    </row>
    <row r="4335" spans="1:27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  <c r="Y4335" t="str">
        <f t="shared" si="70"/>
        <v>Sung Shariari</v>
      </c>
      <c r="AA4335" t="str">
        <f>IF(COUNTIF(B4334:$B$9801,B4334)&gt;1, "DUPLICATE", "UNIQUE")</f>
        <v>UNIQUE</v>
      </c>
    </row>
    <row r="4336" spans="1:27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  <c r="Y4336" t="str">
        <f t="shared" si="70"/>
        <v>Roger Demir</v>
      </c>
      <c r="AA4336" t="str">
        <f>IF(COUNTIF(B4335:$B$9801,B4335)&gt;1, "DUPLICATE", "UNIQUE")</f>
        <v>DUPLICATE</v>
      </c>
    </row>
    <row r="4337" spans="1:27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  <c r="Y4337" t="str">
        <f t="shared" si="70"/>
        <v>Roger Demir</v>
      </c>
      <c r="AA4337" t="str">
        <f>IF(COUNTIF(B4336:$B$9801,B4336)&gt;1, "DUPLICATE", "UNIQUE")</f>
        <v>UNIQUE</v>
      </c>
    </row>
    <row r="4338" spans="1:27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  <c r="Y4338" t="str">
        <f t="shared" si="70"/>
        <v>Gary Zandusky</v>
      </c>
      <c r="AA4338" t="str">
        <f>IF(COUNTIF(B4337:$B$9801,B4337)&gt;1, "DUPLICATE", "UNIQUE")</f>
        <v>DUPLICATE</v>
      </c>
    </row>
    <row r="4339" spans="1:27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  <c r="Y4339" t="str">
        <f t="shared" si="70"/>
        <v>Gary Zandusky</v>
      </c>
      <c r="AA4339" t="str">
        <f>IF(COUNTIF(B4338:$B$9801,B4338)&gt;1, "DUPLICATE", "UNIQUE")</f>
        <v>UNIQUE</v>
      </c>
    </row>
    <row r="4340" spans="1:27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  <c r="Y4340" t="str">
        <f t="shared" si="70"/>
        <v>Steve Nguyen</v>
      </c>
      <c r="AA4340" t="str">
        <f>IF(COUNTIF(B4339:$B$9801,B4339)&gt;1, "DUPLICATE", "UNIQUE")</f>
        <v>DUPLICATE</v>
      </c>
    </row>
    <row r="4341" spans="1:27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  <c r="Y4341" t="str">
        <f t="shared" si="70"/>
        <v>Steve Nguyen</v>
      </c>
      <c r="AA4341" t="str">
        <f>IF(COUNTIF(B4340:$B$9801,B4340)&gt;1, "DUPLICATE", "UNIQUE")</f>
        <v>UNIQUE</v>
      </c>
    </row>
    <row r="4342" spans="1:27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  <c r="Y4342" t="str">
        <f t="shared" si="70"/>
        <v>Dana Kaydos</v>
      </c>
      <c r="AA4342" t="str">
        <f>IF(COUNTIF(B4341:$B$9801,B4341)&gt;1, "DUPLICATE", "UNIQUE")</f>
        <v>UNIQUE</v>
      </c>
    </row>
    <row r="4343" spans="1:27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  <c r="Y4343" t="str">
        <f t="shared" si="70"/>
        <v>Vivian Mathis</v>
      </c>
      <c r="AA4343" t="str">
        <f>IF(COUNTIF(B4342:$B$9801,B4342)&gt;1, "DUPLICATE", "UNIQUE")</f>
        <v>UNIQUE</v>
      </c>
    </row>
    <row r="4344" spans="1:27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  <c r="Y4344" t="str">
        <f t="shared" si="70"/>
        <v>Giulietta Baptist</v>
      </c>
      <c r="AA4344" t="str">
        <f>IF(COUNTIF(B4343:$B$9801,B4343)&gt;1, "DUPLICATE", "UNIQUE")</f>
        <v>UNIQUE</v>
      </c>
    </row>
    <row r="4345" spans="1:27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  <c r="Y4345" t="str">
        <f t="shared" si="70"/>
        <v>Natalie DeCherney</v>
      </c>
      <c r="AA4345" t="str">
        <f>IF(COUNTIF(B4344:$B$9801,B4344)&gt;1, "DUPLICATE", "UNIQUE")</f>
        <v>DUPLICATE</v>
      </c>
    </row>
    <row r="4346" spans="1:27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  <c r="Y4346" t="str">
        <f t="shared" si="70"/>
        <v>Natalie DeCherney</v>
      </c>
      <c r="AA4346" t="str">
        <f>IF(COUNTIF(B4345:$B$9801,B4345)&gt;1, "DUPLICATE", "UNIQUE")</f>
        <v>DUPLICATE</v>
      </c>
    </row>
    <row r="4347" spans="1:27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  <c r="Y4347" t="str">
        <f t="shared" si="70"/>
        <v>Natalie DeCherney</v>
      </c>
      <c r="AA4347" t="str">
        <f>IF(COUNTIF(B4346:$B$9801,B4346)&gt;1, "DUPLICATE", "UNIQUE")</f>
        <v>DUPLICATE</v>
      </c>
    </row>
    <row r="4348" spans="1:27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  <c r="Y4348" t="str">
        <f t="shared" si="70"/>
        <v>Natalie DeCherney</v>
      </c>
      <c r="AA4348" t="str">
        <f>IF(COUNTIF(B4347:$B$9801,B4347)&gt;1, "DUPLICATE", "UNIQUE")</f>
        <v>UNIQUE</v>
      </c>
    </row>
    <row r="4349" spans="1:27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  <c r="Y4349" t="str">
        <f t="shared" si="70"/>
        <v>Magdelene Morse</v>
      </c>
      <c r="AA4349" t="str">
        <f>IF(COUNTIF(B4348:$B$9801,B4348)&gt;1, "DUPLICATE", "UNIQUE")</f>
        <v>DUPLICATE</v>
      </c>
    </row>
    <row r="4350" spans="1:27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  <c r="Y4350" t="str">
        <f t="shared" si="70"/>
        <v>Magdelene Morse</v>
      </c>
      <c r="AA4350" t="str">
        <f>IF(COUNTIF(B4349:$B$9801,B4349)&gt;1, "DUPLICATE", "UNIQUE")</f>
        <v>UNIQUE</v>
      </c>
    </row>
    <row r="4351" spans="1:27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  <c r="Y4351" t="str">
        <f t="shared" si="70"/>
        <v>Mark Van Huff</v>
      </c>
      <c r="AA4351" t="str">
        <f>IF(COUNTIF(B4350:$B$9801,B4350)&gt;1, "DUPLICATE", "UNIQUE")</f>
        <v>DUPLICATE</v>
      </c>
    </row>
    <row r="4352" spans="1:27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  <c r="Y4352" t="str">
        <f t="shared" si="70"/>
        <v>Mark Van Huff</v>
      </c>
      <c r="AA4352" t="str">
        <f>IF(COUNTIF(B4351:$B$9801,B4351)&gt;1, "DUPLICATE", "UNIQUE")</f>
        <v>UNIQUE</v>
      </c>
    </row>
    <row r="4353" spans="1:27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  <c r="Y4353" t="str">
        <f t="shared" si="70"/>
        <v>Jack Lebron</v>
      </c>
      <c r="AA4353" t="str">
        <f>IF(COUNTIF(B4352:$B$9801,B4352)&gt;1, "DUPLICATE", "UNIQUE")</f>
        <v>DUPLICATE</v>
      </c>
    </row>
    <row r="4354" spans="1:27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  <c r="Y4354" t="str">
        <f t="shared" si="70"/>
        <v>Jack Lebron</v>
      </c>
      <c r="AA4354" t="str">
        <f>IF(COUNTIF(B4353:$B$9801,B4353)&gt;1, "DUPLICATE", "UNIQUE")</f>
        <v>UNIQUE</v>
      </c>
    </row>
    <row r="4355" spans="1:27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  <c r="Y4355" t="str">
        <f t="shared" si="70"/>
        <v>Alex Grayson</v>
      </c>
      <c r="AA4355" t="str">
        <f>IF(COUNTIF(B4354:$B$9801,B4354)&gt;1, "DUPLICATE", "UNIQUE")</f>
        <v>DUPLICATE</v>
      </c>
    </row>
    <row r="4356" spans="1:27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  <c r="Y4356" t="str">
        <f t="shared" ref="Y4356:Y4419" si="71">TRIM(G4355)</f>
        <v>Alex Grayson</v>
      </c>
      <c r="AA4356" t="str">
        <f>IF(COUNTIF(B4355:$B$9801,B4355)&gt;1, "DUPLICATE", "UNIQUE")</f>
        <v>UNIQUE</v>
      </c>
    </row>
    <row r="4357" spans="1:27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  <c r="Y4357" t="str">
        <f t="shared" si="71"/>
        <v>Michael Dominguez</v>
      </c>
      <c r="AA4357" t="str">
        <f>IF(COUNTIF(B4356:$B$9801,B4356)&gt;1, "DUPLICATE", "UNIQUE")</f>
        <v>UNIQUE</v>
      </c>
    </row>
    <row r="4358" spans="1:27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  <c r="Y4358" t="str">
        <f t="shared" si="71"/>
        <v>Rose O'Brian</v>
      </c>
      <c r="AA4358" t="str">
        <f>IF(COUNTIF(B4357:$B$9801,B4357)&gt;1, "DUPLICATE", "UNIQUE")</f>
        <v>DUPLICATE</v>
      </c>
    </row>
    <row r="4359" spans="1:27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  <c r="Y4359" t="str">
        <f t="shared" si="71"/>
        <v>Rose O'Brian</v>
      </c>
      <c r="AA4359" t="str">
        <f>IF(COUNTIF(B4358:$B$9801,B4358)&gt;1, "DUPLICATE", "UNIQUE")</f>
        <v>UNIQUE</v>
      </c>
    </row>
    <row r="4360" spans="1:27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  <c r="Y4360" t="str">
        <f t="shared" si="71"/>
        <v>Ralph Ritter</v>
      </c>
      <c r="AA4360" t="str">
        <f>IF(COUNTIF(B4359:$B$9801,B4359)&gt;1, "DUPLICATE", "UNIQUE")</f>
        <v>DUPLICATE</v>
      </c>
    </row>
    <row r="4361" spans="1:27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  <c r="Y4361" t="str">
        <f t="shared" si="71"/>
        <v>Ralph Ritter</v>
      </c>
      <c r="AA4361" t="str">
        <f>IF(COUNTIF(B4360:$B$9801,B4360)&gt;1, "DUPLICATE", "UNIQUE")</f>
        <v>DUPLICATE</v>
      </c>
    </row>
    <row r="4362" spans="1:27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  <c r="Y4362" t="str">
        <f t="shared" si="71"/>
        <v>Ralph Ritter</v>
      </c>
      <c r="AA4362" t="str">
        <f>IF(COUNTIF(B4361:$B$9801,B4361)&gt;1, "DUPLICATE", "UNIQUE")</f>
        <v>UNIQUE</v>
      </c>
    </row>
    <row r="4363" spans="1:27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  <c r="Y4363" t="str">
        <f t="shared" si="71"/>
        <v>Christine Phan</v>
      </c>
      <c r="AA4363" t="str">
        <f>IF(COUNTIF(B4362:$B$9801,B4362)&gt;1, "DUPLICATE", "UNIQUE")</f>
        <v>UNIQUE</v>
      </c>
    </row>
    <row r="4364" spans="1:27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  <c r="Y4364" t="str">
        <f t="shared" si="71"/>
        <v>Lauren Leatherbury</v>
      </c>
      <c r="AA4364" t="str">
        <f>IF(COUNTIF(B4363:$B$9801,B4363)&gt;1, "DUPLICATE", "UNIQUE")</f>
        <v>UNIQUE</v>
      </c>
    </row>
    <row r="4365" spans="1:27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  <c r="Y4365" t="str">
        <f t="shared" si="71"/>
        <v>Nat Carroll</v>
      </c>
      <c r="AA4365" t="str">
        <f>IF(COUNTIF(B4364:$B$9801,B4364)&gt;1, "DUPLICATE", "UNIQUE")</f>
        <v>DUPLICATE</v>
      </c>
    </row>
    <row r="4366" spans="1:27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  <c r="Y4366" t="str">
        <f t="shared" si="71"/>
        <v>Nat Carroll</v>
      </c>
      <c r="AA4366" t="str">
        <f>IF(COUNTIF(B4365:$B$9801,B4365)&gt;1, "DUPLICATE", "UNIQUE")</f>
        <v>DUPLICATE</v>
      </c>
    </row>
    <row r="4367" spans="1:27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  <c r="Y4367" t="str">
        <f t="shared" si="71"/>
        <v>Nat Carroll</v>
      </c>
      <c r="AA4367" t="str">
        <f>IF(COUNTIF(B4366:$B$9801,B4366)&gt;1, "DUPLICATE", "UNIQUE")</f>
        <v>DUPLICATE</v>
      </c>
    </row>
    <row r="4368" spans="1:27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  <c r="Y4368" t="str">
        <f t="shared" si="71"/>
        <v>Nat Carroll</v>
      </c>
      <c r="AA4368" t="str">
        <f>IF(COUNTIF(B4367:$B$9801,B4367)&gt;1, "DUPLICATE", "UNIQUE")</f>
        <v>DUPLICATE</v>
      </c>
    </row>
    <row r="4369" spans="1:27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  <c r="Y4369" t="str">
        <f t="shared" si="71"/>
        <v>Nat Carroll</v>
      </c>
      <c r="AA4369" t="str">
        <f>IF(COUNTIF(B4368:$B$9801,B4368)&gt;1, "DUPLICATE", "UNIQUE")</f>
        <v>UNIQUE</v>
      </c>
    </row>
    <row r="4370" spans="1:27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  <c r="Y4370" t="str">
        <f t="shared" si="71"/>
        <v>Helen Andreada</v>
      </c>
      <c r="AA4370" t="str">
        <f>IF(COUNTIF(B4369:$B$9801,B4369)&gt;1, "DUPLICATE", "UNIQUE")</f>
        <v>DUPLICATE</v>
      </c>
    </row>
    <row r="4371" spans="1:27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  <c r="Y4371" t="str">
        <f t="shared" si="71"/>
        <v>Helen Andreada</v>
      </c>
      <c r="AA4371" t="str">
        <f>IF(COUNTIF(B4370:$B$9801,B4370)&gt;1, "DUPLICATE", "UNIQUE")</f>
        <v>UNIQUE</v>
      </c>
    </row>
    <row r="4372" spans="1:27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  <c r="Y4372" t="str">
        <f t="shared" si="71"/>
        <v>Michelle Arnett</v>
      </c>
      <c r="AA4372" t="str">
        <f>IF(COUNTIF(B4371:$B$9801,B4371)&gt;1, "DUPLICATE", "UNIQUE")</f>
        <v>DUPLICATE</v>
      </c>
    </row>
    <row r="4373" spans="1:27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  <c r="Y4373" t="str">
        <f t="shared" si="71"/>
        <v>Michelle Arnett</v>
      </c>
      <c r="AA4373" t="str">
        <f>IF(COUNTIF(B4372:$B$9801,B4372)&gt;1, "DUPLICATE", "UNIQUE")</f>
        <v>DUPLICATE</v>
      </c>
    </row>
    <row r="4374" spans="1:27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  <c r="Y4374" t="str">
        <f t="shared" si="71"/>
        <v>Michelle Arnett</v>
      </c>
      <c r="AA4374" t="str">
        <f>IF(COUNTIF(B4373:$B$9801,B4373)&gt;1, "DUPLICATE", "UNIQUE")</f>
        <v>UNIQUE</v>
      </c>
    </row>
    <row r="4375" spans="1:27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  <c r="Y4375" t="str">
        <f t="shared" si="71"/>
        <v>Lena Hernandez</v>
      </c>
      <c r="AA4375" t="str">
        <f>IF(COUNTIF(B4374:$B$9801,B4374)&gt;1, "DUPLICATE", "UNIQUE")</f>
        <v>DUPLICATE</v>
      </c>
    </row>
    <row r="4376" spans="1:27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  <c r="Y4376" t="str">
        <f t="shared" si="71"/>
        <v>Lena Hernandez</v>
      </c>
      <c r="AA4376" t="str">
        <f>IF(COUNTIF(B4375:$B$9801,B4375)&gt;1, "DUPLICATE", "UNIQUE")</f>
        <v>UNIQUE</v>
      </c>
    </row>
    <row r="4377" spans="1:27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  <c r="Y4377" t="str">
        <f t="shared" si="71"/>
        <v>Sean Braxton</v>
      </c>
      <c r="AA4377" t="str">
        <f>IF(COUNTIF(B4376:$B$9801,B4376)&gt;1, "DUPLICATE", "UNIQUE")</f>
        <v>UNIQUE</v>
      </c>
    </row>
    <row r="4378" spans="1:27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  <c r="Y4378" t="str">
        <f t="shared" si="71"/>
        <v>Beth Thompson</v>
      </c>
      <c r="AA4378" t="str">
        <f>IF(COUNTIF(B4377:$B$9801,B4377)&gt;1, "DUPLICATE", "UNIQUE")</f>
        <v>DUPLICATE</v>
      </c>
    </row>
    <row r="4379" spans="1:27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  <c r="Y4379" t="str">
        <f t="shared" si="71"/>
        <v>Beth Thompson</v>
      </c>
      <c r="AA4379" t="str">
        <f>IF(COUNTIF(B4378:$B$9801,B4378)&gt;1, "DUPLICATE", "UNIQUE")</f>
        <v>DUPLICATE</v>
      </c>
    </row>
    <row r="4380" spans="1:27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  <c r="Y4380" t="str">
        <f t="shared" si="71"/>
        <v>Beth Thompson</v>
      </c>
      <c r="AA4380" t="str">
        <f>IF(COUNTIF(B4379:$B$9801,B4379)&gt;1, "DUPLICATE", "UNIQUE")</f>
        <v>UNIQUE</v>
      </c>
    </row>
    <row r="4381" spans="1:27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  <c r="Y4381" t="str">
        <f t="shared" si="71"/>
        <v>Paul Stevenson</v>
      </c>
      <c r="AA4381" t="str">
        <f>IF(COUNTIF(B4380:$B$9801,B4380)&gt;1, "DUPLICATE", "UNIQUE")</f>
        <v>DUPLICATE</v>
      </c>
    </row>
    <row r="4382" spans="1:27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  <c r="Y4382" t="str">
        <f t="shared" si="71"/>
        <v>Paul Stevenson</v>
      </c>
      <c r="AA4382" t="str">
        <f>IF(COUNTIF(B4381:$B$9801,B4381)&gt;1, "DUPLICATE", "UNIQUE")</f>
        <v>UNIQUE</v>
      </c>
    </row>
    <row r="4383" spans="1:27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  <c r="Y4383" t="str">
        <f t="shared" si="71"/>
        <v>Trudy Brown</v>
      </c>
      <c r="AA4383" t="str">
        <f>IF(COUNTIF(B4382:$B$9801,B4382)&gt;1, "DUPLICATE", "UNIQUE")</f>
        <v>DUPLICATE</v>
      </c>
    </row>
    <row r="4384" spans="1:27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  <c r="Y4384" t="str">
        <f t="shared" si="71"/>
        <v>Trudy Brown</v>
      </c>
      <c r="AA4384" t="str">
        <f>IF(COUNTIF(B4383:$B$9801,B4383)&gt;1, "DUPLICATE", "UNIQUE")</f>
        <v>UNIQUE</v>
      </c>
    </row>
    <row r="4385" spans="1:27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  <c r="Y4385" t="str">
        <f t="shared" si="71"/>
        <v>Russell Applegate</v>
      </c>
      <c r="AA4385" t="str">
        <f>IF(COUNTIF(B4384:$B$9801,B4384)&gt;1, "DUPLICATE", "UNIQUE")</f>
        <v>DUPLICATE</v>
      </c>
    </row>
    <row r="4386" spans="1:27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  <c r="Y4386" t="str">
        <f t="shared" si="71"/>
        <v>Russell Applegate</v>
      </c>
      <c r="AA4386" t="str">
        <f>IF(COUNTIF(B4385:$B$9801,B4385)&gt;1, "DUPLICATE", "UNIQUE")</f>
        <v>DUPLICATE</v>
      </c>
    </row>
    <row r="4387" spans="1:27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  <c r="Y4387" t="str">
        <f t="shared" si="71"/>
        <v>Russell Applegate</v>
      </c>
      <c r="AA4387" t="str">
        <f>IF(COUNTIF(B4386:$B$9801,B4386)&gt;1, "DUPLICATE", "UNIQUE")</f>
        <v>DUPLICATE</v>
      </c>
    </row>
    <row r="4388" spans="1:27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  <c r="Y4388" t="str">
        <f t="shared" si="71"/>
        <v>Russell Applegate</v>
      </c>
      <c r="AA4388" t="str">
        <f>IF(COUNTIF(B4387:$B$9801,B4387)&gt;1, "DUPLICATE", "UNIQUE")</f>
        <v>UNIQUE</v>
      </c>
    </row>
    <row r="4389" spans="1:27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  <c r="Y4389" t="str">
        <f t="shared" si="71"/>
        <v>Bart Pistole</v>
      </c>
      <c r="AA4389" t="str">
        <f>IF(COUNTIF(B4388:$B$9801,B4388)&gt;1, "DUPLICATE", "UNIQUE")</f>
        <v>DUPLICATE</v>
      </c>
    </row>
    <row r="4390" spans="1:27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  <c r="Y4390" t="str">
        <f t="shared" si="71"/>
        <v>Bart Pistole</v>
      </c>
      <c r="AA4390" t="str">
        <f>IF(COUNTIF(B4389:$B$9801,B4389)&gt;1, "DUPLICATE", "UNIQUE")</f>
        <v>UNIQUE</v>
      </c>
    </row>
    <row r="4391" spans="1:27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  <c r="Y4391" t="str">
        <f t="shared" si="71"/>
        <v>Carlos Daly</v>
      </c>
      <c r="AA4391" t="str">
        <f>IF(COUNTIF(B4390:$B$9801,B4390)&gt;1, "DUPLICATE", "UNIQUE")</f>
        <v>DUPLICATE</v>
      </c>
    </row>
    <row r="4392" spans="1:27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  <c r="Y4392" t="str">
        <f t="shared" si="71"/>
        <v>Carlos Daly</v>
      </c>
      <c r="AA4392" t="str">
        <f>IF(COUNTIF(B4391:$B$9801,B4391)&gt;1, "DUPLICATE", "UNIQUE")</f>
        <v>DUPLICATE</v>
      </c>
    </row>
    <row r="4393" spans="1:27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  <c r="Y4393" t="str">
        <f t="shared" si="71"/>
        <v>Carlos Daly</v>
      </c>
      <c r="AA4393" t="str">
        <f>IF(COUNTIF(B4392:$B$9801,B4392)&gt;1, "DUPLICATE", "UNIQUE")</f>
        <v>DUPLICATE</v>
      </c>
    </row>
    <row r="4394" spans="1:27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  <c r="Y4394" t="str">
        <f t="shared" si="71"/>
        <v>Carlos Daly</v>
      </c>
      <c r="AA4394" t="str">
        <f>IF(COUNTIF(B4393:$B$9801,B4393)&gt;1, "DUPLICATE", "UNIQUE")</f>
        <v>UNIQUE</v>
      </c>
    </row>
    <row r="4395" spans="1:27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  <c r="Y4395" t="str">
        <f t="shared" si="71"/>
        <v>Ken Black</v>
      </c>
      <c r="AA4395" t="str">
        <f>IF(COUNTIF(B4394:$B$9801,B4394)&gt;1, "DUPLICATE", "UNIQUE")</f>
        <v>DUPLICATE</v>
      </c>
    </row>
    <row r="4396" spans="1:27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  <c r="Y4396" t="str">
        <f t="shared" si="71"/>
        <v>Ken Black</v>
      </c>
      <c r="AA4396" t="str">
        <f>IF(COUNTIF(B4395:$B$9801,B4395)&gt;1, "DUPLICATE", "UNIQUE")</f>
        <v>UNIQUE</v>
      </c>
    </row>
    <row r="4397" spans="1:27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  <c r="Y4397" t="str">
        <f t="shared" si="71"/>
        <v>Scot Wooten</v>
      </c>
      <c r="AA4397" t="str">
        <f>IF(COUNTIF(B4396:$B$9801,B4396)&gt;1, "DUPLICATE", "UNIQUE")</f>
        <v>DUPLICATE</v>
      </c>
    </row>
    <row r="4398" spans="1:27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  <c r="Y4398" t="str">
        <f t="shared" si="71"/>
        <v>Scot Wooten</v>
      </c>
      <c r="AA4398" t="str">
        <f>IF(COUNTIF(B4397:$B$9801,B4397)&gt;1, "DUPLICATE", "UNIQUE")</f>
        <v>UNIQUE</v>
      </c>
    </row>
    <row r="4399" spans="1:27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  <c r="Y4399" t="str">
        <f t="shared" si="71"/>
        <v>Anna HÃ¤berlin</v>
      </c>
      <c r="AA4399" t="str">
        <f>IF(COUNTIF(B4398:$B$9801,B4398)&gt;1, "DUPLICATE", "UNIQUE")</f>
        <v>UNIQUE</v>
      </c>
    </row>
    <row r="4400" spans="1:27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  <c r="Y4400" t="str">
        <f t="shared" si="71"/>
        <v>John Lee</v>
      </c>
      <c r="AA4400" t="str">
        <f>IF(COUNTIF(B4399:$B$9801,B4399)&gt;1, "DUPLICATE", "UNIQUE")</f>
        <v>DUPLICATE</v>
      </c>
    </row>
    <row r="4401" spans="1:27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  <c r="Y4401" t="str">
        <f t="shared" si="71"/>
        <v>John Lee</v>
      </c>
      <c r="AA4401" t="str">
        <f>IF(COUNTIF(B4400:$B$9801,B4400)&gt;1, "DUPLICATE", "UNIQUE")</f>
        <v>UNIQUE</v>
      </c>
    </row>
    <row r="4402" spans="1:27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  <c r="Y4402" t="str">
        <f t="shared" si="71"/>
        <v>Gary Zandusky</v>
      </c>
      <c r="AA4402" t="str">
        <f>IF(COUNTIF(B4401:$B$9801,B4401)&gt;1, "DUPLICATE", "UNIQUE")</f>
        <v>DUPLICATE</v>
      </c>
    </row>
    <row r="4403" spans="1:27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  <c r="Y4403" t="str">
        <f t="shared" si="71"/>
        <v>Gary Zandusky</v>
      </c>
      <c r="AA4403" t="str">
        <f>IF(COUNTIF(B4402:$B$9801,B4402)&gt;1, "DUPLICATE", "UNIQUE")</f>
        <v>DUPLICATE</v>
      </c>
    </row>
    <row r="4404" spans="1:27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  <c r="Y4404" t="str">
        <f t="shared" si="71"/>
        <v>Gary Zandusky</v>
      </c>
      <c r="AA4404" t="str">
        <f>IF(COUNTIF(B4403:$B$9801,B4403)&gt;1, "DUPLICATE", "UNIQUE")</f>
        <v>UNIQUE</v>
      </c>
    </row>
    <row r="4405" spans="1:27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  <c r="Y4405" t="str">
        <f t="shared" si="71"/>
        <v>Roy Collins</v>
      </c>
      <c r="AA4405" t="str">
        <f>IF(COUNTIF(B4404:$B$9801,B4404)&gt;1, "DUPLICATE", "UNIQUE")</f>
        <v>UNIQUE</v>
      </c>
    </row>
    <row r="4406" spans="1:27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  <c r="Y4406" t="str">
        <f t="shared" si="71"/>
        <v>Clay Ludtke</v>
      </c>
      <c r="AA4406" t="str">
        <f>IF(COUNTIF(B4405:$B$9801,B4405)&gt;1, "DUPLICATE", "UNIQUE")</f>
        <v>UNIQUE</v>
      </c>
    </row>
    <row r="4407" spans="1:27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  <c r="Y4407" t="str">
        <f t="shared" si="71"/>
        <v>Mitch Webber</v>
      </c>
      <c r="AA4407" t="str">
        <f>IF(COUNTIF(B4406:$B$9801,B4406)&gt;1, "DUPLICATE", "UNIQUE")</f>
        <v>DUPLICATE</v>
      </c>
    </row>
    <row r="4408" spans="1:27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  <c r="Y4408" t="str">
        <f t="shared" si="71"/>
        <v>Mitch Webber</v>
      </c>
      <c r="AA4408" t="str">
        <f>IF(COUNTIF(B4407:$B$9801,B4407)&gt;1, "DUPLICATE", "UNIQUE")</f>
        <v>UNIQUE</v>
      </c>
    </row>
    <row r="4409" spans="1:27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  <c r="Y4409" t="str">
        <f t="shared" si="71"/>
        <v>Barbara Fisher</v>
      </c>
      <c r="AA4409" t="str">
        <f>IF(COUNTIF(B4408:$B$9801,B4408)&gt;1, "DUPLICATE", "UNIQUE")</f>
        <v>DUPLICATE</v>
      </c>
    </row>
    <row r="4410" spans="1:27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  <c r="Y4410" t="str">
        <f t="shared" si="71"/>
        <v>Barbara Fisher</v>
      </c>
      <c r="AA4410" t="str">
        <f>IF(COUNTIF(B4409:$B$9801,B4409)&gt;1, "DUPLICATE", "UNIQUE")</f>
        <v>DUPLICATE</v>
      </c>
    </row>
    <row r="4411" spans="1:27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  <c r="Y4411" t="str">
        <f t="shared" si="71"/>
        <v>Barbara Fisher</v>
      </c>
      <c r="AA4411" t="str">
        <f>IF(COUNTIF(B4410:$B$9801,B4410)&gt;1, "DUPLICATE", "UNIQUE")</f>
        <v>UNIQUE</v>
      </c>
    </row>
    <row r="4412" spans="1:27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  <c r="Y4412" t="str">
        <f t="shared" si="71"/>
        <v>Steve Nguyen</v>
      </c>
      <c r="AA4412" t="str">
        <f>IF(COUNTIF(B4411:$B$9801,B4411)&gt;1, "DUPLICATE", "UNIQUE")</f>
        <v>DUPLICATE</v>
      </c>
    </row>
    <row r="4413" spans="1:27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  <c r="Y4413" t="str">
        <f t="shared" si="71"/>
        <v>Steve Nguyen</v>
      </c>
      <c r="AA4413" t="str">
        <f>IF(COUNTIF(B4412:$B$9801,B4412)&gt;1, "DUPLICATE", "UNIQUE")</f>
        <v>UNIQUE</v>
      </c>
    </row>
    <row r="4414" spans="1:27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  <c r="Y4414" t="str">
        <f t="shared" si="71"/>
        <v>Toby Braunhardt</v>
      </c>
      <c r="AA4414" t="str">
        <f>IF(COUNTIF(B4413:$B$9801,B4413)&gt;1, "DUPLICATE", "UNIQUE")</f>
        <v>DUPLICATE</v>
      </c>
    </row>
    <row r="4415" spans="1:27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  <c r="Y4415" t="str">
        <f t="shared" si="71"/>
        <v>Toby Braunhardt</v>
      </c>
      <c r="AA4415" t="str">
        <f>IF(COUNTIF(B4414:$B$9801,B4414)&gt;1, "DUPLICATE", "UNIQUE")</f>
        <v>DUPLICATE</v>
      </c>
    </row>
    <row r="4416" spans="1:27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  <c r="Y4416" t="str">
        <f t="shared" si="71"/>
        <v>Toby Braunhardt</v>
      </c>
      <c r="AA4416" t="str">
        <f>IF(COUNTIF(B4415:$B$9801,B4415)&gt;1, "DUPLICATE", "UNIQUE")</f>
        <v>UNIQUE</v>
      </c>
    </row>
    <row r="4417" spans="1:27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  <c r="Y4417" t="str">
        <f t="shared" si="71"/>
        <v>Jennifer Braxton</v>
      </c>
      <c r="AA4417" t="str">
        <f>IF(COUNTIF(B4416:$B$9801,B4416)&gt;1, "DUPLICATE", "UNIQUE")</f>
        <v>UNIQUE</v>
      </c>
    </row>
    <row r="4418" spans="1:27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  <c r="Y4418" t="str">
        <f t="shared" si="71"/>
        <v>Alan Hwang</v>
      </c>
      <c r="AA4418" t="str">
        <f>IF(COUNTIF(B4417:$B$9801,B4417)&gt;1, "DUPLICATE", "UNIQUE")</f>
        <v>DUPLICATE</v>
      </c>
    </row>
    <row r="4419" spans="1:27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  <c r="Y4419" t="str">
        <f t="shared" si="71"/>
        <v>Alan Hwang</v>
      </c>
      <c r="AA4419" t="str">
        <f>IF(COUNTIF(B4418:$B$9801,B4418)&gt;1, "DUPLICATE", "UNIQUE")</f>
        <v>UNIQUE</v>
      </c>
    </row>
    <row r="4420" spans="1:27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  <c r="Y4420" t="str">
        <f t="shared" ref="Y4420:Y4483" si="72">TRIM(G4419)</f>
        <v>Ken Lonsdale</v>
      </c>
      <c r="AA4420" t="str">
        <f>IF(COUNTIF(B4419:$B$9801,B4419)&gt;1, "DUPLICATE", "UNIQUE")</f>
        <v>UNIQUE</v>
      </c>
    </row>
    <row r="4421" spans="1:27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  <c r="Y4421" t="str">
        <f t="shared" si="72"/>
        <v>Mark Hamilton</v>
      </c>
      <c r="AA4421" t="str">
        <f>IF(COUNTIF(B4420:$B$9801,B4420)&gt;1, "DUPLICATE", "UNIQUE")</f>
        <v>UNIQUE</v>
      </c>
    </row>
    <row r="4422" spans="1:27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  <c r="Y4422" t="str">
        <f t="shared" si="72"/>
        <v>Erin Creighton</v>
      </c>
      <c r="AA4422" t="str">
        <f>IF(COUNTIF(B4421:$B$9801,B4421)&gt;1, "DUPLICATE", "UNIQUE")</f>
        <v>UNIQUE</v>
      </c>
    </row>
    <row r="4423" spans="1:27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  <c r="Y4423" t="str">
        <f t="shared" si="72"/>
        <v>Greg Hansen</v>
      </c>
      <c r="AA4423" t="str">
        <f>IF(COUNTIF(B4422:$B$9801,B4422)&gt;1, "DUPLICATE", "UNIQUE")</f>
        <v>UNIQUE</v>
      </c>
    </row>
    <row r="4424" spans="1:27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  <c r="Y4424" t="str">
        <f t="shared" si="72"/>
        <v>Sanjit Chand</v>
      </c>
      <c r="AA4424" t="str">
        <f>IF(COUNTIF(B4423:$B$9801,B4423)&gt;1, "DUPLICATE", "UNIQUE")</f>
        <v>UNIQUE</v>
      </c>
    </row>
    <row r="4425" spans="1:27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  <c r="Y4425" t="str">
        <f t="shared" si="72"/>
        <v>Todd Boyes</v>
      </c>
      <c r="AA4425" t="str">
        <f>IF(COUNTIF(B4424:$B$9801,B4424)&gt;1, "DUPLICATE", "UNIQUE")</f>
        <v>DUPLICATE</v>
      </c>
    </row>
    <row r="4426" spans="1:27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  <c r="Y4426" t="str">
        <f t="shared" si="72"/>
        <v>Todd Boyes</v>
      </c>
      <c r="AA4426" t="str">
        <f>IF(COUNTIF(B4425:$B$9801,B4425)&gt;1, "DUPLICATE", "UNIQUE")</f>
        <v>DUPLICATE</v>
      </c>
    </row>
    <row r="4427" spans="1:27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  <c r="Y4427" t="str">
        <f t="shared" si="72"/>
        <v>Todd Boyes</v>
      </c>
      <c r="AA4427" t="str">
        <f>IF(COUNTIF(B4426:$B$9801,B4426)&gt;1, "DUPLICATE", "UNIQUE")</f>
        <v>DUPLICATE</v>
      </c>
    </row>
    <row r="4428" spans="1:27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  <c r="Y4428" t="str">
        <f t="shared" si="72"/>
        <v>Todd Boyes</v>
      </c>
      <c r="AA4428" t="str">
        <f>IF(COUNTIF(B4427:$B$9801,B4427)&gt;1, "DUPLICATE", "UNIQUE")</f>
        <v>DUPLICATE</v>
      </c>
    </row>
    <row r="4429" spans="1:27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  <c r="Y4429" t="str">
        <f t="shared" si="72"/>
        <v>Todd Boyes</v>
      </c>
      <c r="AA4429" t="str">
        <f>IF(COUNTIF(B4428:$B$9801,B4428)&gt;1, "DUPLICATE", "UNIQUE")</f>
        <v>UNIQUE</v>
      </c>
    </row>
    <row r="4430" spans="1:27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  <c r="Y4430" t="str">
        <f t="shared" si="72"/>
        <v>David Wiener</v>
      </c>
      <c r="AA4430" t="str">
        <f>IF(COUNTIF(B4429:$B$9801,B4429)&gt;1, "DUPLICATE", "UNIQUE")</f>
        <v>UNIQUE</v>
      </c>
    </row>
    <row r="4431" spans="1:27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  <c r="Y4431" t="str">
        <f t="shared" si="72"/>
        <v>Clay Ludtke</v>
      </c>
      <c r="AA4431" t="str">
        <f>IF(COUNTIF(B4430:$B$9801,B4430)&gt;1, "DUPLICATE", "UNIQUE")</f>
        <v>UNIQUE</v>
      </c>
    </row>
    <row r="4432" spans="1:27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  <c r="Y4432" t="str">
        <f t="shared" si="72"/>
        <v>Liz Thompson</v>
      </c>
      <c r="AA4432" t="str">
        <f>IF(COUNTIF(B4431:$B$9801,B4431)&gt;1, "DUPLICATE", "UNIQUE")</f>
        <v>UNIQUE</v>
      </c>
    </row>
    <row r="4433" spans="1:27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  <c r="Y4433" t="str">
        <f t="shared" si="72"/>
        <v>Arthur Prichep</v>
      </c>
      <c r="AA4433" t="str">
        <f>IF(COUNTIF(B4432:$B$9801,B4432)&gt;1, "DUPLICATE", "UNIQUE")</f>
        <v>DUPLICATE</v>
      </c>
    </row>
    <row r="4434" spans="1:27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  <c r="Y4434" t="str">
        <f t="shared" si="72"/>
        <v>Arthur Prichep</v>
      </c>
      <c r="AA4434" t="str">
        <f>IF(COUNTIF(B4433:$B$9801,B4433)&gt;1, "DUPLICATE", "UNIQUE")</f>
        <v>DUPLICATE</v>
      </c>
    </row>
    <row r="4435" spans="1:27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  <c r="Y4435" t="str">
        <f t="shared" si="72"/>
        <v>Arthur Prichep</v>
      </c>
      <c r="AA4435" t="str">
        <f>IF(COUNTIF(B4434:$B$9801,B4434)&gt;1, "DUPLICATE", "UNIQUE")</f>
        <v>DUPLICATE</v>
      </c>
    </row>
    <row r="4436" spans="1:27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  <c r="Y4436" t="str">
        <f t="shared" si="72"/>
        <v>Arthur Prichep</v>
      </c>
      <c r="AA4436" t="str">
        <f>IF(COUNTIF(B4435:$B$9801,B4435)&gt;1, "DUPLICATE", "UNIQUE")</f>
        <v>DUPLICATE</v>
      </c>
    </row>
    <row r="4437" spans="1:27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  <c r="Y4437" t="str">
        <f t="shared" si="72"/>
        <v>Arthur Prichep</v>
      </c>
      <c r="AA4437" t="str">
        <f>IF(COUNTIF(B4436:$B$9801,B4436)&gt;1, "DUPLICATE", "UNIQUE")</f>
        <v>UNIQUE</v>
      </c>
    </row>
    <row r="4438" spans="1:27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  <c r="Y4438" t="str">
        <f t="shared" si="72"/>
        <v>Christy Brittain</v>
      </c>
      <c r="AA4438" t="str">
        <f>IF(COUNTIF(B4437:$B$9801,B4437)&gt;1, "DUPLICATE", "UNIQUE")</f>
        <v>DUPLICATE</v>
      </c>
    </row>
    <row r="4439" spans="1:27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  <c r="Y4439" t="str">
        <f t="shared" si="72"/>
        <v>Christy Brittain</v>
      </c>
      <c r="AA4439" t="str">
        <f>IF(COUNTIF(B4438:$B$9801,B4438)&gt;1, "DUPLICATE", "UNIQUE")</f>
        <v>DUPLICATE</v>
      </c>
    </row>
    <row r="4440" spans="1:27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  <c r="Y4440" t="str">
        <f t="shared" si="72"/>
        <v>Christy Brittain</v>
      </c>
      <c r="AA4440" t="str">
        <f>IF(COUNTIF(B4439:$B$9801,B4439)&gt;1, "DUPLICATE", "UNIQUE")</f>
        <v>UNIQUE</v>
      </c>
    </row>
    <row r="4441" spans="1:27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  <c r="Y4441" t="str">
        <f t="shared" si="72"/>
        <v>Meg Tillman</v>
      </c>
      <c r="AA4441" t="str">
        <f>IF(COUNTIF(B4440:$B$9801,B4440)&gt;1, "DUPLICATE", "UNIQUE")</f>
        <v>DUPLICATE</v>
      </c>
    </row>
    <row r="4442" spans="1:27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  <c r="Y4442" t="str">
        <f t="shared" si="72"/>
        <v>Meg Tillman</v>
      </c>
      <c r="AA4442" t="str">
        <f>IF(COUNTIF(B4441:$B$9801,B4441)&gt;1, "DUPLICATE", "UNIQUE")</f>
        <v>UNIQUE</v>
      </c>
    </row>
    <row r="4443" spans="1:27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  <c r="Y4443" t="str">
        <f t="shared" si="72"/>
        <v>Dennis Kane</v>
      </c>
      <c r="AA4443" t="str">
        <f>IF(COUNTIF(B4442:$B$9801,B4442)&gt;1, "DUPLICATE", "UNIQUE")</f>
        <v>DUPLICATE</v>
      </c>
    </row>
    <row r="4444" spans="1:27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  <c r="Y4444" t="str">
        <f t="shared" si="72"/>
        <v>Dennis Kane</v>
      </c>
      <c r="AA4444" t="str">
        <f>IF(COUNTIF(B4443:$B$9801,B4443)&gt;1, "DUPLICATE", "UNIQUE")</f>
        <v>DUPLICATE</v>
      </c>
    </row>
    <row r="4445" spans="1:27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  <c r="Y4445" t="str">
        <f t="shared" si="72"/>
        <v>Dennis Kane</v>
      </c>
      <c r="AA4445" t="str">
        <f>IF(COUNTIF(B4444:$B$9801,B4444)&gt;1, "DUPLICATE", "UNIQUE")</f>
        <v>DUPLICATE</v>
      </c>
    </row>
    <row r="4446" spans="1:27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  <c r="Y4446" t="str">
        <f t="shared" si="72"/>
        <v>Dennis Kane</v>
      </c>
      <c r="AA4446" t="str">
        <f>IF(COUNTIF(B4445:$B$9801,B4445)&gt;1, "DUPLICATE", "UNIQUE")</f>
        <v>UNIQUE</v>
      </c>
    </row>
    <row r="4447" spans="1:27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  <c r="Y4447" t="str">
        <f t="shared" si="72"/>
        <v>Steven Roelle</v>
      </c>
      <c r="AA4447" t="str">
        <f>IF(COUNTIF(B4446:$B$9801,B4446)&gt;1, "DUPLICATE", "UNIQUE")</f>
        <v>DUPLICATE</v>
      </c>
    </row>
    <row r="4448" spans="1:27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  <c r="Y4448" t="str">
        <f t="shared" si="72"/>
        <v>Steven Roelle</v>
      </c>
      <c r="AA4448" t="str">
        <f>IF(COUNTIF(B4447:$B$9801,B4447)&gt;1, "DUPLICATE", "UNIQUE")</f>
        <v>DUPLICATE</v>
      </c>
    </row>
    <row r="4449" spans="1:27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  <c r="Y4449" t="str">
        <f t="shared" si="72"/>
        <v>Steven Roelle</v>
      </c>
      <c r="AA4449" t="str">
        <f>IF(COUNTIF(B4448:$B$9801,B4448)&gt;1, "DUPLICATE", "UNIQUE")</f>
        <v>DUPLICATE</v>
      </c>
    </row>
    <row r="4450" spans="1:27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  <c r="Y4450" t="str">
        <f t="shared" si="72"/>
        <v>Steven Roelle</v>
      </c>
      <c r="AA4450" t="str">
        <f>IF(COUNTIF(B4449:$B$9801,B4449)&gt;1, "DUPLICATE", "UNIQUE")</f>
        <v>UNIQUE</v>
      </c>
    </row>
    <row r="4451" spans="1:27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  <c r="Y4451" t="str">
        <f t="shared" si="72"/>
        <v>Logan Haushalter</v>
      </c>
      <c r="AA4451" t="str">
        <f>IF(COUNTIF(B4450:$B$9801,B4450)&gt;1, "DUPLICATE", "UNIQUE")</f>
        <v>DUPLICATE</v>
      </c>
    </row>
    <row r="4452" spans="1:27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  <c r="Y4452" t="str">
        <f t="shared" si="72"/>
        <v>Logan Haushalter</v>
      </c>
      <c r="AA4452" t="str">
        <f>IF(COUNTIF(B4451:$B$9801,B4451)&gt;1, "DUPLICATE", "UNIQUE")</f>
        <v>DUPLICATE</v>
      </c>
    </row>
    <row r="4453" spans="1:27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  <c r="Y4453" t="str">
        <f t="shared" si="72"/>
        <v>Logan Haushalter</v>
      </c>
      <c r="AA4453" t="str">
        <f>IF(COUNTIF(B4452:$B$9801,B4452)&gt;1, "DUPLICATE", "UNIQUE")</f>
        <v>UNIQUE</v>
      </c>
    </row>
    <row r="4454" spans="1:27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  <c r="Y4454" t="str">
        <f t="shared" si="72"/>
        <v>Anna Andreadi</v>
      </c>
      <c r="AA4454" t="str">
        <f>IF(COUNTIF(B4453:$B$9801,B4453)&gt;1, "DUPLICATE", "UNIQUE")</f>
        <v>DUPLICATE</v>
      </c>
    </row>
    <row r="4455" spans="1:27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  <c r="Y4455" t="str">
        <f t="shared" si="72"/>
        <v>Anna Andreadi</v>
      </c>
      <c r="AA4455" t="str">
        <f>IF(COUNTIF(B4454:$B$9801,B4454)&gt;1, "DUPLICATE", "UNIQUE")</f>
        <v>DUPLICATE</v>
      </c>
    </row>
    <row r="4456" spans="1:27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  <c r="Y4456" t="str">
        <f t="shared" si="72"/>
        <v>Anna Andreadi</v>
      </c>
      <c r="AA4456" t="str">
        <f>IF(COUNTIF(B4455:$B$9801,B4455)&gt;1, "DUPLICATE", "UNIQUE")</f>
        <v>DUPLICATE</v>
      </c>
    </row>
    <row r="4457" spans="1:27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  <c r="Y4457" t="str">
        <f t="shared" si="72"/>
        <v>Anna Andreadi</v>
      </c>
      <c r="AA4457" t="str">
        <f>IF(COUNTIF(B4456:$B$9801,B4456)&gt;1, "DUPLICATE", "UNIQUE")</f>
        <v>UNIQUE</v>
      </c>
    </row>
    <row r="4458" spans="1:27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  <c r="Y4458" t="str">
        <f t="shared" si="72"/>
        <v>Ann Steele</v>
      </c>
      <c r="AA4458" t="str">
        <f>IF(COUNTIF(B4457:$B$9801,B4457)&gt;1, "DUPLICATE", "UNIQUE")</f>
        <v>DUPLICATE</v>
      </c>
    </row>
    <row r="4459" spans="1:27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  <c r="Y4459" t="str">
        <f t="shared" si="72"/>
        <v>Ann Steele</v>
      </c>
      <c r="AA4459" t="str">
        <f>IF(COUNTIF(B4458:$B$9801,B4458)&gt;1, "DUPLICATE", "UNIQUE")</f>
        <v>UNIQUE</v>
      </c>
    </row>
    <row r="4460" spans="1:27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  <c r="Y4460" t="str">
        <f t="shared" si="72"/>
        <v>Matt Collins</v>
      </c>
      <c r="AA4460" t="str">
        <f>IF(COUNTIF(B4459:$B$9801,B4459)&gt;1, "DUPLICATE", "UNIQUE")</f>
        <v>UNIQUE</v>
      </c>
    </row>
    <row r="4461" spans="1:27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  <c r="Y4461" t="str">
        <f t="shared" si="72"/>
        <v>Sanjit Engle</v>
      </c>
      <c r="AA4461" t="str">
        <f>IF(COUNTIF(B4460:$B$9801,B4460)&gt;1, "DUPLICATE", "UNIQUE")</f>
        <v>UNIQUE</v>
      </c>
    </row>
    <row r="4462" spans="1:27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  <c r="Y4462" t="str">
        <f t="shared" si="72"/>
        <v>Darrin Sayre</v>
      </c>
      <c r="AA4462" t="str">
        <f>IF(COUNTIF(B4461:$B$9801,B4461)&gt;1, "DUPLICATE", "UNIQUE")</f>
        <v>DUPLICATE</v>
      </c>
    </row>
    <row r="4463" spans="1:27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  <c r="Y4463" t="str">
        <f t="shared" si="72"/>
        <v>Darrin Sayre</v>
      </c>
      <c r="AA4463" t="str">
        <f>IF(COUNTIF(B4462:$B$9801,B4462)&gt;1, "DUPLICATE", "UNIQUE")</f>
        <v>DUPLICATE</v>
      </c>
    </row>
    <row r="4464" spans="1:27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  <c r="Y4464" t="str">
        <f t="shared" si="72"/>
        <v>Darrin Sayre</v>
      </c>
      <c r="AA4464" t="str">
        <f>IF(COUNTIF(B4463:$B$9801,B4463)&gt;1, "DUPLICATE", "UNIQUE")</f>
        <v>DUPLICATE</v>
      </c>
    </row>
    <row r="4465" spans="1:27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  <c r="Y4465" t="str">
        <f t="shared" si="72"/>
        <v>Darrin Sayre</v>
      </c>
      <c r="AA4465" t="str">
        <f>IF(COUNTIF(B4464:$B$9801,B4464)&gt;1, "DUPLICATE", "UNIQUE")</f>
        <v>DUPLICATE</v>
      </c>
    </row>
    <row r="4466" spans="1:27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  <c r="Y4466" t="str">
        <f t="shared" si="72"/>
        <v>Darrin Sayre</v>
      </c>
      <c r="AA4466" t="str">
        <f>IF(COUNTIF(B4465:$B$9801,B4465)&gt;1, "DUPLICATE", "UNIQUE")</f>
        <v>DUPLICATE</v>
      </c>
    </row>
    <row r="4467" spans="1:27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  <c r="Y4467" t="str">
        <f t="shared" si="72"/>
        <v>Darrin Sayre</v>
      </c>
      <c r="AA4467" t="str">
        <f>IF(COUNTIF(B4466:$B$9801,B4466)&gt;1, "DUPLICATE", "UNIQUE")</f>
        <v>UNIQUE</v>
      </c>
    </row>
    <row r="4468" spans="1:27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  <c r="Y4468" t="str">
        <f t="shared" si="72"/>
        <v>Noel Staavos</v>
      </c>
      <c r="AA4468" t="str">
        <f>IF(COUNTIF(B4467:$B$9801,B4467)&gt;1, "DUPLICATE", "UNIQUE")</f>
        <v>UNIQUE</v>
      </c>
    </row>
    <row r="4469" spans="1:27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  <c r="Y4469" t="str">
        <f t="shared" si="72"/>
        <v>Kelly Andreada</v>
      </c>
      <c r="AA4469" t="str">
        <f>IF(COUNTIF(B4468:$B$9801,B4468)&gt;1, "DUPLICATE", "UNIQUE")</f>
        <v>DUPLICATE</v>
      </c>
    </row>
    <row r="4470" spans="1:27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  <c r="Y4470" t="str">
        <f t="shared" si="72"/>
        <v>Kelly Andreada</v>
      </c>
      <c r="AA4470" t="str">
        <f>IF(COUNTIF(B4469:$B$9801,B4469)&gt;1, "DUPLICATE", "UNIQUE")</f>
        <v>DUPLICATE</v>
      </c>
    </row>
    <row r="4471" spans="1:27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  <c r="Y4471" t="str">
        <f t="shared" si="72"/>
        <v>Kelly Andreada</v>
      </c>
      <c r="AA4471" t="str">
        <f>IF(COUNTIF(B4470:$B$9801,B4470)&gt;1, "DUPLICATE", "UNIQUE")</f>
        <v>DUPLICATE</v>
      </c>
    </row>
    <row r="4472" spans="1:27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  <c r="Y4472" t="str">
        <f t="shared" si="72"/>
        <v>Kelly Andreada</v>
      </c>
      <c r="AA4472" t="str">
        <f>IF(COUNTIF(B4471:$B$9801,B4471)&gt;1, "DUPLICATE", "UNIQUE")</f>
        <v>UNIQUE</v>
      </c>
    </row>
    <row r="4473" spans="1:27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  <c r="Y4473" t="str">
        <f t="shared" si="72"/>
        <v>Don Jones</v>
      </c>
      <c r="AA4473" t="str">
        <f>IF(COUNTIF(B4472:$B$9801,B4472)&gt;1, "DUPLICATE", "UNIQUE")</f>
        <v>UNIQUE</v>
      </c>
    </row>
    <row r="4474" spans="1:27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  <c r="Y4474" t="str">
        <f t="shared" si="72"/>
        <v>Maureen Gastineau</v>
      </c>
      <c r="AA4474" t="str">
        <f>IF(COUNTIF(B4473:$B$9801,B4473)&gt;1, "DUPLICATE", "UNIQUE")</f>
        <v>DUPLICATE</v>
      </c>
    </row>
    <row r="4475" spans="1:27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  <c r="Y4475" t="str">
        <f t="shared" si="72"/>
        <v>Maureen Gastineau</v>
      </c>
      <c r="AA4475" t="str">
        <f>IF(COUNTIF(B4474:$B$9801,B4474)&gt;1, "DUPLICATE", "UNIQUE")</f>
        <v>DUPLICATE</v>
      </c>
    </row>
    <row r="4476" spans="1:27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  <c r="Y4476" t="str">
        <f t="shared" si="72"/>
        <v>Maureen Gastineau</v>
      </c>
      <c r="AA4476" t="str">
        <f>IF(COUNTIF(B4475:$B$9801,B4475)&gt;1, "DUPLICATE", "UNIQUE")</f>
        <v>DUPLICATE</v>
      </c>
    </row>
    <row r="4477" spans="1:27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  <c r="Y4477" t="str">
        <f t="shared" si="72"/>
        <v>Maureen Gastineau</v>
      </c>
      <c r="AA4477" t="str">
        <f>IF(COUNTIF(B4476:$B$9801,B4476)&gt;1, "DUPLICATE", "UNIQUE")</f>
        <v>DUPLICATE</v>
      </c>
    </row>
    <row r="4478" spans="1:27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  <c r="Y4478" t="str">
        <f t="shared" si="72"/>
        <v>Maureen Gastineau</v>
      </c>
      <c r="AA4478" t="str">
        <f>IF(COUNTIF(B4477:$B$9801,B4477)&gt;1, "DUPLICATE", "UNIQUE")</f>
        <v>DUPLICATE</v>
      </c>
    </row>
    <row r="4479" spans="1:27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  <c r="Y4479" t="str">
        <f t="shared" si="72"/>
        <v>Maureen Gastineau</v>
      </c>
      <c r="AA4479" t="str">
        <f>IF(COUNTIF(B4478:$B$9801,B4478)&gt;1, "DUPLICATE", "UNIQUE")</f>
        <v>UNIQUE</v>
      </c>
    </row>
    <row r="4480" spans="1:27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  <c r="Y4480" t="str">
        <f t="shared" si="72"/>
        <v>Brian DeCherney</v>
      </c>
      <c r="AA4480" t="str">
        <f>IF(COUNTIF(B4479:$B$9801,B4479)&gt;1, "DUPLICATE", "UNIQUE")</f>
        <v>DUPLICATE</v>
      </c>
    </row>
    <row r="4481" spans="1:27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  <c r="Y4481" t="str">
        <f t="shared" si="72"/>
        <v>Brian DeCherney</v>
      </c>
      <c r="AA4481" t="str">
        <f>IF(COUNTIF(B4480:$B$9801,B4480)&gt;1, "DUPLICATE", "UNIQUE")</f>
        <v>UNIQUE</v>
      </c>
    </row>
    <row r="4482" spans="1:27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  <c r="Y4482" t="str">
        <f t="shared" si="72"/>
        <v>Carlos Daly</v>
      </c>
      <c r="AA4482" t="str">
        <f>IF(COUNTIF(B4481:$B$9801,B4481)&gt;1, "DUPLICATE", "UNIQUE")</f>
        <v>UNIQUE</v>
      </c>
    </row>
    <row r="4483" spans="1:27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  <c r="Y4483" t="str">
        <f t="shared" si="72"/>
        <v>Xylona Preis</v>
      </c>
      <c r="AA4483" t="str">
        <f>IF(COUNTIF(B4482:$B$9801,B4482)&gt;1, "DUPLICATE", "UNIQUE")</f>
        <v>DUPLICATE</v>
      </c>
    </row>
    <row r="4484" spans="1:27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  <c r="Y4484" t="str">
        <f t="shared" ref="Y4484:Y4547" si="73">TRIM(G4483)</f>
        <v>Xylona Preis</v>
      </c>
      <c r="AA4484" t="str">
        <f>IF(COUNTIF(B4483:$B$9801,B4483)&gt;1, "DUPLICATE", "UNIQUE")</f>
        <v>DUPLICATE</v>
      </c>
    </row>
    <row r="4485" spans="1:27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  <c r="Y4485" t="str">
        <f t="shared" si="73"/>
        <v>Xylona Preis</v>
      </c>
      <c r="AA4485" t="str">
        <f>IF(COUNTIF(B4484:$B$9801,B4484)&gt;1, "DUPLICATE", "UNIQUE")</f>
        <v>DUPLICATE</v>
      </c>
    </row>
    <row r="4486" spans="1:27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  <c r="Y4486" t="str">
        <f t="shared" si="73"/>
        <v>Xylona Preis</v>
      </c>
      <c r="AA4486" t="str">
        <f>IF(COUNTIF(B4485:$B$9801,B4485)&gt;1, "DUPLICATE", "UNIQUE")</f>
        <v>DUPLICATE</v>
      </c>
    </row>
    <row r="4487" spans="1:27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  <c r="Y4487" t="str">
        <f t="shared" si="73"/>
        <v>Xylona Preis</v>
      </c>
      <c r="AA4487" t="str">
        <f>IF(COUNTIF(B4486:$B$9801,B4486)&gt;1, "DUPLICATE", "UNIQUE")</f>
        <v>DUPLICATE</v>
      </c>
    </row>
    <row r="4488" spans="1:27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  <c r="Y4488" t="str">
        <f t="shared" si="73"/>
        <v>Xylona Preis</v>
      </c>
      <c r="AA4488" t="str">
        <f>IF(COUNTIF(B4487:$B$9801,B4487)&gt;1, "DUPLICATE", "UNIQUE")</f>
        <v>DUPLICATE</v>
      </c>
    </row>
    <row r="4489" spans="1:27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  <c r="Y4489" t="str">
        <f t="shared" si="73"/>
        <v>Xylona Preis</v>
      </c>
      <c r="AA4489" t="str">
        <f>IF(COUNTIF(B4488:$B$9801,B4488)&gt;1, "DUPLICATE", "UNIQUE")</f>
        <v>UNIQUE</v>
      </c>
    </row>
    <row r="4490" spans="1:27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  <c r="Y4490" t="str">
        <f t="shared" si="73"/>
        <v>Cathy Armstrong</v>
      </c>
      <c r="AA4490" t="str">
        <f>IF(COUNTIF(B4489:$B$9801,B4489)&gt;1, "DUPLICATE", "UNIQUE")</f>
        <v>DUPLICATE</v>
      </c>
    </row>
    <row r="4491" spans="1:27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  <c r="Y4491" t="str">
        <f t="shared" si="73"/>
        <v>Cathy Armstrong</v>
      </c>
      <c r="AA4491" t="str">
        <f>IF(COUNTIF(B4490:$B$9801,B4490)&gt;1, "DUPLICATE", "UNIQUE")</f>
        <v>DUPLICATE</v>
      </c>
    </row>
    <row r="4492" spans="1:27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  <c r="Y4492" t="str">
        <f t="shared" si="73"/>
        <v>Cathy Armstrong</v>
      </c>
      <c r="AA4492" t="str">
        <f>IF(COUNTIF(B4491:$B$9801,B4491)&gt;1, "DUPLICATE", "UNIQUE")</f>
        <v>UNIQUE</v>
      </c>
    </row>
    <row r="4493" spans="1:27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  <c r="Y4493" t="str">
        <f t="shared" si="73"/>
        <v>Janet Martin</v>
      </c>
      <c r="AA4493" t="str">
        <f>IF(COUNTIF(B4492:$B$9801,B4492)&gt;1, "DUPLICATE", "UNIQUE")</f>
        <v>UNIQUE</v>
      </c>
    </row>
    <row r="4494" spans="1:27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  <c r="Y4494" t="str">
        <f t="shared" si="73"/>
        <v>Joe Kamberova</v>
      </c>
      <c r="AA4494" t="str">
        <f>IF(COUNTIF(B4493:$B$9801,B4493)&gt;1, "DUPLICATE", "UNIQUE")</f>
        <v>DUPLICATE</v>
      </c>
    </row>
    <row r="4495" spans="1:27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  <c r="Y4495" t="str">
        <f t="shared" si="73"/>
        <v>Joe Kamberova</v>
      </c>
      <c r="AA4495" t="str">
        <f>IF(COUNTIF(B4494:$B$9801,B4494)&gt;1, "DUPLICATE", "UNIQUE")</f>
        <v>DUPLICATE</v>
      </c>
    </row>
    <row r="4496" spans="1:27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  <c r="Y4496" t="str">
        <f t="shared" si="73"/>
        <v>Joe Kamberova</v>
      </c>
      <c r="AA4496" t="str">
        <f>IF(COUNTIF(B4495:$B$9801,B4495)&gt;1, "DUPLICATE", "UNIQUE")</f>
        <v>DUPLICATE</v>
      </c>
    </row>
    <row r="4497" spans="1:27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  <c r="Y4497" t="str">
        <f t="shared" si="73"/>
        <v>Joe Kamberova</v>
      </c>
      <c r="AA4497" t="str">
        <f>IF(COUNTIF(B4496:$B$9801,B4496)&gt;1, "DUPLICATE", "UNIQUE")</f>
        <v>UNIQUE</v>
      </c>
    </row>
    <row r="4498" spans="1:27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  <c r="Y4498" t="str">
        <f t="shared" si="73"/>
        <v>Craig Carreira</v>
      </c>
      <c r="AA4498" t="str">
        <f>IF(COUNTIF(B4497:$B$9801,B4497)&gt;1, "DUPLICATE", "UNIQUE")</f>
        <v>DUPLICATE</v>
      </c>
    </row>
    <row r="4499" spans="1:27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  <c r="Y4499" t="str">
        <f t="shared" si="73"/>
        <v>Craig Carreira</v>
      </c>
      <c r="AA4499" t="str">
        <f>IF(COUNTIF(B4498:$B$9801,B4498)&gt;1, "DUPLICATE", "UNIQUE")</f>
        <v>UNIQUE</v>
      </c>
    </row>
    <row r="4500" spans="1:27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  <c r="Y4500" t="str">
        <f t="shared" si="73"/>
        <v>Giulietta Weimer</v>
      </c>
      <c r="AA4500" t="str">
        <f>IF(COUNTIF(B4499:$B$9801,B4499)&gt;1, "DUPLICATE", "UNIQUE")</f>
        <v>UNIQUE</v>
      </c>
    </row>
    <row r="4501" spans="1:27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  <c r="Y4501" t="str">
        <f t="shared" si="73"/>
        <v>Georgia Rosenberg</v>
      </c>
      <c r="AA4501" t="str">
        <f>IF(COUNTIF(B4500:$B$9801,B4500)&gt;1, "DUPLICATE", "UNIQUE")</f>
        <v>UNIQUE</v>
      </c>
    </row>
    <row r="4502" spans="1:27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  <c r="Y4502" t="str">
        <f t="shared" si="73"/>
        <v>Filia McAdams</v>
      </c>
      <c r="AA4502" t="str">
        <f>IF(COUNTIF(B4501:$B$9801,B4501)&gt;1, "DUPLICATE", "UNIQUE")</f>
        <v>DUPLICATE</v>
      </c>
    </row>
    <row r="4503" spans="1:27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  <c r="Y4503" t="str">
        <f t="shared" si="73"/>
        <v>Filia McAdams</v>
      </c>
      <c r="AA4503" t="str">
        <f>IF(COUNTIF(B4502:$B$9801,B4502)&gt;1, "DUPLICATE", "UNIQUE")</f>
        <v>UNIQUE</v>
      </c>
    </row>
    <row r="4504" spans="1:27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  <c r="Y4504" t="str">
        <f t="shared" si="73"/>
        <v>Michael Stewart</v>
      </c>
      <c r="AA4504" t="str">
        <f>IF(COUNTIF(B4503:$B$9801,B4503)&gt;1, "DUPLICATE", "UNIQUE")</f>
        <v>DUPLICATE</v>
      </c>
    </row>
    <row r="4505" spans="1:27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  <c r="Y4505" t="str">
        <f t="shared" si="73"/>
        <v>Michael Stewart</v>
      </c>
      <c r="AA4505" t="str">
        <f>IF(COUNTIF(B4504:$B$9801,B4504)&gt;1, "DUPLICATE", "UNIQUE")</f>
        <v>UNIQUE</v>
      </c>
    </row>
    <row r="4506" spans="1:27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  <c r="Y4506" t="str">
        <f t="shared" si="73"/>
        <v>Ben Ferrer</v>
      </c>
      <c r="AA4506" t="str">
        <f>IF(COUNTIF(B4505:$B$9801,B4505)&gt;1, "DUPLICATE", "UNIQUE")</f>
        <v>DUPLICATE</v>
      </c>
    </row>
    <row r="4507" spans="1:27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  <c r="Y4507" t="str">
        <f t="shared" si="73"/>
        <v>Ben Ferrer</v>
      </c>
      <c r="AA4507" t="str">
        <f>IF(COUNTIF(B4506:$B$9801,B4506)&gt;1, "DUPLICATE", "UNIQUE")</f>
        <v>DUPLICATE</v>
      </c>
    </row>
    <row r="4508" spans="1:27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  <c r="Y4508" t="str">
        <f t="shared" si="73"/>
        <v>Ben Ferrer</v>
      </c>
      <c r="AA4508" t="str">
        <f>IF(COUNTIF(B4507:$B$9801,B4507)&gt;1, "DUPLICATE", "UNIQUE")</f>
        <v>DUPLICATE</v>
      </c>
    </row>
    <row r="4509" spans="1:27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  <c r="Y4509" t="str">
        <f t="shared" si="73"/>
        <v>Ben Ferrer</v>
      </c>
      <c r="AA4509" t="str">
        <f>IF(COUNTIF(B4508:$B$9801,B4508)&gt;1, "DUPLICATE", "UNIQUE")</f>
        <v>DUPLICATE</v>
      </c>
    </row>
    <row r="4510" spans="1:27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  <c r="Y4510" t="str">
        <f t="shared" si="73"/>
        <v>Ben Ferrer</v>
      </c>
      <c r="AA4510" t="str">
        <f>IF(COUNTIF(B4509:$B$9801,B4509)&gt;1, "DUPLICATE", "UNIQUE")</f>
        <v>DUPLICATE</v>
      </c>
    </row>
    <row r="4511" spans="1:27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  <c r="Y4511" t="str">
        <f t="shared" si="73"/>
        <v>Ben Ferrer</v>
      </c>
      <c r="AA4511" t="str">
        <f>IF(COUNTIF(B4510:$B$9801,B4510)&gt;1, "DUPLICATE", "UNIQUE")</f>
        <v>UNIQUE</v>
      </c>
    </row>
    <row r="4512" spans="1:27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  <c r="Y4512" t="str">
        <f t="shared" si="73"/>
        <v>Vivek Sundaresam</v>
      </c>
      <c r="AA4512" t="str">
        <f>IF(COUNTIF(B4511:$B$9801,B4511)&gt;1, "DUPLICATE", "UNIQUE")</f>
        <v>UNIQUE</v>
      </c>
    </row>
    <row r="4513" spans="1:27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  <c r="Y4513" t="str">
        <f t="shared" si="73"/>
        <v>Kalyca Meade</v>
      </c>
      <c r="AA4513" t="str">
        <f>IF(COUNTIF(B4512:$B$9801,B4512)&gt;1, "DUPLICATE", "UNIQUE")</f>
        <v>DUPLICATE</v>
      </c>
    </row>
    <row r="4514" spans="1:27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  <c r="Y4514" t="str">
        <f t="shared" si="73"/>
        <v>Kalyca Meade</v>
      </c>
      <c r="AA4514" t="str">
        <f>IF(COUNTIF(B4513:$B$9801,B4513)&gt;1, "DUPLICATE", "UNIQUE")</f>
        <v>UNIQUE</v>
      </c>
    </row>
    <row r="4515" spans="1:27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  <c r="Y4515" t="str">
        <f t="shared" si="73"/>
        <v>Liz Preis</v>
      </c>
      <c r="AA4515" t="str">
        <f>IF(COUNTIF(B4514:$B$9801,B4514)&gt;1, "DUPLICATE", "UNIQUE")</f>
        <v>UNIQUE</v>
      </c>
    </row>
    <row r="4516" spans="1:27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  <c r="Y4516" t="str">
        <f t="shared" si="73"/>
        <v>Bruce Geld</v>
      </c>
      <c r="AA4516" t="str">
        <f>IF(COUNTIF(B4515:$B$9801,B4515)&gt;1, "DUPLICATE", "UNIQUE")</f>
        <v>UNIQUE</v>
      </c>
    </row>
    <row r="4517" spans="1:27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  <c r="Y4517" t="str">
        <f t="shared" si="73"/>
        <v>Ben Wallace</v>
      </c>
      <c r="AA4517" t="str">
        <f>IF(COUNTIF(B4516:$B$9801,B4516)&gt;1, "DUPLICATE", "UNIQUE")</f>
        <v>UNIQUE</v>
      </c>
    </row>
    <row r="4518" spans="1:27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  <c r="Y4518" t="str">
        <f t="shared" si="73"/>
        <v>Paul Stevenson</v>
      </c>
      <c r="AA4518" t="str">
        <f>IF(COUNTIF(B4517:$B$9801,B4517)&gt;1, "DUPLICATE", "UNIQUE")</f>
        <v>UNIQUE</v>
      </c>
    </row>
    <row r="4519" spans="1:27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  <c r="Y4519" t="str">
        <f t="shared" si="73"/>
        <v>Rob Beeghly</v>
      </c>
      <c r="AA4519" t="str">
        <f>IF(COUNTIF(B4518:$B$9801,B4518)&gt;1, "DUPLICATE", "UNIQUE")</f>
        <v>DUPLICATE</v>
      </c>
    </row>
    <row r="4520" spans="1:27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  <c r="Y4520" t="str">
        <f t="shared" si="73"/>
        <v>Rob Beeghly</v>
      </c>
      <c r="AA4520" t="str">
        <f>IF(COUNTIF(B4519:$B$9801,B4519)&gt;1, "DUPLICATE", "UNIQUE")</f>
        <v>UNIQUE</v>
      </c>
    </row>
    <row r="4521" spans="1:27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  <c r="Y4521" t="str">
        <f t="shared" si="73"/>
        <v>Julia West</v>
      </c>
      <c r="AA4521" t="str">
        <f>IF(COUNTIF(B4520:$B$9801,B4520)&gt;1, "DUPLICATE", "UNIQUE")</f>
        <v>UNIQUE</v>
      </c>
    </row>
    <row r="4522" spans="1:27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  <c r="Y4522" t="str">
        <f t="shared" si="73"/>
        <v>Neil Ducich</v>
      </c>
      <c r="AA4522" t="str">
        <f>IF(COUNTIF(B4521:$B$9801,B4521)&gt;1, "DUPLICATE", "UNIQUE")</f>
        <v>UNIQUE</v>
      </c>
    </row>
    <row r="4523" spans="1:27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  <c r="Y4523" t="str">
        <f t="shared" si="73"/>
        <v>Linda Cazamias</v>
      </c>
      <c r="AA4523" t="str">
        <f>IF(COUNTIF(B4522:$B$9801,B4522)&gt;1, "DUPLICATE", "UNIQUE")</f>
        <v>DUPLICATE</v>
      </c>
    </row>
    <row r="4524" spans="1:27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  <c r="Y4524" t="str">
        <f t="shared" si="73"/>
        <v>Linda Cazamias</v>
      </c>
      <c r="AA4524" t="str">
        <f>IF(COUNTIF(B4523:$B$9801,B4523)&gt;1, "DUPLICATE", "UNIQUE")</f>
        <v>UNIQUE</v>
      </c>
    </row>
    <row r="4525" spans="1:27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  <c r="Y4525" t="str">
        <f t="shared" si="73"/>
        <v>Bart Pistole</v>
      </c>
      <c r="AA4525" t="str">
        <f>IF(COUNTIF(B4524:$B$9801,B4524)&gt;1, "DUPLICATE", "UNIQUE")</f>
        <v>UNIQUE</v>
      </c>
    </row>
    <row r="4526" spans="1:27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  <c r="Y4526" t="str">
        <f t="shared" si="73"/>
        <v>Roger Demir</v>
      </c>
      <c r="AA4526" t="str">
        <f>IF(COUNTIF(B4525:$B$9801,B4525)&gt;1, "DUPLICATE", "UNIQUE")</f>
        <v>DUPLICATE</v>
      </c>
    </row>
    <row r="4527" spans="1:27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  <c r="Y4527" t="str">
        <f t="shared" si="73"/>
        <v>Roger Demir</v>
      </c>
      <c r="AA4527" t="str">
        <f>IF(COUNTIF(B4526:$B$9801,B4526)&gt;1, "DUPLICATE", "UNIQUE")</f>
        <v>UNIQUE</v>
      </c>
    </row>
    <row r="4528" spans="1:27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  <c r="Y4528" t="str">
        <f t="shared" si="73"/>
        <v>Bill Eplett</v>
      </c>
      <c r="AA4528" t="str">
        <f>IF(COUNTIF(B4527:$B$9801,B4527)&gt;1, "DUPLICATE", "UNIQUE")</f>
        <v>DUPLICATE</v>
      </c>
    </row>
    <row r="4529" spans="1:27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  <c r="Y4529" t="str">
        <f t="shared" si="73"/>
        <v>Bill Eplett</v>
      </c>
      <c r="AA4529" t="str">
        <f>IF(COUNTIF(B4528:$B$9801,B4528)&gt;1, "DUPLICATE", "UNIQUE")</f>
        <v>DUPLICATE</v>
      </c>
    </row>
    <row r="4530" spans="1:27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  <c r="Y4530" t="str">
        <f t="shared" si="73"/>
        <v>Bill Eplett</v>
      </c>
      <c r="AA4530" t="str">
        <f>IF(COUNTIF(B4529:$B$9801,B4529)&gt;1, "DUPLICATE", "UNIQUE")</f>
        <v>UNIQUE</v>
      </c>
    </row>
    <row r="4531" spans="1:27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  <c r="Y4531" t="str">
        <f t="shared" si="73"/>
        <v>Roland Schwarz</v>
      </c>
      <c r="AA4531" t="str">
        <f>IF(COUNTIF(B4530:$B$9801,B4530)&gt;1, "DUPLICATE", "UNIQUE")</f>
        <v>UNIQUE</v>
      </c>
    </row>
    <row r="4532" spans="1:27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  <c r="Y4532" t="str">
        <f t="shared" si="73"/>
        <v>Kelly Collister</v>
      </c>
      <c r="AA4532" t="str">
        <f>IF(COUNTIF(B4531:$B$9801,B4531)&gt;1, "DUPLICATE", "UNIQUE")</f>
        <v>UNIQUE</v>
      </c>
    </row>
    <row r="4533" spans="1:27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  <c r="Y4533" t="str">
        <f t="shared" si="73"/>
        <v>Maria Bertelson</v>
      </c>
      <c r="AA4533" t="str">
        <f>IF(COUNTIF(B4532:$B$9801,B4532)&gt;1, "DUPLICATE", "UNIQUE")</f>
        <v>DUPLICATE</v>
      </c>
    </row>
    <row r="4534" spans="1:27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  <c r="Y4534" t="str">
        <f t="shared" si="73"/>
        <v>Maria Bertelson</v>
      </c>
      <c r="AA4534" t="str">
        <f>IF(COUNTIF(B4533:$B$9801,B4533)&gt;1, "DUPLICATE", "UNIQUE")</f>
        <v>UNIQUE</v>
      </c>
    </row>
    <row r="4535" spans="1:27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  <c r="Y4535" t="str">
        <f t="shared" si="73"/>
        <v>Tanja Norvell</v>
      </c>
      <c r="AA4535" t="str">
        <f>IF(COUNTIF(B4534:$B$9801,B4534)&gt;1, "DUPLICATE", "UNIQUE")</f>
        <v>DUPLICATE</v>
      </c>
    </row>
    <row r="4536" spans="1:27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  <c r="Y4536" t="str">
        <f t="shared" si="73"/>
        <v>Tanja Norvell</v>
      </c>
      <c r="AA4536" t="str">
        <f>IF(COUNTIF(B4535:$B$9801,B4535)&gt;1, "DUPLICATE", "UNIQUE")</f>
        <v>UNIQUE</v>
      </c>
    </row>
    <row r="4537" spans="1:27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  <c r="Y4537" t="str">
        <f t="shared" si="73"/>
        <v>Mike Caudle</v>
      </c>
      <c r="AA4537" t="str">
        <f>IF(COUNTIF(B4536:$B$9801,B4536)&gt;1, "DUPLICATE", "UNIQUE")</f>
        <v>UNIQUE</v>
      </c>
    </row>
    <row r="4538" spans="1:27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  <c r="Y4538" t="str">
        <f t="shared" si="73"/>
        <v>Vicky Freymann</v>
      </c>
      <c r="AA4538" t="str">
        <f>IF(COUNTIF(B4537:$B$9801,B4537)&gt;1, "DUPLICATE", "UNIQUE")</f>
        <v>DUPLICATE</v>
      </c>
    </row>
    <row r="4539" spans="1:27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  <c r="Y4539" t="str">
        <f t="shared" si="73"/>
        <v>Vicky Freymann</v>
      </c>
      <c r="AA4539" t="str">
        <f>IF(COUNTIF(B4538:$B$9801,B4538)&gt;1, "DUPLICATE", "UNIQUE")</f>
        <v>DUPLICATE</v>
      </c>
    </row>
    <row r="4540" spans="1:27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  <c r="Y4540" t="str">
        <f t="shared" si="73"/>
        <v>Vicky Freymann</v>
      </c>
      <c r="AA4540" t="str">
        <f>IF(COUNTIF(B4539:$B$9801,B4539)&gt;1, "DUPLICATE", "UNIQUE")</f>
        <v>DUPLICATE</v>
      </c>
    </row>
    <row r="4541" spans="1:27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  <c r="Y4541" t="str">
        <f t="shared" si="73"/>
        <v>Vicky Freymann</v>
      </c>
      <c r="AA4541" t="str">
        <f>IF(COUNTIF(B4540:$B$9801,B4540)&gt;1, "DUPLICATE", "UNIQUE")</f>
        <v>UNIQUE</v>
      </c>
    </row>
    <row r="4542" spans="1:27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  <c r="Y4542" t="str">
        <f t="shared" si="73"/>
        <v>Erin Smith</v>
      </c>
      <c r="AA4542" t="str">
        <f>IF(COUNTIF(B4541:$B$9801,B4541)&gt;1, "DUPLICATE", "UNIQUE")</f>
        <v>DUPLICATE</v>
      </c>
    </row>
    <row r="4543" spans="1:27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  <c r="Y4543" t="str">
        <f t="shared" si="73"/>
        <v>Erin Smith</v>
      </c>
      <c r="AA4543" t="str">
        <f>IF(COUNTIF(B4542:$B$9801,B4542)&gt;1, "DUPLICATE", "UNIQUE")</f>
        <v>UNIQUE</v>
      </c>
    </row>
    <row r="4544" spans="1:27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  <c r="Y4544" t="str">
        <f t="shared" si="73"/>
        <v>Michael Kennedy</v>
      </c>
      <c r="AA4544" t="str">
        <f>IF(COUNTIF(B4543:$B$9801,B4543)&gt;1, "DUPLICATE", "UNIQUE")</f>
        <v>UNIQUE</v>
      </c>
    </row>
    <row r="4545" spans="1:27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  <c r="Y4545" t="str">
        <f t="shared" si="73"/>
        <v>Tony Molinari</v>
      </c>
      <c r="AA4545" t="str">
        <f>IF(COUNTIF(B4544:$B$9801,B4544)&gt;1, "DUPLICATE", "UNIQUE")</f>
        <v>UNIQUE</v>
      </c>
    </row>
    <row r="4546" spans="1:27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  <c r="Y4546" t="str">
        <f t="shared" si="73"/>
        <v>Rob Lucas</v>
      </c>
      <c r="AA4546" t="str">
        <f>IF(COUNTIF(B4545:$B$9801,B4545)&gt;1, "DUPLICATE", "UNIQUE")</f>
        <v>DUPLICATE</v>
      </c>
    </row>
    <row r="4547" spans="1:27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  <c r="Y4547" t="str">
        <f t="shared" si="73"/>
        <v>Rob Lucas</v>
      </c>
      <c r="AA4547" t="str">
        <f>IF(COUNTIF(B4546:$B$9801,B4546)&gt;1, "DUPLICATE", "UNIQUE")</f>
        <v>DUPLICATE</v>
      </c>
    </row>
    <row r="4548" spans="1:27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  <c r="Y4548" t="str">
        <f t="shared" ref="Y4548:Y4611" si="74">TRIM(G4547)</f>
        <v>Rob Lucas</v>
      </c>
      <c r="AA4548" t="str">
        <f>IF(COUNTIF(B4547:$B$9801,B4547)&gt;1, "DUPLICATE", "UNIQUE")</f>
        <v>DUPLICATE</v>
      </c>
    </row>
    <row r="4549" spans="1:27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  <c r="Y4549" t="str">
        <f t="shared" si="74"/>
        <v>Rob Lucas</v>
      </c>
      <c r="AA4549" t="str">
        <f>IF(COUNTIF(B4548:$B$9801,B4548)&gt;1, "DUPLICATE", "UNIQUE")</f>
        <v>DUPLICATE</v>
      </c>
    </row>
    <row r="4550" spans="1:27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  <c r="Y4550" t="str">
        <f t="shared" si="74"/>
        <v>Rob Lucas</v>
      </c>
      <c r="AA4550" t="str">
        <f>IF(COUNTIF(B4549:$B$9801,B4549)&gt;1, "DUPLICATE", "UNIQUE")</f>
        <v>DUPLICATE</v>
      </c>
    </row>
    <row r="4551" spans="1:27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  <c r="Y4551" t="str">
        <f t="shared" si="74"/>
        <v>Rob Lucas</v>
      </c>
      <c r="AA4551" t="str">
        <f>IF(COUNTIF(B4550:$B$9801,B4550)&gt;1, "DUPLICATE", "UNIQUE")</f>
        <v>DUPLICATE</v>
      </c>
    </row>
    <row r="4552" spans="1:27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  <c r="Y4552" t="str">
        <f t="shared" si="74"/>
        <v>Rob Lucas</v>
      </c>
      <c r="AA4552" t="str">
        <f>IF(COUNTIF(B4551:$B$9801,B4551)&gt;1, "DUPLICATE", "UNIQUE")</f>
        <v>UNIQUE</v>
      </c>
    </row>
    <row r="4553" spans="1:27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  <c r="Y4553" t="str">
        <f t="shared" si="74"/>
        <v>Neoma Murray</v>
      </c>
      <c r="AA4553" t="str">
        <f>IF(COUNTIF(B4552:$B$9801,B4552)&gt;1, "DUPLICATE", "UNIQUE")</f>
        <v>UNIQUE</v>
      </c>
    </row>
    <row r="4554" spans="1:27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  <c r="Y4554" t="str">
        <f t="shared" si="74"/>
        <v>Grace Kelly</v>
      </c>
      <c r="AA4554" t="str">
        <f>IF(COUNTIF(B4553:$B$9801,B4553)&gt;1, "DUPLICATE", "UNIQUE")</f>
        <v>UNIQUE</v>
      </c>
    </row>
    <row r="4555" spans="1:27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  <c r="Y4555" t="str">
        <f t="shared" si="74"/>
        <v>Jeremy Farry</v>
      </c>
      <c r="AA4555" t="str">
        <f>IF(COUNTIF(B4554:$B$9801,B4554)&gt;1, "DUPLICATE", "UNIQUE")</f>
        <v>DUPLICATE</v>
      </c>
    </row>
    <row r="4556" spans="1:27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  <c r="Y4556" t="str">
        <f t="shared" si="74"/>
        <v>Jeremy Farry</v>
      </c>
      <c r="AA4556" t="str">
        <f>IF(COUNTIF(B4555:$B$9801,B4555)&gt;1, "DUPLICATE", "UNIQUE")</f>
        <v>UNIQUE</v>
      </c>
    </row>
    <row r="4557" spans="1:27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  <c r="Y4557" t="str">
        <f t="shared" si="74"/>
        <v>Eric Barreto</v>
      </c>
      <c r="AA4557" t="str">
        <f>IF(COUNTIF(B4556:$B$9801,B4556)&gt;1, "DUPLICATE", "UNIQUE")</f>
        <v>UNIQUE</v>
      </c>
    </row>
    <row r="4558" spans="1:27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  <c r="Y4558" t="str">
        <f t="shared" si="74"/>
        <v>Sheri Gordon</v>
      </c>
      <c r="AA4558" t="str">
        <f>IF(COUNTIF(B4557:$B$9801,B4557)&gt;1, "DUPLICATE", "UNIQUE")</f>
        <v>DUPLICATE</v>
      </c>
    </row>
    <row r="4559" spans="1:27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  <c r="Y4559" t="str">
        <f t="shared" si="74"/>
        <v>Sheri Gordon</v>
      </c>
      <c r="AA4559" t="str">
        <f>IF(COUNTIF(B4558:$B$9801,B4558)&gt;1, "DUPLICATE", "UNIQUE")</f>
        <v>UNIQUE</v>
      </c>
    </row>
    <row r="4560" spans="1:27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  <c r="Y4560" t="str">
        <f t="shared" si="74"/>
        <v>Natalie DeCherney</v>
      </c>
      <c r="AA4560" t="str">
        <f>IF(COUNTIF(B4559:$B$9801,B4559)&gt;1, "DUPLICATE", "UNIQUE")</f>
        <v>UNIQUE</v>
      </c>
    </row>
    <row r="4561" spans="1:27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  <c r="Y4561" t="str">
        <f t="shared" si="74"/>
        <v>Candace McMahon</v>
      </c>
      <c r="AA4561" t="str">
        <f>IF(COUNTIF(B4560:$B$9801,B4560)&gt;1, "DUPLICATE", "UNIQUE")</f>
        <v>UNIQUE</v>
      </c>
    </row>
    <row r="4562" spans="1:27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  <c r="Y4562" t="str">
        <f t="shared" si="74"/>
        <v>Emily Burns</v>
      </c>
      <c r="AA4562" t="str">
        <f>IF(COUNTIF(B4561:$B$9801,B4561)&gt;1, "DUPLICATE", "UNIQUE")</f>
        <v>UNIQUE</v>
      </c>
    </row>
    <row r="4563" spans="1:27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  <c r="Y4563" t="str">
        <f t="shared" si="74"/>
        <v>Harry Marie</v>
      </c>
      <c r="AA4563" t="str">
        <f>IF(COUNTIF(B4562:$B$9801,B4562)&gt;1, "DUPLICATE", "UNIQUE")</f>
        <v>DUPLICATE</v>
      </c>
    </row>
    <row r="4564" spans="1:27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  <c r="Y4564" t="str">
        <f t="shared" si="74"/>
        <v>Harry Marie</v>
      </c>
      <c r="AA4564" t="str">
        <f>IF(COUNTIF(B4563:$B$9801,B4563)&gt;1, "DUPLICATE", "UNIQUE")</f>
        <v>DUPLICATE</v>
      </c>
    </row>
    <row r="4565" spans="1:27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  <c r="Y4565" t="str">
        <f t="shared" si="74"/>
        <v>Harry Marie</v>
      </c>
      <c r="AA4565" t="str">
        <f>IF(COUNTIF(B4564:$B$9801,B4564)&gt;1, "DUPLICATE", "UNIQUE")</f>
        <v>UNIQUE</v>
      </c>
    </row>
    <row r="4566" spans="1:27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  <c r="Y4566" t="str">
        <f t="shared" si="74"/>
        <v>Sanjit Jacobs</v>
      </c>
      <c r="AA4566" t="str">
        <f>IF(COUNTIF(B4565:$B$9801,B4565)&gt;1, "DUPLICATE", "UNIQUE")</f>
        <v>UNIQUE</v>
      </c>
    </row>
    <row r="4567" spans="1:27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  <c r="Y4567" t="str">
        <f t="shared" si="74"/>
        <v>Dario Medina</v>
      </c>
      <c r="AA4567" t="str">
        <f>IF(COUNTIF(B4566:$B$9801,B4566)&gt;1, "DUPLICATE", "UNIQUE")</f>
        <v>UNIQUE</v>
      </c>
    </row>
    <row r="4568" spans="1:27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  <c r="Y4568" t="str">
        <f t="shared" si="74"/>
        <v>Matt Collins</v>
      </c>
      <c r="AA4568" t="str">
        <f>IF(COUNTIF(B4567:$B$9801,B4567)&gt;1, "DUPLICATE", "UNIQUE")</f>
        <v>DUPLICATE</v>
      </c>
    </row>
    <row r="4569" spans="1:27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  <c r="Y4569" t="str">
        <f t="shared" si="74"/>
        <v>Matt Collins</v>
      </c>
      <c r="AA4569" t="str">
        <f>IF(COUNTIF(B4568:$B$9801,B4568)&gt;1, "DUPLICATE", "UNIQUE")</f>
        <v>DUPLICATE</v>
      </c>
    </row>
    <row r="4570" spans="1:27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  <c r="Y4570" t="str">
        <f t="shared" si="74"/>
        <v>Matt Collins</v>
      </c>
      <c r="AA4570" t="str">
        <f>IF(COUNTIF(B4569:$B$9801,B4569)&gt;1, "DUPLICATE", "UNIQUE")</f>
        <v>UNIQUE</v>
      </c>
    </row>
    <row r="4571" spans="1:27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  <c r="Y4571" t="str">
        <f t="shared" si="74"/>
        <v>Duane Benoit</v>
      </c>
      <c r="AA4571" t="str">
        <f>IF(COUNTIF(B4570:$B$9801,B4570)&gt;1, "DUPLICATE", "UNIQUE")</f>
        <v>UNIQUE</v>
      </c>
    </row>
    <row r="4572" spans="1:27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  <c r="Y4572" t="str">
        <f t="shared" si="74"/>
        <v>Nicole Fjeld</v>
      </c>
      <c r="AA4572" t="str">
        <f>IF(COUNTIF(B4571:$B$9801,B4571)&gt;1, "DUPLICATE", "UNIQUE")</f>
        <v>UNIQUE</v>
      </c>
    </row>
    <row r="4573" spans="1:27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  <c r="Y4573" t="str">
        <f t="shared" si="74"/>
        <v>Nathan Mautz</v>
      </c>
      <c r="AA4573" t="str">
        <f>IF(COUNTIF(B4572:$B$9801,B4572)&gt;1, "DUPLICATE", "UNIQUE")</f>
        <v>DUPLICATE</v>
      </c>
    </row>
    <row r="4574" spans="1:27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  <c r="Y4574" t="str">
        <f t="shared" si="74"/>
        <v>Nathan Mautz</v>
      </c>
      <c r="AA4574" t="str">
        <f>IF(COUNTIF(B4573:$B$9801,B4573)&gt;1, "DUPLICATE", "UNIQUE")</f>
        <v>UNIQUE</v>
      </c>
    </row>
    <row r="4575" spans="1:27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  <c r="Y4575" t="str">
        <f t="shared" si="74"/>
        <v>Alejandro Ballentine</v>
      </c>
      <c r="AA4575" t="str">
        <f>IF(COUNTIF(B4574:$B$9801,B4574)&gt;1, "DUPLICATE", "UNIQUE")</f>
        <v>UNIQUE</v>
      </c>
    </row>
    <row r="4576" spans="1:27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  <c r="Y4576" t="str">
        <f t="shared" si="74"/>
        <v>Matthew Grinstein</v>
      </c>
      <c r="AA4576" t="str">
        <f>IF(COUNTIF(B4575:$B$9801,B4575)&gt;1, "DUPLICATE", "UNIQUE")</f>
        <v>DUPLICATE</v>
      </c>
    </row>
    <row r="4577" spans="1:27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  <c r="Y4577" t="str">
        <f t="shared" si="74"/>
        <v>Matthew Grinstein</v>
      </c>
      <c r="AA4577" t="str">
        <f>IF(COUNTIF(B4576:$B$9801,B4576)&gt;1, "DUPLICATE", "UNIQUE")</f>
        <v>DUPLICATE</v>
      </c>
    </row>
    <row r="4578" spans="1:27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  <c r="Y4578" t="str">
        <f t="shared" si="74"/>
        <v>Matthew Grinstein</v>
      </c>
      <c r="AA4578" t="str">
        <f>IF(COUNTIF(B4577:$B$9801,B4577)&gt;1, "DUPLICATE", "UNIQUE")</f>
        <v>DUPLICATE</v>
      </c>
    </row>
    <row r="4579" spans="1:27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  <c r="Y4579" t="str">
        <f t="shared" si="74"/>
        <v>Matthew Grinstein</v>
      </c>
      <c r="AA4579" t="str">
        <f>IF(COUNTIF(B4578:$B$9801,B4578)&gt;1, "DUPLICATE", "UNIQUE")</f>
        <v>UNIQUE</v>
      </c>
    </row>
    <row r="4580" spans="1:27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  <c r="Y4580" t="str">
        <f t="shared" si="74"/>
        <v>Sanjit Engle</v>
      </c>
      <c r="AA4580" t="str">
        <f>IF(COUNTIF(B4579:$B$9801,B4579)&gt;1, "DUPLICATE", "UNIQUE")</f>
        <v>UNIQUE</v>
      </c>
    </row>
    <row r="4581" spans="1:27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  <c r="Y4581" t="str">
        <f t="shared" si="74"/>
        <v>Anthony Garverick</v>
      </c>
      <c r="AA4581" t="str">
        <f>IF(COUNTIF(B4580:$B$9801,B4580)&gt;1, "DUPLICATE", "UNIQUE")</f>
        <v>UNIQUE</v>
      </c>
    </row>
    <row r="4582" spans="1:27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  <c r="Y4582" t="str">
        <f t="shared" si="74"/>
        <v>Aaron Smayling</v>
      </c>
      <c r="AA4582" t="str">
        <f>IF(COUNTIF(B4581:$B$9801,B4581)&gt;1, "DUPLICATE", "UNIQUE")</f>
        <v>UNIQUE</v>
      </c>
    </row>
    <row r="4583" spans="1:27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  <c r="Y4583" t="str">
        <f t="shared" si="74"/>
        <v>Allen Rosenblatt</v>
      </c>
      <c r="AA4583" t="str">
        <f>IF(COUNTIF(B4582:$B$9801,B4582)&gt;1, "DUPLICATE", "UNIQUE")</f>
        <v>UNIQUE</v>
      </c>
    </row>
    <row r="4584" spans="1:27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  <c r="Y4584" t="str">
        <f t="shared" si="74"/>
        <v>Anne Pryor</v>
      </c>
      <c r="AA4584" t="str">
        <f>IF(COUNTIF(B4583:$B$9801,B4583)&gt;1, "DUPLICATE", "UNIQUE")</f>
        <v>UNIQUE</v>
      </c>
    </row>
    <row r="4585" spans="1:27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  <c r="Y4585" t="str">
        <f t="shared" si="74"/>
        <v>Joy Bell-</v>
      </c>
      <c r="AA4585" t="str">
        <f>IF(COUNTIF(B4584:$B$9801,B4584)&gt;1, "DUPLICATE", "UNIQUE")</f>
        <v>UNIQUE</v>
      </c>
    </row>
    <row r="4586" spans="1:27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  <c r="Y4586" t="str">
        <f t="shared" si="74"/>
        <v>Tom Stivers</v>
      </c>
      <c r="AA4586" t="str">
        <f>IF(COUNTIF(B4585:$B$9801,B4585)&gt;1, "DUPLICATE", "UNIQUE")</f>
        <v>UNIQUE</v>
      </c>
    </row>
    <row r="4587" spans="1:27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  <c r="Y4587" t="str">
        <f t="shared" si="74"/>
        <v>Nancy Lomonaco</v>
      </c>
      <c r="AA4587" t="str">
        <f>IF(COUNTIF(B4586:$B$9801,B4586)&gt;1, "DUPLICATE", "UNIQUE")</f>
        <v>DUPLICATE</v>
      </c>
    </row>
    <row r="4588" spans="1:27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  <c r="Y4588" t="str">
        <f t="shared" si="74"/>
        <v>Nancy Lomonaco</v>
      </c>
      <c r="AA4588" t="str">
        <f>IF(COUNTIF(B4587:$B$9801,B4587)&gt;1, "DUPLICATE", "UNIQUE")</f>
        <v>DUPLICATE</v>
      </c>
    </row>
    <row r="4589" spans="1:27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  <c r="Y4589" t="str">
        <f t="shared" si="74"/>
        <v>Nancy Lomonaco</v>
      </c>
      <c r="AA4589" t="str">
        <f>IF(COUNTIF(B4588:$B$9801,B4588)&gt;1, "DUPLICATE", "UNIQUE")</f>
        <v>DUPLICATE</v>
      </c>
    </row>
    <row r="4590" spans="1:27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  <c r="Y4590" t="str">
        <f t="shared" si="74"/>
        <v>Nancy Lomonaco</v>
      </c>
      <c r="AA4590" t="str">
        <f>IF(COUNTIF(B4589:$B$9801,B4589)&gt;1, "DUPLICATE", "UNIQUE")</f>
        <v>DUPLICATE</v>
      </c>
    </row>
    <row r="4591" spans="1:27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  <c r="Y4591" t="str">
        <f t="shared" si="74"/>
        <v>Nancy Lomonaco</v>
      </c>
      <c r="AA4591" t="str">
        <f>IF(COUNTIF(B4590:$B$9801,B4590)&gt;1, "DUPLICATE", "UNIQUE")</f>
        <v>DUPLICATE</v>
      </c>
    </row>
    <row r="4592" spans="1:27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  <c r="Y4592" t="str">
        <f t="shared" si="74"/>
        <v>Nancy Lomonaco</v>
      </c>
      <c r="AA4592" t="str">
        <f>IF(COUNTIF(B4591:$B$9801,B4591)&gt;1, "DUPLICATE", "UNIQUE")</f>
        <v>UNIQUE</v>
      </c>
    </row>
    <row r="4593" spans="1:27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  <c r="Y4593" t="str">
        <f t="shared" si="74"/>
        <v>Mike Caudle</v>
      </c>
      <c r="AA4593" t="str">
        <f>IF(COUNTIF(B4592:$B$9801,B4592)&gt;1, "DUPLICATE", "UNIQUE")</f>
        <v>DUPLICATE</v>
      </c>
    </row>
    <row r="4594" spans="1:27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  <c r="Y4594" t="str">
        <f t="shared" si="74"/>
        <v>Mike Caudle</v>
      </c>
      <c r="AA4594" t="str">
        <f>IF(COUNTIF(B4593:$B$9801,B4593)&gt;1, "DUPLICATE", "UNIQUE")</f>
        <v>DUPLICATE</v>
      </c>
    </row>
    <row r="4595" spans="1:27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  <c r="Y4595" t="str">
        <f t="shared" si="74"/>
        <v>Mike Caudle</v>
      </c>
      <c r="AA4595" t="str">
        <f>IF(COUNTIF(B4594:$B$9801,B4594)&gt;1, "DUPLICATE", "UNIQUE")</f>
        <v>DUPLICATE</v>
      </c>
    </row>
    <row r="4596" spans="1:27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  <c r="Y4596" t="str">
        <f t="shared" si="74"/>
        <v>Mike Caudle</v>
      </c>
      <c r="AA4596" t="str">
        <f>IF(COUNTIF(B4595:$B$9801,B4595)&gt;1, "DUPLICATE", "UNIQUE")</f>
        <v>DUPLICATE</v>
      </c>
    </row>
    <row r="4597" spans="1:27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  <c r="Y4597" t="str">
        <f t="shared" si="74"/>
        <v>Mike Caudle</v>
      </c>
      <c r="AA4597" t="str">
        <f>IF(COUNTIF(B4596:$B$9801,B4596)&gt;1, "DUPLICATE", "UNIQUE")</f>
        <v>DUPLICATE</v>
      </c>
    </row>
    <row r="4598" spans="1:27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  <c r="Y4598" t="str">
        <f t="shared" si="74"/>
        <v>Mike Caudle</v>
      </c>
      <c r="AA4598" t="str">
        <f>IF(COUNTIF(B4597:$B$9801,B4597)&gt;1, "DUPLICATE", "UNIQUE")</f>
        <v>UNIQUE</v>
      </c>
    </row>
    <row r="4599" spans="1:27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  <c r="Y4599" t="str">
        <f t="shared" si="74"/>
        <v>Tony Chapman</v>
      </c>
      <c r="AA4599" t="str">
        <f>IF(COUNTIF(B4598:$B$9801,B4598)&gt;1, "DUPLICATE", "UNIQUE")</f>
        <v>UNIQUE</v>
      </c>
    </row>
    <row r="4600" spans="1:27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  <c r="Y4600" t="str">
        <f t="shared" si="74"/>
        <v>Matthew Grinstein</v>
      </c>
      <c r="AA4600" t="str">
        <f>IF(COUNTIF(B4599:$B$9801,B4599)&gt;1, "DUPLICATE", "UNIQUE")</f>
        <v>DUPLICATE</v>
      </c>
    </row>
    <row r="4601" spans="1:27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  <c r="Y4601" t="str">
        <f t="shared" si="74"/>
        <v>Matthew Grinstein</v>
      </c>
      <c r="AA4601" t="str">
        <f>IF(COUNTIF(B4600:$B$9801,B4600)&gt;1, "DUPLICATE", "UNIQUE")</f>
        <v>UNIQUE</v>
      </c>
    </row>
    <row r="4602" spans="1:27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  <c r="Y4602" t="str">
        <f t="shared" si="74"/>
        <v>Michael Granlund</v>
      </c>
      <c r="AA4602" t="str">
        <f>IF(COUNTIF(B4601:$B$9801,B4601)&gt;1, "DUPLICATE", "UNIQUE")</f>
        <v>DUPLICATE</v>
      </c>
    </row>
    <row r="4603" spans="1:27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  <c r="Y4603" t="str">
        <f t="shared" si="74"/>
        <v>Michael Granlund</v>
      </c>
      <c r="AA4603" t="str">
        <f>IF(COUNTIF(B4602:$B$9801,B4602)&gt;1, "DUPLICATE", "UNIQUE")</f>
        <v>DUPLICATE</v>
      </c>
    </row>
    <row r="4604" spans="1:27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  <c r="Y4604" t="str">
        <f t="shared" si="74"/>
        <v>Michael Granlund</v>
      </c>
      <c r="AA4604" t="str">
        <f>IF(COUNTIF(B4603:$B$9801,B4603)&gt;1, "DUPLICATE", "UNIQUE")</f>
        <v>UNIQUE</v>
      </c>
    </row>
    <row r="4605" spans="1:27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  <c r="Y4605" t="str">
        <f t="shared" si="74"/>
        <v>Ben Ferrer</v>
      </c>
      <c r="AA4605" t="str">
        <f>IF(COUNTIF(B4604:$B$9801,B4604)&gt;1, "DUPLICATE", "UNIQUE")</f>
        <v>DUPLICATE</v>
      </c>
    </row>
    <row r="4606" spans="1:27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  <c r="Y4606" t="str">
        <f t="shared" si="74"/>
        <v>Ben Ferrer</v>
      </c>
      <c r="AA4606" t="str">
        <f>IF(COUNTIF(B4605:$B$9801,B4605)&gt;1, "DUPLICATE", "UNIQUE")</f>
        <v>DUPLICATE</v>
      </c>
    </row>
    <row r="4607" spans="1:27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  <c r="Y4607" t="str">
        <f t="shared" si="74"/>
        <v>Ben Ferrer</v>
      </c>
      <c r="AA4607" t="str">
        <f>IF(COUNTIF(B4606:$B$9801,B4606)&gt;1, "DUPLICATE", "UNIQUE")</f>
        <v>DUPLICATE</v>
      </c>
    </row>
    <row r="4608" spans="1:27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  <c r="Y4608" t="str">
        <f t="shared" si="74"/>
        <v>Ben Ferrer</v>
      </c>
      <c r="AA4608" t="str">
        <f>IF(COUNTIF(B4607:$B$9801,B4607)&gt;1, "DUPLICATE", "UNIQUE")</f>
        <v>UNIQUE</v>
      </c>
    </row>
    <row r="4609" spans="1:27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  <c r="Y4609" t="str">
        <f t="shared" si="74"/>
        <v>Maxwell Schwartz</v>
      </c>
      <c r="AA4609" t="str">
        <f>IF(COUNTIF(B4608:$B$9801,B4608)&gt;1, "DUPLICATE", "UNIQUE")</f>
        <v>DUPLICATE</v>
      </c>
    </row>
    <row r="4610" spans="1:27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  <c r="Y4610" t="str">
        <f t="shared" si="74"/>
        <v>Maxwell Schwartz</v>
      </c>
      <c r="AA4610" t="str">
        <f>IF(COUNTIF(B4609:$B$9801,B4609)&gt;1, "DUPLICATE", "UNIQUE")</f>
        <v>DUPLICATE</v>
      </c>
    </row>
    <row r="4611" spans="1:27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  <c r="Y4611" t="str">
        <f t="shared" si="74"/>
        <v>Maxwell Schwartz</v>
      </c>
      <c r="AA4611" t="str">
        <f>IF(COUNTIF(B4610:$B$9801,B4610)&gt;1, "DUPLICATE", "UNIQUE")</f>
        <v>DUPLICATE</v>
      </c>
    </row>
    <row r="4612" spans="1:27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  <c r="Y4612" t="str">
        <f t="shared" ref="Y4612:Y4675" si="75">TRIM(G4611)</f>
        <v>Maxwell Schwartz</v>
      </c>
      <c r="AA4612" t="str">
        <f>IF(COUNTIF(B4611:$B$9801,B4611)&gt;1, "DUPLICATE", "UNIQUE")</f>
        <v>UNIQUE</v>
      </c>
    </row>
    <row r="4613" spans="1:27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  <c r="Y4613" t="str">
        <f t="shared" si="75"/>
        <v>Joel Eaton</v>
      </c>
      <c r="AA4613" t="str">
        <f>IF(COUNTIF(B4612:$B$9801,B4612)&gt;1, "DUPLICATE", "UNIQUE")</f>
        <v>UNIQUE</v>
      </c>
    </row>
    <row r="4614" spans="1:27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  <c r="Y4614" t="str">
        <f t="shared" si="75"/>
        <v>Henry Goldwyn</v>
      </c>
      <c r="AA4614" t="str">
        <f>IF(COUNTIF(B4613:$B$9801,B4613)&gt;1, "DUPLICATE", "UNIQUE")</f>
        <v>UNIQUE</v>
      </c>
    </row>
    <row r="4615" spans="1:27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  <c r="Y4615" t="str">
        <f t="shared" si="75"/>
        <v>Emily Phan</v>
      </c>
      <c r="AA4615" t="str">
        <f>IF(COUNTIF(B4614:$B$9801,B4614)&gt;1, "DUPLICATE", "UNIQUE")</f>
        <v>DUPLICATE</v>
      </c>
    </row>
    <row r="4616" spans="1:27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  <c r="Y4616" t="str">
        <f t="shared" si="75"/>
        <v>Emily Phan</v>
      </c>
      <c r="AA4616" t="str">
        <f>IF(COUNTIF(B4615:$B$9801,B4615)&gt;1, "DUPLICATE", "UNIQUE")</f>
        <v>UNIQUE</v>
      </c>
    </row>
    <row r="4617" spans="1:27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  <c r="Y4617" t="str">
        <f t="shared" si="75"/>
        <v>Gary Hansen</v>
      </c>
      <c r="AA4617" t="str">
        <f>IF(COUNTIF(B4616:$B$9801,B4616)&gt;1, "DUPLICATE", "UNIQUE")</f>
        <v>DUPLICATE</v>
      </c>
    </row>
    <row r="4618" spans="1:27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  <c r="Y4618" t="str">
        <f t="shared" si="75"/>
        <v>Gary Hansen</v>
      </c>
      <c r="AA4618" t="str">
        <f>IF(COUNTIF(B4617:$B$9801,B4617)&gt;1, "DUPLICATE", "UNIQUE")</f>
        <v>UNIQUE</v>
      </c>
    </row>
    <row r="4619" spans="1:27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  <c r="Y4619" t="str">
        <f t="shared" si="75"/>
        <v>David Smith</v>
      </c>
      <c r="AA4619" t="str">
        <f>IF(COUNTIF(B4618:$B$9801,B4618)&gt;1, "DUPLICATE", "UNIQUE")</f>
        <v>UNIQUE</v>
      </c>
    </row>
    <row r="4620" spans="1:27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  <c r="Y4620" t="str">
        <f t="shared" si="75"/>
        <v>Tracy Hopkins</v>
      </c>
      <c r="AA4620" t="str">
        <f>IF(COUNTIF(B4619:$B$9801,B4619)&gt;1, "DUPLICATE", "UNIQUE")</f>
        <v>DUPLICATE</v>
      </c>
    </row>
    <row r="4621" spans="1:27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  <c r="Y4621" t="str">
        <f t="shared" si="75"/>
        <v>Tracy Hopkins</v>
      </c>
      <c r="AA4621" t="str">
        <f>IF(COUNTIF(B4620:$B$9801,B4620)&gt;1, "DUPLICATE", "UNIQUE")</f>
        <v>UNIQUE</v>
      </c>
    </row>
    <row r="4622" spans="1:27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  <c r="Y4622" t="str">
        <f t="shared" si="75"/>
        <v>Robert Marley</v>
      </c>
      <c r="AA4622" t="str">
        <f>IF(COUNTIF(B4621:$B$9801,B4621)&gt;1, "DUPLICATE", "UNIQUE")</f>
        <v>DUPLICATE</v>
      </c>
    </row>
    <row r="4623" spans="1:27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  <c r="Y4623" t="str">
        <f t="shared" si="75"/>
        <v>Robert Marley</v>
      </c>
      <c r="AA4623" t="str">
        <f>IF(COUNTIF(B4622:$B$9801,B4622)&gt;1, "DUPLICATE", "UNIQUE")</f>
        <v>UNIQUE</v>
      </c>
    </row>
    <row r="4624" spans="1:27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  <c r="Y4624" t="str">
        <f t="shared" si="75"/>
        <v>Sylvia Foulston</v>
      </c>
      <c r="AA4624" t="str">
        <f>IF(COUNTIF(B4623:$B$9801,B4623)&gt;1, "DUPLICATE", "UNIQUE")</f>
        <v>UNIQUE</v>
      </c>
    </row>
    <row r="4625" spans="1:27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  <c r="Y4625" t="str">
        <f t="shared" si="75"/>
        <v>Sean O'Donnell</v>
      </c>
      <c r="AA4625" t="str">
        <f>IF(COUNTIF(B4624:$B$9801,B4624)&gt;1, "DUPLICATE", "UNIQUE")</f>
        <v>DUPLICATE</v>
      </c>
    </row>
    <row r="4626" spans="1:27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  <c r="Y4626" t="str">
        <f t="shared" si="75"/>
        <v>Sean O'Donnell</v>
      </c>
      <c r="AA4626" t="str">
        <f>IF(COUNTIF(B4625:$B$9801,B4625)&gt;1, "DUPLICATE", "UNIQUE")</f>
        <v>DUPLICATE</v>
      </c>
    </row>
    <row r="4627" spans="1:27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  <c r="Y4627" t="str">
        <f t="shared" si="75"/>
        <v>Sean O'Donnell</v>
      </c>
      <c r="AA4627" t="str">
        <f>IF(COUNTIF(B4626:$B$9801,B4626)&gt;1, "DUPLICATE", "UNIQUE")</f>
        <v>DUPLICATE</v>
      </c>
    </row>
    <row r="4628" spans="1:27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  <c r="Y4628" t="str">
        <f t="shared" si="75"/>
        <v>Sean O'Donnell</v>
      </c>
      <c r="AA4628" t="str">
        <f>IF(COUNTIF(B4627:$B$9801,B4627)&gt;1, "DUPLICATE", "UNIQUE")</f>
        <v>UNIQUE</v>
      </c>
    </row>
    <row r="4629" spans="1:27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  <c r="Y4629" t="str">
        <f t="shared" si="75"/>
        <v>Cyma Kinney</v>
      </c>
      <c r="AA4629" t="str">
        <f>IF(COUNTIF(B4628:$B$9801,B4628)&gt;1, "DUPLICATE", "UNIQUE")</f>
        <v>DUPLICATE</v>
      </c>
    </row>
    <row r="4630" spans="1:27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  <c r="Y4630" t="str">
        <f t="shared" si="75"/>
        <v>Cyma Kinney</v>
      </c>
      <c r="AA4630" t="str">
        <f>IF(COUNTIF(B4629:$B$9801,B4629)&gt;1, "DUPLICATE", "UNIQUE")</f>
        <v>DUPLICATE</v>
      </c>
    </row>
    <row r="4631" spans="1:27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  <c r="Y4631" t="str">
        <f t="shared" si="75"/>
        <v>Cyma Kinney</v>
      </c>
      <c r="AA4631" t="str">
        <f>IF(COUNTIF(B4630:$B$9801,B4630)&gt;1, "DUPLICATE", "UNIQUE")</f>
        <v>DUPLICATE</v>
      </c>
    </row>
    <row r="4632" spans="1:27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  <c r="Y4632" t="str">
        <f t="shared" si="75"/>
        <v>Cyma Kinney</v>
      </c>
      <c r="AA4632" t="str">
        <f>IF(COUNTIF(B4631:$B$9801,B4631)&gt;1, "DUPLICATE", "UNIQUE")</f>
        <v>UNIQUE</v>
      </c>
    </row>
    <row r="4633" spans="1:27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  <c r="Y4633" t="str">
        <f t="shared" si="75"/>
        <v>Guy Armstrong</v>
      </c>
      <c r="AA4633" t="str">
        <f>IF(COUNTIF(B4632:$B$9801,B4632)&gt;1, "DUPLICATE", "UNIQUE")</f>
        <v>UNIQUE</v>
      </c>
    </row>
    <row r="4634" spans="1:27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  <c r="Y4634" t="str">
        <f t="shared" si="75"/>
        <v>Bruce Degenhardt</v>
      </c>
      <c r="AA4634" t="str">
        <f>IF(COUNTIF(B4633:$B$9801,B4633)&gt;1, "DUPLICATE", "UNIQUE")</f>
        <v>DUPLICATE</v>
      </c>
    </row>
    <row r="4635" spans="1:27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  <c r="Y4635" t="str">
        <f t="shared" si="75"/>
        <v>Bruce Degenhardt</v>
      </c>
      <c r="AA4635" t="str">
        <f>IF(COUNTIF(B4634:$B$9801,B4634)&gt;1, "DUPLICATE", "UNIQUE")</f>
        <v>UNIQUE</v>
      </c>
    </row>
    <row r="4636" spans="1:27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  <c r="Y4636" t="str">
        <f t="shared" si="75"/>
        <v>David Smith</v>
      </c>
      <c r="AA4636" t="str">
        <f>IF(COUNTIF(B4635:$B$9801,B4635)&gt;1, "DUPLICATE", "UNIQUE")</f>
        <v>DUPLICATE</v>
      </c>
    </row>
    <row r="4637" spans="1:27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  <c r="Y4637" t="str">
        <f t="shared" si="75"/>
        <v>David Smith</v>
      </c>
      <c r="AA4637" t="str">
        <f>IF(COUNTIF(B4636:$B$9801,B4636)&gt;1, "DUPLICATE", "UNIQUE")</f>
        <v>UNIQUE</v>
      </c>
    </row>
    <row r="4638" spans="1:27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  <c r="Y4638" t="str">
        <f t="shared" si="75"/>
        <v>Bill Stewart</v>
      </c>
      <c r="AA4638" t="str">
        <f>IF(COUNTIF(B4637:$B$9801,B4637)&gt;1, "DUPLICATE", "UNIQUE")</f>
        <v>UNIQUE</v>
      </c>
    </row>
    <row r="4639" spans="1:27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  <c r="Y4639" t="str">
        <f t="shared" si="75"/>
        <v>Arthur Prichep</v>
      </c>
      <c r="AA4639" t="str">
        <f>IF(COUNTIF(B4638:$B$9801,B4638)&gt;1, "DUPLICATE", "UNIQUE")</f>
        <v>DUPLICATE</v>
      </c>
    </row>
    <row r="4640" spans="1:27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  <c r="Y4640" t="str">
        <f t="shared" si="75"/>
        <v>Arthur Prichep</v>
      </c>
      <c r="AA4640" t="str">
        <f>IF(COUNTIF(B4639:$B$9801,B4639)&gt;1, "DUPLICATE", "UNIQUE")</f>
        <v>DUPLICATE</v>
      </c>
    </row>
    <row r="4641" spans="1:27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  <c r="Y4641" t="str">
        <f t="shared" si="75"/>
        <v>Arthur Prichep</v>
      </c>
      <c r="AA4641" t="str">
        <f>IF(COUNTIF(B4640:$B$9801,B4640)&gt;1, "DUPLICATE", "UNIQUE")</f>
        <v>UNIQUE</v>
      </c>
    </row>
    <row r="4642" spans="1:27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  <c r="Y4642" t="str">
        <f t="shared" si="75"/>
        <v>Jill Fjeld</v>
      </c>
      <c r="AA4642" t="str">
        <f>IF(COUNTIF(B4641:$B$9801,B4641)&gt;1, "DUPLICATE", "UNIQUE")</f>
        <v>DUPLICATE</v>
      </c>
    </row>
    <row r="4643" spans="1:27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  <c r="Y4643" t="str">
        <f t="shared" si="75"/>
        <v>Jill Fjeld</v>
      </c>
      <c r="AA4643" t="str">
        <f>IF(COUNTIF(B4642:$B$9801,B4642)&gt;1, "DUPLICATE", "UNIQUE")</f>
        <v>UNIQUE</v>
      </c>
    </row>
    <row r="4644" spans="1:27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  <c r="Y4644" t="str">
        <f t="shared" si="75"/>
        <v>Helen Abelman</v>
      </c>
      <c r="AA4644" t="str">
        <f>IF(COUNTIF(B4643:$B$9801,B4643)&gt;1, "DUPLICATE", "UNIQUE")</f>
        <v>DUPLICATE</v>
      </c>
    </row>
    <row r="4645" spans="1:27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  <c r="Y4645" t="str">
        <f t="shared" si="75"/>
        <v>Helen Abelman</v>
      </c>
      <c r="AA4645" t="str">
        <f>IF(COUNTIF(B4644:$B$9801,B4644)&gt;1, "DUPLICATE", "UNIQUE")</f>
        <v>UNIQUE</v>
      </c>
    </row>
    <row r="4646" spans="1:27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  <c r="Y4646" t="str">
        <f t="shared" si="75"/>
        <v>Corey-Lock</v>
      </c>
      <c r="AA4646" t="str">
        <f>IF(COUNTIF(B4645:$B$9801,B4645)&gt;1, "DUPLICATE", "UNIQUE")</f>
        <v>DUPLICATE</v>
      </c>
    </row>
    <row r="4647" spans="1:27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  <c r="Y4647" t="str">
        <f t="shared" si="75"/>
        <v>Corey-Lock</v>
      </c>
      <c r="AA4647" t="str">
        <f>IF(COUNTIF(B4646:$B$9801,B4646)&gt;1, "DUPLICATE", "UNIQUE")</f>
        <v>UNIQUE</v>
      </c>
    </row>
    <row r="4648" spans="1:27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  <c r="Y4648" t="str">
        <f t="shared" si="75"/>
        <v>Becky Castell</v>
      </c>
      <c r="AA4648" t="str">
        <f>IF(COUNTIF(B4647:$B$9801,B4647)&gt;1, "DUPLICATE", "UNIQUE")</f>
        <v>UNIQUE</v>
      </c>
    </row>
    <row r="4649" spans="1:27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  <c r="Y4649" t="str">
        <f t="shared" si="75"/>
        <v>Ellis Ballard</v>
      </c>
      <c r="AA4649" t="str">
        <f>IF(COUNTIF(B4648:$B$9801,B4648)&gt;1, "DUPLICATE", "UNIQUE")</f>
        <v>UNIQUE</v>
      </c>
    </row>
    <row r="4650" spans="1:27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  <c r="Y4650" t="str">
        <f t="shared" si="75"/>
        <v>Dennis Bolton</v>
      </c>
      <c r="AA4650" t="str">
        <f>IF(COUNTIF(B4649:$B$9801,B4649)&gt;1, "DUPLICATE", "UNIQUE")</f>
        <v>UNIQUE</v>
      </c>
    </row>
    <row r="4651" spans="1:27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  <c r="Y4651" t="str">
        <f t="shared" si="75"/>
        <v>Ken Black</v>
      </c>
      <c r="AA4651" t="str">
        <f>IF(COUNTIF(B4650:$B$9801,B4650)&gt;1, "DUPLICATE", "UNIQUE")</f>
        <v>DUPLICATE</v>
      </c>
    </row>
    <row r="4652" spans="1:27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  <c r="Y4652" t="str">
        <f t="shared" si="75"/>
        <v>Ken Black</v>
      </c>
      <c r="AA4652" t="str">
        <f>IF(COUNTIF(B4651:$B$9801,B4651)&gt;1, "DUPLICATE", "UNIQUE")</f>
        <v>UNIQUE</v>
      </c>
    </row>
    <row r="4653" spans="1:27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  <c r="Y4653" t="str">
        <f t="shared" si="75"/>
        <v>Adrian Hane</v>
      </c>
      <c r="AA4653" t="str">
        <f>IF(COUNTIF(B4652:$B$9801,B4652)&gt;1, "DUPLICATE", "UNIQUE")</f>
        <v>DUPLICATE</v>
      </c>
    </row>
    <row r="4654" spans="1:27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  <c r="Y4654" t="str">
        <f t="shared" si="75"/>
        <v>Adrian Hane</v>
      </c>
      <c r="AA4654" t="str">
        <f>IF(COUNTIF(B4653:$B$9801,B4653)&gt;1, "DUPLICATE", "UNIQUE")</f>
        <v>UNIQUE</v>
      </c>
    </row>
    <row r="4655" spans="1:27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  <c r="Y4655" t="str">
        <f t="shared" si="75"/>
        <v>Gary Hansen</v>
      </c>
      <c r="AA4655" t="str">
        <f>IF(COUNTIF(B4654:$B$9801,B4654)&gt;1, "DUPLICATE", "UNIQUE")</f>
        <v>DUPLICATE</v>
      </c>
    </row>
    <row r="4656" spans="1:27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  <c r="Y4656" t="str">
        <f t="shared" si="75"/>
        <v>Gary Hansen</v>
      </c>
      <c r="AA4656" t="str">
        <f>IF(COUNTIF(B4655:$B$9801,B4655)&gt;1, "DUPLICATE", "UNIQUE")</f>
        <v>UNIQUE</v>
      </c>
    </row>
    <row r="4657" spans="1:27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  <c r="Y4657" t="str">
        <f t="shared" si="75"/>
        <v>Kean Thornton</v>
      </c>
      <c r="AA4657" t="str">
        <f>IF(COUNTIF(B4656:$B$9801,B4656)&gt;1, "DUPLICATE", "UNIQUE")</f>
        <v>UNIQUE</v>
      </c>
    </row>
    <row r="4658" spans="1:27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  <c r="Y4658" t="str">
        <f t="shared" si="75"/>
        <v>Katharine Harms</v>
      </c>
      <c r="AA4658" t="str">
        <f>IF(COUNTIF(B4657:$B$9801,B4657)&gt;1, "DUPLICATE", "UNIQUE")</f>
        <v>UNIQUE</v>
      </c>
    </row>
    <row r="4659" spans="1:27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  <c r="Y4659" t="str">
        <f t="shared" si="75"/>
        <v>Stewart Visinsky</v>
      </c>
      <c r="AA4659" t="str">
        <f>IF(COUNTIF(B4658:$B$9801,B4658)&gt;1, "DUPLICATE", "UNIQUE")</f>
        <v>DUPLICATE</v>
      </c>
    </row>
    <row r="4660" spans="1:27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  <c r="Y4660" t="str">
        <f t="shared" si="75"/>
        <v>Stewart Visinsky</v>
      </c>
      <c r="AA4660" t="str">
        <f>IF(COUNTIF(B4659:$B$9801,B4659)&gt;1, "DUPLICATE", "UNIQUE")</f>
        <v>DUPLICATE</v>
      </c>
    </row>
    <row r="4661" spans="1:27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  <c r="Y4661" t="str">
        <f t="shared" si="75"/>
        <v>Stewart Visinsky</v>
      </c>
      <c r="AA4661" t="str">
        <f>IF(COUNTIF(B4660:$B$9801,B4660)&gt;1, "DUPLICATE", "UNIQUE")</f>
        <v>DUPLICATE</v>
      </c>
    </row>
    <row r="4662" spans="1:27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  <c r="Y4662" t="str">
        <f t="shared" si="75"/>
        <v>Stewart Visinsky</v>
      </c>
      <c r="AA4662" t="str">
        <f>IF(COUNTIF(B4661:$B$9801,B4661)&gt;1, "DUPLICATE", "UNIQUE")</f>
        <v>DUPLICATE</v>
      </c>
    </row>
    <row r="4663" spans="1:27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  <c r="Y4663" t="str">
        <f t="shared" si="75"/>
        <v>Stewart Visinsky</v>
      </c>
      <c r="AA4663" t="str">
        <f>IF(COUNTIF(B4662:$B$9801,B4662)&gt;1, "DUPLICATE", "UNIQUE")</f>
        <v>DUPLICATE</v>
      </c>
    </row>
    <row r="4664" spans="1:27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  <c r="Y4664" t="str">
        <f t="shared" si="75"/>
        <v>Stewart Visinsky</v>
      </c>
      <c r="AA4664" t="str">
        <f>IF(COUNTIF(B4663:$B$9801,B4663)&gt;1, "DUPLICATE", "UNIQUE")</f>
        <v>DUPLICATE</v>
      </c>
    </row>
    <row r="4665" spans="1:27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  <c r="Y4665" t="str">
        <f t="shared" si="75"/>
        <v>Stewart Visinsky</v>
      </c>
      <c r="AA4665" t="str">
        <f>IF(COUNTIF(B4664:$B$9801,B4664)&gt;1, "DUPLICATE", "UNIQUE")</f>
        <v>UNIQUE</v>
      </c>
    </row>
    <row r="4666" spans="1:27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  <c r="Y4666" t="str">
        <f t="shared" si="75"/>
        <v>Patrick O'Brill</v>
      </c>
      <c r="AA4666" t="str">
        <f>IF(COUNTIF(B4665:$B$9801,B4665)&gt;1, "DUPLICATE", "UNIQUE")</f>
        <v>UNIQUE</v>
      </c>
    </row>
    <row r="4667" spans="1:27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  <c r="Y4667" t="str">
        <f t="shared" si="75"/>
        <v>Amy Cox</v>
      </c>
      <c r="AA4667" t="str">
        <f>IF(COUNTIF(B4666:$B$9801,B4666)&gt;1, "DUPLICATE", "UNIQUE")</f>
        <v>DUPLICATE</v>
      </c>
    </row>
    <row r="4668" spans="1:27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  <c r="Y4668" t="str">
        <f t="shared" si="75"/>
        <v>Amy Cox</v>
      </c>
      <c r="AA4668" t="str">
        <f>IF(COUNTIF(B4667:$B$9801,B4667)&gt;1, "DUPLICATE", "UNIQUE")</f>
        <v>UNIQUE</v>
      </c>
    </row>
    <row r="4669" spans="1:27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  <c r="Y4669" t="str">
        <f t="shared" si="75"/>
        <v>Ken Black</v>
      </c>
      <c r="AA4669" t="str">
        <f>IF(COUNTIF(B4668:$B$9801,B4668)&gt;1, "DUPLICATE", "UNIQUE")</f>
        <v>DUPLICATE</v>
      </c>
    </row>
    <row r="4670" spans="1:27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  <c r="Y4670" t="str">
        <f t="shared" si="75"/>
        <v>Ken Black</v>
      </c>
      <c r="AA4670" t="str">
        <f>IF(COUNTIF(B4669:$B$9801,B4669)&gt;1, "DUPLICATE", "UNIQUE")</f>
        <v>UNIQUE</v>
      </c>
    </row>
    <row r="4671" spans="1:27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  <c r="Y4671" t="str">
        <f t="shared" si="75"/>
        <v>Dorothy Badders</v>
      </c>
      <c r="AA4671" t="str">
        <f>IF(COUNTIF(B4670:$B$9801,B4670)&gt;1, "DUPLICATE", "UNIQUE")</f>
        <v>DUPLICATE</v>
      </c>
    </row>
    <row r="4672" spans="1:27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  <c r="Y4672" t="str">
        <f t="shared" si="75"/>
        <v>Dorothy Badders</v>
      </c>
      <c r="AA4672" t="str">
        <f>IF(COUNTIF(B4671:$B$9801,B4671)&gt;1, "DUPLICATE", "UNIQUE")</f>
        <v>DUPLICATE</v>
      </c>
    </row>
    <row r="4673" spans="1:27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  <c r="Y4673" t="str">
        <f t="shared" si="75"/>
        <v>Dorothy Badders</v>
      </c>
      <c r="AA4673" t="str">
        <f>IF(COUNTIF(B4672:$B$9801,B4672)&gt;1, "DUPLICATE", "UNIQUE")</f>
        <v>UNIQUE</v>
      </c>
    </row>
    <row r="4674" spans="1:27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  <c r="Y4674" t="str">
        <f t="shared" si="75"/>
        <v>Ken Lonsdale</v>
      </c>
      <c r="AA4674" t="str">
        <f>IF(COUNTIF(B4673:$B$9801,B4673)&gt;1, "DUPLICATE", "UNIQUE")</f>
        <v>DUPLICATE</v>
      </c>
    </row>
    <row r="4675" spans="1:27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  <c r="Y4675" t="str">
        <f t="shared" si="75"/>
        <v>Ken Lonsdale</v>
      </c>
      <c r="AA4675" t="str">
        <f>IF(COUNTIF(B4674:$B$9801,B4674)&gt;1, "DUPLICATE", "UNIQUE")</f>
        <v>DUPLICATE</v>
      </c>
    </row>
    <row r="4676" spans="1:27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  <c r="Y4676" t="str">
        <f t="shared" ref="Y4676:Y4739" si="76">TRIM(G4675)</f>
        <v>Ken Lonsdale</v>
      </c>
      <c r="AA4676" t="str">
        <f>IF(COUNTIF(B4675:$B$9801,B4675)&gt;1, "DUPLICATE", "UNIQUE")</f>
        <v>DUPLICATE</v>
      </c>
    </row>
    <row r="4677" spans="1:27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  <c r="Y4677" t="str">
        <f t="shared" si="76"/>
        <v>Ken Lonsdale</v>
      </c>
      <c r="AA4677" t="str">
        <f>IF(COUNTIF(B4676:$B$9801,B4676)&gt;1, "DUPLICATE", "UNIQUE")</f>
        <v>UNIQUE</v>
      </c>
    </row>
    <row r="4678" spans="1:27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  <c r="Y4678" t="str">
        <f t="shared" si="76"/>
        <v>Alejandro Grove</v>
      </c>
      <c r="AA4678" t="str">
        <f>IF(COUNTIF(B4677:$B$9801,B4677)&gt;1, "DUPLICATE", "UNIQUE")</f>
        <v>UNIQUE</v>
      </c>
    </row>
    <row r="4679" spans="1:27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  <c r="Y4679" t="str">
        <f t="shared" si="76"/>
        <v>Jason Fortune-</v>
      </c>
      <c r="AA4679" t="str">
        <f>IF(COUNTIF(B4678:$B$9801,B4678)&gt;1, "DUPLICATE", "UNIQUE")</f>
        <v>DUPLICATE</v>
      </c>
    </row>
    <row r="4680" spans="1:27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  <c r="Y4680" t="str">
        <f t="shared" si="76"/>
        <v>Jason Fortune-</v>
      </c>
      <c r="AA4680" t="str">
        <f>IF(COUNTIF(B4679:$B$9801,B4679)&gt;1, "DUPLICATE", "UNIQUE")</f>
        <v>DUPLICATE</v>
      </c>
    </row>
    <row r="4681" spans="1:27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  <c r="Y4681" t="str">
        <f t="shared" si="76"/>
        <v>Jason Fortune-</v>
      </c>
      <c r="AA4681" t="str">
        <f>IF(COUNTIF(B4680:$B$9801,B4680)&gt;1, "DUPLICATE", "UNIQUE")</f>
        <v>DUPLICATE</v>
      </c>
    </row>
    <row r="4682" spans="1:27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  <c r="Y4682" t="str">
        <f t="shared" si="76"/>
        <v>Jason Fortune-</v>
      </c>
      <c r="AA4682" t="str">
        <f>IF(COUNTIF(B4681:$B$9801,B4681)&gt;1, "DUPLICATE", "UNIQUE")</f>
        <v>DUPLICATE</v>
      </c>
    </row>
    <row r="4683" spans="1:27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  <c r="Y4683" t="str">
        <f t="shared" si="76"/>
        <v>Jason Fortune-</v>
      </c>
      <c r="AA4683" t="str">
        <f>IF(COUNTIF(B4682:$B$9801,B4682)&gt;1, "DUPLICATE", "UNIQUE")</f>
        <v>UNIQUE</v>
      </c>
    </row>
    <row r="4684" spans="1:27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  <c r="Y4684" t="str">
        <f t="shared" si="76"/>
        <v>Richard Eichhorn</v>
      </c>
      <c r="AA4684" t="str">
        <f>IF(COUNTIF(B4683:$B$9801,B4683)&gt;1, "DUPLICATE", "UNIQUE")</f>
        <v>UNIQUE</v>
      </c>
    </row>
    <row r="4685" spans="1:27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  <c r="Y4685" t="str">
        <f t="shared" si="76"/>
        <v>Mike Vittorini</v>
      </c>
      <c r="AA4685" t="str">
        <f>IF(COUNTIF(B4684:$B$9801,B4684)&gt;1, "DUPLICATE", "UNIQUE")</f>
        <v>UNIQUE</v>
      </c>
    </row>
    <row r="4686" spans="1:27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  <c r="Y4686" t="str">
        <f t="shared" si="76"/>
        <v>George Bell</v>
      </c>
      <c r="AA4686" t="str">
        <f>IF(COUNTIF(B4685:$B$9801,B4685)&gt;1, "DUPLICATE", "UNIQUE")</f>
        <v>DUPLICATE</v>
      </c>
    </row>
    <row r="4687" spans="1:27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  <c r="Y4687" t="str">
        <f t="shared" si="76"/>
        <v>George Bell</v>
      </c>
      <c r="AA4687" t="str">
        <f>IF(COUNTIF(B4686:$B$9801,B4686)&gt;1, "DUPLICATE", "UNIQUE")</f>
        <v>DUPLICATE</v>
      </c>
    </row>
    <row r="4688" spans="1:27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  <c r="Y4688" t="str">
        <f t="shared" si="76"/>
        <v>George Bell</v>
      </c>
      <c r="AA4688" t="str">
        <f>IF(COUNTIF(B4687:$B$9801,B4687)&gt;1, "DUPLICATE", "UNIQUE")</f>
        <v>DUPLICATE</v>
      </c>
    </row>
    <row r="4689" spans="1:27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  <c r="Y4689" t="str">
        <f t="shared" si="76"/>
        <v>George Bell</v>
      </c>
      <c r="AA4689" t="str">
        <f>IF(COUNTIF(B4688:$B$9801,B4688)&gt;1, "DUPLICATE", "UNIQUE")</f>
        <v>UNIQUE</v>
      </c>
    </row>
    <row r="4690" spans="1:27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  <c r="Y4690" t="str">
        <f t="shared" si="76"/>
        <v>Hunter Lopez</v>
      </c>
      <c r="AA4690" t="str">
        <f>IF(COUNTIF(B4689:$B$9801,B4689)&gt;1, "DUPLICATE", "UNIQUE")</f>
        <v>UNIQUE</v>
      </c>
    </row>
    <row r="4691" spans="1:27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  <c r="Y4691" t="str">
        <f t="shared" si="76"/>
        <v>Becky Pak</v>
      </c>
      <c r="AA4691" t="str">
        <f>IF(COUNTIF(B4690:$B$9801,B4690)&gt;1, "DUPLICATE", "UNIQUE")</f>
        <v>UNIQUE</v>
      </c>
    </row>
    <row r="4692" spans="1:27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  <c r="Y4692" t="str">
        <f t="shared" si="76"/>
        <v>Carol Triggs</v>
      </c>
      <c r="AA4692" t="str">
        <f>IF(COUNTIF(B4691:$B$9801,B4691)&gt;1, "DUPLICATE", "UNIQUE")</f>
        <v>DUPLICATE</v>
      </c>
    </row>
    <row r="4693" spans="1:27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  <c r="Y4693" t="str">
        <f t="shared" si="76"/>
        <v>Carol Triggs</v>
      </c>
      <c r="AA4693" t="str">
        <f>IF(COUNTIF(B4692:$B$9801,B4692)&gt;1, "DUPLICATE", "UNIQUE")</f>
        <v>DUPLICATE</v>
      </c>
    </row>
    <row r="4694" spans="1:27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  <c r="Y4694" t="str">
        <f t="shared" si="76"/>
        <v>Carol Triggs</v>
      </c>
      <c r="AA4694" t="str">
        <f>IF(COUNTIF(B4693:$B$9801,B4693)&gt;1, "DUPLICATE", "UNIQUE")</f>
        <v>DUPLICATE</v>
      </c>
    </row>
    <row r="4695" spans="1:27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  <c r="Y4695" t="str">
        <f t="shared" si="76"/>
        <v>Carol Triggs</v>
      </c>
      <c r="AA4695" t="str">
        <f>IF(COUNTIF(B4694:$B$9801,B4694)&gt;1, "DUPLICATE", "UNIQUE")</f>
        <v>DUPLICATE</v>
      </c>
    </row>
    <row r="4696" spans="1:27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  <c r="Y4696" t="str">
        <f t="shared" si="76"/>
        <v>Carol Triggs</v>
      </c>
      <c r="AA4696" t="str">
        <f>IF(COUNTIF(B4695:$B$9801,B4695)&gt;1, "DUPLICATE", "UNIQUE")</f>
        <v>UNIQUE</v>
      </c>
    </row>
    <row r="4697" spans="1:27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  <c r="Y4697" t="str">
        <f t="shared" si="76"/>
        <v>John Lee</v>
      </c>
      <c r="AA4697" t="str">
        <f>IF(COUNTIF(B4696:$B$9801,B4696)&gt;1, "DUPLICATE", "UNIQUE")</f>
        <v>DUPLICATE</v>
      </c>
    </row>
    <row r="4698" spans="1:27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  <c r="Y4698" t="str">
        <f t="shared" si="76"/>
        <v>John Lee</v>
      </c>
      <c r="AA4698" t="str">
        <f>IF(COUNTIF(B4697:$B$9801,B4697)&gt;1, "DUPLICATE", "UNIQUE")</f>
        <v>DUPLICATE</v>
      </c>
    </row>
    <row r="4699" spans="1:27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  <c r="Y4699" t="str">
        <f t="shared" si="76"/>
        <v>John Lee</v>
      </c>
      <c r="AA4699" t="str">
        <f>IF(COUNTIF(B4698:$B$9801,B4698)&gt;1, "DUPLICATE", "UNIQUE")</f>
        <v>DUPLICATE</v>
      </c>
    </row>
    <row r="4700" spans="1:27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  <c r="Y4700" t="str">
        <f t="shared" si="76"/>
        <v>John Lee</v>
      </c>
      <c r="AA4700" t="str">
        <f>IF(COUNTIF(B4699:$B$9801,B4699)&gt;1, "DUPLICATE", "UNIQUE")</f>
        <v>DUPLICATE</v>
      </c>
    </row>
    <row r="4701" spans="1:27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  <c r="Y4701" t="str">
        <f t="shared" si="76"/>
        <v>John Lee</v>
      </c>
      <c r="AA4701" t="str">
        <f>IF(COUNTIF(B4700:$B$9801,B4700)&gt;1, "DUPLICATE", "UNIQUE")</f>
        <v>UNIQUE</v>
      </c>
    </row>
    <row r="4702" spans="1:27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  <c r="Y4702" t="str">
        <f t="shared" si="76"/>
        <v>Julie Kriz</v>
      </c>
      <c r="AA4702" t="str">
        <f>IF(COUNTIF(B4701:$B$9801,B4701)&gt;1, "DUPLICATE", "UNIQUE")</f>
        <v>DUPLICATE</v>
      </c>
    </row>
    <row r="4703" spans="1:27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  <c r="Y4703" t="str">
        <f t="shared" si="76"/>
        <v>Julie Kriz</v>
      </c>
      <c r="AA4703" t="str">
        <f>IF(COUNTIF(B4702:$B$9801,B4702)&gt;1, "DUPLICATE", "UNIQUE")</f>
        <v>DUPLICATE</v>
      </c>
    </row>
    <row r="4704" spans="1:27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  <c r="Y4704" t="str">
        <f t="shared" si="76"/>
        <v>Julie Kriz</v>
      </c>
      <c r="AA4704" t="str">
        <f>IF(COUNTIF(B4703:$B$9801,B4703)&gt;1, "DUPLICATE", "UNIQUE")</f>
        <v>DUPLICATE</v>
      </c>
    </row>
    <row r="4705" spans="1:27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  <c r="Y4705" t="str">
        <f t="shared" si="76"/>
        <v>Julie Kriz</v>
      </c>
      <c r="AA4705" t="str">
        <f>IF(COUNTIF(B4704:$B$9801,B4704)&gt;1, "DUPLICATE", "UNIQUE")</f>
        <v>UNIQUE</v>
      </c>
    </row>
    <row r="4706" spans="1:27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  <c r="Y4706" t="str">
        <f t="shared" si="76"/>
        <v>Dave Hallsten</v>
      </c>
      <c r="AA4706" t="str">
        <f>IF(COUNTIF(B4705:$B$9801,B4705)&gt;1, "DUPLICATE", "UNIQUE")</f>
        <v>UNIQUE</v>
      </c>
    </row>
    <row r="4707" spans="1:27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  <c r="Y4707" t="str">
        <f t="shared" si="76"/>
        <v>Arthur Gainer</v>
      </c>
      <c r="AA4707" t="str">
        <f>IF(COUNTIF(B4706:$B$9801,B4706)&gt;1, "DUPLICATE", "UNIQUE")</f>
        <v>DUPLICATE</v>
      </c>
    </row>
    <row r="4708" spans="1:27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  <c r="Y4708" t="str">
        <f t="shared" si="76"/>
        <v>Arthur Gainer</v>
      </c>
      <c r="AA4708" t="str">
        <f>IF(COUNTIF(B4707:$B$9801,B4707)&gt;1, "DUPLICATE", "UNIQUE")</f>
        <v>DUPLICATE</v>
      </c>
    </row>
    <row r="4709" spans="1:27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  <c r="Y4709" t="str">
        <f t="shared" si="76"/>
        <v>Arthur Gainer</v>
      </c>
      <c r="AA4709" t="str">
        <f>IF(COUNTIF(B4708:$B$9801,B4708)&gt;1, "DUPLICATE", "UNIQUE")</f>
        <v>UNIQUE</v>
      </c>
    </row>
    <row r="4710" spans="1:27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  <c r="Y4710" t="str">
        <f t="shared" si="76"/>
        <v>William Brown</v>
      </c>
      <c r="AA4710" t="str">
        <f>IF(COUNTIF(B4709:$B$9801,B4709)&gt;1, "DUPLICATE", "UNIQUE")</f>
        <v>DUPLICATE</v>
      </c>
    </row>
    <row r="4711" spans="1:27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  <c r="Y4711" t="str">
        <f t="shared" si="76"/>
        <v>William Brown</v>
      </c>
      <c r="AA4711" t="str">
        <f>IF(COUNTIF(B4710:$B$9801,B4710)&gt;1, "DUPLICATE", "UNIQUE")</f>
        <v>DUPLICATE</v>
      </c>
    </row>
    <row r="4712" spans="1:27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  <c r="Y4712" t="str">
        <f t="shared" si="76"/>
        <v>William Brown</v>
      </c>
      <c r="AA4712" t="str">
        <f>IF(COUNTIF(B4711:$B$9801,B4711)&gt;1, "DUPLICATE", "UNIQUE")</f>
        <v>DUPLICATE</v>
      </c>
    </row>
    <row r="4713" spans="1:27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  <c r="Y4713" t="str">
        <f t="shared" si="76"/>
        <v>William Brown</v>
      </c>
      <c r="AA4713" t="str">
        <f>IF(COUNTIF(B4712:$B$9801,B4712)&gt;1, "DUPLICATE", "UNIQUE")</f>
        <v>UNIQUE</v>
      </c>
    </row>
    <row r="4714" spans="1:27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  <c r="Y4714" t="str">
        <f t="shared" si="76"/>
        <v>Jas O'Carroll</v>
      </c>
      <c r="AA4714" t="str">
        <f>IF(COUNTIF(B4713:$B$9801,B4713)&gt;1, "DUPLICATE", "UNIQUE")</f>
        <v>UNIQUE</v>
      </c>
    </row>
    <row r="4715" spans="1:27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  <c r="Y4715" t="str">
        <f t="shared" si="76"/>
        <v>Ed Jacobs</v>
      </c>
      <c r="AA4715" t="str">
        <f>IF(COUNTIF(B4714:$B$9801,B4714)&gt;1, "DUPLICATE", "UNIQUE")</f>
        <v>DUPLICATE</v>
      </c>
    </row>
    <row r="4716" spans="1:27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  <c r="Y4716" t="str">
        <f t="shared" si="76"/>
        <v>Ed Jacobs</v>
      </c>
      <c r="AA4716" t="str">
        <f>IF(COUNTIF(B4715:$B$9801,B4715)&gt;1, "DUPLICATE", "UNIQUE")</f>
        <v>UNIQUE</v>
      </c>
    </row>
    <row r="4717" spans="1:27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  <c r="Y4717" t="str">
        <f t="shared" si="76"/>
        <v>Adrian Barton</v>
      </c>
      <c r="AA4717" t="str">
        <f>IF(COUNTIF(B4716:$B$9801,B4716)&gt;1, "DUPLICATE", "UNIQUE")</f>
        <v>UNIQUE</v>
      </c>
    </row>
    <row r="4718" spans="1:27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  <c r="Y4718" t="str">
        <f t="shared" si="76"/>
        <v>Larry Tron</v>
      </c>
      <c r="AA4718" t="str">
        <f>IF(COUNTIF(B4717:$B$9801,B4717)&gt;1, "DUPLICATE", "UNIQUE")</f>
        <v>UNIQUE</v>
      </c>
    </row>
    <row r="4719" spans="1:27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  <c r="Y4719" t="str">
        <f t="shared" si="76"/>
        <v>Corinna Mitchell</v>
      </c>
      <c r="AA4719" t="str">
        <f>IF(COUNTIF(B4718:$B$9801,B4718)&gt;1, "DUPLICATE", "UNIQUE")</f>
        <v>UNIQUE</v>
      </c>
    </row>
    <row r="4720" spans="1:27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  <c r="Y4720" t="str">
        <f t="shared" si="76"/>
        <v>Eric Murdock</v>
      </c>
      <c r="AA4720" t="str">
        <f>IF(COUNTIF(B4719:$B$9801,B4719)&gt;1, "DUPLICATE", "UNIQUE")</f>
        <v>UNIQUE</v>
      </c>
    </row>
    <row r="4721" spans="1:27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  <c r="Y4721" t="str">
        <f t="shared" si="76"/>
        <v>Denny Joy</v>
      </c>
      <c r="AA4721" t="str">
        <f>IF(COUNTIF(B4720:$B$9801,B4720)&gt;1, "DUPLICATE", "UNIQUE")</f>
        <v>UNIQUE</v>
      </c>
    </row>
    <row r="4722" spans="1:27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  <c r="Y4722" t="str">
        <f t="shared" si="76"/>
        <v>Deanra Eno</v>
      </c>
      <c r="AA4722" t="str">
        <f>IF(COUNTIF(B4721:$B$9801,B4721)&gt;1, "DUPLICATE", "UNIQUE")</f>
        <v>DUPLICATE</v>
      </c>
    </row>
    <row r="4723" spans="1:27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  <c r="Y4723" t="str">
        <f t="shared" si="76"/>
        <v>Deanra Eno</v>
      </c>
      <c r="AA4723" t="str">
        <f>IF(COUNTIF(B4722:$B$9801,B4722)&gt;1, "DUPLICATE", "UNIQUE")</f>
        <v>UNIQUE</v>
      </c>
    </row>
    <row r="4724" spans="1:27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  <c r="Y4724" t="str">
        <f t="shared" si="76"/>
        <v>Nick Radford</v>
      </c>
      <c r="AA4724" t="str">
        <f>IF(COUNTIF(B4723:$B$9801,B4723)&gt;1, "DUPLICATE", "UNIQUE")</f>
        <v>UNIQUE</v>
      </c>
    </row>
    <row r="4725" spans="1:27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  <c r="Y4725" t="str">
        <f t="shared" si="76"/>
        <v>Christine Kargatis</v>
      </c>
      <c r="AA4725" t="str">
        <f>IF(COUNTIF(B4724:$B$9801,B4724)&gt;1, "DUPLICATE", "UNIQUE")</f>
        <v>UNIQUE</v>
      </c>
    </row>
    <row r="4726" spans="1:27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  <c r="Y4726" t="str">
        <f t="shared" si="76"/>
        <v>Jeremy Farry</v>
      </c>
      <c r="AA4726" t="str">
        <f>IF(COUNTIF(B4725:$B$9801,B4725)&gt;1, "DUPLICATE", "UNIQUE")</f>
        <v>UNIQUE</v>
      </c>
    </row>
    <row r="4727" spans="1:27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  <c r="Y4727" t="str">
        <f t="shared" si="76"/>
        <v>Laurel Beltran</v>
      </c>
      <c r="AA4727" t="str">
        <f>IF(COUNTIF(B4726:$B$9801,B4726)&gt;1, "DUPLICATE", "UNIQUE")</f>
        <v>DUPLICATE</v>
      </c>
    </row>
    <row r="4728" spans="1:27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  <c r="Y4728" t="str">
        <f t="shared" si="76"/>
        <v>Laurel Beltran</v>
      </c>
      <c r="AA4728" t="str">
        <f>IF(COUNTIF(B4727:$B$9801,B4727)&gt;1, "DUPLICATE", "UNIQUE")</f>
        <v>UNIQUE</v>
      </c>
    </row>
    <row r="4729" spans="1:27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  <c r="Y4729" t="str">
        <f t="shared" si="76"/>
        <v>Mike Pelletier</v>
      </c>
      <c r="AA4729" t="str">
        <f>IF(COUNTIF(B4728:$B$9801,B4728)&gt;1, "DUPLICATE", "UNIQUE")</f>
        <v>DUPLICATE</v>
      </c>
    </row>
    <row r="4730" spans="1:27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  <c r="Y4730" t="str">
        <f t="shared" si="76"/>
        <v>Mike Pelletier</v>
      </c>
      <c r="AA4730" t="str">
        <f>IF(COUNTIF(B4729:$B$9801,B4729)&gt;1, "DUPLICATE", "UNIQUE")</f>
        <v>UNIQUE</v>
      </c>
    </row>
    <row r="4731" spans="1:27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  <c r="Y4731" t="str">
        <f t="shared" si="76"/>
        <v>Lena Hernandez</v>
      </c>
      <c r="AA4731" t="str">
        <f>IF(COUNTIF(B4730:$B$9801,B4730)&gt;1, "DUPLICATE", "UNIQUE")</f>
        <v>UNIQUE</v>
      </c>
    </row>
    <row r="4732" spans="1:27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  <c r="Y4732" t="str">
        <f t="shared" si="76"/>
        <v>Susan Vittorini</v>
      </c>
      <c r="AA4732" t="str">
        <f>IF(COUNTIF(B4731:$B$9801,B4731)&gt;1, "DUPLICATE", "UNIQUE")</f>
        <v>UNIQUE</v>
      </c>
    </row>
    <row r="4733" spans="1:27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  <c r="Y4733" t="str">
        <f t="shared" si="76"/>
        <v>Richard Bierner</v>
      </c>
      <c r="AA4733" t="str">
        <f>IF(COUNTIF(B4732:$B$9801,B4732)&gt;1, "DUPLICATE", "UNIQUE")</f>
        <v>DUPLICATE</v>
      </c>
    </row>
    <row r="4734" spans="1:27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  <c r="Y4734" t="str">
        <f t="shared" si="76"/>
        <v>Richard Bierner</v>
      </c>
      <c r="AA4734" t="str">
        <f>IF(COUNTIF(B4733:$B$9801,B4733)&gt;1, "DUPLICATE", "UNIQUE")</f>
        <v>DUPLICATE</v>
      </c>
    </row>
    <row r="4735" spans="1:27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  <c r="Y4735" t="str">
        <f t="shared" si="76"/>
        <v>Richard Bierner</v>
      </c>
      <c r="AA4735" t="str">
        <f>IF(COUNTIF(B4734:$B$9801,B4734)&gt;1, "DUPLICATE", "UNIQUE")</f>
        <v>DUPLICATE</v>
      </c>
    </row>
    <row r="4736" spans="1:27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Y4736" t="str">
        <f t="shared" si="76"/>
        <v>Richard Bierner</v>
      </c>
      <c r="AA4736" t="str">
        <f>IF(COUNTIF(B4735:$B$9801,B4735)&gt;1, "DUPLICATE", "UNIQUE")</f>
        <v>UNIQUE</v>
      </c>
    </row>
    <row r="4737" spans="1:27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  <c r="Y4737" t="str">
        <f t="shared" si="76"/>
        <v>Dorris liebe</v>
      </c>
      <c r="AA4737" t="str">
        <f>IF(COUNTIF(B4736:$B$9801,B4736)&gt;1, "DUPLICATE", "UNIQUE")</f>
        <v>UNIQUE</v>
      </c>
    </row>
    <row r="4738" spans="1:27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  <c r="Y4738" t="str">
        <f t="shared" si="76"/>
        <v>Penelope Sewall</v>
      </c>
      <c r="AA4738" t="str">
        <f>IF(COUNTIF(B4737:$B$9801,B4737)&gt;1, "DUPLICATE", "UNIQUE")</f>
        <v>DUPLICATE</v>
      </c>
    </row>
    <row r="4739" spans="1:27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  <c r="Y4739" t="str">
        <f t="shared" si="76"/>
        <v>Penelope Sewall</v>
      </c>
      <c r="AA4739" t="str">
        <f>IF(COUNTIF(B4738:$B$9801,B4738)&gt;1, "DUPLICATE", "UNIQUE")</f>
        <v>DUPLICATE</v>
      </c>
    </row>
    <row r="4740" spans="1:27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  <c r="Y4740" t="str">
        <f t="shared" ref="Y4740:Y4803" si="77">TRIM(G4739)</f>
        <v>Penelope Sewall</v>
      </c>
      <c r="AA4740" t="str">
        <f>IF(COUNTIF(B4739:$B$9801,B4739)&gt;1, "DUPLICATE", "UNIQUE")</f>
        <v>UNIQUE</v>
      </c>
    </row>
    <row r="4741" spans="1:27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  <c r="Y4741" t="str">
        <f t="shared" si="77"/>
        <v>Guy Thornton</v>
      </c>
      <c r="AA4741" t="str">
        <f>IF(COUNTIF(B4740:$B$9801,B4740)&gt;1, "DUPLICATE", "UNIQUE")</f>
        <v>DUPLICATE</v>
      </c>
    </row>
    <row r="4742" spans="1:27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  <c r="Y4742" t="str">
        <f t="shared" si="77"/>
        <v>Guy Thornton</v>
      </c>
      <c r="AA4742" t="str">
        <f>IF(COUNTIF(B4741:$B$9801,B4741)&gt;1, "DUPLICATE", "UNIQUE")</f>
        <v>UNIQUE</v>
      </c>
    </row>
    <row r="4743" spans="1:27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  <c r="Y4743" t="str">
        <f t="shared" si="77"/>
        <v>Christine Sundaresam</v>
      </c>
      <c r="AA4743" t="str">
        <f>IF(COUNTIF(B4742:$B$9801,B4742)&gt;1, "DUPLICATE", "UNIQUE")</f>
        <v>DUPLICATE</v>
      </c>
    </row>
    <row r="4744" spans="1:27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  <c r="Y4744" t="str">
        <f t="shared" si="77"/>
        <v>Christine Sundaresam</v>
      </c>
      <c r="AA4744" t="str">
        <f>IF(COUNTIF(B4743:$B$9801,B4743)&gt;1, "DUPLICATE", "UNIQUE")</f>
        <v>DUPLICATE</v>
      </c>
    </row>
    <row r="4745" spans="1:27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  <c r="Y4745" t="str">
        <f t="shared" si="77"/>
        <v>Christine Sundaresam</v>
      </c>
      <c r="AA4745" t="str">
        <f>IF(COUNTIF(B4744:$B$9801,B4744)&gt;1, "DUPLICATE", "UNIQUE")</f>
        <v>UNIQUE</v>
      </c>
    </row>
    <row r="4746" spans="1:27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  <c r="Y4746" t="str">
        <f t="shared" si="77"/>
        <v>Julia Dunbar</v>
      </c>
      <c r="AA4746" t="str">
        <f>IF(COUNTIF(B4745:$B$9801,B4745)&gt;1, "DUPLICATE", "UNIQUE")</f>
        <v>DUPLICATE</v>
      </c>
    </row>
    <row r="4747" spans="1:27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  <c r="Y4747" t="str">
        <f t="shared" si="77"/>
        <v>Julia Dunbar</v>
      </c>
      <c r="AA4747" t="str">
        <f>IF(COUNTIF(B4746:$B$9801,B4746)&gt;1, "DUPLICATE", "UNIQUE")</f>
        <v>DUPLICATE</v>
      </c>
    </row>
    <row r="4748" spans="1:27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  <c r="Y4748" t="str">
        <f t="shared" si="77"/>
        <v>Julia Dunbar</v>
      </c>
      <c r="AA4748" t="str">
        <f>IF(COUNTIF(B4747:$B$9801,B4747)&gt;1, "DUPLICATE", "UNIQUE")</f>
        <v>DUPLICATE</v>
      </c>
    </row>
    <row r="4749" spans="1:27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  <c r="Y4749" t="str">
        <f t="shared" si="77"/>
        <v>Julia Dunbar</v>
      </c>
      <c r="AA4749" t="str">
        <f>IF(COUNTIF(B4748:$B$9801,B4748)&gt;1, "DUPLICATE", "UNIQUE")</f>
        <v>UNIQUE</v>
      </c>
    </row>
    <row r="4750" spans="1:27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  <c r="Y4750" t="str">
        <f t="shared" si="77"/>
        <v>Theresa Swint</v>
      </c>
      <c r="AA4750" t="str">
        <f>IF(COUNTIF(B4749:$B$9801,B4749)&gt;1, "DUPLICATE", "UNIQUE")</f>
        <v>DUPLICATE</v>
      </c>
    </row>
    <row r="4751" spans="1:27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  <c r="Y4751" t="str">
        <f t="shared" si="77"/>
        <v>Theresa Swint</v>
      </c>
      <c r="AA4751" t="str">
        <f>IF(COUNTIF(B4750:$B$9801,B4750)&gt;1, "DUPLICATE", "UNIQUE")</f>
        <v>UNIQUE</v>
      </c>
    </row>
    <row r="4752" spans="1:27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  <c r="Y4752" t="str">
        <f t="shared" si="77"/>
        <v>Benjamin Venier</v>
      </c>
      <c r="AA4752" t="str">
        <f>IF(COUNTIF(B4751:$B$9801,B4751)&gt;1, "DUPLICATE", "UNIQUE")</f>
        <v>UNIQUE</v>
      </c>
    </row>
    <row r="4753" spans="1:27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  <c r="Y4753" t="str">
        <f t="shared" si="77"/>
        <v>Dionis Lloyd</v>
      </c>
      <c r="AA4753" t="str">
        <f>IF(COUNTIF(B4752:$B$9801,B4752)&gt;1, "DUPLICATE", "UNIQUE")</f>
        <v>UNIQUE</v>
      </c>
    </row>
    <row r="4754" spans="1:27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  <c r="Y4754" t="str">
        <f t="shared" si="77"/>
        <v>Emily Burns</v>
      </c>
      <c r="AA4754" t="str">
        <f>IF(COUNTIF(B4753:$B$9801,B4753)&gt;1, "DUPLICATE", "UNIQUE")</f>
        <v>UNIQUE</v>
      </c>
    </row>
    <row r="4755" spans="1:27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  <c r="Y4755" t="str">
        <f t="shared" si="77"/>
        <v>Erica Smith</v>
      </c>
      <c r="AA4755" t="str">
        <f>IF(COUNTIF(B4754:$B$9801,B4754)&gt;1, "DUPLICATE", "UNIQUE")</f>
        <v>UNIQUE</v>
      </c>
    </row>
    <row r="4756" spans="1:27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  <c r="Y4756" t="str">
        <f t="shared" si="77"/>
        <v>Joni Blumstein</v>
      </c>
      <c r="AA4756" t="str">
        <f>IF(COUNTIF(B4755:$B$9801,B4755)&gt;1, "DUPLICATE", "UNIQUE")</f>
        <v>UNIQUE</v>
      </c>
    </row>
    <row r="4757" spans="1:27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  <c r="Y4757" t="str">
        <f t="shared" si="77"/>
        <v>Shahid Collister</v>
      </c>
      <c r="AA4757" t="str">
        <f>IF(COUNTIF(B4756:$B$9801,B4756)&gt;1, "DUPLICATE", "UNIQUE")</f>
        <v>DUPLICATE</v>
      </c>
    </row>
    <row r="4758" spans="1:27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  <c r="Y4758" t="str">
        <f t="shared" si="77"/>
        <v>Shahid Collister</v>
      </c>
      <c r="AA4758" t="str">
        <f>IF(COUNTIF(B4757:$B$9801,B4757)&gt;1, "DUPLICATE", "UNIQUE")</f>
        <v>UNIQUE</v>
      </c>
    </row>
    <row r="4759" spans="1:27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  <c r="Y4759" t="str">
        <f t="shared" si="77"/>
        <v>Emily Burns</v>
      </c>
      <c r="AA4759" t="str">
        <f>IF(COUNTIF(B4758:$B$9801,B4758)&gt;1, "DUPLICATE", "UNIQUE")</f>
        <v>UNIQUE</v>
      </c>
    </row>
    <row r="4760" spans="1:27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  <c r="Y4760" t="str">
        <f t="shared" si="77"/>
        <v>Tony Chapman</v>
      </c>
      <c r="AA4760" t="str">
        <f>IF(COUNTIF(B4759:$B$9801,B4759)&gt;1, "DUPLICATE", "UNIQUE")</f>
        <v>UNIQUE</v>
      </c>
    </row>
    <row r="4761" spans="1:27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  <c r="Y4761" t="str">
        <f t="shared" si="77"/>
        <v>Speros Goranitis</v>
      </c>
      <c r="AA4761" t="str">
        <f>IF(COUNTIF(B4760:$B$9801,B4760)&gt;1, "DUPLICATE", "UNIQUE")</f>
        <v>DUPLICATE</v>
      </c>
    </row>
    <row r="4762" spans="1:27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  <c r="Y4762" t="str">
        <f t="shared" si="77"/>
        <v>Speros Goranitis</v>
      </c>
      <c r="AA4762" t="str">
        <f>IF(COUNTIF(B4761:$B$9801,B4761)&gt;1, "DUPLICATE", "UNIQUE")</f>
        <v>DUPLICATE</v>
      </c>
    </row>
    <row r="4763" spans="1:27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  <c r="Y4763" t="str">
        <f t="shared" si="77"/>
        <v>Speros Goranitis</v>
      </c>
      <c r="AA4763" t="str">
        <f>IF(COUNTIF(B4762:$B$9801,B4762)&gt;1, "DUPLICATE", "UNIQUE")</f>
        <v>UNIQUE</v>
      </c>
    </row>
    <row r="4764" spans="1:27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  <c r="Y4764" t="str">
        <f t="shared" si="77"/>
        <v>Bryan Mills</v>
      </c>
      <c r="AA4764" t="str">
        <f>IF(COUNTIF(B4763:$B$9801,B4763)&gt;1, "DUPLICATE", "UNIQUE")</f>
        <v>DUPLICATE</v>
      </c>
    </row>
    <row r="4765" spans="1:27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  <c r="Y4765" t="str">
        <f t="shared" si="77"/>
        <v>Bryan Mills</v>
      </c>
      <c r="AA4765" t="str">
        <f>IF(COUNTIF(B4764:$B$9801,B4764)&gt;1, "DUPLICATE", "UNIQUE")</f>
        <v>UNIQUE</v>
      </c>
    </row>
    <row r="4766" spans="1:27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  <c r="Y4766" t="str">
        <f t="shared" si="77"/>
        <v>Nick Radford</v>
      </c>
      <c r="AA4766" t="str">
        <f>IF(COUNTIF(B4765:$B$9801,B4765)&gt;1, "DUPLICATE", "UNIQUE")</f>
        <v>UNIQUE</v>
      </c>
    </row>
    <row r="4767" spans="1:27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  <c r="Y4767" t="str">
        <f t="shared" si="77"/>
        <v>Patrick Gardner</v>
      </c>
      <c r="AA4767" t="str">
        <f>IF(COUNTIF(B4766:$B$9801,B4766)&gt;1, "DUPLICATE", "UNIQUE")</f>
        <v>UNIQUE</v>
      </c>
    </row>
    <row r="4768" spans="1:27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  <c r="Y4768" t="str">
        <f t="shared" si="77"/>
        <v>Deborah Brumfield</v>
      </c>
      <c r="AA4768" t="str">
        <f>IF(COUNTIF(B4767:$B$9801,B4767)&gt;1, "DUPLICATE", "UNIQUE")</f>
        <v>UNIQUE</v>
      </c>
    </row>
    <row r="4769" spans="1:27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  <c r="Y4769" t="str">
        <f t="shared" si="77"/>
        <v>Noel Staavos</v>
      </c>
      <c r="AA4769" t="str">
        <f>IF(COUNTIF(B4768:$B$9801,B4768)&gt;1, "DUPLICATE", "UNIQUE")</f>
        <v>DUPLICATE</v>
      </c>
    </row>
    <row r="4770" spans="1:27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  <c r="Y4770" t="str">
        <f t="shared" si="77"/>
        <v>Noel Staavos</v>
      </c>
      <c r="AA4770" t="str">
        <f>IF(COUNTIF(B4769:$B$9801,B4769)&gt;1, "DUPLICATE", "UNIQUE")</f>
        <v>UNIQUE</v>
      </c>
    </row>
    <row r="4771" spans="1:27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  <c r="Y4771" t="str">
        <f t="shared" si="77"/>
        <v>Cari Schnelling</v>
      </c>
      <c r="AA4771" t="str">
        <f>IF(COUNTIF(B4770:$B$9801,B4770)&gt;1, "DUPLICATE", "UNIQUE")</f>
        <v>UNIQUE</v>
      </c>
    </row>
    <row r="4772" spans="1:27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  <c r="Y4772" t="str">
        <f t="shared" si="77"/>
        <v>Chuck Clark</v>
      </c>
      <c r="AA4772" t="str">
        <f>IF(COUNTIF(B4771:$B$9801,B4771)&gt;1, "DUPLICATE", "UNIQUE")</f>
        <v>DUPLICATE</v>
      </c>
    </row>
    <row r="4773" spans="1:27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  <c r="Y4773" t="str">
        <f t="shared" si="77"/>
        <v>Chuck Clark</v>
      </c>
      <c r="AA4773" t="str">
        <f>IF(COUNTIF(B4772:$B$9801,B4772)&gt;1, "DUPLICATE", "UNIQUE")</f>
        <v>UNIQUE</v>
      </c>
    </row>
    <row r="4774" spans="1:27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  <c r="Y4774" t="str">
        <f t="shared" si="77"/>
        <v>Amy Cox</v>
      </c>
      <c r="AA4774" t="str">
        <f>IF(COUNTIF(B4773:$B$9801,B4773)&gt;1, "DUPLICATE", "UNIQUE")</f>
        <v>UNIQUE</v>
      </c>
    </row>
    <row r="4775" spans="1:27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  <c r="Y4775" t="str">
        <f t="shared" si="77"/>
        <v>Christopher Martinez</v>
      </c>
      <c r="AA4775" t="str">
        <f>IF(COUNTIF(B4774:$B$9801,B4774)&gt;1, "DUPLICATE", "UNIQUE")</f>
        <v>DUPLICATE</v>
      </c>
    </row>
    <row r="4776" spans="1:27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  <c r="Y4776" t="str">
        <f t="shared" si="77"/>
        <v>Christopher Martinez</v>
      </c>
      <c r="AA4776" t="str">
        <f>IF(COUNTIF(B4775:$B$9801,B4775)&gt;1, "DUPLICATE", "UNIQUE")</f>
        <v>DUPLICATE</v>
      </c>
    </row>
    <row r="4777" spans="1:27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  <c r="Y4777" t="str">
        <f t="shared" si="77"/>
        <v>Christopher Martinez</v>
      </c>
      <c r="AA4777" t="str">
        <f>IF(COUNTIF(B4776:$B$9801,B4776)&gt;1, "DUPLICATE", "UNIQUE")</f>
        <v>UNIQUE</v>
      </c>
    </row>
    <row r="4778" spans="1:27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  <c r="Y4778" t="str">
        <f t="shared" si="77"/>
        <v>Eileen Kiefer</v>
      </c>
      <c r="AA4778" t="str">
        <f>IF(COUNTIF(B4777:$B$9801,B4777)&gt;1, "DUPLICATE", "UNIQUE")</f>
        <v>UNIQUE</v>
      </c>
    </row>
    <row r="4779" spans="1:27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  <c r="Y4779" t="str">
        <f t="shared" si="77"/>
        <v>Cyma Kinney</v>
      </c>
      <c r="AA4779" t="str">
        <f>IF(COUNTIF(B4778:$B$9801,B4778)&gt;1, "DUPLICATE", "UNIQUE")</f>
        <v>DUPLICATE</v>
      </c>
    </row>
    <row r="4780" spans="1:27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  <c r="Y4780" t="str">
        <f t="shared" si="77"/>
        <v>Cyma Kinney</v>
      </c>
      <c r="AA4780" t="str">
        <f>IF(COUNTIF(B4779:$B$9801,B4779)&gt;1, "DUPLICATE", "UNIQUE")</f>
        <v>UNIQUE</v>
      </c>
    </row>
    <row r="4781" spans="1:27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  <c r="Y4781" t="str">
        <f t="shared" si="77"/>
        <v>Pete Kriz</v>
      </c>
      <c r="AA4781" t="str">
        <f>IF(COUNTIF(B4780:$B$9801,B4780)&gt;1, "DUPLICATE", "UNIQUE")</f>
        <v>UNIQUE</v>
      </c>
    </row>
    <row r="4782" spans="1:27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  <c r="Y4782" t="str">
        <f t="shared" si="77"/>
        <v>Michelle Huthwaite</v>
      </c>
      <c r="AA4782" t="str">
        <f>IF(COUNTIF(B4781:$B$9801,B4781)&gt;1, "DUPLICATE", "UNIQUE")</f>
        <v>UNIQUE</v>
      </c>
    </row>
    <row r="4783" spans="1:27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  <c r="Y4783" t="str">
        <f t="shared" si="77"/>
        <v>Steven Cartwright</v>
      </c>
      <c r="AA4783" t="str">
        <f>IF(COUNTIF(B4782:$B$9801,B4782)&gt;1, "DUPLICATE", "UNIQUE")</f>
        <v>DUPLICATE</v>
      </c>
    </row>
    <row r="4784" spans="1:27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  <c r="Y4784" t="str">
        <f t="shared" si="77"/>
        <v>Steven Cartwright</v>
      </c>
      <c r="AA4784" t="str">
        <f>IF(COUNTIF(B4783:$B$9801,B4783)&gt;1, "DUPLICATE", "UNIQUE")</f>
        <v>DUPLICATE</v>
      </c>
    </row>
    <row r="4785" spans="1:27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  <c r="Y4785" t="str">
        <f t="shared" si="77"/>
        <v>Steven Cartwright</v>
      </c>
      <c r="AA4785" t="str">
        <f>IF(COUNTIF(B4784:$B$9801,B4784)&gt;1, "DUPLICATE", "UNIQUE")</f>
        <v>UNIQUE</v>
      </c>
    </row>
    <row r="4786" spans="1:27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  <c r="Y4786" t="str">
        <f t="shared" si="77"/>
        <v>Giulietta Baptist</v>
      </c>
      <c r="AA4786" t="str">
        <f>IF(COUNTIF(B4785:$B$9801,B4785)&gt;1, "DUPLICATE", "UNIQUE")</f>
        <v>UNIQUE</v>
      </c>
    </row>
    <row r="4787" spans="1:27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  <c r="Y4787" t="str">
        <f t="shared" si="77"/>
        <v>Irene Maddox</v>
      </c>
      <c r="AA4787" t="str">
        <f>IF(COUNTIF(B4786:$B$9801,B4786)&gt;1, "DUPLICATE", "UNIQUE")</f>
        <v>DUPLICATE</v>
      </c>
    </row>
    <row r="4788" spans="1:27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  <c r="Y4788" t="str">
        <f t="shared" si="77"/>
        <v>Irene Maddox</v>
      </c>
      <c r="AA4788" t="str">
        <f>IF(COUNTIF(B4787:$B$9801,B4787)&gt;1, "DUPLICATE", "UNIQUE")</f>
        <v>DUPLICATE</v>
      </c>
    </row>
    <row r="4789" spans="1:27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  <c r="Y4789" t="str">
        <f t="shared" si="77"/>
        <v>Irene Maddox</v>
      </c>
      <c r="AA4789" t="str">
        <f>IF(COUNTIF(B4788:$B$9801,B4788)&gt;1, "DUPLICATE", "UNIQUE")</f>
        <v>DUPLICATE</v>
      </c>
    </row>
    <row r="4790" spans="1:27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  <c r="Y4790" t="str">
        <f t="shared" si="77"/>
        <v>Irene Maddox</v>
      </c>
      <c r="AA4790" t="str">
        <f>IF(COUNTIF(B4789:$B$9801,B4789)&gt;1, "DUPLICATE", "UNIQUE")</f>
        <v>DUPLICATE</v>
      </c>
    </row>
    <row r="4791" spans="1:27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  <c r="Y4791" t="str">
        <f t="shared" si="77"/>
        <v>Irene Maddox</v>
      </c>
      <c r="AA4791" t="str">
        <f>IF(COUNTIF(B4790:$B$9801,B4790)&gt;1, "DUPLICATE", "UNIQUE")</f>
        <v>DUPLICATE</v>
      </c>
    </row>
    <row r="4792" spans="1:27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  <c r="Y4792" t="str">
        <f t="shared" si="77"/>
        <v>Irene Maddox</v>
      </c>
      <c r="AA4792" t="str">
        <f>IF(COUNTIF(B4791:$B$9801,B4791)&gt;1, "DUPLICATE", "UNIQUE")</f>
        <v>DUPLICATE</v>
      </c>
    </row>
    <row r="4793" spans="1:27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  <c r="Y4793" t="str">
        <f t="shared" si="77"/>
        <v>Irene Maddox</v>
      </c>
      <c r="AA4793" t="str">
        <f>IF(COUNTIF(B4792:$B$9801,B4792)&gt;1, "DUPLICATE", "UNIQUE")</f>
        <v>DUPLICATE</v>
      </c>
    </row>
    <row r="4794" spans="1:27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  <c r="Y4794" t="str">
        <f t="shared" si="77"/>
        <v>Irene Maddox</v>
      </c>
      <c r="AA4794" t="str">
        <f>IF(COUNTIF(B4793:$B$9801,B4793)&gt;1, "DUPLICATE", "UNIQUE")</f>
        <v>DUPLICATE</v>
      </c>
    </row>
    <row r="4795" spans="1:27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  <c r="Y4795" t="str">
        <f t="shared" si="77"/>
        <v>Irene Maddox</v>
      </c>
      <c r="AA4795" t="str">
        <f>IF(COUNTIF(B4794:$B$9801,B4794)&gt;1, "DUPLICATE", "UNIQUE")</f>
        <v>UNIQUE</v>
      </c>
    </row>
    <row r="4796" spans="1:27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  <c r="Y4796" t="str">
        <f t="shared" si="77"/>
        <v>Michelle Moray</v>
      </c>
      <c r="AA4796" t="str">
        <f>IF(COUNTIF(B4795:$B$9801,B4795)&gt;1, "DUPLICATE", "UNIQUE")</f>
        <v>UNIQUE</v>
      </c>
    </row>
    <row r="4797" spans="1:27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  <c r="Y4797" t="str">
        <f t="shared" si="77"/>
        <v>Monica Federle</v>
      </c>
      <c r="AA4797" t="str">
        <f>IF(COUNTIF(B4796:$B$9801,B4796)&gt;1, "DUPLICATE", "UNIQUE")</f>
        <v>UNIQUE</v>
      </c>
    </row>
    <row r="4798" spans="1:27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  <c r="Y4798" t="str">
        <f t="shared" si="77"/>
        <v>Clytie Kelty</v>
      </c>
      <c r="AA4798" t="str">
        <f>IF(COUNTIF(B4797:$B$9801,B4797)&gt;1, "DUPLICATE", "UNIQUE")</f>
        <v>UNIQUE</v>
      </c>
    </row>
    <row r="4799" spans="1:27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  <c r="Y4799" t="str">
        <f t="shared" si="77"/>
        <v>Michael Kennedy</v>
      </c>
      <c r="AA4799" t="str">
        <f>IF(COUNTIF(B4798:$B$9801,B4798)&gt;1, "DUPLICATE", "UNIQUE")</f>
        <v>DUPLICATE</v>
      </c>
    </row>
    <row r="4800" spans="1:27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  <c r="Y4800" t="str">
        <f t="shared" si="77"/>
        <v>Michael Kennedy</v>
      </c>
      <c r="AA4800" t="str">
        <f>IF(COUNTIF(B4799:$B$9801,B4799)&gt;1, "DUPLICATE", "UNIQUE")</f>
        <v>DUPLICATE</v>
      </c>
    </row>
    <row r="4801" spans="1:27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  <c r="Y4801" t="str">
        <f t="shared" si="77"/>
        <v>Michael Kennedy</v>
      </c>
      <c r="AA4801" t="str">
        <f>IF(COUNTIF(B4800:$B$9801,B4800)&gt;1, "DUPLICATE", "UNIQUE")</f>
        <v>DUPLICATE</v>
      </c>
    </row>
    <row r="4802" spans="1:27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  <c r="Y4802" t="str">
        <f t="shared" si="77"/>
        <v>Michael Kennedy</v>
      </c>
      <c r="AA4802" t="str">
        <f>IF(COUNTIF(B4801:$B$9801,B4801)&gt;1, "DUPLICATE", "UNIQUE")</f>
        <v>DUPLICATE</v>
      </c>
    </row>
    <row r="4803" spans="1:27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  <c r="Y4803" t="str">
        <f t="shared" si="77"/>
        <v>Michael Kennedy</v>
      </c>
      <c r="AA4803" t="str">
        <f>IF(COUNTIF(B4802:$B$9801,B4802)&gt;1, "DUPLICATE", "UNIQUE")</f>
        <v>DUPLICATE</v>
      </c>
    </row>
    <row r="4804" spans="1:27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  <c r="Y4804" t="str">
        <f t="shared" ref="Y4804:Y4867" si="78">TRIM(G4803)</f>
        <v>Michael Kennedy</v>
      </c>
      <c r="AA4804" t="str">
        <f>IF(COUNTIF(B4803:$B$9801,B4803)&gt;1, "DUPLICATE", "UNIQUE")</f>
        <v>DUPLICATE</v>
      </c>
    </row>
    <row r="4805" spans="1:27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  <c r="Y4805" t="str">
        <f t="shared" si="78"/>
        <v>Michael Kennedy</v>
      </c>
      <c r="AA4805" t="str">
        <f>IF(COUNTIF(B4804:$B$9801,B4804)&gt;1, "DUPLICATE", "UNIQUE")</f>
        <v>UNIQUE</v>
      </c>
    </row>
    <row r="4806" spans="1:27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  <c r="Y4806" t="str">
        <f t="shared" si="78"/>
        <v>Mark Hamilton</v>
      </c>
      <c r="AA4806" t="str">
        <f>IF(COUNTIF(B4805:$B$9801,B4805)&gt;1, "DUPLICATE", "UNIQUE")</f>
        <v>DUPLICATE</v>
      </c>
    </row>
    <row r="4807" spans="1:27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  <c r="Y4807" t="str">
        <f t="shared" si="78"/>
        <v>Mark Hamilton</v>
      </c>
      <c r="AA4807" t="str">
        <f>IF(COUNTIF(B4806:$B$9801,B4806)&gt;1, "DUPLICATE", "UNIQUE")</f>
        <v>UNIQUE</v>
      </c>
    </row>
    <row r="4808" spans="1:27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  <c r="Y4808" t="str">
        <f t="shared" si="78"/>
        <v>Nathan Gelder</v>
      </c>
      <c r="AA4808" t="str">
        <f>IF(COUNTIF(B4807:$B$9801,B4807)&gt;1, "DUPLICATE", "UNIQUE")</f>
        <v>DUPLICATE</v>
      </c>
    </row>
    <row r="4809" spans="1:27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  <c r="Y4809" t="str">
        <f t="shared" si="78"/>
        <v>Nathan Gelder</v>
      </c>
      <c r="AA4809" t="str">
        <f>IF(COUNTIF(B4808:$B$9801,B4808)&gt;1, "DUPLICATE", "UNIQUE")</f>
        <v>DUPLICATE</v>
      </c>
    </row>
    <row r="4810" spans="1:27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  <c r="Y4810" t="str">
        <f t="shared" si="78"/>
        <v>Nathan Gelder</v>
      </c>
      <c r="AA4810" t="str">
        <f>IF(COUNTIF(B4809:$B$9801,B4809)&gt;1, "DUPLICATE", "UNIQUE")</f>
        <v>UNIQUE</v>
      </c>
    </row>
    <row r="4811" spans="1:27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  <c r="Y4811" t="str">
        <f t="shared" si="78"/>
        <v>Phillip Breyer</v>
      </c>
      <c r="AA4811" t="str">
        <f>IF(COUNTIF(B4810:$B$9801,B4810)&gt;1, "DUPLICATE", "UNIQUE")</f>
        <v>UNIQUE</v>
      </c>
    </row>
    <row r="4812" spans="1:27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  <c r="Y4812" t="str">
        <f t="shared" si="78"/>
        <v>Richard Eichhorn</v>
      </c>
      <c r="AA4812" t="str">
        <f>IF(COUNTIF(B4811:$B$9801,B4811)&gt;1, "DUPLICATE", "UNIQUE")</f>
        <v>DUPLICATE</v>
      </c>
    </row>
    <row r="4813" spans="1:27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  <c r="Y4813" t="str">
        <f t="shared" si="78"/>
        <v>Richard Eichhorn</v>
      </c>
      <c r="AA4813" t="str">
        <f>IF(COUNTIF(B4812:$B$9801,B4812)&gt;1, "DUPLICATE", "UNIQUE")</f>
        <v>UNIQUE</v>
      </c>
    </row>
    <row r="4814" spans="1:27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  <c r="Y4814" t="str">
        <f t="shared" si="78"/>
        <v>Eugene Barchas</v>
      </c>
      <c r="AA4814" t="str">
        <f>IF(COUNTIF(B4813:$B$9801,B4813)&gt;1, "DUPLICATE", "UNIQUE")</f>
        <v>DUPLICATE</v>
      </c>
    </row>
    <row r="4815" spans="1:27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  <c r="Y4815" t="str">
        <f t="shared" si="78"/>
        <v>Eugene Barchas</v>
      </c>
      <c r="AA4815" t="str">
        <f>IF(COUNTIF(B4814:$B$9801,B4814)&gt;1, "DUPLICATE", "UNIQUE")</f>
        <v>DUPLICATE</v>
      </c>
    </row>
    <row r="4816" spans="1:27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  <c r="Y4816" t="str">
        <f t="shared" si="78"/>
        <v>Eugene Barchas</v>
      </c>
      <c r="AA4816" t="str">
        <f>IF(COUNTIF(B4815:$B$9801,B4815)&gt;1, "DUPLICATE", "UNIQUE")</f>
        <v>UNIQUE</v>
      </c>
    </row>
    <row r="4817" spans="1:27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  <c r="Y4817" t="str">
        <f t="shared" si="78"/>
        <v>Trudy Brown</v>
      </c>
      <c r="AA4817" t="str">
        <f>IF(COUNTIF(B4816:$B$9801,B4816)&gt;1, "DUPLICATE", "UNIQUE")</f>
        <v>UNIQUE</v>
      </c>
    </row>
    <row r="4818" spans="1:27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  <c r="Y4818" t="str">
        <f t="shared" si="78"/>
        <v>Maureen Gnade</v>
      </c>
      <c r="AA4818" t="str">
        <f>IF(COUNTIF(B4817:$B$9801,B4817)&gt;1, "DUPLICATE", "UNIQUE")</f>
        <v>DUPLICATE</v>
      </c>
    </row>
    <row r="4819" spans="1:27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  <c r="Y4819" t="str">
        <f t="shared" si="78"/>
        <v>Maureen Gnade</v>
      </c>
      <c r="AA4819" t="str">
        <f>IF(COUNTIF(B4818:$B$9801,B4818)&gt;1, "DUPLICATE", "UNIQUE")</f>
        <v>DUPLICATE</v>
      </c>
    </row>
    <row r="4820" spans="1:27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  <c r="Y4820" t="str">
        <f t="shared" si="78"/>
        <v>Maureen Gnade</v>
      </c>
      <c r="AA4820" t="str">
        <f>IF(COUNTIF(B4819:$B$9801,B4819)&gt;1, "DUPLICATE", "UNIQUE")</f>
        <v>DUPLICATE</v>
      </c>
    </row>
    <row r="4821" spans="1:27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  <c r="Y4821" t="str">
        <f t="shared" si="78"/>
        <v>Maureen Gnade</v>
      </c>
      <c r="AA4821" t="str">
        <f>IF(COUNTIF(B4820:$B$9801,B4820)&gt;1, "DUPLICATE", "UNIQUE")</f>
        <v>UNIQUE</v>
      </c>
    </row>
    <row r="4822" spans="1:27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  <c r="Y4822" t="str">
        <f t="shared" si="78"/>
        <v>Liz Willingham</v>
      </c>
      <c r="AA4822" t="str">
        <f>IF(COUNTIF(B4821:$B$9801,B4821)&gt;1, "DUPLICATE", "UNIQUE")</f>
        <v>UNIQUE</v>
      </c>
    </row>
    <row r="4823" spans="1:27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  <c r="Y4823" t="str">
        <f t="shared" si="78"/>
        <v>Peter Fuller</v>
      </c>
      <c r="AA4823" t="str">
        <f>IF(COUNTIF(B4822:$B$9801,B4822)&gt;1, "DUPLICATE", "UNIQUE")</f>
        <v>DUPLICATE</v>
      </c>
    </row>
    <row r="4824" spans="1:27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  <c r="Y4824" t="str">
        <f t="shared" si="78"/>
        <v>Peter Fuller</v>
      </c>
      <c r="AA4824" t="str">
        <f>IF(COUNTIF(B4823:$B$9801,B4823)&gt;1, "DUPLICATE", "UNIQUE")</f>
        <v>UNIQUE</v>
      </c>
    </row>
    <row r="4825" spans="1:27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  <c r="Y4825" t="str">
        <f t="shared" si="78"/>
        <v>Nick Zandusky</v>
      </c>
      <c r="AA4825" t="str">
        <f>IF(COUNTIF(B4824:$B$9801,B4824)&gt;1, "DUPLICATE", "UNIQUE")</f>
        <v>UNIQUE</v>
      </c>
    </row>
    <row r="4826" spans="1:27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  <c r="Y4826" t="str">
        <f t="shared" si="78"/>
        <v>Chloris Kastensmidt</v>
      </c>
      <c r="AA4826" t="str">
        <f>IF(COUNTIF(B4825:$B$9801,B4825)&gt;1, "DUPLICATE", "UNIQUE")</f>
        <v>DUPLICATE</v>
      </c>
    </row>
    <row r="4827" spans="1:27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  <c r="Y4827" t="str">
        <f t="shared" si="78"/>
        <v>Chloris Kastensmidt</v>
      </c>
      <c r="AA4827" t="str">
        <f>IF(COUNTIF(B4826:$B$9801,B4826)&gt;1, "DUPLICATE", "UNIQUE")</f>
        <v>DUPLICATE</v>
      </c>
    </row>
    <row r="4828" spans="1:27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  <c r="Y4828" t="str">
        <f t="shared" si="78"/>
        <v>Chloris Kastensmidt</v>
      </c>
      <c r="AA4828" t="str">
        <f>IF(COUNTIF(B4827:$B$9801,B4827)&gt;1, "DUPLICATE", "UNIQUE")</f>
        <v>UNIQUE</v>
      </c>
    </row>
    <row r="4829" spans="1:27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  <c r="Y4829" t="str">
        <f t="shared" si="78"/>
        <v>Jim Epp</v>
      </c>
      <c r="AA4829" t="str">
        <f>IF(COUNTIF(B4828:$B$9801,B4828)&gt;1, "DUPLICATE", "UNIQUE")</f>
        <v>UNIQUE</v>
      </c>
    </row>
    <row r="4830" spans="1:27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  <c r="Y4830" t="str">
        <f t="shared" si="78"/>
        <v>Jack O'Briant</v>
      </c>
      <c r="AA4830" t="str">
        <f>IF(COUNTIF(B4829:$B$9801,B4829)&gt;1, "DUPLICATE", "UNIQUE")</f>
        <v>DUPLICATE</v>
      </c>
    </row>
    <row r="4831" spans="1:27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  <c r="Y4831" t="str">
        <f t="shared" si="78"/>
        <v>Jack O'Briant</v>
      </c>
      <c r="AA4831" t="str">
        <f>IF(COUNTIF(B4830:$B$9801,B4830)&gt;1, "DUPLICATE", "UNIQUE")</f>
        <v>UNIQUE</v>
      </c>
    </row>
    <row r="4832" spans="1:27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  <c r="Y4832" t="str">
        <f t="shared" si="78"/>
        <v>Thomas Thornton</v>
      </c>
      <c r="AA4832" t="str">
        <f>IF(COUNTIF(B4831:$B$9801,B4831)&gt;1, "DUPLICATE", "UNIQUE")</f>
        <v>UNIQUE</v>
      </c>
    </row>
    <row r="4833" spans="1:27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  <c r="Y4833" t="str">
        <f t="shared" si="78"/>
        <v>Maribeth Schnelling</v>
      </c>
      <c r="AA4833" t="str">
        <f>IF(COUNTIF(B4832:$B$9801,B4832)&gt;1, "DUPLICATE", "UNIQUE")</f>
        <v>DUPLICATE</v>
      </c>
    </row>
    <row r="4834" spans="1:27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  <c r="Y4834" t="str">
        <f t="shared" si="78"/>
        <v>Maribeth Schnelling</v>
      </c>
      <c r="AA4834" t="str">
        <f>IF(COUNTIF(B4833:$B$9801,B4833)&gt;1, "DUPLICATE", "UNIQUE")</f>
        <v>DUPLICATE</v>
      </c>
    </row>
    <row r="4835" spans="1:27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  <c r="Y4835" t="str">
        <f t="shared" si="78"/>
        <v>Maribeth Schnelling</v>
      </c>
      <c r="AA4835" t="str">
        <f>IF(COUNTIF(B4834:$B$9801,B4834)&gt;1, "DUPLICATE", "UNIQUE")</f>
        <v>DUPLICATE</v>
      </c>
    </row>
    <row r="4836" spans="1:27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  <c r="Y4836" t="str">
        <f t="shared" si="78"/>
        <v>Maribeth Schnelling</v>
      </c>
      <c r="AA4836" t="str">
        <f>IF(COUNTIF(B4835:$B$9801,B4835)&gt;1, "DUPLICATE", "UNIQUE")</f>
        <v>UNIQUE</v>
      </c>
    </row>
    <row r="4837" spans="1:27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  <c r="Y4837" t="str">
        <f t="shared" si="78"/>
        <v>Mike Pelletier</v>
      </c>
      <c r="AA4837" t="str">
        <f>IF(COUNTIF(B4836:$B$9801,B4836)&gt;1, "DUPLICATE", "UNIQUE")</f>
        <v>DUPLICATE</v>
      </c>
    </row>
    <row r="4838" spans="1:27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  <c r="Y4838" t="str">
        <f t="shared" si="78"/>
        <v>Mike Pelletier</v>
      </c>
      <c r="AA4838" t="str">
        <f>IF(COUNTIF(B4837:$B$9801,B4837)&gt;1, "DUPLICATE", "UNIQUE")</f>
        <v>DUPLICATE</v>
      </c>
    </row>
    <row r="4839" spans="1:27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  <c r="Y4839" t="str">
        <f t="shared" si="78"/>
        <v>Mike Pelletier</v>
      </c>
      <c r="AA4839" t="str">
        <f>IF(COUNTIF(B4838:$B$9801,B4838)&gt;1, "DUPLICATE", "UNIQUE")</f>
        <v>UNIQUE</v>
      </c>
    </row>
    <row r="4840" spans="1:27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  <c r="Y4840" t="str">
        <f t="shared" si="78"/>
        <v>Fred Harton</v>
      </c>
      <c r="AA4840" t="str">
        <f>IF(COUNTIF(B4839:$B$9801,B4839)&gt;1, "DUPLICATE", "UNIQUE")</f>
        <v>DUPLICATE</v>
      </c>
    </row>
    <row r="4841" spans="1:27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  <c r="Y4841" t="str">
        <f t="shared" si="78"/>
        <v>Fred Harton</v>
      </c>
      <c r="AA4841" t="str">
        <f>IF(COUNTIF(B4840:$B$9801,B4840)&gt;1, "DUPLICATE", "UNIQUE")</f>
        <v>DUPLICATE</v>
      </c>
    </row>
    <row r="4842" spans="1:27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  <c r="Y4842" t="str">
        <f t="shared" si="78"/>
        <v>Fred Harton</v>
      </c>
      <c r="AA4842" t="str">
        <f>IF(COUNTIF(B4841:$B$9801,B4841)&gt;1, "DUPLICATE", "UNIQUE")</f>
        <v>UNIQUE</v>
      </c>
    </row>
    <row r="4843" spans="1:27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  <c r="Y4843" t="str">
        <f t="shared" si="78"/>
        <v>Sample Company A</v>
      </c>
      <c r="AA4843" t="str">
        <f>IF(COUNTIF(B4842:$B$9801,B4842)&gt;1, "DUPLICATE", "UNIQUE")</f>
        <v>UNIQUE</v>
      </c>
    </row>
    <row r="4844" spans="1:27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  <c r="Y4844" t="str">
        <f t="shared" si="78"/>
        <v>Neoma Murray</v>
      </c>
      <c r="AA4844" t="str">
        <f>IF(COUNTIF(B4843:$B$9801,B4843)&gt;1, "DUPLICATE", "UNIQUE")</f>
        <v>UNIQUE</v>
      </c>
    </row>
    <row r="4845" spans="1:27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  <c r="Y4845" t="str">
        <f t="shared" si="78"/>
        <v>Jas O'Carroll</v>
      </c>
      <c r="AA4845" t="str">
        <f>IF(COUNTIF(B4844:$B$9801,B4844)&gt;1, "DUPLICATE", "UNIQUE")</f>
        <v>UNIQUE</v>
      </c>
    </row>
    <row r="4846" spans="1:27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  <c r="Y4846" t="str">
        <f t="shared" si="78"/>
        <v>Cindy Chapman</v>
      </c>
      <c r="AA4846" t="str">
        <f>IF(COUNTIF(B4845:$B$9801,B4845)&gt;1, "DUPLICATE", "UNIQUE")</f>
        <v>UNIQUE</v>
      </c>
    </row>
    <row r="4847" spans="1:27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  <c r="Y4847" t="str">
        <f t="shared" si="78"/>
        <v>Mary Zewe</v>
      </c>
      <c r="AA4847" t="str">
        <f>IF(COUNTIF(B4846:$B$9801,B4846)&gt;1, "DUPLICATE", "UNIQUE")</f>
        <v>UNIQUE</v>
      </c>
    </row>
    <row r="4848" spans="1:27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  <c r="Y4848" t="str">
        <f t="shared" si="78"/>
        <v>Melanie Seite</v>
      </c>
      <c r="AA4848" t="str">
        <f>IF(COUNTIF(B4847:$B$9801,B4847)&gt;1, "DUPLICATE", "UNIQUE")</f>
        <v>UNIQUE</v>
      </c>
    </row>
    <row r="4849" spans="1:27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  <c r="Y4849" t="str">
        <f t="shared" si="78"/>
        <v>Grace Kelly</v>
      </c>
      <c r="AA4849" t="str">
        <f>IF(COUNTIF(B4848:$B$9801,B4848)&gt;1, "DUPLICATE", "UNIQUE")</f>
        <v>DUPLICATE</v>
      </c>
    </row>
    <row r="4850" spans="1:27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  <c r="Y4850" t="str">
        <f t="shared" si="78"/>
        <v>Grace Kelly</v>
      </c>
      <c r="AA4850" t="str">
        <f>IF(COUNTIF(B4849:$B$9801,B4849)&gt;1, "DUPLICATE", "UNIQUE")</f>
        <v>DUPLICATE</v>
      </c>
    </row>
    <row r="4851" spans="1:27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  <c r="Y4851" t="str">
        <f t="shared" si="78"/>
        <v>Grace Kelly</v>
      </c>
      <c r="AA4851" t="str">
        <f>IF(COUNTIF(B4850:$B$9801,B4850)&gt;1, "DUPLICATE", "UNIQUE")</f>
        <v>UNIQUE</v>
      </c>
    </row>
    <row r="4852" spans="1:27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Y4852" t="str">
        <f t="shared" si="78"/>
        <v>Marc Crier</v>
      </c>
      <c r="AA4852" t="str">
        <f>IF(COUNTIF(B4851:$B$9801,B4851)&gt;1, "DUPLICATE", "UNIQUE")</f>
        <v>DUPLICATE</v>
      </c>
    </row>
    <row r="4853" spans="1:27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  <c r="Y4853" t="str">
        <f t="shared" si="78"/>
        <v>Marc Crier</v>
      </c>
      <c r="AA4853" t="str">
        <f>IF(COUNTIF(B4852:$B$9801,B4852)&gt;1, "DUPLICATE", "UNIQUE")</f>
        <v>DUPLICATE</v>
      </c>
    </row>
    <row r="4854" spans="1:27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  <c r="Y4854" t="str">
        <f t="shared" si="78"/>
        <v>Marc Crier</v>
      </c>
      <c r="AA4854" t="str">
        <f>IF(COUNTIF(B4853:$B$9801,B4853)&gt;1, "DUPLICATE", "UNIQUE")</f>
        <v>DUPLICATE</v>
      </c>
    </row>
    <row r="4855" spans="1:27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  <c r="Y4855" t="str">
        <f t="shared" si="78"/>
        <v>Marc Crier</v>
      </c>
      <c r="AA4855" t="str">
        <f>IF(COUNTIF(B4854:$B$9801,B4854)&gt;1, "DUPLICATE", "UNIQUE")</f>
        <v>UNIQUE</v>
      </c>
    </row>
    <row r="4856" spans="1:27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  <c r="Y4856" t="str">
        <f t="shared" si="78"/>
        <v>Logan Haushalter</v>
      </c>
      <c r="AA4856" t="str">
        <f>IF(COUNTIF(B4855:$B$9801,B4855)&gt;1, "DUPLICATE", "UNIQUE")</f>
        <v>DUPLICATE</v>
      </c>
    </row>
    <row r="4857" spans="1:27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  <c r="Y4857" t="str">
        <f t="shared" si="78"/>
        <v>Logan Haushalter</v>
      </c>
      <c r="AA4857" t="str">
        <f>IF(COUNTIF(B4856:$B$9801,B4856)&gt;1, "DUPLICATE", "UNIQUE")</f>
        <v>DUPLICATE</v>
      </c>
    </row>
    <row r="4858" spans="1:27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  <c r="Y4858" t="str">
        <f t="shared" si="78"/>
        <v>Logan Haushalter</v>
      </c>
      <c r="AA4858" t="str">
        <f>IF(COUNTIF(B4857:$B$9801,B4857)&gt;1, "DUPLICATE", "UNIQUE")</f>
        <v>UNIQUE</v>
      </c>
    </row>
    <row r="4859" spans="1:27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  <c r="Y4859" t="str">
        <f t="shared" si="78"/>
        <v>Philip Brown</v>
      </c>
      <c r="AA4859" t="str">
        <f>IF(COUNTIF(B4858:$B$9801,B4858)&gt;1, "DUPLICATE", "UNIQUE")</f>
        <v>DUPLICATE</v>
      </c>
    </row>
    <row r="4860" spans="1:27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  <c r="Y4860" t="str">
        <f t="shared" si="78"/>
        <v>Philip Brown</v>
      </c>
      <c r="AA4860" t="str">
        <f>IF(COUNTIF(B4859:$B$9801,B4859)&gt;1, "DUPLICATE", "UNIQUE")</f>
        <v>DUPLICATE</v>
      </c>
    </row>
    <row r="4861" spans="1:27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  <c r="Y4861" t="str">
        <f t="shared" si="78"/>
        <v>Philip Brown</v>
      </c>
      <c r="AA4861" t="str">
        <f>IF(COUNTIF(B4860:$B$9801,B4860)&gt;1, "DUPLICATE", "UNIQUE")</f>
        <v>UNIQUE</v>
      </c>
    </row>
    <row r="4862" spans="1:27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  <c r="Y4862" t="str">
        <f t="shared" si="78"/>
        <v>Saphhira Shifley</v>
      </c>
      <c r="AA4862" t="str">
        <f>IF(COUNTIF(B4861:$B$9801,B4861)&gt;1, "DUPLICATE", "UNIQUE")</f>
        <v>UNIQUE</v>
      </c>
    </row>
    <row r="4863" spans="1:27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  <c r="Y4863" t="str">
        <f t="shared" si="78"/>
        <v>Grace Kelly</v>
      </c>
      <c r="AA4863" t="str">
        <f>IF(COUNTIF(B4862:$B$9801,B4862)&gt;1, "DUPLICATE", "UNIQUE")</f>
        <v>UNIQUE</v>
      </c>
    </row>
    <row r="4864" spans="1:27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  <c r="Y4864" t="str">
        <f t="shared" si="78"/>
        <v>Gary Mitchum</v>
      </c>
      <c r="AA4864" t="str">
        <f>IF(COUNTIF(B4863:$B$9801,B4863)&gt;1, "DUPLICATE", "UNIQUE")</f>
        <v>UNIQUE</v>
      </c>
    </row>
    <row r="4865" spans="1:27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  <c r="Y4865" t="str">
        <f t="shared" si="78"/>
        <v>Sally Hughsby</v>
      </c>
      <c r="AA4865" t="str">
        <f>IF(COUNTIF(B4864:$B$9801,B4864)&gt;1, "DUPLICATE", "UNIQUE")</f>
        <v>DUPLICATE</v>
      </c>
    </row>
    <row r="4866" spans="1:27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  <c r="Y4866" t="str">
        <f t="shared" si="78"/>
        <v>Sally Hughsby</v>
      </c>
      <c r="AA4866" t="str">
        <f>IF(COUNTIF(B4865:$B$9801,B4865)&gt;1, "DUPLICATE", "UNIQUE")</f>
        <v>UNIQUE</v>
      </c>
    </row>
    <row r="4867" spans="1:27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  <c r="Y4867" t="str">
        <f t="shared" si="78"/>
        <v>Steven Cartwright</v>
      </c>
      <c r="AA4867" t="str">
        <f>IF(COUNTIF(B4866:$B$9801,B4866)&gt;1, "DUPLICATE", "UNIQUE")</f>
        <v>UNIQUE</v>
      </c>
    </row>
    <row r="4868" spans="1:27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  <c r="Y4868" t="str">
        <f t="shared" ref="Y4868:Y4931" si="79">TRIM(G4867)</f>
        <v>Ted Trevino</v>
      </c>
      <c r="AA4868" t="str">
        <f>IF(COUNTIF(B4867:$B$9801,B4867)&gt;1, "DUPLICATE", "UNIQUE")</f>
        <v>DUPLICATE</v>
      </c>
    </row>
    <row r="4869" spans="1:27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  <c r="Y4869" t="str">
        <f t="shared" si="79"/>
        <v>Ted Trevino</v>
      </c>
      <c r="AA4869" t="str">
        <f>IF(COUNTIF(B4868:$B$9801,B4868)&gt;1, "DUPLICATE", "UNIQUE")</f>
        <v>DUPLICATE</v>
      </c>
    </row>
    <row r="4870" spans="1:27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  <c r="Y4870" t="str">
        <f t="shared" si="79"/>
        <v>Ted Trevino</v>
      </c>
      <c r="AA4870" t="str">
        <f>IF(COUNTIF(B4869:$B$9801,B4869)&gt;1, "DUPLICATE", "UNIQUE")</f>
        <v>DUPLICATE</v>
      </c>
    </row>
    <row r="4871" spans="1:27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  <c r="Y4871" t="str">
        <f t="shared" si="79"/>
        <v>Ted Trevino</v>
      </c>
      <c r="AA4871" t="str">
        <f>IF(COUNTIF(B4870:$B$9801,B4870)&gt;1, "DUPLICATE", "UNIQUE")</f>
        <v>UNIQUE</v>
      </c>
    </row>
    <row r="4872" spans="1:27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  <c r="Y4872" t="str">
        <f t="shared" si="79"/>
        <v>Shaun Chance</v>
      </c>
      <c r="AA4872" t="str">
        <f>IF(COUNTIF(B4871:$B$9801,B4871)&gt;1, "DUPLICATE", "UNIQUE")</f>
        <v>DUPLICATE</v>
      </c>
    </row>
    <row r="4873" spans="1:27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  <c r="Y4873" t="str">
        <f t="shared" si="79"/>
        <v>Shaun Chance</v>
      </c>
      <c r="AA4873" t="str">
        <f>IF(COUNTIF(B4872:$B$9801,B4872)&gt;1, "DUPLICATE", "UNIQUE")</f>
        <v>UNIQUE</v>
      </c>
    </row>
    <row r="4874" spans="1:27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  <c r="Y4874" t="str">
        <f t="shared" si="79"/>
        <v>Ken Lonsdale</v>
      </c>
      <c r="AA4874" t="str">
        <f>IF(COUNTIF(B4873:$B$9801,B4873)&gt;1, "DUPLICATE", "UNIQUE")</f>
        <v>DUPLICATE</v>
      </c>
    </row>
    <row r="4875" spans="1:27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  <c r="Y4875" t="str">
        <f t="shared" si="79"/>
        <v>Ken Lonsdale</v>
      </c>
      <c r="AA4875" t="str">
        <f>IF(COUNTIF(B4874:$B$9801,B4874)&gt;1, "DUPLICATE", "UNIQUE")</f>
        <v>DUPLICATE</v>
      </c>
    </row>
    <row r="4876" spans="1:27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  <c r="Y4876" t="str">
        <f t="shared" si="79"/>
        <v>Ken Lonsdale</v>
      </c>
      <c r="AA4876" t="str">
        <f>IF(COUNTIF(B4875:$B$9801,B4875)&gt;1, "DUPLICATE", "UNIQUE")</f>
        <v>DUPLICATE</v>
      </c>
    </row>
    <row r="4877" spans="1:27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  <c r="Y4877" t="str">
        <f t="shared" si="79"/>
        <v>Ken Lonsdale</v>
      </c>
      <c r="AA4877" t="str">
        <f>IF(COUNTIF(B4876:$B$9801,B4876)&gt;1, "DUPLICATE", "UNIQUE")</f>
        <v>UNIQUE</v>
      </c>
    </row>
    <row r="4878" spans="1:27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  <c r="Y4878" t="str">
        <f t="shared" si="79"/>
        <v>Katherine Nockton</v>
      </c>
      <c r="AA4878" t="str">
        <f>IF(COUNTIF(B4877:$B$9801,B4877)&gt;1, "DUPLICATE", "UNIQUE")</f>
        <v>UNIQUE</v>
      </c>
    </row>
    <row r="4879" spans="1:27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  <c r="Y4879" t="str">
        <f t="shared" si="79"/>
        <v>Sara Luxemburg</v>
      </c>
      <c r="AA4879" t="str">
        <f>IF(COUNTIF(B4878:$B$9801,B4878)&gt;1, "DUPLICATE", "UNIQUE")</f>
        <v>DUPLICATE</v>
      </c>
    </row>
    <row r="4880" spans="1:27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  <c r="Y4880" t="str">
        <f t="shared" si="79"/>
        <v>Sara Luxemburg</v>
      </c>
      <c r="AA4880" t="str">
        <f>IF(COUNTIF(B4879:$B$9801,B4879)&gt;1, "DUPLICATE", "UNIQUE")</f>
        <v>UNIQUE</v>
      </c>
    </row>
    <row r="4881" spans="1:27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  <c r="Y4881" t="str">
        <f t="shared" si="79"/>
        <v>Pierre Wener</v>
      </c>
      <c r="AA4881" t="str">
        <f>IF(COUNTIF(B4880:$B$9801,B4880)&gt;1, "DUPLICATE", "UNIQUE")</f>
        <v>UNIQUE</v>
      </c>
    </row>
    <row r="4882" spans="1:27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Y4882" t="str">
        <f t="shared" si="79"/>
        <v>Thomas Boland</v>
      </c>
      <c r="AA4882" t="str">
        <f>IF(COUNTIF(B4881:$B$9801,B4881)&gt;1, "DUPLICATE", "UNIQUE")</f>
        <v>DUPLICATE</v>
      </c>
    </row>
    <row r="4883" spans="1:27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  <c r="Y4883" t="str">
        <f t="shared" si="79"/>
        <v>Thomas Boland</v>
      </c>
      <c r="AA4883" t="str">
        <f>IF(COUNTIF(B4882:$B$9801,B4882)&gt;1, "DUPLICATE", "UNIQUE")</f>
        <v>DUPLICATE</v>
      </c>
    </row>
    <row r="4884" spans="1:27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  <c r="Y4884" t="str">
        <f t="shared" si="79"/>
        <v>Thomas Boland</v>
      </c>
      <c r="AA4884" t="str">
        <f>IF(COUNTIF(B4883:$B$9801,B4883)&gt;1, "DUPLICATE", "UNIQUE")</f>
        <v>DUPLICATE</v>
      </c>
    </row>
    <row r="4885" spans="1:27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  <c r="Y4885" t="str">
        <f t="shared" si="79"/>
        <v>Thomas Boland</v>
      </c>
      <c r="AA4885" t="str">
        <f>IF(COUNTIF(B4884:$B$9801,B4884)&gt;1, "DUPLICATE", "UNIQUE")</f>
        <v>UNIQUE</v>
      </c>
    </row>
    <row r="4886" spans="1:27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  <c r="Y4886" t="str">
        <f t="shared" si="79"/>
        <v>Alan Hwang</v>
      </c>
      <c r="AA4886" t="str">
        <f>IF(COUNTIF(B4885:$B$9801,B4885)&gt;1, "DUPLICATE", "UNIQUE")</f>
        <v>DUPLICATE</v>
      </c>
    </row>
    <row r="4887" spans="1:27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  <c r="Y4887" t="str">
        <f t="shared" si="79"/>
        <v>Alan Hwang</v>
      </c>
      <c r="AA4887" t="str">
        <f>IF(COUNTIF(B4886:$B$9801,B4886)&gt;1, "DUPLICATE", "UNIQUE")</f>
        <v>UNIQUE</v>
      </c>
    </row>
    <row r="4888" spans="1:27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  <c r="Y4888" t="str">
        <f t="shared" si="79"/>
        <v>Steve Chapman</v>
      </c>
      <c r="AA4888" t="str">
        <f>IF(COUNTIF(B4887:$B$9801,B4887)&gt;1, "DUPLICATE", "UNIQUE")</f>
        <v>UNIQUE</v>
      </c>
    </row>
    <row r="4889" spans="1:27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  <c r="Y4889" t="str">
        <f t="shared" si="79"/>
        <v>Randy Ferguson</v>
      </c>
      <c r="AA4889" t="str">
        <f>IF(COUNTIF(B4888:$B$9801,B4888)&gt;1, "DUPLICATE", "UNIQUE")</f>
        <v>DUPLICATE</v>
      </c>
    </row>
    <row r="4890" spans="1:27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  <c r="Y4890" t="str">
        <f t="shared" si="79"/>
        <v>Randy Ferguson</v>
      </c>
      <c r="AA4890" t="str">
        <f>IF(COUNTIF(B4889:$B$9801,B4889)&gt;1, "DUPLICATE", "UNIQUE")</f>
        <v>DUPLICATE</v>
      </c>
    </row>
    <row r="4891" spans="1:27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  <c r="Y4891" t="str">
        <f t="shared" si="79"/>
        <v>Randy Ferguson</v>
      </c>
      <c r="AA4891" t="str">
        <f>IF(COUNTIF(B4890:$B$9801,B4890)&gt;1, "DUPLICATE", "UNIQUE")</f>
        <v>DUPLICATE</v>
      </c>
    </row>
    <row r="4892" spans="1:27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  <c r="Y4892" t="str">
        <f t="shared" si="79"/>
        <v>Randy Ferguson</v>
      </c>
      <c r="AA4892" t="str">
        <f>IF(COUNTIF(B4891:$B$9801,B4891)&gt;1, "DUPLICATE", "UNIQUE")</f>
        <v>UNIQUE</v>
      </c>
    </row>
    <row r="4893" spans="1:27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  <c r="Y4893" t="str">
        <f t="shared" si="79"/>
        <v>Edward Hooks</v>
      </c>
      <c r="AA4893" t="str">
        <f>IF(COUNTIF(B4892:$B$9801,B4892)&gt;1, "DUPLICATE", "UNIQUE")</f>
        <v>DUPLICATE</v>
      </c>
    </row>
    <row r="4894" spans="1:27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  <c r="Y4894" t="str">
        <f t="shared" si="79"/>
        <v>Edward Hooks</v>
      </c>
      <c r="AA4894" t="str">
        <f>IF(COUNTIF(B4893:$B$9801,B4893)&gt;1, "DUPLICATE", "UNIQUE")</f>
        <v>DUPLICATE</v>
      </c>
    </row>
    <row r="4895" spans="1:27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  <c r="Y4895" t="str">
        <f t="shared" si="79"/>
        <v>Edward Hooks</v>
      </c>
      <c r="AA4895" t="str">
        <f>IF(COUNTIF(B4894:$B$9801,B4894)&gt;1, "DUPLICATE", "UNIQUE")</f>
        <v>DUPLICATE</v>
      </c>
    </row>
    <row r="4896" spans="1:27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  <c r="Y4896" t="str">
        <f t="shared" si="79"/>
        <v>Edward Hooks</v>
      </c>
      <c r="AA4896" t="str">
        <f>IF(COUNTIF(B4895:$B$9801,B4895)&gt;1, "DUPLICATE", "UNIQUE")</f>
        <v>DUPLICATE</v>
      </c>
    </row>
    <row r="4897" spans="1:27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  <c r="Y4897" t="str">
        <f t="shared" si="79"/>
        <v>Edward Hooks</v>
      </c>
      <c r="AA4897" t="str">
        <f>IF(COUNTIF(B4896:$B$9801,B4896)&gt;1, "DUPLICATE", "UNIQUE")</f>
        <v>DUPLICATE</v>
      </c>
    </row>
    <row r="4898" spans="1:27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  <c r="Y4898" t="str">
        <f t="shared" si="79"/>
        <v>Edward Hooks</v>
      </c>
      <c r="AA4898" t="str">
        <f>IF(COUNTIF(B4897:$B$9801,B4897)&gt;1, "DUPLICATE", "UNIQUE")</f>
        <v>DUPLICATE</v>
      </c>
    </row>
    <row r="4899" spans="1:27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  <c r="Y4899" t="str">
        <f t="shared" si="79"/>
        <v>Edward Hooks</v>
      </c>
      <c r="AA4899" t="str">
        <f>IF(COUNTIF(B4898:$B$9801,B4898)&gt;1, "DUPLICATE", "UNIQUE")</f>
        <v>UNIQUE</v>
      </c>
    </row>
    <row r="4900" spans="1:27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  <c r="Y4900" t="str">
        <f t="shared" si="79"/>
        <v>Anna Chung</v>
      </c>
      <c r="AA4900" t="str">
        <f>IF(COUNTIF(B4899:$B$9801,B4899)&gt;1, "DUPLICATE", "UNIQUE")</f>
        <v>DUPLICATE</v>
      </c>
    </row>
    <row r="4901" spans="1:27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  <c r="Y4901" t="str">
        <f t="shared" si="79"/>
        <v>Anna Chung</v>
      </c>
      <c r="AA4901" t="str">
        <f>IF(COUNTIF(B4900:$B$9801,B4900)&gt;1, "DUPLICATE", "UNIQUE")</f>
        <v>UNIQUE</v>
      </c>
    </row>
    <row r="4902" spans="1:27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  <c r="Y4902" t="str">
        <f t="shared" si="79"/>
        <v>Sheri Gordon</v>
      </c>
      <c r="AA4902" t="str">
        <f>IF(COUNTIF(B4901:$B$9801,B4901)&gt;1, "DUPLICATE", "UNIQUE")</f>
        <v>UNIQUE</v>
      </c>
    </row>
    <row r="4903" spans="1:27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  <c r="Y4903" t="str">
        <f t="shared" si="79"/>
        <v>Christine Abelman</v>
      </c>
      <c r="AA4903" t="str">
        <f>IF(COUNTIF(B4902:$B$9801,B4902)&gt;1, "DUPLICATE", "UNIQUE")</f>
        <v>DUPLICATE</v>
      </c>
    </row>
    <row r="4904" spans="1:27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  <c r="Y4904" t="str">
        <f t="shared" si="79"/>
        <v>Christine Abelman</v>
      </c>
      <c r="AA4904" t="str">
        <f>IF(COUNTIF(B4903:$B$9801,B4903)&gt;1, "DUPLICATE", "UNIQUE")</f>
        <v>UNIQUE</v>
      </c>
    </row>
    <row r="4905" spans="1:27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  <c r="Y4905" t="str">
        <f t="shared" si="79"/>
        <v>Shahid Hopkins</v>
      </c>
      <c r="AA4905" t="str">
        <f>IF(COUNTIF(B4904:$B$9801,B4904)&gt;1, "DUPLICATE", "UNIQUE")</f>
        <v>DUPLICATE</v>
      </c>
    </row>
    <row r="4906" spans="1:27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  <c r="Y4906" t="str">
        <f t="shared" si="79"/>
        <v>Shahid Hopkins</v>
      </c>
      <c r="AA4906" t="str">
        <f>IF(COUNTIF(B4905:$B$9801,B4905)&gt;1, "DUPLICATE", "UNIQUE")</f>
        <v>UNIQUE</v>
      </c>
    </row>
    <row r="4907" spans="1:27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  <c r="Y4907" t="str">
        <f t="shared" si="79"/>
        <v>Matt Connell</v>
      </c>
      <c r="AA4907" t="str">
        <f>IF(COUNTIF(B4906:$B$9801,B4906)&gt;1, "DUPLICATE", "UNIQUE")</f>
        <v>UNIQUE</v>
      </c>
    </row>
    <row r="4908" spans="1:27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  <c r="Y4908" t="str">
        <f t="shared" si="79"/>
        <v>Jim Epp</v>
      </c>
      <c r="AA4908" t="str">
        <f>IF(COUNTIF(B4907:$B$9801,B4907)&gt;1, "DUPLICATE", "UNIQUE")</f>
        <v>DUPLICATE</v>
      </c>
    </row>
    <row r="4909" spans="1:27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  <c r="Y4909" t="str">
        <f t="shared" si="79"/>
        <v>Jim Epp</v>
      </c>
      <c r="AA4909" t="str">
        <f>IF(COUNTIF(B4908:$B$9801,B4908)&gt;1, "DUPLICATE", "UNIQUE")</f>
        <v>UNIQUE</v>
      </c>
    </row>
    <row r="4910" spans="1:27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  <c r="Y4910" t="str">
        <f t="shared" si="79"/>
        <v>MaryBeth Skach</v>
      </c>
      <c r="AA4910" t="str">
        <f>IF(COUNTIF(B4909:$B$9801,B4909)&gt;1, "DUPLICATE", "UNIQUE")</f>
        <v>DUPLICATE</v>
      </c>
    </row>
    <row r="4911" spans="1:27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  <c r="Y4911" t="str">
        <f t="shared" si="79"/>
        <v>MaryBeth Skach</v>
      </c>
      <c r="AA4911" t="str">
        <f>IF(COUNTIF(B4910:$B$9801,B4910)&gt;1, "DUPLICATE", "UNIQUE")</f>
        <v>UNIQUE</v>
      </c>
    </row>
    <row r="4912" spans="1:27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  <c r="Y4912" t="str">
        <f t="shared" si="79"/>
        <v>Brosina Hoffman</v>
      </c>
      <c r="AA4912" t="str">
        <f>IF(COUNTIF(B4911:$B$9801,B4911)&gt;1, "DUPLICATE", "UNIQUE")</f>
        <v>DUPLICATE</v>
      </c>
    </row>
    <row r="4913" spans="1:27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  <c r="Y4913" t="str">
        <f t="shared" si="79"/>
        <v>Brosina Hoffman</v>
      </c>
      <c r="AA4913" t="str">
        <f>IF(COUNTIF(B4912:$B$9801,B4912)&gt;1, "DUPLICATE", "UNIQUE")</f>
        <v>DUPLICATE</v>
      </c>
    </row>
    <row r="4914" spans="1:27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  <c r="Y4914" t="str">
        <f t="shared" si="79"/>
        <v>Brosina Hoffman</v>
      </c>
      <c r="AA4914" t="str">
        <f>IF(COUNTIF(B4913:$B$9801,B4913)&gt;1, "DUPLICATE", "UNIQUE")</f>
        <v>DUPLICATE</v>
      </c>
    </row>
    <row r="4915" spans="1:27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  <c r="Y4915" t="str">
        <f t="shared" si="79"/>
        <v>Brosina Hoffman</v>
      </c>
      <c r="AA4915" t="str">
        <f>IF(COUNTIF(B4914:$B$9801,B4914)&gt;1, "DUPLICATE", "UNIQUE")</f>
        <v>DUPLICATE</v>
      </c>
    </row>
    <row r="4916" spans="1:27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  <c r="Y4916" t="str">
        <f t="shared" si="79"/>
        <v>Brosina Hoffman</v>
      </c>
      <c r="AA4916" t="str">
        <f>IF(COUNTIF(B4915:$B$9801,B4915)&gt;1, "DUPLICATE", "UNIQUE")</f>
        <v>UNIQUE</v>
      </c>
    </row>
    <row r="4917" spans="1:27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  <c r="Y4917" t="str">
        <f t="shared" si="79"/>
        <v>Max Engle</v>
      </c>
      <c r="AA4917" t="str">
        <f>IF(COUNTIF(B4916:$B$9801,B4916)&gt;1, "DUPLICATE", "UNIQUE")</f>
        <v>DUPLICATE</v>
      </c>
    </row>
    <row r="4918" spans="1:27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  <c r="Y4918" t="str">
        <f t="shared" si="79"/>
        <v>Max Engle</v>
      </c>
      <c r="AA4918" t="str">
        <f>IF(COUNTIF(B4917:$B$9801,B4917)&gt;1, "DUPLICATE", "UNIQUE")</f>
        <v>UNIQUE</v>
      </c>
    </row>
    <row r="4919" spans="1:27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  <c r="Y4919" t="str">
        <f t="shared" si="79"/>
        <v>Maria Bertelson</v>
      </c>
      <c r="AA4919" t="str">
        <f>IF(COUNTIF(B4918:$B$9801,B4918)&gt;1, "DUPLICATE", "UNIQUE")</f>
        <v>DUPLICATE</v>
      </c>
    </row>
    <row r="4920" spans="1:27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  <c r="Y4920" t="str">
        <f t="shared" si="79"/>
        <v>Maria Bertelson</v>
      </c>
      <c r="AA4920" t="str">
        <f>IF(COUNTIF(B4919:$B$9801,B4919)&gt;1, "DUPLICATE", "UNIQUE")</f>
        <v>UNIQUE</v>
      </c>
    </row>
    <row r="4921" spans="1:27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  <c r="Y4921" t="str">
        <f t="shared" si="79"/>
        <v>Brendan Murry</v>
      </c>
      <c r="AA4921" t="str">
        <f>IF(COUNTIF(B4920:$B$9801,B4920)&gt;1, "DUPLICATE", "UNIQUE")</f>
        <v>DUPLICATE</v>
      </c>
    </row>
    <row r="4922" spans="1:27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  <c r="Y4922" t="str">
        <f t="shared" si="79"/>
        <v>Brendan Murry</v>
      </c>
      <c r="AA4922" t="str">
        <f>IF(COUNTIF(B4921:$B$9801,B4921)&gt;1, "DUPLICATE", "UNIQUE")</f>
        <v>UNIQUE</v>
      </c>
    </row>
    <row r="4923" spans="1:27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  <c r="Y4923" t="str">
        <f t="shared" si="79"/>
        <v>Sonia Cooley</v>
      </c>
      <c r="AA4923" t="str">
        <f>IF(COUNTIF(B4922:$B$9801,B4922)&gt;1, "DUPLICATE", "UNIQUE")</f>
        <v>UNIQUE</v>
      </c>
    </row>
    <row r="4924" spans="1:27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  <c r="Y4924" t="str">
        <f t="shared" si="79"/>
        <v>Mick Hernandez</v>
      </c>
      <c r="AA4924" t="str">
        <f>IF(COUNTIF(B4923:$B$9801,B4923)&gt;1, "DUPLICATE", "UNIQUE")</f>
        <v>DUPLICATE</v>
      </c>
    </row>
    <row r="4925" spans="1:27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  <c r="Y4925" t="str">
        <f t="shared" si="79"/>
        <v>Mick Hernandez</v>
      </c>
      <c r="AA4925" t="str">
        <f>IF(COUNTIF(B4924:$B$9801,B4924)&gt;1, "DUPLICATE", "UNIQUE")</f>
        <v>DUPLICATE</v>
      </c>
    </row>
    <row r="4926" spans="1:27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  <c r="Y4926" t="str">
        <f t="shared" si="79"/>
        <v>Mick Hernandez</v>
      </c>
      <c r="AA4926" t="str">
        <f>IF(COUNTIF(B4925:$B$9801,B4925)&gt;1, "DUPLICATE", "UNIQUE")</f>
        <v>DUPLICATE</v>
      </c>
    </row>
    <row r="4927" spans="1:27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  <c r="Y4927" t="str">
        <f t="shared" si="79"/>
        <v>Mick Hernandez</v>
      </c>
      <c r="AA4927" t="str">
        <f>IF(COUNTIF(B4926:$B$9801,B4926)&gt;1, "DUPLICATE", "UNIQUE")</f>
        <v>UNIQUE</v>
      </c>
    </row>
    <row r="4928" spans="1:27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  <c r="Y4928" t="str">
        <f t="shared" si="79"/>
        <v>Alex Russell</v>
      </c>
      <c r="AA4928" t="str">
        <f>IF(COUNTIF(B4927:$B$9801,B4927)&gt;1, "DUPLICATE", "UNIQUE")</f>
        <v>UNIQUE</v>
      </c>
    </row>
    <row r="4929" spans="1:27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  <c r="Y4929" t="str">
        <f t="shared" si="79"/>
        <v>Mary O'Rourke</v>
      </c>
      <c r="AA4929" t="str">
        <f>IF(COUNTIF(B4928:$B$9801,B4928)&gt;1, "DUPLICATE", "UNIQUE")</f>
        <v>UNIQUE</v>
      </c>
    </row>
    <row r="4930" spans="1:27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  <c r="Y4930" t="str">
        <f t="shared" si="79"/>
        <v>Alan Dominguez</v>
      </c>
      <c r="AA4930" t="str">
        <f>IF(COUNTIF(B4929:$B$9801,B4929)&gt;1, "DUPLICATE", "UNIQUE")</f>
        <v>DUPLICATE</v>
      </c>
    </row>
    <row r="4931" spans="1:27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  <c r="Y4931" t="str">
        <f t="shared" si="79"/>
        <v>Alan Dominguez</v>
      </c>
      <c r="AA4931" t="str">
        <f>IF(COUNTIF(B4930:$B$9801,B4930)&gt;1, "DUPLICATE", "UNIQUE")</f>
        <v>UNIQUE</v>
      </c>
    </row>
    <row r="4932" spans="1:27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  <c r="Y4932" t="str">
        <f t="shared" ref="Y4932:Y4995" si="80">TRIM(G4931)</f>
        <v>Katherine Ducich</v>
      </c>
      <c r="AA4932" t="str">
        <f>IF(COUNTIF(B4931:$B$9801,B4931)&gt;1, "DUPLICATE", "UNIQUE")</f>
        <v>DUPLICATE</v>
      </c>
    </row>
    <row r="4933" spans="1:27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  <c r="Y4933" t="str">
        <f t="shared" si="80"/>
        <v>Katherine Ducich</v>
      </c>
      <c r="AA4933" t="str">
        <f>IF(COUNTIF(B4932:$B$9801,B4932)&gt;1, "DUPLICATE", "UNIQUE")</f>
        <v>UNIQUE</v>
      </c>
    </row>
    <row r="4934" spans="1:27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  <c r="Y4934" t="str">
        <f t="shared" si="80"/>
        <v>Filia McAdams</v>
      </c>
      <c r="AA4934" t="str">
        <f>IF(COUNTIF(B4933:$B$9801,B4933)&gt;1, "DUPLICATE", "UNIQUE")</f>
        <v>UNIQUE</v>
      </c>
    </row>
    <row r="4935" spans="1:27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  <c r="Y4935" t="str">
        <f t="shared" si="80"/>
        <v>Zuschuss Carroll</v>
      </c>
      <c r="AA4935" t="str">
        <f>IF(COUNTIF(B4934:$B$9801,B4934)&gt;1, "DUPLICATE", "UNIQUE")</f>
        <v>DUPLICATE</v>
      </c>
    </row>
    <row r="4936" spans="1:27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  <c r="Y4936" t="str">
        <f t="shared" si="80"/>
        <v>Zuschuss Carroll</v>
      </c>
      <c r="AA4936" t="str">
        <f>IF(COUNTIF(B4935:$B$9801,B4935)&gt;1, "DUPLICATE", "UNIQUE")</f>
        <v>DUPLICATE</v>
      </c>
    </row>
    <row r="4937" spans="1:27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  <c r="Y4937" t="str">
        <f t="shared" si="80"/>
        <v>Zuschuss Carroll</v>
      </c>
      <c r="AA4937" t="str">
        <f>IF(COUNTIF(B4936:$B$9801,B4936)&gt;1, "DUPLICATE", "UNIQUE")</f>
        <v>UNIQUE</v>
      </c>
    </row>
    <row r="4938" spans="1:27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  <c r="Y4938" t="str">
        <f t="shared" si="80"/>
        <v>Karen Seio</v>
      </c>
      <c r="AA4938" t="str">
        <f>IF(COUNTIF(B4937:$B$9801,B4937)&gt;1, "DUPLICATE", "UNIQUE")</f>
        <v>UNIQUE</v>
      </c>
    </row>
    <row r="4939" spans="1:27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  <c r="Y4939" t="str">
        <f t="shared" si="80"/>
        <v>Dennis Pardue</v>
      </c>
      <c r="AA4939" t="str">
        <f>IF(COUNTIF(B4938:$B$9801,B4938)&gt;1, "DUPLICATE", "UNIQUE")</f>
        <v>UNIQUE</v>
      </c>
    </row>
    <row r="4940" spans="1:27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  <c r="Y4940" t="str">
        <f t="shared" si="80"/>
        <v>Brian Dahlen</v>
      </c>
      <c r="AA4940" t="str">
        <f>IF(COUNTIF(B4939:$B$9801,B4939)&gt;1, "DUPLICATE", "UNIQUE")</f>
        <v>DUPLICATE</v>
      </c>
    </row>
    <row r="4941" spans="1:27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  <c r="Y4941" t="str">
        <f t="shared" si="80"/>
        <v>Brian Dahlen</v>
      </c>
      <c r="AA4941" t="str">
        <f>IF(COUNTIF(B4940:$B$9801,B4940)&gt;1, "DUPLICATE", "UNIQUE")</f>
        <v>DUPLICATE</v>
      </c>
    </row>
    <row r="4942" spans="1:27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  <c r="Y4942" t="str">
        <f t="shared" si="80"/>
        <v>Brian Dahlen</v>
      </c>
      <c r="AA4942" t="str">
        <f>IF(COUNTIF(B4941:$B$9801,B4941)&gt;1, "DUPLICATE", "UNIQUE")</f>
        <v>UNIQUE</v>
      </c>
    </row>
    <row r="4943" spans="1:27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  <c r="Y4943" t="str">
        <f t="shared" si="80"/>
        <v>Ivan Liston</v>
      </c>
      <c r="AA4943" t="str">
        <f>IF(COUNTIF(B4942:$B$9801,B4942)&gt;1, "DUPLICATE", "UNIQUE")</f>
        <v>DUPLICATE</v>
      </c>
    </row>
    <row r="4944" spans="1:27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  <c r="Y4944" t="str">
        <f t="shared" si="80"/>
        <v>Ivan Liston</v>
      </c>
      <c r="AA4944" t="str">
        <f>IF(COUNTIF(B4943:$B$9801,B4943)&gt;1, "DUPLICATE", "UNIQUE")</f>
        <v>DUPLICATE</v>
      </c>
    </row>
    <row r="4945" spans="1:27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  <c r="Y4945" t="str">
        <f t="shared" si="80"/>
        <v>Ivan Liston</v>
      </c>
      <c r="AA4945" t="str">
        <f>IF(COUNTIF(B4944:$B$9801,B4944)&gt;1, "DUPLICATE", "UNIQUE")</f>
        <v>UNIQUE</v>
      </c>
    </row>
    <row r="4946" spans="1:27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  <c r="Y4946" t="str">
        <f t="shared" si="80"/>
        <v>Liz Preis</v>
      </c>
      <c r="AA4946" t="str">
        <f>IF(COUNTIF(B4945:$B$9801,B4945)&gt;1, "DUPLICATE", "UNIQUE")</f>
        <v>UNIQUE</v>
      </c>
    </row>
    <row r="4947" spans="1:27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  <c r="Y4947" t="str">
        <f t="shared" si="80"/>
        <v>Joseph Holt</v>
      </c>
      <c r="AA4947" t="str">
        <f>IF(COUNTIF(B4946:$B$9801,B4946)&gt;1, "DUPLICATE", "UNIQUE")</f>
        <v>DUPLICATE</v>
      </c>
    </row>
    <row r="4948" spans="1:27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  <c r="Y4948" t="str">
        <f t="shared" si="80"/>
        <v>Joseph Holt</v>
      </c>
      <c r="AA4948" t="str">
        <f>IF(COUNTIF(B4947:$B$9801,B4947)&gt;1, "DUPLICATE", "UNIQUE")</f>
        <v>DUPLICATE</v>
      </c>
    </row>
    <row r="4949" spans="1:27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  <c r="Y4949" t="str">
        <f t="shared" si="80"/>
        <v>Joseph Holt</v>
      </c>
      <c r="AA4949" t="str">
        <f>IF(COUNTIF(B4948:$B$9801,B4948)&gt;1, "DUPLICATE", "UNIQUE")</f>
        <v>UNIQUE</v>
      </c>
    </row>
    <row r="4950" spans="1:27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  <c r="Y4950" t="str">
        <f t="shared" si="80"/>
        <v>Joy Daniels</v>
      </c>
      <c r="AA4950" t="str">
        <f>IF(COUNTIF(B4949:$B$9801,B4949)&gt;1, "DUPLICATE", "UNIQUE")</f>
        <v>UNIQUE</v>
      </c>
    </row>
    <row r="4951" spans="1:27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  <c r="Y4951" t="str">
        <f t="shared" si="80"/>
        <v>Bill Donatelli</v>
      </c>
      <c r="AA4951" t="str">
        <f>IF(COUNTIF(B4950:$B$9801,B4950)&gt;1, "DUPLICATE", "UNIQUE")</f>
        <v>DUPLICATE</v>
      </c>
    </row>
    <row r="4952" spans="1:27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  <c r="Y4952" t="str">
        <f t="shared" si="80"/>
        <v>Bill Donatelli</v>
      </c>
      <c r="AA4952" t="str">
        <f>IF(COUNTIF(B4951:$B$9801,B4951)&gt;1, "DUPLICATE", "UNIQUE")</f>
        <v>UNIQUE</v>
      </c>
    </row>
    <row r="4953" spans="1:27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  <c r="Y4953" t="str">
        <f t="shared" si="80"/>
        <v>Denise Leinenbach</v>
      </c>
      <c r="AA4953" t="str">
        <f>IF(COUNTIF(B4952:$B$9801,B4952)&gt;1, "DUPLICATE", "UNIQUE")</f>
        <v>UNIQUE</v>
      </c>
    </row>
    <row r="4954" spans="1:27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  <c r="Y4954" t="str">
        <f t="shared" si="80"/>
        <v>Nathan Cano</v>
      </c>
      <c r="AA4954" t="str">
        <f>IF(COUNTIF(B4953:$B$9801,B4953)&gt;1, "DUPLICATE", "UNIQUE")</f>
        <v>UNIQUE</v>
      </c>
    </row>
    <row r="4955" spans="1:27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  <c r="Y4955" t="str">
        <f t="shared" si="80"/>
        <v>Alan Schoenberger</v>
      </c>
      <c r="AA4955" t="str">
        <f>IF(COUNTIF(B4954:$B$9801,B4954)&gt;1, "DUPLICATE", "UNIQUE")</f>
        <v>UNIQUE</v>
      </c>
    </row>
    <row r="4956" spans="1:27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  <c r="Y4956" t="str">
        <f t="shared" si="80"/>
        <v>Michael Stewart</v>
      </c>
      <c r="AA4956" t="str">
        <f>IF(COUNTIF(B4955:$B$9801,B4955)&gt;1, "DUPLICATE", "UNIQUE")</f>
        <v>UNIQUE</v>
      </c>
    </row>
    <row r="4957" spans="1:27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  <c r="Y4957" t="str">
        <f t="shared" si="80"/>
        <v>Thomas Seio</v>
      </c>
      <c r="AA4957" t="str">
        <f>IF(COUNTIF(B4956:$B$9801,B4956)&gt;1, "DUPLICATE", "UNIQUE")</f>
        <v>DUPLICATE</v>
      </c>
    </row>
    <row r="4958" spans="1:27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  <c r="Y4958" t="str">
        <f t="shared" si="80"/>
        <v>Thomas Seio</v>
      </c>
      <c r="AA4958" t="str">
        <f>IF(COUNTIF(B4957:$B$9801,B4957)&gt;1, "DUPLICATE", "UNIQUE")</f>
        <v>DUPLICATE</v>
      </c>
    </row>
    <row r="4959" spans="1:27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  <c r="Y4959" t="str">
        <f t="shared" si="80"/>
        <v>Thomas Seio</v>
      </c>
      <c r="AA4959" t="str">
        <f>IF(COUNTIF(B4958:$B$9801,B4958)&gt;1, "DUPLICATE", "UNIQUE")</f>
        <v>UNIQUE</v>
      </c>
    </row>
    <row r="4960" spans="1:27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  <c r="Y4960" t="str">
        <f t="shared" si="80"/>
        <v>Joe Kamberova</v>
      </c>
      <c r="AA4960" t="str">
        <f>IF(COUNTIF(B4959:$B$9801,B4959)&gt;1, "DUPLICATE", "UNIQUE")</f>
        <v>DUPLICATE</v>
      </c>
    </row>
    <row r="4961" spans="1:27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  <c r="Y4961" t="str">
        <f t="shared" si="80"/>
        <v>Joe Kamberova</v>
      </c>
      <c r="AA4961" t="str">
        <f>IF(COUNTIF(B4960:$B$9801,B4960)&gt;1, "DUPLICATE", "UNIQUE")</f>
        <v>UNIQUE</v>
      </c>
    </row>
    <row r="4962" spans="1:27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  <c r="Y4962" t="str">
        <f t="shared" si="80"/>
        <v>Tracy Collins</v>
      </c>
      <c r="AA4962" t="str">
        <f>IF(COUNTIF(B4961:$B$9801,B4961)&gt;1, "DUPLICATE", "UNIQUE")</f>
        <v>DUPLICATE</v>
      </c>
    </row>
    <row r="4963" spans="1:27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  <c r="Y4963" t="str">
        <f t="shared" si="80"/>
        <v>Tracy Collins</v>
      </c>
      <c r="AA4963" t="str">
        <f>IF(COUNTIF(B4962:$B$9801,B4962)&gt;1, "DUPLICATE", "UNIQUE")</f>
        <v>UNIQUE</v>
      </c>
    </row>
    <row r="4964" spans="1:27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  <c r="Y4964" t="str">
        <f t="shared" si="80"/>
        <v>Aaron Bergman</v>
      </c>
      <c r="AA4964" t="str">
        <f>IF(COUNTIF(B4963:$B$9801,B4963)&gt;1, "DUPLICATE", "UNIQUE")</f>
        <v>DUPLICATE</v>
      </c>
    </row>
    <row r="4965" spans="1:27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  <c r="Y4965" t="str">
        <f t="shared" si="80"/>
        <v>Aaron Bergman</v>
      </c>
      <c r="AA4965" t="str">
        <f>IF(COUNTIF(B4964:$B$9801,B4964)&gt;1, "DUPLICATE", "UNIQUE")</f>
        <v>DUPLICATE</v>
      </c>
    </row>
    <row r="4966" spans="1:27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  <c r="Y4966" t="str">
        <f t="shared" si="80"/>
        <v>Aaron Bergman</v>
      </c>
      <c r="AA4966" t="str">
        <f>IF(COUNTIF(B4965:$B$9801,B4965)&gt;1, "DUPLICATE", "UNIQUE")</f>
        <v>UNIQUE</v>
      </c>
    </row>
    <row r="4967" spans="1:27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  <c r="Y4967" t="str">
        <f t="shared" si="80"/>
        <v>Darren Powers</v>
      </c>
      <c r="AA4967" t="str">
        <f>IF(COUNTIF(B4966:$B$9801,B4966)&gt;1, "DUPLICATE", "UNIQUE")</f>
        <v>UNIQUE</v>
      </c>
    </row>
    <row r="4968" spans="1:27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  <c r="Y4968" t="str">
        <f t="shared" si="80"/>
        <v>Craig Yedwab</v>
      </c>
      <c r="AA4968" t="str">
        <f>IF(COUNTIF(B4967:$B$9801,B4967)&gt;1, "DUPLICATE", "UNIQUE")</f>
        <v>UNIQUE</v>
      </c>
    </row>
    <row r="4969" spans="1:27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  <c r="Y4969" t="str">
        <f t="shared" si="80"/>
        <v>Brad Eason</v>
      </c>
      <c r="AA4969" t="str">
        <f>IF(COUNTIF(B4968:$B$9801,B4968)&gt;1, "DUPLICATE", "UNIQUE")</f>
        <v>DUPLICATE</v>
      </c>
    </row>
    <row r="4970" spans="1:27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  <c r="Y4970" t="str">
        <f t="shared" si="80"/>
        <v>Brad Eason</v>
      </c>
      <c r="AA4970" t="str">
        <f>IF(COUNTIF(B4969:$B$9801,B4969)&gt;1, "DUPLICATE", "UNIQUE")</f>
        <v>DUPLICATE</v>
      </c>
    </row>
    <row r="4971" spans="1:27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  <c r="Y4971" t="str">
        <f t="shared" si="80"/>
        <v>Brad Eason</v>
      </c>
      <c r="AA4971" t="str">
        <f>IF(COUNTIF(B4970:$B$9801,B4970)&gt;1, "DUPLICATE", "UNIQUE")</f>
        <v>DUPLICATE</v>
      </c>
    </row>
    <row r="4972" spans="1:27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  <c r="Y4972" t="str">
        <f t="shared" si="80"/>
        <v>Brad Eason</v>
      </c>
      <c r="AA4972" t="str">
        <f>IF(COUNTIF(B4971:$B$9801,B4971)&gt;1, "DUPLICATE", "UNIQUE")</f>
        <v>UNIQUE</v>
      </c>
    </row>
    <row r="4973" spans="1:27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  <c r="Y4973" t="str">
        <f t="shared" si="80"/>
        <v>Kelly Lampkin</v>
      </c>
      <c r="AA4973" t="str">
        <f>IF(COUNTIF(B4972:$B$9801,B4972)&gt;1, "DUPLICATE", "UNIQUE")</f>
        <v>DUPLICATE</v>
      </c>
    </row>
    <row r="4974" spans="1:27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  <c r="Y4974" t="str">
        <f t="shared" si="80"/>
        <v>Kelly Lampkin</v>
      </c>
      <c r="AA4974" t="str">
        <f>IF(COUNTIF(B4973:$B$9801,B4973)&gt;1, "DUPLICATE", "UNIQUE")</f>
        <v>DUPLICATE</v>
      </c>
    </row>
    <row r="4975" spans="1:27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  <c r="Y4975" t="str">
        <f t="shared" si="80"/>
        <v>Kelly Lampkin</v>
      </c>
      <c r="AA4975" t="str">
        <f>IF(COUNTIF(B4974:$B$9801,B4974)&gt;1, "DUPLICATE", "UNIQUE")</f>
        <v>DUPLICATE</v>
      </c>
    </row>
    <row r="4976" spans="1:27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  <c r="Y4976" t="str">
        <f t="shared" si="80"/>
        <v>Kelly Lampkin</v>
      </c>
      <c r="AA4976" t="str">
        <f>IF(COUNTIF(B4975:$B$9801,B4975)&gt;1, "DUPLICATE", "UNIQUE")</f>
        <v>UNIQUE</v>
      </c>
    </row>
    <row r="4977" spans="1:27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  <c r="Y4977" t="str">
        <f t="shared" si="80"/>
        <v>Penelope Sewall</v>
      </c>
      <c r="AA4977" t="str">
        <f>IF(COUNTIF(B4976:$B$9801,B4976)&gt;1, "DUPLICATE", "UNIQUE")</f>
        <v>UNIQUE</v>
      </c>
    </row>
    <row r="4978" spans="1:27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  <c r="Y4978" t="str">
        <f t="shared" si="80"/>
        <v>Justin Ritter</v>
      </c>
      <c r="AA4978" t="str">
        <f>IF(COUNTIF(B4977:$B$9801,B4977)&gt;1, "DUPLICATE", "UNIQUE")</f>
        <v>UNIQUE</v>
      </c>
    </row>
    <row r="4979" spans="1:27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  <c r="Y4979" t="str">
        <f t="shared" si="80"/>
        <v>Alan Hwang</v>
      </c>
      <c r="AA4979" t="str">
        <f>IF(COUNTIF(B4978:$B$9801,B4978)&gt;1, "DUPLICATE", "UNIQUE")</f>
        <v>DUPLICATE</v>
      </c>
    </row>
    <row r="4980" spans="1:27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  <c r="Y4980" t="str">
        <f t="shared" si="80"/>
        <v>Alan Hwang</v>
      </c>
      <c r="AA4980" t="str">
        <f>IF(COUNTIF(B4979:$B$9801,B4979)&gt;1, "DUPLICATE", "UNIQUE")</f>
        <v>DUPLICATE</v>
      </c>
    </row>
    <row r="4981" spans="1:27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  <c r="Y4981" t="str">
        <f t="shared" si="80"/>
        <v>Alan Hwang</v>
      </c>
      <c r="AA4981" t="str">
        <f>IF(COUNTIF(B4980:$B$9801,B4980)&gt;1, "DUPLICATE", "UNIQUE")</f>
        <v>UNIQUE</v>
      </c>
    </row>
    <row r="4982" spans="1:27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  <c r="Y4982" t="str">
        <f t="shared" si="80"/>
        <v>Rob Williams</v>
      </c>
      <c r="AA4982" t="str">
        <f>IF(COUNTIF(B4981:$B$9801,B4981)&gt;1, "DUPLICATE", "UNIQUE")</f>
        <v>DUPLICATE</v>
      </c>
    </row>
    <row r="4983" spans="1:27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  <c r="Y4983" t="str">
        <f t="shared" si="80"/>
        <v>Rob Williams</v>
      </c>
      <c r="AA4983" t="str">
        <f>IF(COUNTIF(B4982:$B$9801,B4982)&gt;1, "DUPLICATE", "UNIQUE")</f>
        <v>DUPLICATE</v>
      </c>
    </row>
    <row r="4984" spans="1:27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  <c r="Y4984" t="str">
        <f t="shared" si="80"/>
        <v>Rob Williams</v>
      </c>
      <c r="AA4984" t="str">
        <f>IF(COUNTIF(B4983:$B$9801,B4983)&gt;1, "DUPLICATE", "UNIQUE")</f>
        <v>UNIQUE</v>
      </c>
    </row>
    <row r="4985" spans="1:27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  <c r="Y4985" t="str">
        <f t="shared" si="80"/>
        <v>Adam Hart</v>
      </c>
      <c r="AA4985" t="str">
        <f>IF(COUNTIF(B4984:$B$9801,B4984)&gt;1, "DUPLICATE", "UNIQUE")</f>
        <v>UNIQUE</v>
      </c>
    </row>
    <row r="4986" spans="1:27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  <c r="Y4986" t="str">
        <f t="shared" si="80"/>
        <v>Irene Maddox</v>
      </c>
      <c r="AA4986" t="str">
        <f>IF(COUNTIF(B4985:$B$9801,B4985)&gt;1, "DUPLICATE", "UNIQUE")</f>
        <v>UNIQUE</v>
      </c>
    </row>
    <row r="4987" spans="1:27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  <c r="Y4987" t="str">
        <f t="shared" si="80"/>
        <v>Cyma Kinney</v>
      </c>
      <c r="AA4987" t="str">
        <f>IF(COUNTIF(B4986:$B$9801,B4986)&gt;1, "DUPLICATE", "UNIQUE")</f>
        <v>UNIQUE</v>
      </c>
    </row>
    <row r="4988" spans="1:27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  <c r="Y4988" t="str">
        <f t="shared" si="80"/>
        <v>Allen Goldenen</v>
      </c>
      <c r="AA4988" t="str">
        <f>IF(COUNTIF(B4987:$B$9801,B4987)&gt;1, "DUPLICATE", "UNIQUE")</f>
        <v>UNIQUE</v>
      </c>
    </row>
    <row r="4989" spans="1:27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  <c r="Y4989" t="str">
        <f t="shared" si="80"/>
        <v>Craig Leslie</v>
      </c>
      <c r="AA4989" t="str">
        <f>IF(COUNTIF(B4988:$B$9801,B4988)&gt;1, "DUPLICATE", "UNIQUE")</f>
        <v>DUPLICATE</v>
      </c>
    </row>
    <row r="4990" spans="1:27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  <c r="Y4990" t="str">
        <f t="shared" si="80"/>
        <v>Craig Leslie</v>
      </c>
      <c r="AA4990" t="str">
        <f>IF(COUNTIF(B4989:$B$9801,B4989)&gt;1, "DUPLICATE", "UNIQUE")</f>
        <v>DUPLICATE</v>
      </c>
    </row>
    <row r="4991" spans="1:27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  <c r="Y4991" t="str">
        <f t="shared" si="80"/>
        <v>Craig Leslie</v>
      </c>
      <c r="AA4991" t="str">
        <f>IF(COUNTIF(B4990:$B$9801,B4990)&gt;1, "DUPLICATE", "UNIQUE")</f>
        <v>UNIQUE</v>
      </c>
    </row>
    <row r="4992" spans="1:27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  <c r="Y4992" t="str">
        <f t="shared" si="80"/>
        <v>Arthur Wiediger</v>
      </c>
      <c r="AA4992" t="str">
        <f>IF(COUNTIF(B4991:$B$9801,B4991)&gt;1, "DUPLICATE", "UNIQUE")</f>
        <v>DUPLICATE</v>
      </c>
    </row>
    <row r="4993" spans="1:27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  <c r="Y4993" t="str">
        <f t="shared" si="80"/>
        <v>Arthur Wiediger</v>
      </c>
      <c r="AA4993" t="str">
        <f>IF(COUNTIF(B4992:$B$9801,B4992)&gt;1, "DUPLICATE", "UNIQUE")</f>
        <v>UNIQUE</v>
      </c>
    </row>
    <row r="4994" spans="1:27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  <c r="Y4994" t="str">
        <f t="shared" si="80"/>
        <v>Henry Goldwyn</v>
      </c>
      <c r="AA4994" t="str">
        <f>IF(COUNTIF(B4993:$B$9801,B4993)&gt;1, "DUPLICATE", "UNIQUE")</f>
        <v>UNIQUE</v>
      </c>
    </row>
    <row r="4995" spans="1:27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  <c r="Y4995" t="str">
        <f t="shared" si="80"/>
        <v>Robert Barroso</v>
      </c>
      <c r="AA4995" t="str">
        <f>IF(COUNTIF(B4994:$B$9801,B4994)&gt;1, "DUPLICATE", "UNIQUE")</f>
        <v>DUPLICATE</v>
      </c>
    </row>
    <row r="4996" spans="1:27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  <c r="Y4996" t="str">
        <f t="shared" ref="Y4996:Y5059" si="81">TRIM(G4995)</f>
        <v>Robert Barroso</v>
      </c>
      <c r="AA4996" t="str">
        <f>IF(COUNTIF(B4995:$B$9801,B4995)&gt;1, "DUPLICATE", "UNIQUE")</f>
        <v>DUPLICATE</v>
      </c>
    </row>
    <row r="4997" spans="1:27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  <c r="Y4997" t="str">
        <f t="shared" si="81"/>
        <v>Robert Barroso</v>
      </c>
      <c r="AA4997" t="str">
        <f>IF(COUNTIF(B4996:$B$9801,B4996)&gt;1, "DUPLICATE", "UNIQUE")</f>
        <v>UNIQUE</v>
      </c>
    </row>
    <row r="4998" spans="1:27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  <c r="Y4998" t="str">
        <f t="shared" si="81"/>
        <v>Sam Zeldin</v>
      </c>
      <c r="AA4998" t="str">
        <f>IF(COUNTIF(B4997:$B$9801,B4997)&gt;1, "DUPLICATE", "UNIQUE")</f>
        <v>UNIQUE</v>
      </c>
    </row>
    <row r="4999" spans="1:27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  <c r="Y4999" t="str">
        <f t="shared" si="81"/>
        <v>Karen Seio</v>
      </c>
      <c r="AA4999" t="str">
        <f>IF(COUNTIF(B4998:$B$9801,B4998)&gt;1, "DUPLICATE", "UNIQUE")</f>
        <v>DUPLICATE</v>
      </c>
    </row>
    <row r="5000" spans="1:27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  <c r="Y5000" t="str">
        <f t="shared" si="81"/>
        <v>Karen Seio</v>
      </c>
      <c r="AA5000" t="str">
        <f>IF(COUNTIF(B4999:$B$9801,B4999)&gt;1, "DUPLICATE", "UNIQUE")</f>
        <v>UNIQUE</v>
      </c>
    </row>
    <row r="5001" spans="1:27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  <c r="Y5001" t="str">
        <f t="shared" si="81"/>
        <v>Sample Company A</v>
      </c>
      <c r="AA5001" t="str">
        <f>IF(COUNTIF(B5000:$B$9801,B5000)&gt;1, "DUPLICATE", "UNIQUE")</f>
        <v>DUPLICATE</v>
      </c>
    </row>
    <row r="5002" spans="1:27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  <c r="Y5002" t="str">
        <f t="shared" si="81"/>
        <v>Sample Company A</v>
      </c>
      <c r="AA5002" t="str">
        <f>IF(COUNTIF(B5001:$B$9801,B5001)&gt;1, "DUPLICATE", "UNIQUE")</f>
        <v>UNIQUE</v>
      </c>
    </row>
    <row r="5003" spans="1:27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  <c r="Y5003" t="str">
        <f t="shared" si="81"/>
        <v>Adam Bellavance</v>
      </c>
      <c r="AA5003" t="str">
        <f>IF(COUNTIF(B5002:$B$9801,B5002)&gt;1, "DUPLICATE", "UNIQUE")</f>
        <v>UNIQUE</v>
      </c>
    </row>
    <row r="5004" spans="1:27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  <c r="Y5004" t="str">
        <f t="shared" si="81"/>
        <v>Eugene Hildebrand</v>
      </c>
      <c r="AA5004" t="str">
        <f>IF(COUNTIF(B5003:$B$9801,B5003)&gt;1, "DUPLICATE", "UNIQUE")</f>
        <v>DUPLICATE</v>
      </c>
    </row>
    <row r="5005" spans="1:27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  <c r="Y5005" t="str">
        <f t="shared" si="81"/>
        <v>Eugene Hildebrand</v>
      </c>
      <c r="AA5005" t="str">
        <f>IF(COUNTIF(B5004:$B$9801,B5004)&gt;1, "DUPLICATE", "UNIQUE")</f>
        <v>UNIQUE</v>
      </c>
    </row>
    <row r="5006" spans="1:27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  <c r="Y5006" t="str">
        <f t="shared" si="81"/>
        <v>Cindy Chapman</v>
      </c>
      <c r="AA5006" t="str">
        <f>IF(COUNTIF(B5005:$B$9801,B5005)&gt;1, "DUPLICATE", "UNIQUE")</f>
        <v>UNIQUE</v>
      </c>
    </row>
    <row r="5007" spans="1:27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  <c r="Y5007" t="str">
        <f t="shared" si="81"/>
        <v>Tamara Manning</v>
      </c>
      <c r="AA5007" t="str">
        <f>IF(COUNTIF(B5006:$B$9801,B5006)&gt;1, "DUPLICATE", "UNIQUE")</f>
        <v>UNIQUE</v>
      </c>
    </row>
    <row r="5008" spans="1:27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  <c r="Y5008" t="str">
        <f t="shared" si="81"/>
        <v>Steve Chapman</v>
      </c>
      <c r="AA5008" t="str">
        <f>IF(COUNTIF(B5007:$B$9801,B5007)&gt;1, "DUPLICATE", "UNIQUE")</f>
        <v>UNIQUE</v>
      </c>
    </row>
    <row r="5009" spans="1:27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  <c r="Y5009" t="str">
        <f t="shared" si="81"/>
        <v>Dean percer</v>
      </c>
      <c r="AA5009" t="str">
        <f>IF(COUNTIF(B5008:$B$9801,B5008)&gt;1, "DUPLICATE", "UNIQUE")</f>
        <v>DUPLICATE</v>
      </c>
    </row>
    <row r="5010" spans="1:27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  <c r="Y5010" t="str">
        <f t="shared" si="81"/>
        <v>Dean percer</v>
      </c>
      <c r="AA5010" t="str">
        <f>IF(COUNTIF(B5009:$B$9801,B5009)&gt;1, "DUPLICATE", "UNIQUE")</f>
        <v>UNIQUE</v>
      </c>
    </row>
    <row r="5011" spans="1:27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  <c r="Y5011" t="str">
        <f t="shared" si="81"/>
        <v>Lisa Ryan</v>
      </c>
      <c r="AA5011" t="str">
        <f>IF(COUNTIF(B5010:$B$9801,B5010)&gt;1, "DUPLICATE", "UNIQUE")</f>
        <v>DUPLICATE</v>
      </c>
    </row>
    <row r="5012" spans="1:27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  <c r="Y5012" t="str">
        <f t="shared" si="81"/>
        <v>Lisa Ryan</v>
      </c>
      <c r="AA5012" t="str">
        <f>IF(COUNTIF(B5011:$B$9801,B5011)&gt;1, "DUPLICATE", "UNIQUE")</f>
        <v>DUPLICATE</v>
      </c>
    </row>
    <row r="5013" spans="1:27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  <c r="Y5013" t="str">
        <f t="shared" si="81"/>
        <v>Lisa Ryan</v>
      </c>
      <c r="AA5013" t="str">
        <f>IF(COUNTIF(B5012:$B$9801,B5012)&gt;1, "DUPLICATE", "UNIQUE")</f>
        <v>UNIQUE</v>
      </c>
    </row>
    <row r="5014" spans="1:27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  <c r="Y5014" t="str">
        <f t="shared" si="81"/>
        <v>Todd Sumrall</v>
      </c>
      <c r="AA5014" t="str">
        <f>IF(COUNTIF(B5013:$B$9801,B5013)&gt;1, "DUPLICATE", "UNIQUE")</f>
        <v>UNIQUE</v>
      </c>
    </row>
    <row r="5015" spans="1:27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  <c r="Y5015" t="str">
        <f t="shared" si="81"/>
        <v>Sean Wendt</v>
      </c>
      <c r="AA5015" t="str">
        <f>IF(COUNTIF(B5014:$B$9801,B5014)&gt;1, "DUPLICATE", "UNIQUE")</f>
        <v>DUPLICATE</v>
      </c>
    </row>
    <row r="5016" spans="1:27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  <c r="Y5016" t="str">
        <f t="shared" si="81"/>
        <v>Sean Wendt</v>
      </c>
      <c r="AA5016" t="str">
        <f>IF(COUNTIF(B5015:$B$9801,B5015)&gt;1, "DUPLICATE", "UNIQUE")</f>
        <v>DUPLICATE</v>
      </c>
    </row>
    <row r="5017" spans="1:27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  <c r="Y5017" t="str">
        <f t="shared" si="81"/>
        <v>Sean Wendt</v>
      </c>
      <c r="AA5017" t="str">
        <f>IF(COUNTIF(B5016:$B$9801,B5016)&gt;1, "DUPLICATE", "UNIQUE")</f>
        <v>UNIQUE</v>
      </c>
    </row>
    <row r="5018" spans="1:27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  <c r="Y5018" t="str">
        <f t="shared" si="81"/>
        <v>Thea Hendricks</v>
      </c>
      <c r="AA5018" t="str">
        <f>IF(COUNTIF(B5017:$B$9801,B5017)&gt;1, "DUPLICATE", "UNIQUE")</f>
        <v>DUPLICATE</v>
      </c>
    </row>
    <row r="5019" spans="1:27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  <c r="Y5019" t="str">
        <f t="shared" si="81"/>
        <v>Thea Hendricks</v>
      </c>
      <c r="AA5019" t="str">
        <f>IF(COUNTIF(B5018:$B$9801,B5018)&gt;1, "DUPLICATE", "UNIQUE")</f>
        <v>UNIQUE</v>
      </c>
    </row>
    <row r="5020" spans="1:27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  <c r="Y5020" t="str">
        <f t="shared" si="81"/>
        <v>Shahid Shariari</v>
      </c>
      <c r="AA5020" t="str">
        <f>IF(COUNTIF(B5019:$B$9801,B5019)&gt;1, "DUPLICATE", "UNIQUE")</f>
        <v>DUPLICATE</v>
      </c>
    </row>
    <row r="5021" spans="1:27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  <c r="Y5021" t="str">
        <f t="shared" si="81"/>
        <v>Shahid Shariari</v>
      </c>
      <c r="AA5021" t="str">
        <f>IF(COUNTIF(B5020:$B$9801,B5020)&gt;1, "DUPLICATE", "UNIQUE")</f>
        <v>DUPLICATE</v>
      </c>
    </row>
    <row r="5022" spans="1:27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  <c r="Y5022" t="str">
        <f t="shared" si="81"/>
        <v>Shahid Shariari</v>
      </c>
      <c r="AA5022" t="str">
        <f>IF(COUNTIF(B5021:$B$9801,B5021)&gt;1, "DUPLICATE", "UNIQUE")</f>
        <v>UNIQUE</v>
      </c>
    </row>
    <row r="5023" spans="1:27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  <c r="Y5023" t="str">
        <f t="shared" si="81"/>
        <v>Mary Zewe</v>
      </c>
      <c r="AA5023" t="str">
        <f>IF(COUNTIF(B5022:$B$9801,B5022)&gt;1, "DUPLICATE", "UNIQUE")</f>
        <v>UNIQUE</v>
      </c>
    </row>
    <row r="5024" spans="1:27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  <c r="Y5024" t="str">
        <f t="shared" si="81"/>
        <v>Jeremy Ellison</v>
      </c>
      <c r="AA5024" t="str">
        <f>IF(COUNTIF(B5023:$B$9801,B5023)&gt;1, "DUPLICATE", "UNIQUE")</f>
        <v>DUPLICATE</v>
      </c>
    </row>
    <row r="5025" spans="1:27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  <c r="Y5025" t="str">
        <f t="shared" si="81"/>
        <v>Jeremy Ellison</v>
      </c>
      <c r="AA5025" t="str">
        <f>IF(COUNTIF(B5024:$B$9801,B5024)&gt;1, "DUPLICATE", "UNIQUE")</f>
        <v>DUPLICATE</v>
      </c>
    </row>
    <row r="5026" spans="1:27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  <c r="Y5026" t="str">
        <f t="shared" si="81"/>
        <v>Jeremy Ellison</v>
      </c>
      <c r="AA5026" t="str">
        <f>IF(COUNTIF(B5025:$B$9801,B5025)&gt;1, "DUPLICATE", "UNIQUE")</f>
        <v>UNIQUE</v>
      </c>
    </row>
    <row r="5027" spans="1:27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  <c r="Y5027" t="str">
        <f t="shared" si="81"/>
        <v>Roland Fjeld</v>
      </c>
      <c r="AA5027" t="str">
        <f>IF(COUNTIF(B5026:$B$9801,B5026)&gt;1, "DUPLICATE", "UNIQUE")</f>
        <v>DUPLICATE</v>
      </c>
    </row>
    <row r="5028" spans="1:27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  <c r="Y5028" t="str">
        <f t="shared" si="81"/>
        <v>Roland Fjeld</v>
      </c>
      <c r="AA5028" t="str">
        <f>IF(COUNTIF(B5027:$B$9801,B5027)&gt;1, "DUPLICATE", "UNIQUE")</f>
        <v>DUPLICATE</v>
      </c>
    </row>
    <row r="5029" spans="1:27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  <c r="Y5029" t="str">
        <f t="shared" si="81"/>
        <v>Roland Fjeld</v>
      </c>
      <c r="AA5029" t="str">
        <f>IF(COUNTIF(B5028:$B$9801,B5028)&gt;1, "DUPLICATE", "UNIQUE")</f>
        <v>DUPLICATE</v>
      </c>
    </row>
    <row r="5030" spans="1:27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  <c r="Y5030" t="str">
        <f t="shared" si="81"/>
        <v>Roland Fjeld</v>
      </c>
      <c r="AA5030" t="str">
        <f>IF(COUNTIF(B5029:$B$9801,B5029)&gt;1, "DUPLICATE", "UNIQUE")</f>
        <v>UNIQUE</v>
      </c>
    </row>
    <row r="5031" spans="1:27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  <c r="Y5031" t="str">
        <f t="shared" si="81"/>
        <v>Christina VanderZanden</v>
      </c>
      <c r="AA5031" t="str">
        <f>IF(COUNTIF(B5030:$B$9801,B5030)&gt;1, "DUPLICATE", "UNIQUE")</f>
        <v>UNIQUE</v>
      </c>
    </row>
    <row r="5032" spans="1:27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  <c r="Y5032" t="str">
        <f t="shared" si="81"/>
        <v>Vivek Gonzalez</v>
      </c>
      <c r="AA5032" t="str">
        <f>IF(COUNTIF(B5031:$B$9801,B5031)&gt;1, "DUPLICATE", "UNIQUE")</f>
        <v>DUPLICATE</v>
      </c>
    </row>
    <row r="5033" spans="1:27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  <c r="Y5033" t="str">
        <f t="shared" si="81"/>
        <v>Vivek Gonzalez</v>
      </c>
      <c r="AA5033" t="str">
        <f>IF(COUNTIF(B5032:$B$9801,B5032)&gt;1, "DUPLICATE", "UNIQUE")</f>
        <v>DUPLICATE</v>
      </c>
    </row>
    <row r="5034" spans="1:27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  <c r="Y5034" t="str">
        <f t="shared" si="81"/>
        <v>Vivek Gonzalez</v>
      </c>
      <c r="AA5034" t="str">
        <f>IF(COUNTIF(B5033:$B$9801,B5033)&gt;1, "DUPLICATE", "UNIQUE")</f>
        <v>UNIQUE</v>
      </c>
    </row>
    <row r="5035" spans="1:27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  <c r="Y5035" t="str">
        <f t="shared" si="81"/>
        <v>Brenda Bowman</v>
      </c>
      <c r="AA5035" t="str">
        <f>IF(COUNTIF(B5034:$B$9801,B5034)&gt;1, "DUPLICATE", "UNIQUE")</f>
        <v>DUPLICATE</v>
      </c>
    </row>
    <row r="5036" spans="1:27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  <c r="Y5036" t="str">
        <f t="shared" si="81"/>
        <v>Brenda Bowman</v>
      </c>
      <c r="AA5036" t="str">
        <f>IF(COUNTIF(B5035:$B$9801,B5035)&gt;1, "DUPLICATE", "UNIQUE")</f>
        <v>UNIQUE</v>
      </c>
    </row>
    <row r="5037" spans="1:27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  <c r="Y5037" t="str">
        <f t="shared" si="81"/>
        <v>Hallie Redmond</v>
      </c>
      <c r="AA5037" t="str">
        <f>IF(COUNTIF(B5036:$B$9801,B5036)&gt;1, "DUPLICATE", "UNIQUE")</f>
        <v>UNIQUE</v>
      </c>
    </row>
    <row r="5038" spans="1:27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  <c r="Y5038" t="str">
        <f t="shared" si="81"/>
        <v>Scott Cohen</v>
      </c>
      <c r="AA5038" t="str">
        <f>IF(COUNTIF(B5037:$B$9801,B5037)&gt;1, "DUPLICATE", "UNIQUE")</f>
        <v>DUPLICATE</v>
      </c>
    </row>
    <row r="5039" spans="1:27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  <c r="Y5039" t="str">
        <f t="shared" si="81"/>
        <v>Scott Cohen</v>
      </c>
      <c r="AA5039" t="str">
        <f>IF(COUNTIF(B5038:$B$9801,B5038)&gt;1, "DUPLICATE", "UNIQUE")</f>
        <v>UNIQUE</v>
      </c>
    </row>
    <row r="5040" spans="1:27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  <c r="Y5040" t="str">
        <f t="shared" si="81"/>
        <v>Emily Grady</v>
      </c>
      <c r="AA5040" t="str">
        <f>IF(COUNTIF(B5039:$B$9801,B5039)&gt;1, "DUPLICATE", "UNIQUE")</f>
        <v>UNIQUE</v>
      </c>
    </row>
    <row r="5041" spans="1:27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  <c r="Y5041" t="str">
        <f t="shared" si="81"/>
        <v>Todd Sumrall</v>
      </c>
      <c r="AA5041" t="str">
        <f>IF(COUNTIF(B5040:$B$9801,B5040)&gt;1, "DUPLICATE", "UNIQUE")</f>
        <v>DUPLICATE</v>
      </c>
    </row>
    <row r="5042" spans="1:27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  <c r="Y5042" t="str">
        <f t="shared" si="81"/>
        <v>Todd Sumrall</v>
      </c>
      <c r="AA5042" t="str">
        <f>IF(COUNTIF(B5041:$B$9801,B5041)&gt;1, "DUPLICATE", "UNIQUE")</f>
        <v>DUPLICATE</v>
      </c>
    </row>
    <row r="5043" spans="1:27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  <c r="Y5043" t="str">
        <f t="shared" si="81"/>
        <v>Todd Sumrall</v>
      </c>
      <c r="AA5043" t="str">
        <f>IF(COUNTIF(B5042:$B$9801,B5042)&gt;1, "DUPLICATE", "UNIQUE")</f>
        <v>UNIQUE</v>
      </c>
    </row>
    <row r="5044" spans="1:27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  <c r="Y5044" t="str">
        <f t="shared" si="81"/>
        <v>Arianne Irving</v>
      </c>
      <c r="AA5044" t="str">
        <f>IF(COUNTIF(B5043:$B$9801,B5043)&gt;1, "DUPLICATE", "UNIQUE")</f>
        <v>DUPLICATE</v>
      </c>
    </row>
    <row r="5045" spans="1:27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  <c r="Y5045" t="str">
        <f t="shared" si="81"/>
        <v>Arianne Irving</v>
      </c>
      <c r="AA5045" t="str">
        <f>IF(COUNTIF(B5044:$B$9801,B5044)&gt;1, "DUPLICATE", "UNIQUE")</f>
        <v>DUPLICATE</v>
      </c>
    </row>
    <row r="5046" spans="1:27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  <c r="Y5046" t="str">
        <f t="shared" si="81"/>
        <v>Arianne Irving</v>
      </c>
      <c r="AA5046" t="str">
        <f>IF(COUNTIF(B5045:$B$9801,B5045)&gt;1, "DUPLICATE", "UNIQUE")</f>
        <v>DUPLICATE</v>
      </c>
    </row>
    <row r="5047" spans="1:27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  <c r="Y5047" t="str">
        <f t="shared" si="81"/>
        <v>Arianne Irving</v>
      </c>
      <c r="AA5047" t="str">
        <f>IF(COUNTIF(B5046:$B$9801,B5046)&gt;1, "DUPLICATE", "UNIQUE")</f>
        <v>DUPLICATE</v>
      </c>
    </row>
    <row r="5048" spans="1:27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  <c r="Y5048" t="str">
        <f t="shared" si="81"/>
        <v>Arianne Irving</v>
      </c>
      <c r="AA5048" t="str">
        <f>IF(COUNTIF(B5047:$B$9801,B5047)&gt;1, "DUPLICATE", "UNIQUE")</f>
        <v>DUPLICATE</v>
      </c>
    </row>
    <row r="5049" spans="1:27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  <c r="Y5049" t="str">
        <f t="shared" si="81"/>
        <v>Arianne Irving</v>
      </c>
      <c r="AA5049" t="str">
        <f>IF(COUNTIF(B5048:$B$9801,B5048)&gt;1, "DUPLICATE", "UNIQUE")</f>
        <v>DUPLICATE</v>
      </c>
    </row>
    <row r="5050" spans="1:27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  <c r="Y5050" t="str">
        <f t="shared" si="81"/>
        <v>Arianne Irving</v>
      </c>
      <c r="AA5050" t="str">
        <f>IF(COUNTIF(B5049:$B$9801,B5049)&gt;1, "DUPLICATE", "UNIQUE")</f>
        <v>UNIQUE</v>
      </c>
    </row>
    <row r="5051" spans="1:27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  <c r="Y5051" t="str">
        <f t="shared" si="81"/>
        <v>Dorothy Dickinson</v>
      </c>
      <c r="AA5051" t="str">
        <f>IF(COUNTIF(B5050:$B$9801,B5050)&gt;1, "DUPLICATE", "UNIQUE")</f>
        <v>DUPLICATE</v>
      </c>
    </row>
    <row r="5052" spans="1:27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  <c r="Y5052" t="str">
        <f t="shared" si="81"/>
        <v>Dorothy Dickinson</v>
      </c>
      <c r="AA5052" t="str">
        <f>IF(COUNTIF(B5051:$B$9801,B5051)&gt;1, "DUPLICATE", "UNIQUE")</f>
        <v>UNIQUE</v>
      </c>
    </row>
    <row r="5053" spans="1:27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  <c r="Y5053" t="str">
        <f t="shared" si="81"/>
        <v>Adam Bellavance</v>
      </c>
      <c r="AA5053" t="str">
        <f>IF(COUNTIF(B5052:$B$9801,B5052)&gt;1, "DUPLICATE", "UNIQUE")</f>
        <v>UNIQUE</v>
      </c>
    </row>
    <row r="5054" spans="1:27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  <c r="Y5054" t="str">
        <f t="shared" si="81"/>
        <v>Karen Bern</v>
      </c>
      <c r="AA5054" t="str">
        <f>IF(COUNTIF(B5053:$B$9801,B5053)&gt;1, "DUPLICATE", "UNIQUE")</f>
        <v>UNIQUE</v>
      </c>
    </row>
    <row r="5055" spans="1:27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  <c r="Y5055" t="str">
        <f t="shared" si="81"/>
        <v>John Castell</v>
      </c>
      <c r="AA5055" t="str">
        <f>IF(COUNTIF(B5054:$B$9801,B5054)&gt;1, "DUPLICATE", "UNIQUE")</f>
        <v>UNIQUE</v>
      </c>
    </row>
    <row r="5056" spans="1:27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  <c r="Y5056" t="str">
        <f t="shared" si="81"/>
        <v>Amy Hunt</v>
      </c>
      <c r="AA5056" t="str">
        <f>IF(COUNTIF(B5055:$B$9801,B5055)&gt;1, "DUPLICATE", "UNIQUE")</f>
        <v>DUPLICATE</v>
      </c>
    </row>
    <row r="5057" spans="1:27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  <c r="Y5057" t="str">
        <f t="shared" si="81"/>
        <v>Amy Hunt</v>
      </c>
      <c r="AA5057" t="str">
        <f>IF(COUNTIF(B5056:$B$9801,B5056)&gt;1, "DUPLICATE", "UNIQUE")</f>
        <v>DUPLICATE</v>
      </c>
    </row>
    <row r="5058" spans="1:27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  <c r="Y5058" t="str">
        <f t="shared" si="81"/>
        <v>Amy Hunt</v>
      </c>
      <c r="AA5058" t="str">
        <f>IF(COUNTIF(B5057:$B$9801,B5057)&gt;1, "DUPLICATE", "UNIQUE")</f>
        <v>UNIQUE</v>
      </c>
    </row>
    <row r="5059" spans="1:27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  <c r="Y5059" t="str">
        <f t="shared" si="81"/>
        <v>Neoma Murray</v>
      </c>
      <c r="AA5059" t="str">
        <f>IF(COUNTIF(B5058:$B$9801,B5058)&gt;1, "DUPLICATE", "UNIQUE")</f>
        <v>DUPLICATE</v>
      </c>
    </row>
    <row r="5060" spans="1:27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  <c r="Y5060" t="str">
        <f t="shared" ref="Y5060:Y5123" si="82">TRIM(G5059)</f>
        <v>Neoma Murray</v>
      </c>
      <c r="AA5060" t="str">
        <f>IF(COUNTIF(B5059:$B$9801,B5059)&gt;1, "DUPLICATE", "UNIQUE")</f>
        <v>UNIQUE</v>
      </c>
    </row>
    <row r="5061" spans="1:27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  <c r="Y5061" t="str">
        <f t="shared" si="82"/>
        <v>Carlos Soltero</v>
      </c>
      <c r="AA5061" t="str">
        <f>IF(COUNTIF(B5060:$B$9801,B5060)&gt;1, "DUPLICATE", "UNIQUE")</f>
        <v>UNIQUE</v>
      </c>
    </row>
    <row r="5062" spans="1:27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  <c r="Y5062" t="str">
        <f t="shared" si="82"/>
        <v>Theone Pippenger</v>
      </c>
      <c r="AA5062" t="str">
        <f>IF(COUNTIF(B5061:$B$9801,B5061)&gt;1, "DUPLICATE", "UNIQUE")</f>
        <v>DUPLICATE</v>
      </c>
    </row>
    <row r="5063" spans="1:27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  <c r="Y5063" t="str">
        <f t="shared" si="82"/>
        <v>Theone Pippenger</v>
      </c>
      <c r="AA5063" t="str">
        <f>IF(COUNTIF(B5062:$B$9801,B5062)&gt;1, "DUPLICATE", "UNIQUE")</f>
        <v>UNIQUE</v>
      </c>
    </row>
    <row r="5064" spans="1:27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  <c r="Y5064" t="str">
        <f t="shared" si="82"/>
        <v>Daniel Lacy</v>
      </c>
      <c r="AA5064" t="str">
        <f>IF(COUNTIF(B5063:$B$9801,B5063)&gt;1, "DUPLICATE", "UNIQUE")</f>
        <v>DUPLICATE</v>
      </c>
    </row>
    <row r="5065" spans="1:27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  <c r="Y5065" t="str">
        <f t="shared" si="82"/>
        <v>Daniel Lacy</v>
      </c>
      <c r="AA5065" t="str">
        <f>IF(COUNTIF(B5064:$B$9801,B5064)&gt;1, "DUPLICATE", "UNIQUE")</f>
        <v>DUPLICATE</v>
      </c>
    </row>
    <row r="5066" spans="1:27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  <c r="Y5066" t="str">
        <f t="shared" si="82"/>
        <v>Daniel Lacy</v>
      </c>
      <c r="AA5066" t="str">
        <f>IF(COUNTIF(B5065:$B$9801,B5065)&gt;1, "DUPLICATE", "UNIQUE")</f>
        <v>UNIQUE</v>
      </c>
    </row>
    <row r="5067" spans="1:27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  <c r="Y5067" t="str">
        <f t="shared" si="82"/>
        <v>Christina Anderson</v>
      </c>
      <c r="AA5067" t="str">
        <f>IF(COUNTIF(B5066:$B$9801,B5066)&gt;1, "DUPLICATE", "UNIQUE")</f>
        <v>UNIQUE</v>
      </c>
    </row>
    <row r="5068" spans="1:27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  <c r="Y5068" t="str">
        <f t="shared" si="82"/>
        <v>Shahid Collister</v>
      </c>
      <c r="AA5068" t="str">
        <f>IF(COUNTIF(B5067:$B$9801,B5067)&gt;1, "DUPLICATE", "UNIQUE")</f>
        <v>DUPLICATE</v>
      </c>
    </row>
    <row r="5069" spans="1:27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  <c r="Y5069" t="str">
        <f t="shared" si="82"/>
        <v>Shahid Collister</v>
      </c>
      <c r="AA5069" t="str">
        <f>IF(COUNTIF(B5068:$B$9801,B5068)&gt;1, "DUPLICATE", "UNIQUE")</f>
        <v>UNIQUE</v>
      </c>
    </row>
    <row r="5070" spans="1:27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  <c r="Y5070" t="str">
        <f t="shared" si="82"/>
        <v>Tonja Turnell</v>
      </c>
      <c r="AA5070" t="str">
        <f>IF(COUNTIF(B5069:$B$9801,B5069)&gt;1, "DUPLICATE", "UNIQUE")</f>
        <v>UNIQUE</v>
      </c>
    </row>
    <row r="5071" spans="1:27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  <c r="Y5071" t="str">
        <f t="shared" si="82"/>
        <v>Matt Abelman</v>
      </c>
      <c r="AA5071" t="str">
        <f>IF(COUNTIF(B5070:$B$9801,B5070)&gt;1, "DUPLICATE", "UNIQUE")</f>
        <v>DUPLICATE</v>
      </c>
    </row>
    <row r="5072" spans="1:27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  <c r="Y5072" t="str">
        <f t="shared" si="82"/>
        <v>Matt Abelman</v>
      </c>
      <c r="AA5072" t="str">
        <f>IF(COUNTIF(B5071:$B$9801,B5071)&gt;1, "DUPLICATE", "UNIQUE")</f>
        <v>DUPLICATE</v>
      </c>
    </row>
    <row r="5073" spans="1:27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  <c r="Y5073" t="str">
        <f t="shared" si="82"/>
        <v>Matt Abelman</v>
      </c>
      <c r="AA5073" t="str">
        <f>IF(COUNTIF(B5072:$B$9801,B5072)&gt;1, "DUPLICATE", "UNIQUE")</f>
        <v>DUPLICATE</v>
      </c>
    </row>
    <row r="5074" spans="1:27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  <c r="Y5074" t="str">
        <f t="shared" si="82"/>
        <v>Matt Abelman</v>
      </c>
      <c r="AA5074" t="str">
        <f>IF(COUNTIF(B5073:$B$9801,B5073)&gt;1, "DUPLICATE", "UNIQUE")</f>
        <v>DUPLICATE</v>
      </c>
    </row>
    <row r="5075" spans="1:27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  <c r="Y5075" t="str">
        <f t="shared" si="82"/>
        <v>Matt Abelman</v>
      </c>
      <c r="AA5075" t="str">
        <f>IF(COUNTIF(B5074:$B$9801,B5074)&gt;1, "DUPLICATE", "UNIQUE")</f>
        <v>UNIQUE</v>
      </c>
    </row>
    <row r="5076" spans="1:27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  <c r="Y5076" t="str">
        <f t="shared" si="82"/>
        <v>Justin MacKendrick</v>
      </c>
      <c r="AA5076" t="str">
        <f>IF(COUNTIF(B5075:$B$9801,B5075)&gt;1, "DUPLICATE", "UNIQUE")</f>
        <v>UNIQUE</v>
      </c>
    </row>
    <row r="5077" spans="1:27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  <c r="Y5077" t="str">
        <f t="shared" si="82"/>
        <v>Mick Brown</v>
      </c>
      <c r="AA5077" t="str">
        <f>IF(COUNTIF(B5076:$B$9801,B5076)&gt;1, "DUPLICATE", "UNIQUE")</f>
        <v>UNIQUE</v>
      </c>
    </row>
    <row r="5078" spans="1:27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  <c r="Y5078" t="str">
        <f t="shared" si="82"/>
        <v>Seth Vernon</v>
      </c>
      <c r="AA5078" t="str">
        <f>IF(COUNTIF(B5077:$B$9801,B5077)&gt;1, "DUPLICATE", "UNIQUE")</f>
        <v>DUPLICATE</v>
      </c>
    </row>
    <row r="5079" spans="1:27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  <c r="Y5079" t="str">
        <f t="shared" si="82"/>
        <v>Seth Vernon</v>
      </c>
      <c r="AA5079" t="str">
        <f>IF(COUNTIF(B5078:$B$9801,B5078)&gt;1, "DUPLICATE", "UNIQUE")</f>
        <v>DUPLICATE</v>
      </c>
    </row>
    <row r="5080" spans="1:27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  <c r="Y5080" t="str">
        <f t="shared" si="82"/>
        <v>Seth Vernon</v>
      </c>
      <c r="AA5080" t="str">
        <f>IF(COUNTIF(B5079:$B$9801,B5079)&gt;1, "DUPLICATE", "UNIQUE")</f>
        <v>UNIQUE</v>
      </c>
    </row>
    <row r="5081" spans="1:27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  <c r="Y5081" t="str">
        <f t="shared" si="82"/>
        <v>Catherine Glotzbach</v>
      </c>
      <c r="AA5081" t="str">
        <f>IF(COUNTIF(B5080:$B$9801,B5080)&gt;1, "DUPLICATE", "UNIQUE")</f>
        <v>UNIQUE</v>
      </c>
    </row>
    <row r="5082" spans="1:27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  <c r="Y5082" t="str">
        <f t="shared" si="82"/>
        <v>Bradley Drucker</v>
      </c>
      <c r="AA5082" t="str">
        <f>IF(COUNTIF(B5081:$B$9801,B5081)&gt;1, "DUPLICATE", "UNIQUE")</f>
        <v>DUPLICATE</v>
      </c>
    </row>
    <row r="5083" spans="1:27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  <c r="Y5083" t="str">
        <f t="shared" si="82"/>
        <v>Bradley Drucker</v>
      </c>
      <c r="AA5083" t="str">
        <f>IF(COUNTIF(B5082:$B$9801,B5082)&gt;1, "DUPLICATE", "UNIQUE")</f>
        <v>UNIQUE</v>
      </c>
    </row>
    <row r="5084" spans="1:27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  <c r="Y5084" t="str">
        <f t="shared" si="82"/>
        <v>Jim Kriz</v>
      </c>
      <c r="AA5084" t="str">
        <f>IF(COUNTIF(B5083:$B$9801,B5083)&gt;1, "DUPLICATE", "UNIQUE")</f>
        <v>UNIQUE</v>
      </c>
    </row>
    <row r="5085" spans="1:27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  <c r="Y5085" t="str">
        <f t="shared" si="82"/>
        <v>Jill Matthias</v>
      </c>
      <c r="AA5085" t="str">
        <f>IF(COUNTIF(B5084:$B$9801,B5084)&gt;1, "DUPLICATE", "UNIQUE")</f>
        <v>DUPLICATE</v>
      </c>
    </row>
    <row r="5086" spans="1:27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  <c r="Y5086" t="str">
        <f t="shared" si="82"/>
        <v>Jill Matthias</v>
      </c>
      <c r="AA5086" t="str">
        <f>IF(COUNTIF(B5085:$B$9801,B5085)&gt;1, "DUPLICATE", "UNIQUE")</f>
        <v>UNIQUE</v>
      </c>
    </row>
    <row r="5087" spans="1:27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  <c r="Y5087" t="str">
        <f t="shared" si="82"/>
        <v>Scot Coram</v>
      </c>
      <c r="AA5087" t="str">
        <f>IF(COUNTIF(B5086:$B$9801,B5086)&gt;1, "DUPLICATE", "UNIQUE")</f>
        <v>UNIQUE</v>
      </c>
    </row>
    <row r="5088" spans="1:27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  <c r="Y5088" t="str">
        <f t="shared" si="82"/>
        <v>Maria Etezadi</v>
      </c>
      <c r="AA5088" t="str">
        <f>IF(COUNTIF(B5087:$B$9801,B5087)&gt;1, "DUPLICATE", "UNIQUE")</f>
        <v>UNIQUE</v>
      </c>
    </row>
    <row r="5089" spans="1:27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  <c r="Y5089" t="str">
        <f t="shared" si="82"/>
        <v>Katherine Nockton</v>
      </c>
      <c r="AA5089" t="str">
        <f>IF(COUNTIF(B5088:$B$9801,B5088)&gt;1, "DUPLICATE", "UNIQUE")</f>
        <v>DUPLICATE</v>
      </c>
    </row>
    <row r="5090" spans="1:27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  <c r="Y5090" t="str">
        <f t="shared" si="82"/>
        <v>Katherine Nockton</v>
      </c>
      <c r="AA5090" t="str">
        <f>IF(COUNTIF(B5089:$B$9801,B5089)&gt;1, "DUPLICATE", "UNIQUE")</f>
        <v>DUPLICATE</v>
      </c>
    </row>
    <row r="5091" spans="1:27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  <c r="Y5091" t="str">
        <f t="shared" si="82"/>
        <v>Katherine Nockton</v>
      </c>
      <c r="AA5091" t="str">
        <f>IF(COUNTIF(B5090:$B$9801,B5090)&gt;1, "DUPLICATE", "UNIQUE")</f>
        <v>UNIQUE</v>
      </c>
    </row>
    <row r="5092" spans="1:27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  <c r="Y5092" t="str">
        <f t="shared" si="82"/>
        <v>Harry Marie</v>
      </c>
      <c r="AA5092" t="str">
        <f>IF(COUNTIF(B5091:$B$9801,B5091)&gt;1, "DUPLICATE", "UNIQUE")</f>
        <v>DUPLICATE</v>
      </c>
    </row>
    <row r="5093" spans="1:27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  <c r="Y5093" t="str">
        <f t="shared" si="82"/>
        <v>Harry Marie</v>
      </c>
      <c r="AA5093" t="str">
        <f>IF(COUNTIF(B5092:$B$9801,B5092)&gt;1, "DUPLICATE", "UNIQUE")</f>
        <v>UNIQUE</v>
      </c>
    </row>
    <row r="5094" spans="1:27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  <c r="Y5094" t="str">
        <f t="shared" si="82"/>
        <v>Jill Matthias</v>
      </c>
      <c r="AA5094" t="str">
        <f>IF(COUNTIF(B5093:$B$9801,B5093)&gt;1, "DUPLICATE", "UNIQUE")</f>
        <v>UNIQUE</v>
      </c>
    </row>
    <row r="5095" spans="1:27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  <c r="Y5095" t="str">
        <f t="shared" si="82"/>
        <v>Kristen Hastings</v>
      </c>
      <c r="AA5095" t="str">
        <f>IF(COUNTIF(B5094:$B$9801,B5094)&gt;1, "DUPLICATE", "UNIQUE")</f>
        <v>UNIQUE</v>
      </c>
    </row>
    <row r="5096" spans="1:27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  <c r="Y5096" t="str">
        <f t="shared" si="82"/>
        <v>Berenike Kampe</v>
      </c>
      <c r="AA5096" t="str">
        <f>IF(COUNTIF(B5095:$B$9801,B5095)&gt;1, "DUPLICATE", "UNIQUE")</f>
        <v>DUPLICATE</v>
      </c>
    </row>
    <row r="5097" spans="1:27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  <c r="Y5097" t="str">
        <f t="shared" si="82"/>
        <v>Berenike Kampe</v>
      </c>
      <c r="AA5097" t="str">
        <f>IF(COUNTIF(B5096:$B$9801,B5096)&gt;1, "DUPLICATE", "UNIQUE")</f>
        <v>DUPLICATE</v>
      </c>
    </row>
    <row r="5098" spans="1:27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  <c r="Y5098" t="str">
        <f t="shared" si="82"/>
        <v>Berenike Kampe</v>
      </c>
      <c r="AA5098" t="str">
        <f>IF(COUNTIF(B5097:$B$9801,B5097)&gt;1, "DUPLICATE", "UNIQUE")</f>
        <v>DUPLICATE</v>
      </c>
    </row>
    <row r="5099" spans="1:27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  <c r="Y5099" t="str">
        <f t="shared" si="82"/>
        <v>Berenike Kampe</v>
      </c>
      <c r="AA5099" t="str">
        <f>IF(COUNTIF(B5098:$B$9801,B5098)&gt;1, "DUPLICATE", "UNIQUE")</f>
        <v>DUPLICATE</v>
      </c>
    </row>
    <row r="5100" spans="1:27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  <c r="Y5100" t="str">
        <f t="shared" si="82"/>
        <v>Berenike Kampe</v>
      </c>
      <c r="AA5100" t="str">
        <f>IF(COUNTIF(B5099:$B$9801,B5099)&gt;1, "DUPLICATE", "UNIQUE")</f>
        <v>DUPLICATE</v>
      </c>
    </row>
    <row r="5101" spans="1:27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  <c r="Y5101" t="str">
        <f t="shared" si="82"/>
        <v>Berenike Kampe</v>
      </c>
      <c r="AA5101" t="str">
        <f>IF(COUNTIF(B5100:$B$9801,B5100)&gt;1, "DUPLICATE", "UNIQUE")</f>
        <v>UNIQUE</v>
      </c>
    </row>
    <row r="5102" spans="1:27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  <c r="Y5102" t="str">
        <f t="shared" si="82"/>
        <v>Parhena Norris</v>
      </c>
      <c r="AA5102" t="str">
        <f>IF(COUNTIF(B5101:$B$9801,B5101)&gt;1, "DUPLICATE", "UNIQUE")</f>
        <v>UNIQUE</v>
      </c>
    </row>
    <row r="5103" spans="1:27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  <c r="Y5103" t="str">
        <f t="shared" si="82"/>
        <v>Annie Zypern</v>
      </c>
      <c r="AA5103" t="str">
        <f>IF(COUNTIF(B5102:$B$9801,B5102)&gt;1, "DUPLICATE", "UNIQUE")</f>
        <v>DUPLICATE</v>
      </c>
    </row>
    <row r="5104" spans="1:27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  <c r="Y5104" t="str">
        <f t="shared" si="82"/>
        <v>Annie Zypern</v>
      </c>
      <c r="AA5104" t="str">
        <f>IF(COUNTIF(B5103:$B$9801,B5103)&gt;1, "DUPLICATE", "UNIQUE")</f>
        <v>DUPLICATE</v>
      </c>
    </row>
    <row r="5105" spans="1:27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  <c r="Y5105" t="str">
        <f t="shared" si="82"/>
        <v>Annie Zypern</v>
      </c>
      <c r="AA5105" t="str">
        <f>IF(COUNTIF(B5104:$B$9801,B5104)&gt;1, "DUPLICATE", "UNIQUE")</f>
        <v>UNIQUE</v>
      </c>
    </row>
    <row r="5106" spans="1:27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  <c r="Y5106" t="str">
        <f t="shared" si="82"/>
        <v>Gene McClure</v>
      </c>
      <c r="AA5106" t="str">
        <f>IF(COUNTIF(B5105:$B$9801,B5105)&gt;1, "DUPLICATE", "UNIQUE")</f>
        <v>DUPLICATE</v>
      </c>
    </row>
    <row r="5107" spans="1:27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  <c r="Y5107" t="str">
        <f t="shared" si="82"/>
        <v>Gene McClure</v>
      </c>
      <c r="AA5107" t="str">
        <f>IF(COUNTIF(B5106:$B$9801,B5106)&gt;1, "DUPLICATE", "UNIQUE")</f>
        <v>UNIQUE</v>
      </c>
    </row>
    <row r="5108" spans="1:27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  <c r="Y5108" t="str">
        <f t="shared" si="82"/>
        <v>Bryan Mills</v>
      </c>
      <c r="AA5108" t="str">
        <f>IF(COUNTIF(B5107:$B$9801,B5107)&gt;1, "DUPLICATE", "UNIQUE")</f>
        <v>UNIQUE</v>
      </c>
    </row>
    <row r="5109" spans="1:27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  <c r="Y5109" t="str">
        <f t="shared" si="82"/>
        <v>Nicole Hansen</v>
      </c>
      <c r="AA5109" t="str">
        <f>IF(COUNTIF(B5108:$B$9801,B5108)&gt;1, "DUPLICATE", "UNIQUE")</f>
        <v>UNIQUE</v>
      </c>
    </row>
    <row r="5110" spans="1:27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  <c r="Y5110" t="str">
        <f t="shared" si="82"/>
        <v>Parhena Norris</v>
      </c>
      <c r="AA5110" t="str">
        <f>IF(COUNTIF(B5109:$B$9801,B5109)&gt;1, "DUPLICATE", "UNIQUE")</f>
        <v>DUPLICATE</v>
      </c>
    </row>
    <row r="5111" spans="1:27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  <c r="Y5111" t="str">
        <f t="shared" si="82"/>
        <v>Parhena Norris</v>
      </c>
      <c r="AA5111" t="str">
        <f>IF(COUNTIF(B5110:$B$9801,B5110)&gt;1, "DUPLICATE", "UNIQUE")</f>
        <v>UNIQUE</v>
      </c>
    </row>
    <row r="5112" spans="1:27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  <c r="Y5112" t="str">
        <f t="shared" si="82"/>
        <v>Edward Hooks</v>
      </c>
      <c r="AA5112" t="str">
        <f>IF(COUNTIF(B5111:$B$9801,B5111)&gt;1, "DUPLICATE", "UNIQUE")</f>
        <v>DUPLICATE</v>
      </c>
    </row>
    <row r="5113" spans="1:27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  <c r="Y5113" t="str">
        <f t="shared" si="82"/>
        <v>Edward Hooks</v>
      </c>
      <c r="AA5113" t="str">
        <f>IF(COUNTIF(B5112:$B$9801,B5112)&gt;1, "DUPLICATE", "UNIQUE")</f>
        <v>DUPLICATE</v>
      </c>
    </row>
    <row r="5114" spans="1:27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  <c r="Y5114" t="str">
        <f t="shared" si="82"/>
        <v>Edward Hooks</v>
      </c>
      <c r="AA5114" t="str">
        <f>IF(COUNTIF(B5113:$B$9801,B5113)&gt;1, "DUPLICATE", "UNIQUE")</f>
        <v>UNIQUE</v>
      </c>
    </row>
    <row r="5115" spans="1:27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  <c r="Y5115" t="str">
        <f t="shared" si="82"/>
        <v>Helen Abelman</v>
      </c>
      <c r="AA5115" t="str">
        <f>IF(COUNTIF(B5114:$B$9801,B5114)&gt;1, "DUPLICATE", "UNIQUE")</f>
        <v>UNIQUE</v>
      </c>
    </row>
    <row r="5116" spans="1:27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  <c r="Y5116" t="str">
        <f t="shared" si="82"/>
        <v>Aimee Bixby</v>
      </c>
      <c r="AA5116" t="str">
        <f>IF(COUNTIF(B5115:$B$9801,B5115)&gt;1, "DUPLICATE", "UNIQUE")</f>
        <v>UNIQUE</v>
      </c>
    </row>
    <row r="5117" spans="1:27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  <c r="Y5117" t="str">
        <f t="shared" si="82"/>
        <v>Maribeth Schnelling</v>
      </c>
      <c r="AA5117" t="str">
        <f>IF(COUNTIF(B5116:$B$9801,B5116)&gt;1, "DUPLICATE", "UNIQUE")</f>
        <v>UNIQUE</v>
      </c>
    </row>
    <row r="5118" spans="1:27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  <c r="Y5118" t="str">
        <f t="shared" si="82"/>
        <v>Dorothy Dickinson</v>
      </c>
      <c r="AA5118" t="str">
        <f>IF(COUNTIF(B5117:$B$9801,B5117)&gt;1, "DUPLICATE", "UNIQUE")</f>
        <v>UNIQUE</v>
      </c>
    </row>
    <row r="5119" spans="1:27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  <c r="Y5119" t="str">
        <f t="shared" si="82"/>
        <v>Meg Tillman</v>
      </c>
      <c r="AA5119" t="str">
        <f>IF(COUNTIF(B5118:$B$9801,B5118)&gt;1, "DUPLICATE", "UNIQUE")</f>
        <v>UNIQUE</v>
      </c>
    </row>
    <row r="5120" spans="1:27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  <c r="Y5120" t="str">
        <f t="shared" si="82"/>
        <v>Gene McClure</v>
      </c>
      <c r="AA5120" t="str">
        <f>IF(COUNTIF(B5119:$B$9801,B5119)&gt;1, "DUPLICATE", "UNIQUE")</f>
        <v>DUPLICATE</v>
      </c>
    </row>
    <row r="5121" spans="1:27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  <c r="Y5121" t="str">
        <f t="shared" si="82"/>
        <v>Gene McClure</v>
      </c>
      <c r="AA5121" t="str">
        <f>IF(COUNTIF(B5120:$B$9801,B5120)&gt;1, "DUPLICATE", "UNIQUE")</f>
        <v>DUPLICATE</v>
      </c>
    </row>
    <row r="5122" spans="1:27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  <c r="Y5122" t="str">
        <f t="shared" si="82"/>
        <v>Gene McClure</v>
      </c>
      <c r="AA5122" t="str">
        <f>IF(COUNTIF(B5121:$B$9801,B5121)&gt;1, "DUPLICATE", "UNIQUE")</f>
        <v>UNIQUE</v>
      </c>
    </row>
    <row r="5123" spans="1:27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  <c r="Y5123" t="str">
        <f t="shared" si="82"/>
        <v>Ken Black</v>
      </c>
      <c r="AA5123" t="str">
        <f>IF(COUNTIF(B5122:$B$9801,B5122)&gt;1, "DUPLICATE", "UNIQUE")</f>
        <v>DUPLICATE</v>
      </c>
    </row>
    <row r="5124" spans="1:27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  <c r="Y5124" t="str">
        <f t="shared" ref="Y5124:Y5187" si="83">TRIM(G5123)</f>
        <v>Ken Black</v>
      </c>
      <c r="AA5124" t="str">
        <f>IF(COUNTIF(B5123:$B$9801,B5123)&gt;1, "DUPLICATE", "UNIQUE")</f>
        <v>DUPLICATE</v>
      </c>
    </row>
    <row r="5125" spans="1:27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  <c r="Y5125" t="str">
        <f t="shared" si="83"/>
        <v>Ken Black</v>
      </c>
      <c r="AA5125" t="str">
        <f>IF(COUNTIF(B5124:$B$9801,B5124)&gt;1, "DUPLICATE", "UNIQUE")</f>
        <v>DUPLICATE</v>
      </c>
    </row>
    <row r="5126" spans="1:27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  <c r="Y5126" t="str">
        <f t="shared" si="83"/>
        <v>Ken Black</v>
      </c>
      <c r="AA5126" t="str">
        <f>IF(COUNTIF(B5125:$B$9801,B5125)&gt;1, "DUPLICATE", "UNIQUE")</f>
        <v>UNIQUE</v>
      </c>
    </row>
    <row r="5127" spans="1:27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  <c r="Y5127" t="str">
        <f t="shared" si="83"/>
        <v>Darrin Martin</v>
      </c>
      <c r="AA5127" t="str">
        <f>IF(COUNTIF(B5126:$B$9801,B5126)&gt;1, "DUPLICATE", "UNIQUE")</f>
        <v>DUPLICATE</v>
      </c>
    </row>
    <row r="5128" spans="1:27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  <c r="Y5128" t="str">
        <f t="shared" si="83"/>
        <v>Darrin Martin</v>
      </c>
      <c r="AA5128" t="str">
        <f>IF(COUNTIF(B5127:$B$9801,B5127)&gt;1, "DUPLICATE", "UNIQUE")</f>
        <v>DUPLICATE</v>
      </c>
    </row>
    <row r="5129" spans="1:27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  <c r="Y5129" t="str">
        <f t="shared" si="83"/>
        <v>Darrin Martin</v>
      </c>
      <c r="AA5129" t="str">
        <f>IF(COUNTIF(B5128:$B$9801,B5128)&gt;1, "DUPLICATE", "UNIQUE")</f>
        <v>DUPLICATE</v>
      </c>
    </row>
    <row r="5130" spans="1:27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  <c r="Y5130" t="str">
        <f t="shared" si="83"/>
        <v>Darrin Martin</v>
      </c>
      <c r="AA5130" t="str">
        <f>IF(COUNTIF(B5129:$B$9801,B5129)&gt;1, "DUPLICATE", "UNIQUE")</f>
        <v>DUPLICATE</v>
      </c>
    </row>
    <row r="5131" spans="1:27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  <c r="Y5131" t="str">
        <f t="shared" si="83"/>
        <v>Darrin Martin</v>
      </c>
      <c r="AA5131" t="str">
        <f>IF(COUNTIF(B5130:$B$9801,B5130)&gt;1, "DUPLICATE", "UNIQUE")</f>
        <v>DUPLICATE</v>
      </c>
    </row>
    <row r="5132" spans="1:27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  <c r="Y5132" t="str">
        <f t="shared" si="83"/>
        <v>Darrin Martin</v>
      </c>
      <c r="AA5132" t="str">
        <f>IF(COUNTIF(B5131:$B$9801,B5131)&gt;1, "DUPLICATE", "UNIQUE")</f>
        <v>DUPLICATE</v>
      </c>
    </row>
    <row r="5133" spans="1:27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  <c r="Y5133" t="str">
        <f t="shared" si="83"/>
        <v>Darrin Martin</v>
      </c>
      <c r="AA5133" t="str">
        <f>IF(COUNTIF(B5132:$B$9801,B5132)&gt;1, "DUPLICATE", "UNIQUE")</f>
        <v>UNIQUE</v>
      </c>
    </row>
    <row r="5134" spans="1:27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  <c r="Y5134" t="str">
        <f t="shared" si="83"/>
        <v>Ben Peterman</v>
      </c>
      <c r="AA5134" t="str">
        <f>IF(COUNTIF(B5133:$B$9801,B5133)&gt;1, "DUPLICATE", "UNIQUE")</f>
        <v>UNIQUE</v>
      </c>
    </row>
    <row r="5135" spans="1:27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  <c r="Y5135" t="str">
        <f t="shared" si="83"/>
        <v>Emily Phan</v>
      </c>
      <c r="AA5135" t="str">
        <f>IF(COUNTIF(B5134:$B$9801,B5134)&gt;1, "DUPLICATE", "UNIQUE")</f>
        <v>UNIQUE</v>
      </c>
    </row>
    <row r="5136" spans="1:27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  <c r="Y5136" t="str">
        <f t="shared" si="83"/>
        <v>Frank Gastineau</v>
      </c>
      <c r="AA5136" t="str">
        <f>IF(COUNTIF(B5135:$B$9801,B5135)&gt;1, "DUPLICATE", "UNIQUE")</f>
        <v>DUPLICATE</v>
      </c>
    </row>
    <row r="5137" spans="1:27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  <c r="Y5137" t="str">
        <f t="shared" si="83"/>
        <v>Frank Gastineau</v>
      </c>
      <c r="AA5137" t="str">
        <f>IF(COUNTIF(B5136:$B$9801,B5136)&gt;1, "DUPLICATE", "UNIQUE")</f>
        <v>UNIQUE</v>
      </c>
    </row>
    <row r="5138" spans="1:27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  <c r="Y5138" t="str">
        <f t="shared" si="83"/>
        <v>Alejandro Ballentine</v>
      </c>
      <c r="AA5138" t="str">
        <f>IF(COUNTIF(B5137:$B$9801,B5137)&gt;1, "DUPLICATE", "UNIQUE")</f>
        <v>UNIQUE</v>
      </c>
    </row>
    <row r="5139" spans="1:27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  <c r="Y5139" t="str">
        <f t="shared" si="83"/>
        <v>Rick Duston</v>
      </c>
      <c r="AA5139" t="str">
        <f>IF(COUNTIF(B5138:$B$9801,B5138)&gt;1, "DUPLICATE", "UNIQUE")</f>
        <v>UNIQUE</v>
      </c>
    </row>
    <row r="5140" spans="1:27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  <c r="Y5140" t="str">
        <f t="shared" si="83"/>
        <v>Tom Stivers</v>
      </c>
      <c r="AA5140" t="str">
        <f>IF(COUNTIF(B5139:$B$9801,B5139)&gt;1, "DUPLICATE", "UNIQUE")</f>
        <v>UNIQUE</v>
      </c>
    </row>
    <row r="5141" spans="1:27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  <c r="Y5141" t="str">
        <f t="shared" si="83"/>
        <v>Joseph Airdo</v>
      </c>
      <c r="AA5141" t="str">
        <f>IF(COUNTIF(B5140:$B$9801,B5140)&gt;1, "DUPLICATE", "UNIQUE")</f>
        <v>DUPLICATE</v>
      </c>
    </row>
    <row r="5142" spans="1:27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  <c r="Y5142" t="str">
        <f t="shared" si="83"/>
        <v>Joseph Airdo</v>
      </c>
      <c r="AA5142" t="str">
        <f>IF(COUNTIF(B5141:$B$9801,B5141)&gt;1, "DUPLICATE", "UNIQUE")</f>
        <v>UNIQUE</v>
      </c>
    </row>
    <row r="5143" spans="1:27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Y5143" t="str">
        <f t="shared" si="83"/>
        <v>Shaun Weien</v>
      </c>
      <c r="AA5143" t="str">
        <f>IF(COUNTIF(B5142:$B$9801,B5142)&gt;1, "DUPLICATE", "UNIQUE")</f>
        <v>UNIQUE</v>
      </c>
    </row>
    <row r="5144" spans="1:27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  <c r="Y5144" t="str">
        <f t="shared" si="83"/>
        <v>Frank Preis</v>
      </c>
      <c r="AA5144" t="str">
        <f>IF(COUNTIF(B5143:$B$9801,B5143)&gt;1, "DUPLICATE", "UNIQUE")</f>
        <v>DUPLICATE</v>
      </c>
    </row>
    <row r="5145" spans="1:27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  <c r="Y5145" t="str">
        <f t="shared" si="83"/>
        <v>Frank Preis</v>
      </c>
      <c r="AA5145" t="str">
        <f>IF(COUNTIF(B5144:$B$9801,B5144)&gt;1, "DUPLICATE", "UNIQUE")</f>
        <v>DUPLICATE</v>
      </c>
    </row>
    <row r="5146" spans="1:27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  <c r="Y5146" t="str">
        <f t="shared" si="83"/>
        <v>Frank Preis</v>
      </c>
      <c r="AA5146" t="str">
        <f>IF(COUNTIF(B5145:$B$9801,B5145)&gt;1, "DUPLICATE", "UNIQUE")</f>
        <v>UNIQUE</v>
      </c>
    </row>
    <row r="5147" spans="1:27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  <c r="Y5147" t="str">
        <f t="shared" si="83"/>
        <v>John Lee</v>
      </c>
      <c r="AA5147" t="str">
        <f>IF(COUNTIF(B5146:$B$9801,B5146)&gt;1, "DUPLICATE", "UNIQUE")</f>
        <v>DUPLICATE</v>
      </c>
    </row>
    <row r="5148" spans="1:27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  <c r="Y5148" t="str">
        <f t="shared" si="83"/>
        <v>John Lee</v>
      </c>
      <c r="AA5148" t="str">
        <f>IF(COUNTIF(B5147:$B$9801,B5147)&gt;1, "DUPLICATE", "UNIQUE")</f>
        <v>DUPLICATE</v>
      </c>
    </row>
    <row r="5149" spans="1:27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  <c r="Y5149" t="str">
        <f t="shared" si="83"/>
        <v>John Lee</v>
      </c>
      <c r="AA5149" t="str">
        <f>IF(COUNTIF(B5148:$B$9801,B5148)&gt;1, "DUPLICATE", "UNIQUE")</f>
        <v>UNIQUE</v>
      </c>
    </row>
    <row r="5150" spans="1:27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  <c r="Y5150" t="str">
        <f t="shared" si="83"/>
        <v>James Lanier</v>
      </c>
      <c r="AA5150" t="str">
        <f>IF(COUNTIF(B5149:$B$9801,B5149)&gt;1, "DUPLICATE", "UNIQUE")</f>
        <v>DUPLICATE</v>
      </c>
    </row>
    <row r="5151" spans="1:27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  <c r="Y5151" t="str">
        <f t="shared" si="83"/>
        <v>James Lanier</v>
      </c>
      <c r="AA5151" t="str">
        <f>IF(COUNTIF(B5150:$B$9801,B5150)&gt;1, "DUPLICATE", "UNIQUE")</f>
        <v>UNIQUE</v>
      </c>
    </row>
    <row r="5152" spans="1:27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  <c r="Y5152" t="str">
        <f t="shared" si="83"/>
        <v>James Galang</v>
      </c>
      <c r="AA5152" t="str">
        <f>IF(COUNTIF(B5151:$B$9801,B5151)&gt;1, "DUPLICATE", "UNIQUE")</f>
        <v>UNIQUE</v>
      </c>
    </row>
    <row r="5153" spans="1:27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  <c r="Y5153" t="str">
        <f t="shared" si="83"/>
        <v>Sally Hughsby</v>
      </c>
      <c r="AA5153" t="str">
        <f>IF(COUNTIF(B5152:$B$9801,B5152)&gt;1, "DUPLICATE", "UNIQUE")</f>
        <v>UNIQUE</v>
      </c>
    </row>
    <row r="5154" spans="1:27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  <c r="Y5154" t="str">
        <f t="shared" si="83"/>
        <v>Luke Schmidt</v>
      </c>
      <c r="AA5154" t="str">
        <f>IF(COUNTIF(B5153:$B$9801,B5153)&gt;1, "DUPLICATE", "UNIQUE")</f>
        <v>UNIQUE</v>
      </c>
    </row>
    <row r="5155" spans="1:27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  <c r="Y5155" t="str">
        <f t="shared" si="83"/>
        <v>Cari Schnelling</v>
      </c>
      <c r="AA5155" t="str">
        <f>IF(COUNTIF(B5154:$B$9801,B5154)&gt;1, "DUPLICATE", "UNIQUE")</f>
        <v>DUPLICATE</v>
      </c>
    </row>
    <row r="5156" spans="1:27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  <c r="Y5156" t="str">
        <f t="shared" si="83"/>
        <v>Cari Schnelling</v>
      </c>
      <c r="AA5156" t="str">
        <f>IF(COUNTIF(B5155:$B$9801,B5155)&gt;1, "DUPLICATE", "UNIQUE")</f>
        <v>UNIQUE</v>
      </c>
    </row>
    <row r="5157" spans="1:27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  <c r="Y5157" t="str">
        <f t="shared" si="83"/>
        <v>Kelly Williams</v>
      </c>
      <c r="AA5157" t="str">
        <f>IF(COUNTIF(B5156:$B$9801,B5156)&gt;1, "DUPLICATE", "UNIQUE")</f>
        <v>DUPLICATE</v>
      </c>
    </row>
    <row r="5158" spans="1:27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  <c r="Y5158" t="str">
        <f t="shared" si="83"/>
        <v>Kelly Williams</v>
      </c>
      <c r="AA5158" t="str">
        <f>IF(COUNTIF(B5157:$B$9801,B5157)&gt;1, "DUPLICATE", "UNIQUE")</f>
        <v>UNIQUE</v>
      </c>
    </row>
    <row r="5159" spans="1:27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  <c r="Y5159" t="str">
        <f t="shared" si="83"/>
        <v>Gary Hansen</v>
      </c>
      <c r="AA5159" t="str">
        <f>IF(COUNTIF(B5158:$B$9801,B5158)&gt;1, "DUPLICATE", "UNIQUE")</f>
        <v>DUPLICATE</v>
      </c>
    </row>
    <row r="5160" spans="1:27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  <c r="Y5160" t="str">
        <f t="shared" si="83"/>
        <v>Gary Hansen</v>
      </c>
      <c r="AA5160" t="str">
        <f>IF(COUNTIF(B5159:$B$9801,B5159)&gt;1, "DUPLICATE", "UNIQUE")</f>
        <v>DUPLICATE</v>
      </c>
    </row>
    <row r="5161" spans="1:27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  <c r="Y5161" t="str">
        <f t="shared" si="83"/>
        <v>Gary Hansen</v>
      </c>
      <c r="AA5161" t="str">
        <f>IF(COUNTIF(B5160:$B$9801,B5160)&gt;1, "DUPLICATE", "UNIQUE")</f>
        <v>UNIQUE</v>
      </c>
    </row>
    <row r="5162" spans="1:27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  <c r="Y5162" t="str">
        <f t="shared" si="83"/>
        <v>Andrew Gjertsen</v>
      </c>
      <c r="AA5162" t="str">
        <f>IF(COUNTIF(B5161:$B$9801,B5161)&gt;1, "DUPLICATE", "UNIQUE")</f>
        <v>DUPLICATE</v>
      </c>
    </row>
    <row r="5163" spans="1:27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  <c r="Y5163" t="str">
        <f t="shared" si="83"/>
        <v>Andrew Gjertsen</v>
      </c>
      <c r="AA5163" t="str">
        <f>IF(COUNTIF(B5162:$B$9801,B5162)&gt;1, "DUPLICATE", "UNIQUE")</f>
        <v>UNIQUE</v>
      </c>
    </row>
    <row r="5164" spans="1:27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  <c r="Y5164" t="str">
        <f t="shared" si="83"/>
        <v>Tom Stivers</v>
      </c>
      <c r="AA5164" t="str">
        <f>IF(COUNTIF(B5163:$B$9801,B5163)&gt;1, "DUPLICATE", "UNIQUE")</f>
        <v>UNIQUE</v>
      </c>
    </row>
    <row r="5165" spans="1:27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  <c r="Y5165" t="str">
        <f t="shared" si="83"/>
        <v>Ashley Jarboe</v>
      </c>
      <c r="AA5165" t="str">
        <f>IF(COUNTIF(B5164:$B$9801,B5164)&gt;1, "DUPLICATE", "UNIQUE")</f>
        <v>UNIQUE</v>
      </c>
    </row>
    <row r="5166" spans="1:27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  <c r="Y5166" t="str">
        <f t="shared" si="83"/>
        <v>Sarah Jordon</v>
      </c>
      <c r="AA5166" t="str">
        <f>IF(COUNTIF(B5165:$B$9801,B5165)&gt;1, "DUPLICATE", "UNIQUE")</f>
        <v>UNIQUE</v>
      </c>
    </row>
    <row r="5167" spans="1:27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  <c r="Y5167" t="str">
        <f t="shared" si="83"/>
        <v>Sam Craven</v>
      </c>
      <c r="AA5167" t="str">
        <f>IF(COUNTIF(B5166:$B$9801,B5166)&gt;1, "DUPLICATE", "UNIQUE")</f>
        <v>DUPLICATE</v>
      </c>
    </row>
    <row r="5168" spans="1:27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  <c r="Y5168" t="str">
        <f t="shared" si="83"/>
        <v>Sam Craven</v>
      </c>
      <c r="AA5168" t="str">
        <f>IF(COUNTIF(B5167:$B$9801,B5167)&gt;1, "DUPLICATE", "UNIQUE")</f>
        <v>DUPLICATE</v>
      </c>
    </row>
    <row r="5169" spans="1:27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  <c r="Y5169" t="str">
        <f t="shared" si="83"/>
        <v>Sam Craven</v>
      </c>
      <c r="AA5169" t="str">
        <f>IF(COUNTIF(B5168:$B$9801,B5168)&gt;1, "DUPLICATE", "UNIQUE")</f>
        <v>DUPLICATE</v>
      </c>
    </row>
    <row r="5170" spans="1:27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  <c r="Y5170" t="str">
        <f t="shared" si="83"/>
        <v>Sam Craven</v>
      </c>
      <c r="AA5170" t="str">
        <f>IF(COUNTIF(B5169:$B$9801,B5169)&gt;1, "DUPLICATE", "UNIQUE")</f>
        <v>DUPLICATE</v>
      </c>
    </row>
    <row r="5171" spans="1:27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  <c r="Y5171" t="str">
        <f t="shared" si="83"/>
        <v>Sam Craven</v>
      </c>
      <c r="AA5171" t="str">
        <f>IF(COUNTIF(B5170:$B$9801,B5170)&gt;1, "DUPLICATE", "UNIQUE")</f>
        <v>DUPLICATE</v>
      </c>
    </row>
    <row r="5172" spans="1:27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  <c r="Y5172" t="str">
        <f t="shared" si="83"/>
        <v>Sam Craven</v>
      </c>
      <c r="AA5172" t="str">
        <f>IF(COUNTIF(B5171:$B$9801,B5171)&gt;1, "DUPLICATE", "UNIQUE")</f>
        <v>UNIQUE</v>
      </c>
    </row>
    <row r="5173" spans="1:27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  <c r="Y5173" t="str">
        <f t="shared" si="83"/>
        <v>Laura Armstrong</v>
      </c>
      <c r="AA5173" t="str">
        <f>IF(COUNTIF(B5172:$B$9801,B5172)&gt;1, "DUPLICATE", "UNIQUE")</f>
        <v>DUPLICATE</v>
      </c>
    </row>
    <row r="5174" spans="1:27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  <c r="Y5174" t="str">
        <f t="shared" si="83"/>
        <v>Laura Armstrong</v>
      </c>
      <c r="AA5174" t="str">
        <f>IF(COUNTIF(B5173:$B$9801,B5173)&gt;1, "DUPLICATE", "UNIQUE")</f>
        <v>DUPLICATE</v>
      </c>
    </row>
    <row r="5175" spans="1:27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  <c r="Y5175" t="str">
        <f t="shared" si="83"/>
        <v>Laura Armstrong</v>
      </c>
      <c r="AA5175" t="str">
        <f>IF(COUNTIF(B5174:$B$9801,B5174)&gt;1, "DUPLICATE", "UNIQUE")</f>
        <v>UNIQUE</v>
      </c>
    </row>
    <row r="5176" spans="1:27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  <c r="Y5176" t="str">
        <f t="shared" si="83"/>
        <v>Fred Chung</v>
      </c>
      <c r="AA5176" t="str">
        <f>IF(COUNTIF(B5175:$B$9801,B5175)&gt;1, "DUPLICATE", "UNIQUE")</f>
        <v>UNIQUE</v>
      </c>
    </row>
    <row r="5177" spans="1:27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  <c r="Y5177" t="str">
        <f t="shared" si="83"/>
        <v>Christina Anderson</v>
      </c>
      <c r="AA5177" t="str">
        <f>IF(COUNTIF(B5176:$B$9801,B5176)&gt;1, "DUPLICATE", "UNIQUE")</f>
        <v>DUPLICATE</v>
      </c>
    </row>
    <row r="5178" spans="1:27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  <c r="Y5178" t="str">
        <f t="shared" si="83"/>
        <v>Christina Anderson</v>
      </c>
      <c r="AA5178" t="str">
        <f>IF(COUNTIF(B5177:$B$9801,B5177)&gt;1, "DUPLICATE", "UNIQUE")</f>
        <v>UNIQUE</v>
      </c>
    </row>
    <row r="5179" spans="1:27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  <c r="Y5179" t="str">
        <f t="shared" si="83"/>
        <v>Joseph Holt</v>
      </c>
      <c r="AA5179" t="str">
        <f>IF(COUNTIF(B5178:$B$9801,B5178)&gt;1, "DUPLICATE", "UNIQUE")</f>
        <v>UNIQUE</v>
      </c>
    </row>
    <row r="5180" spans="1:27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  <c r="Y5180" t="str">
        <f t="shared" si="83"/>
        <v>Anthony Johnson</v>
      </c>
      <c r="AA5180" t="str">
        <f>IF(COUNTIF(B5179:$B$9801,B5179)&gt;1, "DUPLICATE", "UNIQUE")</f>
        <v>UNIQUE</v>
      </c>
    </row>
    <row r="5181" spans="1:27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  <c r="Y5181" t="str">
        <f t="shared" si="83"/>
        <v>Bill Tyler</v>
      </c>
      <c r="AA5181" t="str">
        <f>IF(COUNTIF(B5180:$B$9801,B5180)&gt;1, "DUPLICATE", "UNIQUE")</f>
        <v>DUPLICATE</v>
      </c>
    </row>
    <row r="5182" spans="1:27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  <c r="Y5182" t="str">
        <f t="shared" si="83"/>
        <v>Bill Tyler</v>
      </c>
      <c r="AA5182" t="str">
        <f>IF(COUNTIF(B5181:$B$9801,B5181)&gt;1, "DUPLICATE", "UNIQUE")</f>
        <v>DUPLICATE</v>
      </c>
    </row>
    <row r="5183" spans="1:27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  <c r="Y5183" t="str">
        <f t="shared" si="83"/>
        <v>Bill Tyler</v>
      </c>
      <c r="AA5183" t="str">
        <f>IF(COUNTIF(B5182:$B$9801,B5182)&gt;1, "DUPLICATE", "UNIQUE")</f>
        <v>UNIQUE</v>
      </c>
    </row>
    <row r="5184" spans="1:27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  <c r="Y5184" t="str">
        <f t="shared" si="83"/>
        <v>Don Jones</v>
      </c>
      <c r="AA5184" t="str">
        <f>IF(COUNTIF(B5183:$B$9801,B5183)&gt;1, "DUPLICATE", "UNIQUE")</f>
        <v>DUPLICATE</v>
      </c>
    </row>
    <row r="5185" spans="1:27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  <c r="Y5185" t="str">
        <f t="shared" si="83"/>
        <v>Don Jones</v>
      </c>
      <c r="AA5185" t="str">
        <f>IF(COUNTIF(B5184:$B$9801,B5184)&gt;1, "DUPLICATE", "UNIQUE")</f>
        <v>UNIQUE</v>
      </c>
    </row>
    <row r="5186" spans="1:27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  <c r="Y5186" t="str">
        <f t="shared" si="83"/>
        <v>Anna Gayman</v>
      </c>
      <c r="AA5186" t="str">
        <f>IF(COUNTIF(B5185:$B$9801,B5185)&gt;1, "DUPLICATE", "UNIQUE")</f>
        <v>DUPLICATE</v>
      </c>
    </row>
    <row r="5187" spans="1:27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  <c r="Y5187" t="str">
        <f t="shared" si="83"/>
        <v>Anna Gayman</v>
      </c>
      <c r="AA5187" t="str">
        <f>IF(COUNTIF(B5186:$B$9801,B5186)&gt;1, "DUPLICATE", "UNIQUE")</f>
        <v>UNIQUE</v>
      </c>
    </row>
    <row r="5188" spans="1:27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  <c r="Y5188" t="str">
        <f t="shared" ref="Y5188:Y5251" si="84">TRIM(G5187)</f>
        <v>John Dryer</v>
      </c>
      <c r="AA5188" t="str">
        <f>IF(COUNTIF(B5187:$B$9801,B5187)&gt;1, "DUPLICATE", "UNIQUE")</f>
        <v>UNIQUE</v>
      </c>
    </row>
    <row r="5189" spans="1:27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  <c r="Y5189" t="str">
        <f t="shared" si="84"/>
        <v>Eugene Hildebrand</v>
      </c>
      <c r="AA5189" t="str">
        <f>IF(COUNTIF(B5188:$B$9801,B5188)&gt;1, "DUPLICATE", "UNIQUE")</f>
        <v>UNIQUE</v>
      </c>
    </row>
    <row r="5190" spans="1:27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  <c r="Y5190" t="str">
        <f t="shared" si="84"/>
        <v>Zuschuss Carroll</v>
      </c>
      <c r="AA5190" t="str">
        <f>IF(COUNTIF(B5189:$B$9801,B5189)&gt;1, "DUPLICATE", "UNIQUE")</f>
        <v>DUPLICATE</v>
      </c>
    </row>
    <row r="5191" spans="1:27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  <c r="Y5191" t="str">
        <f t="shared" si="84"/>
        <v>Zuschuss Carroll</v>
      </c>
      <c r="AA5191" t="str">
        <f>IF(COUNTIF(B5190:$B$9801,B5190)&gt;1, "DUPLICATE", "UNIQUE")</f>
        <v>UNIQUE</v>
      </c>
    </row>
    <row r="5192" spans="1:27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  <c r="Y5192" t="str">
        <f t="shared" si="84"/>
        <v>Xylona Preis</v>
      </c>
      <c r="AA5192" t="str">
        <f>IF(COUNTIF(B5191:$B$9801,B5191)&gt;1, "DUPLICATE", "UNIQUE")</f>
        <v>DUPLICATE</v>
      </c>
    </row>
    <row r="5193" spans="1:27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  <c r="Y5193" t="str">
        <f t="shared" si="84"/>
        <v>Xylona Preis</v>
      </c>
      <c r="AA5193" t="str">
        <f>IF(COUNTIF(B5192:$B$9801,B5192)&gt;1, "DUPLICATE", "UNIQUE")</f>
        <v>UNIQUE</v>
      </c>
    </row>
    <row r="5194" spans="1:27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  <c r="Y5194" t="str">
        <f t="shared" si="84"/>
        <v>Darren Koutras</v>
      </c>
      <c r="AA5194" t="str">
        <f>IF(COUNTIF(B5193:$B$9801,B5193)&gt;1, "DUPLICATE", "UNIQUE")</f>
        <v>UNIQUE</v>
      </c>
    </row>
    <row r="5195" spans="1:27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  <c r="Y5195" t="str">
        <f t="shared" si="84"/>
        <v>Chris Selesnick</v>
      </c>
      <c r="AA5195" t="str">
        <f>IF(COUNTIF(B5194:$B$9801,B5194)&gt;1, "DUPLICATE", "UNIQUE")</f>
        <v>DUPLICATE</v>
      </c>
    </row>
    <row r="5196" spans="1:27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  <c r="Y5196" t="str">
        <f t="shared" si="84"/>
        <v>Chris Selesnick</v>
      </c>
      <c r="AA5196" t="str">
        <f>IF(COUNTIF(B5195:$B$9801,B5195)&gt;1, "DUPLICATE", "UNIQUE")</f>
        <v>DUPLICATE</v>
      </c>
    </row>
    <row r="5197" spans="1:27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  <c r="Y5197" t="str">
        <f t="shared" si="84"/>
        <v>Chris Selesnick</v>
      </c>
      <c r="AA5197" t="str">
        <f>IF(COUNTIF(B5196:$B$9801,B5196)&gt;1, "DUPLICATE", "UNIQUE")</f>
        <v>DUPLICATE</v>
      </c>
    </row>
    <row r="5198" spans="1:27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  <c r="Y5198" t="str">
        <f t="shared" si="84"/>
        <v>Chris Selesnick</v>
      </c>
      <c r="AA5198" t="str">
        <f>IF(COUNTIF(B5197:$B$9801,B5197)&gt;1, "DUPLICATE", "UNIQUE")</f>
        <v>UNIQUE</v>
      </c>
    </row>
    <row r="5199" spans="1:27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  <c r="Y5199" t="str">
        <f t="shared" si="84"/>
        <v>Arianne Irving</v>
      </c>
      <c r="AA5199" t="str">
        <f>IF(COUNTIF(B5198:$B$9801,B5198)&gt;1, "DUPLICATE", "UNIQUE")</f>
        <v>DUPLICATE</v>
      </c>
    </row>
    <row r="5200" spans="1:27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  <c r="Y5200" t="str">
        <f t="shared" si="84"/>
        <v>Arianne Irving</v>
      </c>
      <c r="AA5200" t="str">
        <f>IF(COUNTIF(B5199:$B$9801,B5199)&gt;1, "DUPLICATE", "UNIQUE")</f>
        <v>UNIQUE</v>
      </c>
    </row>
    <row r="5201" spans="1:27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  <c r="Y5201" t="str">
        <f t="shared" si="84"/>
        <v>Alex Avila</v>
      </c>
      <c r="AA5201" t="str">
        <f>IF(COUNTIF(B5200:$B$9801,B5200)&gt;1, "DUPLICATE", "UNIQUE")</f>
        <v>DUPLICATE</v>
      </c>
    </row>
    <row r="5202" spans="1:27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  <c r="Y5202" t="str">
        <f t="shared" si="84"/>
        <v>Alex Avila</v>
      </c>
      <c r="AA5202" t="str">
        <f>IF(COUNTIF(B5201:$B$9801,B5201)&gt;1, "DUPLICATE", "UNIQUE")</f>
        <v>DUPLICATE</v>
      </c>
    </row>
    <row r="5203" spans="1:27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  <c r="Y5203" t="str">
        <f t="shared" si="84"/>
        <v>Alex Avila</v>
      </c>
      <c r="AA5203" t="str">
        <f>IF(COUNTIF(B5202:$B$9801,B5202)&gt;1, "DUPLICATE", "UNIQUE")</f>
        <v>DUPLICATE</v>
      </c>
    </row>
    <row r="5204" spans="1:27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  <c r="Y5204" t="str">
        <f t="shared" si="84"/>
        <v>Alex Avila</v>
      </c>
      <c r="AA5204" t="str">
        <f>IF(COUNTIF(B5203:$B$9801,B5203)&gt;1, "DUPLICATE", "UNIQUE")</f>
        <v>UNIQUE</v>
      </c>
    </row>
    <row r="5205" spans="1:27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  <c r="Y5205" t="str">
        <f t="shared" si="84"/>
        <v>Richard Eichhorn</v>
      </c>
      <c r="AA5205" t="str">
        <f>IF(COUNTIF(B5204:$B$9801,B5204)&gt;1, "DUPLICATE", "UNIQUE")</f>
        <v>DUPLICATE</v>
      </c>
    </row>
    <row r="5206" spans="1:27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  <c r="Y5206" t="str">
        <f t="shared" si="84"/>
        <v>Richard Eichhorn</v>
      </c>
      <c r="AA5206" t="str">
        <f>IF(COUNTIF(B5205:$B$9801,B5205)&gt;1, "DUPLICATE", "UNIQUE")</f>
        <v>UNIQUE</v>
      </c>
    </row>
    <row r="5207" spans="1:27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  <c r="Y5207" t="str">
        <f t="shared" si="84"/>
        <v>Tamara Manning</v>
      </c>
      <c r="AA5207" t="str">
        <f>IF(COUNTIF(B5206:$B$9801,B5206)&gt;1, "DUPLICATE", "UNIQUE")</f>
        <v>DUPLICATE</v>
      </c>
    </row>
    <row r="5208" spans="1:27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  <c r="Y5208" t="str">
        <f t="shared" si="84"/>
        <v>Tamara Manning</v>
      </c>
      <c r="AA5208" t="str">
        <f>IF(COUNTIF(B5207:$B$9801,B5207)&gt;1, "DUPLICATE", "UNIQUE")</f>
        <v>DUPLICATE</v>
      </c>
    </row>
    <row r="5209" spans="1:27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  <c r="Y5209" t="str">
        <f t="shared" si="84"/>
        <v>Tamara Manning</v>
      </c>
      <c r="AA5209" t="str">
        <f>IF(COUNTIF(B5208:$B$9801,B5208)&gt;1, "DUPLICATE", "UNIQUE")</f>
        <v>DUPLICATE</v>
      </c>
    </row>
    <row r="5210" spans="1:27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  <c r="Y5210" t="str">
        <f t="shared" si="84"/>
        <v>Tamara Manning</v>
      </c>
      <c r="AA5210" t="str">
        <f>IF(COUNTIF(B5209:$B$9801,B5209)&gt;1, "DUPLICATE", "UNIQUE")</f>
        <v>DUPLICATE</v>
      </c>
    </row>
    <row r="5211" spans="1:27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  <c r="Y5211" t="str">
        <f t="shared" si="84"/>
        <v>Tamara Manning</v>
      </c>
      <c r="AA5211" t="str">
        <f>IF(COUNTIF(B5210:$B$9801,B5210)&gt;1, "DUPLICATE", "UNIQUE")</f>
        <v>DUPLICATE</v>
      </c>
    </row>
    <row r="5212" spans="1:27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  <c r="Y5212" t="str">
        <f t="shared" si="84"/>
        <v>Tamara Manning</v>
      </c>
      <c r="AA5212" t="str">
        <f>IF(COUNTIF(B5211:$B$9801,B5211)&gt;1, "DUPLICATE", "UNIQUE")</f>
        <v>UNIQUE</v>
      </c>
    </row>
    <row r="5213" spans="1:27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  <c r="Y5213" t="str">
        <f t="shared" si="84"/>
        <v>Yana Sorensen</v>
      </c>
      <c r="AA5213" t="str">
        <f>IF(COUNTIF(B5212:$B$9801,B5212)&gt;1, "DUPLICATE", "UNIQUE")</f>
        <v>UNIQUE</v>
      </c>
    </row>
    <row r="5214" spans="1:27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  <c r="Y5214" t="str">
        <f t="shared" si="84"/>
        <v>Annie Zypern</v>
      </c>
      <c r="AA5214" t="str">
        <f>IF(COUNTIF(B5213:$B$9801,B5213)&gt;1, "DUPLICATE", "UNIQUE")</f>
        <v>UNIQUE</v>
      </c>
    </row>
    <row r="5215" spans="1:27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  <c r="Y5215" t="str">
        <f t="shared" si="84"/>
        <v>Chuck Magee</v>
      </c>
      <c r="AA5215" t="str">
        <f>IF(COUNTIF(B5214:$B$9801,B5214)&gt;1, "DUPLICATE", "UNIQUE")</f>
        <v>DUPLICATE</v>
      </c>
    </row>
    <row r="5216" spans="1:27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  <c r="Y5216" t="str">
        <f t="shared" si="84"/>
        <v>Chuck Magee</v>
      </c>
      <c r="AA5216" t="str">
        <f>IF(COUNTIF(B5215:$B$9801,B5215)&gt;1, "DUPLICATE", "UNIQUE")</f>
        <v>DUPLICATE</v>
      </c>
    </row>
    <row r="5217" spans="1:27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  <c r="Y5217" t="str">
        <f t="shared" si="84"/>
        <v>Chuck Magee</v>
      </c>
      <c r="AA5217" t="str">
        <f>IF(COUNTIF(B5216:$B$9801,B5216)&gt;1, "DUPLICATE", "UNIQUE")</f>
        <v>DUPLICATE</v>
      </c>
    </row>
    <row r="5218" spans="1:27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  <c r="Y5218" t="str">
        <f t="shared" si="84"/>
        <v>Chuck Magee</v>
      </c>
      <c r="AA5218" t="str">
        <f>IF(COUNTIF(B5217:$B$9801,B5217)&gt;1, "DUPLICATE", "UNIQUE")</f>
        <v>UNIQUE</v>
      </c>
    </row>
    <row r="5219" spans="1:27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  <c r="Y5219" t="str">
        <f t="shared" si="84"/>
        <v>Joy Bell-</v>
      </c>
      <c r="AA5219" t="str">
        <f>IF(COUNTIF(B5218:$B$9801,B5218)&gt;1, "DUPLICATE", "UNIQUE")</f>
        <v>UNIQUE</v>
      </c>
    </row>
    <row r="5220" spans="1:27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  <c r="Y5220" t="str">
        <f t="shared" si="84"/>
        <v>Noel Staavos</v>
      </c>
      <c r="AA5220" t="str">
        <f>IF(COUNTIF(B5219:$B$9801,B5219)&gt;1, "DUPLICATE", "UNIQUE")</f>
        <v>UNIQUE</v>
      </c>
    </row>
    <row r="5221" spans="1:27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  <c r="Y5221" t="str">
        <f t="shared" si="84"/>
        <v>Linda Cazamias</v>
      </c>
      <c r="AA5221" t="str">
        <f>IF(COUNTIF(B5220:$B$9801,B5220)&gt;1, "DUPLICATE", "UNIQUE")</f>
        <v>UNIQUE</v>
      </c>
    </row>
    <row r="5222" spans="1:27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  <c r="Y5222" t="str">
        <f t="shared" si="84"/>
        <v>Cynthia Arntzen</v>
      </c>
      <c r="AA5222" t="str">
        <f>IF(COUNTIF(B5221:$B$9801,B5221)&gt;1, "DUPLICATE", "UNIQUE")</f>
        <v>UNIQUE</v>
      </c>
    </row>
    <row r="5223" spans="1:27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  <c r="Y5223" t="str">
        <f t="shared" si="84"/>
        <v>Sharelle Roach</v>
      </c>
      <c r="AA5223" t="str">
        <f>IF(COUNTIF(B5222:$B$9801,B5222)&gt;1, "DUPLICATE", "UNIQUE")</f>
        <v>UNIQUE</v>
      </c>
    </row>
    <row r="5224" spans="1:27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  <c r="Y5224" t="str">
        <f t="shared" si="84"/>
        <v>Paul Prost</v>
      </c>
      <c r="AA5224" t="str">
        <f>IF(COUNTIF(B5223:$B$9801,B5223)&gt;1, "DUPLICATE", "UNIQUE")</f>
        <v>DUPLICATE</v>
      </c>
    </row>
    <row r="5225" spans="1:27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  <c r="Y5225" t="str">
        <f t="shared" si="84"/>
        <v>Paul Prost</v>
      </c>
      <c r="AA5225" t="str">
        <f>IF(COUNTIF(B5224:$B$9801,B5224)&gt;1, "DUPLICATE", "UNIQUE")</f>
        <v>DUPLICATE</v>
      </c>
    </row>
    <row r="5226" spans="1:27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  <c r="Y5226" t="str">
        <f t="shared" si="84"/>
        <v>Paul Prost</v>
      </c>
      <c r="AA5226" t="str">
        <f>IF(COUNTIF(B5225:$B$9801,B5225)&gt;1, "DUPLICATE", "UNIQUE")</f>
        <v>UNIQUE</v>
      </c>
    </row>
    <row r="5227" spans="1:27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  <c r="Y5227" t="str">
        <f t="shared" si="84"/>
        <v>John Murray</v>
      </c>
      <c r="AA5227" t="str">
        <f>IF(COUNTIF(B5226:$B$9801,B5226)&gt;1, "DUPLICATE", "UNIQUE")</f>
        <v>UNIQUE</v>
      </c>
    </row>
    <row r="5228" spans="1:27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  <c r="Y5228" t="str">
        <f t="shared" si="84"/>
        <v>Adam Shillingsburg</v>
      </c>
      <c r="AA5228" t="str">
        <f>IF(COUNTIF(B5227:$B$9801,B5227)&gt;1, "DUPLICATE", "UNIQUE")</f>
        <v>DUPLICATE</v>
      </c>
    </row>
    <row r="5229" spans="1:27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  <c r="Y5229" t="str">
        <f t="shared" si="84"/>
        <v>Adam Shillingsburg</v>
      </c>
      <c r="AA5229" t="str">
        <f>IF(COUNTIF(B5228:$B$9801,B5228)&gt;1, "DUPLICATE", "UNIQUE")</f>
        <v>DUPLICATE</v>
      </c>
    </row>
    <row r="5230" spans="1:27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  <c r="Y5230" t="str">
        <f t="shared" si="84"/>
        <v>Adam Shillingsburg</v>
      </c>
      <c r="AA5230" t="str">
        <f>IF(COUNTIF(B5229:$B$9801,B5229)&gt;1, "DUPLICATE", "UNIQUE")</f>
        <v>UNIQUE</v>
      </c>
    </row>
    <row r="5231" spans="1:27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  <c r="Y5231" t="str">
        <f t="shared" si="84"/>
        <v>Lindsay Shagiari</v>
      </c>
      <c r="AA5231" t="str">
        <f>IF(COUNTIF(B5230:$B$9801,B5230)&gt;1, "DUPLICATE", "UNIQUE")</f>
        <v>UNIQUE</v>
      </c>
    </row>
    <row r="5232" spans="1:27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  <c r="Y5232" t="str">
        <f t="shared" si="84"/>
        <v>Sue Ann Reed</v>
      </c>
      <c r="AA5232" t="str">
        <f>IF(COUNTIF(B5231:$B$9801,B5231)&gt;1, "DUPLICATE", "UNIQUE")</f>
        <v>DUPLICATE</v>
      </c>
    </row>
    <row r="5233" spans="1:27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  <c r="Y5233" t="str">
        <f t="shared" si="84"/>
        <v>Sue Ann Reed</v>
      </c>
      <c r="AA5233" t="str">
        <f>IF(COUNTIF(B5232:$B$9801,B5232)&gt;1, "DUPLICATE", "UNIQUE")</f>
        <v>DUPLICATE</v>
      </c>
    </row>
    <row r="5234" spans="1:27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  <c r="Y5234" t="str">
        <f t="shared" si="84"/>
        <v>Sue Ann Reed</v>
      </c>
      <c r="AA5234" t="str">
        <f>IF(COUNTIF(B5233:$B$9801,B5233)&gt;1, "DUPLICATE", "UNIQUE")</f>
        <v>DUPLICATE</v>
      </c>
    </row>
    <row r="5235" spans="1:27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  <c r="Y5235" t="str">
        <f t="shared" si="84"/>
        <v>Sue Ann Reed</v>
      </c>
      <c r="AA5235" t="str">
        <f>IF(COUNTIF(B5234:$B$9801,B5234)&gt;1, "DUPLICATE", "UNIQUE")</f>
        <v>UNIQUE</v>
      </c>
    </row>
    <row r="5236" spans="1:27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  <c r="Y5236" t="str">
        <f t="shared" si="84"/>
        <v>Luke Schmidt</v>
      </c>
      <c r="AA5236" t="str">
        <f>IF(COUNTIF(B5235:$B$9801,B5235)&gt;1, "DUPLICATE", "UNIQUE")</f>
        <v>UNIQUE</v>
      </c>
    </row>
    <row r="5237" spans="1:27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  <c r="Y5237" t="str">
        <f t="shared" si="84"/>
        <v>Tony Molinari</v>
      </c>
      <c r="AA5237" t="str">
        <f>IF(COUNTIF(B5236:$B$9801,B5236)&gt;1, "DUPLICATE", "UNIQUE")</f>
        <v>UNIQUE</v>
      </c>
    </row>
    <row r="5238" spans="1:27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  <c r="Y5238" t="str">
        <f t="shared" si="84"/>
        <v>Tim Taslimi</v>
      </c>
      <c r="AA5238" t="str">
        <f>IF(COUNTIF(B5237:$B$9801,B5237)&gt;1, "DUPLICATE", "UNIQUE")</f>
        <v>UNIQUE</v>
      </c>
    </row>
    <row r="5239" spans="1:27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  <c r="Y5239" t="str">
        <f t="shared" si="84"/>
        <v>Duane Noonan</v>
      </c>
      <c r="AA5239" t="str">
        <f>IF(COUNTIF(B5238:$B$9801,B5238)&gt;1, "DUPLICATE", "UNIQUE")</f>
        <v>DUPLICATE</v>
      </c>
    </row>
    <row r="5240" spans="1:27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  <c r="Y5240" t="str">
        <f t="shared" si="84"/>
        <v>Duane Noonan</v>
      </c>
      <c r="AA5240" t="str">
        <f>IF(COUNTIF(B5239:$B$9801,B5239)&gt;1, "DUPLICATE", "UNIQUE")</f>
        <v>DUPLICATE</v>
      </c>
    </row>
    <row r="5241" spans="1:27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  <c r="Y5241" t="str">
        <f t="shared" si="84"/>
        <v>Duane Noonan</v>
      </c>
      <c r="AA5241" t="str">
        <f>IF(COUNTIF(B5240:$B$9801,B5240)&gt;1, "DUPLICATE", "UNIQUE")</f>
        <v>UNIQUE</v>
      </c>
    </row>
    <row r="5242" spans="1:27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  <c r="Y5242" t="str">
        <f t="shared" si="84"/>
        <v>Eugene Barchas</v>
      </c>
      <c r="AA5242" t="str">
        <f>IF(COUNTIF(B5241:$B$9801,B5241)&gt;1, "DUPLICATE", "UNIQUE")</f>
        <v>DUPLICATE</v>
      </c>
    </row>
    <row r="5243" spans="1:27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  <c r="Y5243" t="str">
        <f t="shared" si="84"/>
        <v>Eugene Barchas</v>
      </c>
      <c r="AA5243" t="str">
        <f>IF(COUNTIF(B5242:$B$9801,B5242)&gt;1, "DUPLICATE", "UNIQUE")</f>
        <v>UNIQUE</v>
      </c>
    </row>
    <row r="5244" spans="1:27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  <c r="Y5244" t="str">
        <f t="shared" si="84"/>
        <v>Candace McMahon</v>
      </c>
      <c r="AA5244" t="str">
        <f>IF(COUNTIF(B5243:$B$9801,B5243)&gt;1, "DUPLICATE", "UNIQUE")</f>
        <v>UNIQUE</v>
      </c>
    </row>
    <row r="5245" spans="1:27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  <c r="Y5245" t="str">
        <f t="shared" si="84"/>
        <v>Harry Marie</v>
      </c>
      <c r="AA5245" t="str">
        <f>IF(COUNTIF(B5244:$B$9801,B5244)&gt;1, "DUPLICATE", "UNIQUE")</f>
        <v>UNIQUE</v>
      </c>
    </row>
    <row r="5246" spans="1:27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  <c r="Y5246" t="str">
        <f t="shared" si="84"/>
        <v>Katherine Murray</v>
      </c>
      <c r="AA5246" t="str">
        <f>IF(COUNTIF(B5245:$B$9801,B5245)&gt;1, "DUPLICATE", "UNIQUE")</f>
        <v>UNIQUE</v>
      </c>
    </row>
    <row r="5247" spans="1:27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  <c r="Y5247" t="str">
        <f t="shared" si="84"/>
        <v>Barry FranzÃ¶sisch</v>
      </c>
      <c r="AA5247" t="str">
        <f>IF(COUNTIF(B5246:$B$9801,B5246)&gt;1, "DUPLICATE", "UNIQUE")</f>
        <v>DUPLICATE</v>
      </c>
    </row>
    <row r="5248" spans="1:27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  <c r="Y5248" t="str">
        <f t="shared" si="84"/>
        <v>Barry FranzÃ¶sisch</v>
      </c>
      <c r="AA5248" t="str">
        <f>IF(COUNTIF(B5247:$B$9801,B5247)&gt;1, "DUPLICATE", "UNIQUE")</f>
        <v>DUPLICATE</v>
      </c>
    </row>
    <row r="5249" spans="1:27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  <c r="Y5249" t="str">
        <f t="shared" si="84"/>
        <v>Barry FranzÃ¶sisch</v>
      </c>
      <c r="AA5249" t="str">
        <f>IF(COUNTIF(B5248:$B$9801,B5248)&gt;1, "DUPLICATE", "UNIQUE")</f>
        <v>UNIQUE</v>
      </c>
    </row>
    <row r="5250" spans="1:27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  <c r="Y5250" t="str">
        <f t="shared" si="84"/>
        <v>Joel Eaton</v>
      </c>
      <c r="AA5250" t="str">
        <f>IF(COUNTIF(B5249:$B$9801,B5249)&gt;1, "DUPLICATE", "UNIQUE")</f>
        <v>UNIQUE</v>
      </c>
    </row>
    <row r="5251" spans="1:27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  <c r="Y5251" t="str">
        <f t="shared" si="84"/>
        <v>Eva Jacobs</v>
      </c>
      <c r="AA5251" t="str">
        <f>IF(COUNTIF(B5250:$B$9801,B5250)&gt;1, "DUPLICATE", "UNIQUE")</f>
        <v>UNIQUE</v>
      </c>
    </row>
    <row r="5252" spans="1:27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  <c r="Y5252" t="str">
        <f t="shared" ref="Y5252:Y5315" si="85">TRIM(G5251)</f>
        <v>Brad Norvell</v>
      </c>
      <c r="AA5252" t="str">
        <f>IF(COUNTIF(B5251:$B$9801,B5251)&gt;1, "DUPLICATE", "UNIQUE")</f>
        <v>UNIQUE</v>
      </c>
    </row>
    <row r="5253" spans="1:27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  <c r="Y5253" t="str">
        <f t="shared" si="85"/>
        <v>Erin Creighton</v>
      </c>
      <c r="AA5253" t="str">
        <f>IF(COUNTIF(B5252:$B$9801,B5252)&gt;1, "DUPLICATE", "UNIQUE")</f>
        <v>DUPLICATE</v>
      </c>
    </row>
    <row r="5254" spans="1:27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  <c r="Y5254" t="str">
        <f t="shared" si="85"/>
        <v>Erin Creighton</v>
      </c>
      <c r="AA5254" t="str">
        <f>IF(COUNTIF(B5253:$B$9801,B5253)&gt;1, "DUPLICATE", "UNIQUE")</f>
        <v>UNIQUE</v>
      </c>
    </row>
    <row r="5255" spans="1:27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  <c r="Y5255" t="str">
        <f t="shared" si="85"/>
        <v>Thomas Thornton</v>
      </c>
      <c r="AA5255" t="str">
        <f>IF(COUNTIF(B5254:$B$9801,B5254)&gt;1, "DUPLICATE", "UNIQUE")</f>
        <v>UNIQUE</v>
      </c>
    </row>
    <row r="5256" spans="1:27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  <c r="Y5256" t="str">
        <f t="shared" si="85"/>
        <v>Nora Pelletier</v>
      </c>
      <c r="AA5256" t="str">
        <f>IF(COUNTIF(B5255:$B$9801,B5255)&gt;1, "DUPLICATE", "UNIQUE")</f>
        <v>UNIQUE</v>
      </c>
    </row>
    <row r="5257" spans="1:27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  <c r="Y5257" t="str">
        <f t="shared" si="85"/>
        <v>Alan Haines</v>
      </c>
      <c r="AA5257" t="str">
        <f>IF(COUNTIF(B5256:$B$9801,B5256)&gt;1, "DUPLICATE", "UNIQUE")</f>
        <v>DUPLICATE</v>
      </c>
    </row>
    <row r="5258" spans="1:27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  <c r="Y5258" t="str">
        <f t="shared" si="85"/>
        <v>Alan Haines</v>
      </c>
      <c r="AA5258" t="str">
        <f>IF(COUNTIF(B5257:$B$9801,B5257)&gt;1, "DUPLICATE", "UNIQUE")</f>
        <v>UNIQUE</v>
      </c>
    </row>
    <row r="5259" spans="1:27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  <c r="Y5259" t="str">
        <f t="shared" si="85"/>
        <v>Charles Crestani</v>
      </c>
      <c r="AA5259" t="str">
        <f>IF(COUNTIF(B5258:$B$9801,B5258)&gt;1, "DUPLICATE", "UNIQUE")</f>
        <v>UNIQUE</v>
      </c>
    </row>
    <row r="5260" spans="1:27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  <c r="Y5260" t="str">
        <f t="shared" si="85"/>
        <v>Delfina Latchford</v>
      </c>
      <c r="AA5260" t="str">
        <f>IF(COUNTIF(B5259:$B$9801,B5259)&gt;1, "DUPLICATE", "UNIQUE")</f>
        <v>UNIQUE</v>
      </c>
    </row>
    <row r="5261" spans="1:27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  <c r="Y5261" t="str">
        <f t="shared" si="85"/>
        <v>Xylona Preis</v>
      </c>
      <c r="AA5261" t="str">
        <f>IF(COUNTIF(B5260:$B$9801,B5260)&gt;1, "DUPLICATE", "UNIQUE")</f>
        <v>UNIQUE</v>
      </c>
    </row>
    <row r="5262" spans="1:27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  <c r="Y5262" t="str">
        <f t="shared" si="85"/>
        <v>Matt Abelman</v>
      </c>
      <c r="AA5262" t="str">
        <f>IF(COUNTIF(B5261:$B$9801,B5261)&gt;1, "DUPLICATE", "UNIQUE")</f>
        <v>UNIQUE</v>
      </c>
    </row>
    <row r="5263" spans="1:27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  <c r="Y5263" t="str">
        <f t="shared" si="85"/>
        <v>Sam Zeldin</v>
      </c>
      <c r="AA5263" t="str">
        <f>IF(COUNTIF(B5262:$B$9801,B5262)&gt;1, "DUPLICATE", "UNIQUE")</f>
        <v>DUPLICATE</v>
      </c>
    </row>
    <row r="5264" spans="1:27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  <c r="Y5264" t="str">
        <f t="shared" si="85"/>
        <v>Sam Zeldin</v>
      </c>
      <c r="AA5264" t="str">
        <f>IF(COUNTIF(B5263:$B$9801,B5263)&gt;1, "DUPLICATE", "UNIQUE")</f>
        <v>DUPLICATE</v>
      </c>
    </row>
    <row r="5265" spans="1:27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  <c r="Y5265" t="str">
        <f t="shared" si="85"/>
        <v>Sam Zeldin</v>
      </c>
      <c r="AA5265" t="str">
        <f>IF(COUNTIF(B5264:$B$9801,B5264)&gt;1, "DUPLICATE", "UNIQUE")</f>
        <v>DUPLICATE</v>
      </c>
    </row>
    <row r="5266" spans="1:27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  <c r="Y5266" t="str">
        <f t="shared" si="85"/>
        <v>Sam Zeldin</v>
      </c>
      <c r="AA5266" t="str">
        <f>IF(COUNTIF(B5265:$B$9801,B5265)&gt;1, "DUPLICATE", "UNIQUE")</f>
        <v>DUPLICATE</v>
      </c>
    </row>
    <row r="5267" spans="1:27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  <c r="Y5267" t="str">
        <f t="shared" si="85"/>
        <v>Sam Zeldin</v>
      </c>
      <c r="AA5267" t="str">
        <f>IF(COUNTIF(B5266:$B$9801,B5266)&gt;1, "DUPLICATE", "UNIQUE")</f>
        <v>UNIQUE</v>
      </c>
    </row>
    <row r="5268" spans="1:27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  <c r="Y5268" t="str">
        <f t="shared" si="85"/>
        <v>Cari Sayre</v>
      </c>
      <c r="AA5268" t="str">
        <f>IF(COUNTIF(B5267:$B$9801,B5267)&gt;1, "DUPLICATE", "UNIQUE")</f>
        <v>DUPLICATE</v>
      </c>
    </row>
    <row r="5269" spans="1:27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  <c r="Y5269" t="str">
        <f t="shared" si="85"/>
        <v>Cari Sayre</v>
      </c>
      <c r="AA5269" t="str">
        <f>IF(COUNTIF(B5268:$B$9801,B5268)&gt;1, "DUPLICATE", "UNIQUE")</f>
        <v>DUPLICATE</v>
      </c>
    </row>
    <row r="5270" spans="1:27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  <c r="Y5270" t="str">
        <f t="shared" si="85"/>
        <v>Cari Sayre</v>
      </c>
      <c r="AA5270" t="str">
        <f>IF(COUNTIF(B5269:$B$9801,B5269)&gt;1, "DUPLICATE", "UNIQUE")</f>
        <v>UNIQUE</v>
      </c>
    </row>
    <row r="5271" spans="1:27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  <c r="Y5271" t="str">
        <f t="shared" si="85"/>
        <v>Mick Hernandez</v>
      </c>
      <c r="AA5271" t="str">
        <f>IF(COUNTIF(B5270:$B$9801,B5270)&gt;1, "DUPLICATE", "UNIQUE")</f>
        <v>UNIQUE</v>
      </c>
    </row>
    <row r="5272" spans="1:27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  <c r="Y5272" t="str">
        <f t="shared" si="85"/>
        <v>Cassandra Brandow</v>
      </c>
      <c r="AA5272" t="str">
        <f>IF(COUNTIF(B5271:$B$9801,B5271)&gt;1, "DUPLICATE", "UNIQUE")</f>
        <v>DUPLICATE</v>
      </c>
    </row>
    <row r="5273" spans="1:27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  <c r="Y5273" t="str">
        <f t="shared" si="85"/>
        <v>Cassandra Brandow</v>
      </c>
      <c r="AA5273" t="str">
        <f>IF(COUNTIF(B5272:$B$9801,B5272)&gt;1, "DUPLICATE", "UNIQUE")</f>
        <v>UNIQUE</v>
      </c>
    </row>
    <row r="5274" spans="1:27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  <c r="Y5274" t="str">
        <f t="shared" si="85"/>
        <v>Jack O'Briant</v>
      </c>
      <c r="AA5274" t="str">
        <f>IF(COUNTIF(B5273:$B$9801,B5273)&gt;1, "DUPLICATE", "UNIQUE")</f>
        <v>DUPLICATE</v>
      </c>
    </row>
    <row r="5275" spans="1:27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  <c r="Y5275" t="str">
        <f t="shared" si="85"/>
        <v>Jack O'Briant</v>
      </c>
      <c r="AA5275" t="str">
        <f>IF(COUNTIF(B5274:$B$9801,B5274)&gt;1, "DUPLICATE", "UNIQUE")</f>
        <v>UNIQUE</v>
      </c>
    </row>
    <row r="5276" spans="1:27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  <c r="Y5276" t="str">
        <f t="shared" si="85"/>
        <v>Pete Armstrong</v>
      </c>
      <c r="AA5276" t="str">
        <f>IF(COUNTIF(B5275:$B$9801,B5275)&gt;1, "DUPLICATE", "UNIQUE")</f>
        <v>UNIQUE</v>
      </c>
    </row>
    <row r="5277" spans="1:27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  <c r="Y5277" t="str">
        <f t="shared" si="85"/>
        <v>Stewart Visinsky</v>
      </c>
      <c r="AA5277" t="str">
        <f>IF(COUNTIF(B5276:$B$9801,B5276)&gt;1, "DUPLICATE", "UNIQUE")</f>
        <v>UNIQUE</v>
      </c>
    </row>
    <row r="5278" spans="1:27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  <c r="Y5278" t="str">
        <f t="shared" si="85"/>
        <v>Kelly Lampkin</v>
      </c>
      <c r="AA5278" t="str">
        <f>IF(COUNTIF(B5277:$B$9801,B5277)&gt;1, "DUPLICATE", "UNIQUE")</f>
        <v>DUPLICATE</v>
      </c>
    </row>
    <row r="5279" spans="1:27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  <c r="Y5279" t="str">
        <f t="shared" si="85"/>
        <v>Kelly Lampkin</v>
      </c>
      <c r="AA5279" t="str">
        <f>IF(COUNTIF(B5278:$B$9801,B5278)&gt;1, "DUPLICATE", "UNIQUE")</f>
        <v>UNIQUE</v>
      </c>
    </row>
    <row r="5280" spans="1:27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  <c r="Y5280" t="str">
        <f t="shared" si="85"/>
        <v>Becky Castell</v>
      </c>
      <c r="AA5280" t="str">
        <f>IF(COUNTIF(B5279:$B$9801,B5279)&gt;1, "DUPLICATE", "UNIQUE")</f>
        <v>UNIQUE</v>
      </c>
    </row>
    <row r="5281" spans="1:27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  <c r="Y5281" t="str">
        <f t="shared" si="85"/>
        <v>Patrick O'Brill</v>
      </c>
      <c r="AA5281" t="str">
        <f>IF(COUNTIF(B5280:$B$9801,B5280)&gt;1, "DUPLICATE", "UNIQUE")</f>
        <v>UNIQUE</v>
      </c>
    </row>
    <row r="5282" spans="1:27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  <c r="Y5282" t="str">
        <f t="shared" si="85"/>
        <v>Anna Gayman</v>
      </c>
      <c r="AA5282" t="str">
        <f>IF(COUNTIF(B5281:$B$9801,B5281)&gt;1, "DUPLICATE", "UNIQUE")</f>
        <v>UNIQUE</v>
      </c>
    </row>
    <row r="5283" spans="1:27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  <c r="Y5283" t="str">
        <f t="shared" si="85"/>
        <v>Dean Braden</v>
      </c>
      <c r="AA5283" t="str">
        <f>IF(COUNTIF(B5282:$B$9801,B5282)&gt;1, "DUPLICATE", "UNIQUE")</f>
        <v>UNIQUE</v>
      </c>
    </row>
    <row r="5284" spans="1:27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  <c r="Y5284" t="str">
        <f t="shared" si="85"/>
        <v>Sung Pak</v>
      </c>
      <c r="AA5284" t="str">
        <f>IF(COUNTIF(B5283:$B$9801,B5283)&gt;1, "DUPLICATE", "UNIQUE")</f>
        <v>DUPLICATE</v>
      </c>
    </row>
    <row r="5285" spans="1:27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  <c r="Y5285" t="str">
        <f t="shared" si="85"/>
        <v>Sung Pak</v>
      </c>
      <c r="AA5285" t="str">
        <f>IF(COUNTIF(B5284:$B$9801,B5284)&gt;1, "DUPLICATE", "UNIQUE")</f>
        <v>UNIQUE</v>
      </c>
    </row>
    <row r="5286" spans="1:27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  <c r="Y5286" t="str">
        <f t="shared" si="85"/>
        <v>Dorris liebe</v>
      </c>
      <c r="AA5286" t="str">
        <f>IF(COUNTIF(B5285:$B$9801,B5285)&gt;1, "DUPLICATE", "UNIQUE")</f>
        <v>DUPLICATE</v>
      </c>
    </row>
    <row r="5287" spans="1:27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  <c r="Y5287" t="str">
        <f t="shared" si="85"/>
        <v>Dorris liebe</v>
      </c>
      <c r="AA5287" t="str">
        <f>IF(COUNTIF(B5286:$B$9801,B5286)&gt;1, "DUPLICATE", "UNIQUE")</f>
        <v>UNIQUE</v>
      </c>
    </row>
    <row r="5288" spans="1:27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  <c r="Y5288" t="str">
        <f t="shared" si="85"/>
        <v>Lisa Hazard</v>
      </c>
      <c r="AA5288" t="str">
        <f>IF(COUNTIF(B5287:$B$9801,B5287)&gt;1, "DUPLICATE", "UNIQUE")</f>
        <v>DUPLICATE</v>
      </c>
    </row>
    <row r="5289" spans="1:27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  <c r="Y5289" t="str">
        <f t="shared" si="85"/>
        <v>Lisa Hazard</v>
      </c>
      <c r="AA5289" t="str">
        <f>IF(COUNTIF(B5288:$B$9801,B5288)&gt;1, "DUPLICATE", "UNIQUE")</f>
        <v>DUPLICATE</v>
      </c>
    </row>
    <row r="5290" spans="1:27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  <c r="Y5290" t="str">
        <f t="shared" si="85"/>
        <v>Lisa Hazard</v>
      </c>
      <c r="AA5290" t="str">
        <f>IF(COUNTIF(B5289:$B$9801,B5289)&gt;1, "DUPLICATE", "UNIQUE")</f>
        <v>UNIQUE</v>
      </c>
    </row>
    <row r="5291" spans="1:27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  <c r="Y5291" t="str">
        <f t="shared" si="85"/>
        <v>Alan Dominguez</v>
      </c>
      <c r="AA5291" t="str">
        <f>IF(COUNTIF(B5290:$B$9801,B5290)&gt;1, "DUPLICATE", "UNIQUE")</f>
        <v>UNIQUE</v>
      </c>
    </row>
    <row r="5292" spans="1:27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  <c r="Y5292" t="str">
        <f t="shared" si="85"/>
        <v>Kean Takahito</v>
      </c>
      <c r="AA5292" t="str">
        <f>IF(COUNTIF(B5291:$B$9801,B5291)&gt;1, "DUPLICATE", "UNIQUE")</f>
        <v>DUPLICATE</v>
      </c>
    </row>
    <row r="5293" spans="1:27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  <c r="Y5293" t="str">
        <f t="shared" si="85"/>
        <v>Kean Takahito</v>
      </c>
      <c r="AA5293" t="str">
        <f>IF(COUNTIF(B5292:$B$9801,B5292)&gt;1, "DUPLICATE", "UNIQUE")</f>
        <v>DUPLICATE</v>
      </c>
    </row>
    <row r="5294" spans="1:27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  <c r="Y5294" t="str">
        <f t="shared" si="85"/>
        <v>Kean Takahito</v>
      </c>
      <c r="AA5294" t="str">
        <f>IF(COUNTIF(B5293:$B$9801,B5293)&gt;1, "DUPLICATE", "UNIQUE")</f>
        <v>UNIQUE</v>
      </c>
    </row>
    <row r="5295" spans="1:27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  <c r="Y5295" t="str">
        <f t="shared" si="85"/>
        <v>Pauline Johnson</v>
      </c>
      <c r="AA5295" t="str">
        <f>IF(COUNTIF(B5294:$B$9801,B5294)&gt;1, "DUPLICATE", "UNIQUE")</f>
        <v>UNIQUE</v>
      </c>
    </row>
    <row r="5296" spans="1:27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  <c r="Y5296" t="str">
        <f t="shared" si="85"/>
        <v>Mick Crebagga</v>
      </c>
      <c r="AA5296" t="str">
        <f>IF(COUNTIF(B5295:$B$9801,B5295)&gt;1, "DUPLICATE", "UNIQUE")</f>
        <v>UNIQUE</v>
      </c>
    </row>
    <row r="5297" spans="1:27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  <c r="Y5297" t="str">
        <f t="shared" si="85"/>
        <v>Bill Overfelt</v>
      </c>
      <c r="AA5297" t="str">
        <f>IF(COUNTIF(B5296:$B$9801,B5296)&gt;1, "DUPLICATE", "UNIQUE")</f>
        <v>UNIQUE</v>
      </c>
    </row>
    <row r="5298" spans="1:27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  <c r="Y5298" t="str">
        <f t="shared" si="85"/>
        <v>Darren Powers</v>
      </c>
      <c r="AA5298" t="str">
        <f>IF(COUNTIF(B5297:$B$9801,B5297)&gt;1, "DUPLICATE", "UNIQUE")</f>
        <v>UNIQUE</v>
      </c>
    </row>
    <row r="5299" spans="1:27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  <c r="Y5299" t="str">
        <f t="shared" si="85"/>
        <v>Tony Molinari</v>
      </c>
      <c r="AA5299" t="str">
        <f>IF(COUNTIF(B5298:$B$9801,B5298)&gt;1, "DUPLICATE", "UNIQUE")</f>
        <v>DUPLICATE</v>
      </c>
    </row>
    <row r="5300" spans="1:27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  <c r="Y5300" t="str">
        <f t="shared" si="85"/>
        <v>Tony Molinari</v>
      </c>
      <c r="AA5300" t="str">
        <f>IF(COUNTIF(B5299:$B$9801,B5299)&gt;1, "DUPLICATE", "UNIQUE")</f>
        <v>UNIQUE</v>
      </c>
    </row>
    <row r="5301" spans="1:27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  <c r="Y5301" t="str">
        <f t="shared" si="85"/>
        <v>Darrin Van Huff</v>
      </c>
      <c r="AA5301" t="str">
        <f>IF(COUNTIF(B5300:$B$9801,B5300)&gt;1, "DUPLICATE", "UNIQUE")</f>
        <v>DUPLICATE</v>
      </c>
    </row>
    <row r="5302" spans="1:27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  <c r="Y5302" t="str">
        <f t="shared" si="85"/>
        <v>Darrin Van Huff</v>
      </c>
      <c r="AA5302" t="str">
        <f>IF(COUNTIF(B5301:$B$9801,B5301)&gt;1, "DUPLICATE", "UNIQUE")</f>
        <v>UNIQUE</v>
      </c>
    </row>
    <row r="5303" spans="1:27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  <c r="Y5303" t="str">
        <f t="shared" si="85"/>
        <v>Anna HÃ¤berlin</v>
      </c>
      <c r="AA5303" t="str">
        <f>IF(COUNTIF(B5302:$B$9801,B5302)&gt;1, "DUPLICATE", "UNIQUE")</f>
        <v>DUPLICATE</v>
      </c>
    </row>
    <row r="5304" spans="1:27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  <c r="Y5304" t="str">
        <f t="shared" si="85"/>
        <v>Anna HÃ¤berlin</v>
      </c>
      <c r="AA5304" t="str">
        <f>IF(COUNTIF(B5303:$B$9801,B5303)&gt;1, "DUPLICATE", "UNIQUE")</f>
        <v>DUPLICATE</v>
      </c>
    </row>
    <row r="5305" spans="1:27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  <c r="Y5305" t="str">
        <f t="shared" si="85"/>
        <v>Anna HÃ¤berlin</v>
      </c>
      <c r="AA5305" t="str">
        <f>IF(COUNTIF(B5304:$B$9801,B5304)&gt;1, "DUPLICATE", "UNIQUE")</f>
        <v>UNIQUE</v>
      </c>
    </row>
    <row r="5306" spans="1:27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  <c r="Y5306" t="str">
        <f t="shared" si="85"/>
        <v>Alan Barnes</v>
      </c>
      <c r="AA5306" t="str">
        <f>IF(COUNTIF(B5305:$B$9801,B5305)&gt;1, "DUPLICATE", "UNIQUE")</f>
        <v>UNIQUE</v>
      </c>
    </row>
    <row r="5307" spans="1:27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  <c r="Y5307" t="str">
        <f t="shared" si="85"/>
        <v>Joni Sundaresam</v>
      </c>
      <c r="AA5307" t="str">
        <f>IF(COUNTIF(B5306:$B$9801,B5306)&gt;1, "DUPLICATE", "UNIQUE")</f>
        <v>UNIQUE</v>
      </c>
    </row>
    <row r="5308" spans="1:27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  <c r="Y5308" t="str">
        <f t="shared" si="85"/>
        <v>Benjamin Venier</v>
      </c>
      <c r="AA5308" t="str">
        <f>IF(COUNTIF(B5307:$B$9801,B5307)&gt;1, "DUPLICATE", "UNIQUE")</f>
        <v>DUPLICATE</v>
      </c>
    </row>
    <row r="5309" spans="1:27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  <c r="Y5309" t="str">
        <f t="shared" si="85"/>
        <v>Benjamin Venier</v>
      </c>
      <c r="AA5309" t="str">
        <f>IF(COUNTIF(B5308:$B$9801,B5308)&gt;1, "DUPLICATE", "UNIQUE")</f>
        <v>DUPLICATE</v>
      </c>
    </row>
    <row r="5310" spans="1:27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  <c r="Y5310" t="str">
        <f t="shared" si="85"/>
        <v>Benjamin Venier</v>
      </c>
      <c r="AA5310" t="str">
        <f>IF(COUNTIF(B5309:$B$9801,B5309)&gt;1, "DUPLICATE", "UNIQUE")</f>
        <v>UNIQUE</v>
      </c>
    </row>
    <row r="5311" spans="1:27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  <c r="Y5311" t="str">
        <f t="shared" si="85"/>
        <v>Nathan Cano</v>
      </c>
      <c r="AA5311" t="str">
        <f>IF(COUNTIF(B5310:$B$9801,B5310)&gt;1, "DUPLICATE", "UNIQUE")</f>
        <v>DUPLICATE</v>
      </c>
    </row>
    <row r="5312" spans="1:27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  <c r="Y5312" t="str">
        <f t="shared" si="85"/>
        <v>Nathan Cano</v>
      </c>
      <c r="AA5312" t="str">
        <f>IF(COUNTIF(B5311:$B$9801,B5311)&gt;1, "DUPLICATE", "UNIQUE")</f>
        <v>DUPLICATE</v>
      </c>
    </row>
    <row r="5313" spans="1:27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  <c r="Y5313" t="str">
        <f t="shared" si="85"/>
        <v>Nathan Cano</v>
      </c>
      <c r="AA5313" t="str">
        <f>IF(COUNTIF(B5312:$B$9801,B5312)&gt;1, "DUPLICATE", "UNIQUE")</f>
        <v>UNIQUE</v>
      </c>
    </row>
    <row r="5314" spans="1:27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  <c r="Y5314" t="str">
        <f t="shared" si="85"/>
        <v>Stephanie Ulpright</v>
      </c>
      <c r="AA5314" t="str">
        <f>IF(COUNTIF(B5313:$B$9801,B5313)&gt;1, "DUPLICATE", "UNIQUE")</f>
        <v>DUPLICATE</v>
      </c>
    </row>
    <row r="5315" spans="1:27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  <c r="Y5315" t="str">
        <f t="shared" si="85"/>
        <v>Stephanie Ulpright</v>
      </c>
      <c r="AA5315" t="str">
        <f>IF(COUNTIF(B5314:$B$9801,B5314)&gt;1, "DUPLICATE", "UNIQUE")</f>
        <v>UNIQUE</v>
      </c>
    </row>
    <row r="5316" spans="1:27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  <c r="Y5316" t="str">
        <f t="shared" ref="Y5316:Y5379" si="86">TRIM(G5315)</f>
        <v>Don Jones</v>
      </c>
      <c r="AA5316" t="str">
        <f>IF(COUNTIF(B5315:$B$9801,B5315)&gt;1, "DUPLICATE", "UNIQUE")</f>
        <v>DUPLICATE</v>
      </c>
    </row>
    <row r="5317" spans="1:27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  <c r="Y5317" t="str">
        <f t="shared" si="86"/>
        <v>Don Jones</v>
      </c>
      <c r="AA5317" t="str">
        <f>IF(COUNTIF(B5316:$B$9801,B5316)&gt;1, "DUPLICATE", "UNIQUE")</f>
        <v>UNIQUE</v>
      </c>
    </row>
    <row r="5318" spans="1:27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  <c r="Y5318" t="str">
        <f t="shared" si="86"/>
        <v>Dan Lawera</v>
      </c>
      <c r="AA5318" t="str">
        <f>IF(COUNTIF(B5317:$B$9801,B5317)&gt;1, "DUPLICATE", "UNIQUE")</f>
        <v>UNIQUE</v>
      </c>
    </row>
    <row r="5319" spans="1:27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  <c r="Y5319" t="str">
        <f t="shared" si="86"/>
        <v>Dean percer</v>
      </c>
      <c r="AA5319" t="str">
        <f>IF(COUNTIF(B5318:$B$9801,B5318)&gt;1, "DUPLICATE", "UNIQUE")</f>
        <v>DUPLICATE</v>
      </c>
    </row>
    <row r="5320" spans="1:27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  <c r="Y5320" t="str">
        <f t="shared" si="86"/>
        <v>Dean percer</v>
      </c>
      <c r="AA5320" t="str">
        <f>IF(COUNTIF(B5319:$B$9801,B5319)&gt;1, "DUPLICATE", "UNIQUE")</f>
        <v>DUPLICATE</v>
      </c>
    </row>
    <row r="5321" spans="1:27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  <c r="Y5321" t="str">
        <f t="shared" si="86"/>
        <v>Dean percer</v>
      </c>
      <c r="AA5321" t="str">
        <f>IF(COUNTIF(B5320:$B$9801,B5320)&gt;1, "DUPLICATE", "UNIQUE")</f>
        <v>DUPLICATE</v>
      </c>
    </row>
    <row r="5322" spans="1:27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  <c r="Y5322" t="str">
        <f t="shared" si="86"/>
        <v>Dean percer</v>
      </c>
      <c r="AA5322" t="str">
        <f>IF(COUNTIF(B5321:$B$9801,B5321)&gt;1, "DUPLICATE", "UNIQUE")</f>
        <v>DUPLICATE</v>
      </c>
    </row>
    <row r="5323" spans="1:27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  <c r="Y5323" t="str">
        <f t="shared" si="86"/>
        <v>Dean percer</v>
      </c>
      <c r="AA5323" t="str">
        <f>IF(COUNTIF(B5322:$B$9801,B5322)&gt;1, "DUPLICATE", "UNIQUE")</f>
        <v>DUPLICATE</v>
      </c>
    </row>
    <row r="5324" spans="1:27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  <c r="Y5324" t="str">
        <f t="shared" si="86"/>
        <v>Dean percer</v>
      </c>
      <c r="AA5324" t="str">
        <f>IF(COUNTIF(B5323:$B$9801,B5323)&gt;1, "DUPLICATE", "UNIQUE")</f>
        <v>DUPLICATE</v>
      </c>
    </row>
    <row r="5325" spans="1:27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  <c r="Y5325" t="str">
        <f t="shared" si="86"/>
        <v>Dean percer</v>
      </c>
      <c r="AA5325" t="str">
        <f>IF(COUNTIF(B5324:$B$9801,B5324)&gt;1, "DUPLICATE", "UNIQUE")</f>
        <v>UNIQUE</v>
      </c>
    </row>
    <row r="5326" spans="1:27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  <c r="Y5326" t="str">
        <f t="shared" si="86"/>
        <v>Tamara Manning</v>
      </c>
      <c r="AA5326" t="str">
        <f>IF(COUNTIF(B5325:$B$9801,B5325)&gt;1, "DUPLICATE", "UNIQUE")</f>
        <v>UNIQUE</v>
      </c>
    </row>
    <row r="5327" spans="1:27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  <c r="Y5327" t="str">
        <f t="shared" si="86"/>
        <v>Tracy Zic</v>
      </c>
      <c r="AA5327" t="str">
        <f>IF(COUNTIF(B5326:$B$9801,B5326)&gt;1, "DUPLICATE", "UNIQUE")</f>
        <v>DUPLICATE</v>
      </c>
    </row>
    <row r="5328" spans="1:27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  <c r="Y5328" t="str">
        <f t="shared" si="86"/>
        <v>Tracy Zic</v>
      </c>
      <c r="AA5328" t="str">
        <f>IF(COUNTIF(B5327:$B$9801,B5327)&gt;1, "DUPLICATE", "UNIQUE")</f>
        <v>UNIQUE</v>
      </c>
    </row>
    <row r="5329" spans="1:27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  <c r="Y5329" t="str">
        <f t="shared" si="86"/>
        <v>Scott Cohen</v>
      </c>
      <c r="AA5329" t="str">
        <f>IF(COUNTIF(B5328:$B$9801,B5328)&gt;1, "DUPLICATE", "UNIQUE")</f>
        <v>UNIQUE</v>
      </c>
    </row>
    <row r="5330" spans="1:27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  <c r="Y5330" t="str">
        <f t="shared" si="86"/>
        <v>Lycoris Saunders</v>
      </c>
      <c r="AA5330" t="str">
        <f>IF(COUNTIF(B5329:$B$9801,B5329)&gt;1, "DUPLICATE", "UNIQUE")</f>
        <v>UNIQUE</v>
      </c>
    </row>
    <row r="5331" spans="1:27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  <c r="Y5331" t="str">
        <f t="shared" si="86"/>
        <v>Mike Vittorini</v>
      </c>
      <c r="AA5331" t="str">
        <f>IF(COUNTIF(B5330:$B$9801,B5330)&gt;1, "DUPLICATE", "UNIQUE")</f>
        <v>UNIQUE</v>
      </c>
    </row>
    <row r="5332" spans="1:27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  <c r="Y5332" t="str">
        <f t="shared" si="86"/>
        <v>Brian DeCherney</v>
      </c>
      <c r="AA5332" t="str">
        <f>IF(COUNTIF(B5331:$B$9801,B5331)&gt;1, "DUPLICATE", "UNIQUE")</f>
        <v>UNIQUE</v>
      </c>
    </row>
    <row r="5333" spans="1:27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  <c r="Y5333" t="str">
        <f t="shared" si="86"/>
        <v>Christina VanderZanden</v>
      </c>
      <c r="AA5333" t="str">
        <f>IF(COUNTIF(B5332:$B$9801,B5332)&gt;1, "DUPLICATE", "UNIQUE")</f>
        <v>DUPLICATE</v>
      </c>
    </row>
    <row r="5334" spans="1:27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  <c r="Y5334" t="str">
        <f t="shared" si="86"/>
        <v>Christina VanderZanden</v>
      </c>
      <c r="AA5334" t="str">
        <f>IF(COUNTIF(B5333:$B$9801,B5333)&gt;1, "DUPLICATE", "UNIQUE")</f>
        <v>DUPLICATE</v>
      </c>
    </row>
    <row r="5335" spans="1:27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  <c r="Y5335" t="str">
        <f t="shared" si="86"/>
        <v>Christina VanderZanden</v>
      </c>
      <c r="AA5335" t="str">
        <f>IF(COUNTIF(B5334:$B$9801,B5334)&gt;1, "DUPLICATE", "UNIQUE")</f>
        <v>UNIQUE</v>
      </c>
    </row>
    <row r="5336" spans="1:27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  <c r="Y5336" t="str">
        <f t="shared" si="86"/>
        <v>Karl Braun</v>
      </c>
      <c r="AA5336" t="str">
        <f>IF(COUNTIF(B5335:$B$9801,B5335)&gt;1, "DUPLICATE", "UNIQUE")</f>
        <v>DUPLICATE</v>
      </c>
    </row>
    <row r="5337" spans="1:27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  <c r="Y5337" t="str">
        <f t="shared" si="86"/>
        <v>Karl Braun</v>
      </c>
      <c r="AA5337" t="str">
        <f>IF(COUNTIF(B5336:$B$9801,B5336)&gt;1, "DUPLICATE", "UNIQUE")</f>
        <v>DUPLICATE</v>
      </c>
    </row>
    <row r="5338" spans="1:27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  <c r="Y5338" t="str">
        <f t="shared" si="86"/>
        <v>Karl Braun</v>
      </c>
      <c r="AA5338" t="str">
        <f>IF(COUNTIF(B5337:$B$9801,B5337)&gt;1, "DUPLICATE", "UNIQUE")</f>
        <v>UNIQUE</v>
      </c>
    </row>
    <row r="5339" spans="1:27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  <c r="Y5339" t="str">
        <f t="shared" si="86"/>
        <v>Michelle Ellison</v>
      </c>
      <c r="AA5339" t="str">
        <f>IF(COUNTIF(B5338:$B$9801,B5338)&gt;1, "DUPLICATE", "UNIQUE")</f>
        <v>UNIQUE</v>
      </c>
    </row>
    <row r="5340" spans="1:27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  <c r="Y5340" t="str">
        <f t="shared" si="86"/>
        <v>Anthony Jacobs</v>
      </c>
      <c r="AA5340" t="str">
        <f>IF(COUNTIF(B5339:$B$9801,B5339)&gt;1, "DUPLICATE", "UNIQUE")</f>
        <v>UNIQUE</v>
      </c>
    </row>
    <row r="5341" spans="1:27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  <c r="Y5341" t="str">
        <f t="shared" si="86"/>
        <v>Dianna Vittorini</v>
      </c>
      <c r="AA5341" t="str">
        <f>IF(COUNTIF(B5340:$B$9801,B5340)&gt;1, "DUPLICATE", "UNIQUE")</f>
        <v>DUPLICATE</v>
      </c>
    </row>
    <row r="5342" spans="1:27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  <c r="Y5342" t="str">
        <f t="shared" si="86"/>
        <v>Dianna Vittorini</v>
      </c>
      <c r="AA5342" t="str">
        <f>IF(COUNTIF(B5341:$B$9801,B5341)&gt;1, "DUPLICATE", "UNIQUE")</f>
        <v>DUPLICATE</v>
      </c>
    </row>
    <row r="5343" spans="1:27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  <c r="Y5343" t="str">
        <f t="shared" si="86"/>
        <v>Dianna Vittorini</v>
      </c>
      <c r="AA5343" t="str">
        <f>IF(COUNTIF(B5342:$B$9801,B5342)&gt;1, "DUPLICATE", "UNIQUE")</f>
        <v>DUPLICATE</v>
      </c>
    </row>
    <row r="5344" spans="1:27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  <c r="Y5344" t="str">
        <f t="shared" si="86"/>
        <v>Dianna Vittorini</v>
      </c>
      <c r="AA5344" t="str">
        <f>IF(COUNTIF(B5343:$B$9801,B5343)&gt;1, "DUPLICATE", "UNIQUE")</f>
        <v>UNIQUE</v>
      </c>
    </row>
    <row r="5345" spans="1:27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  <c r="Y5345" t="str">
        <f t="shared" si="86"/>
        <v>Jason Klamczynski</v>
      </c>
      <c r="AA5345" t="str">
        <f>IF(COUNTIF(B5344:$B$9801,B5344)&gt;1, "DUPLICATE", "UNIQUE")</f>
        <v>DUPLICATE</v>
      </c>
    </row>
    <row r="5346" spans="1:27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  <c r="Y5346" t="str">
        <f t="shared" si="86"/>
        <v>Jason Klamczynski</v>
      </c>
      <c r="AA5346" t="str">
        <f>IF(COUNTIF(B5345:$B$9801,B5345)&gt;1, "DUPLICATE", "UNIQUE")</f>
        <v>UNIQUE</v>
      </c>
    </row>
    <row r="5347" spans="1:27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  <c r="Y5347" t="str">
        <f t="shared" si="86"/>
        <v>Shahid Hopkins</v>
      </c>
      <c r="AA5347" t="str">
        <f>IF(COUNTIF(B5346:$B$9801,B5346)&gt;1, "DUPLICATE", "UNIQUE")</f>
        <v>UNIQUE</v>
      </c>
    </row>
    <row r="5348" spans="1:27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  <c r="Y5348" t="str">
        <f t="shared" si="86"/>
        <v>Steven Cartwright</v>
      </c>
      <c r="AA5348" t="str">
        <f>IF(COUNTIF(B5347:$B$9801,B5347)&gt;1, "DUPLICATE", "UNIQUE")</f>
        <v>DUPLICATE</v>
      </c>
    </row>
    <row r="5349" spans="1:27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  <c r="Y5349" t="str">
        <f t="shared" si="86"/>
        <v>Steven Cartwright</v>
      </c>
      <c r="AA5349" t="str">
        <f>IF(COUNTIF(B5348:$B$9801,B5348)&gt;1, "DUPLICATE", "UNIQUE")</f>
        <v>DUPLICATE</v>
      </c>
    </row>
    <row r="5350" spans="1:27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  <c r="Y5350" t="str">
        <f t="shared" si="86"/>
        <v>Steven Cartwright</v>
      </c>
      <c r="AA5350" t="str">
        <f>IF(COUNTIF(B5349:$B$9801,B5349)&gt;1, "DUPLICATE", "UNIQUE")</f>
        <v>UNIQUE</v>
      </c>
    </row>
    <row r="5351" spans="1:27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  <c r="Y5351" t="str">
        <f t="shared" si="86"/>
        <v>Chris Selesnick</v>
      </c>
      <c r="AA5351" t="str">
        <f>IF(COUNTIF(B5350:$B$9801,B5350)&gt;1, "DUPLICATE", "UNIQUE")</f>
        <v>DUPLICATE</v>
      </c>
    </row>
    <row r="5352" spans="1:27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  <c r="Y5352" t="str">
        <f t="shared" si="86"/>
        <v>Chris Selesnick</v>
      </c>
      <c r="AA5352" t="str">
        <f>IF(COUNTIF(B5351:$B$9801,B5351)&gt;1, "DUPLICATE", "UNIQUE")</f>
        <v>UNIQUE</v>
      </c>
    </row>
    <row r="5353" spans="1:27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  <c r="Y5353" t="str">
        <f t="shared" si="86"/>
        <v>Lena Hernandez</v>
      </c>
      <c r="AA5353" t="str">
        <f>IF(COUNTIF(B5352:$B$9801,B5352)&gt;1, "DUPLICATE", "UNIQUE")</f>
        <v>UNIQUE</v>
      </c>
    </row>
    <row r="5354" spans="1:27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  <c r="Y5354" t="str">
        <f t="shared" si="86"/>
        <v>Yoseph Carroll</v>
      </c>
      <c r="AA5354" t="str">
        <f>IF(COUNTIF(B5353:$B$9801,B5353)&gt;1, "DUPLICATE", "UNIQUE")</f>
        <v>DUPLICATE</v>
      </c>
    </row>
    <row r="5355" spans="1:27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  <c r="Y5355" t="str">
        <f t="shared" si="86"/>
        <v>Yoseph Carroll</v>
      </c>
      <c r="AA5355" t="str">
        <f>IF(COUNTIF(B5354:$B$9801,B5354)&gt;1, "DUPLICATE", "UNIQUE")</f>
        <v>UNIQUE</v>
      </c>
    </row>
    <row r="5356" spans="1:27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  <c r="Y5356" t="str">
        <f t="shared" si="86"/>
        <v>Craig Yedwab</v>
      </c>
      <c r="AA5356" t="str">
        <f>IF(COUNTIF(B5355:$B$9801,B5355)&gt;1, "DUPLICATE", "UNIQUE")</f>
        <v>UNIQUE</v>
      </c>
    </row>
    <row r="5357" spans="1:27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  <c r="Y5357" t="str">
        <f t="shared" si="86"/>
        <v>Aaron Hawkins</v>
      </c>
      <c r="AA5357" t="str">
        <f>IF(COUNTIF(B5356:$B$9801,B5356)&gt;1, "DUPLICATE", "UNIQUE")</f>
        <v>DUPLICATE</v>
      </c>
    </row>
    <row r="5358" spans="1:27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  <c r="Y5358" t="str">
        <f t="shared" si="86"/>
        <v>Aaron Hawkins</v>
      </c>
      <c r="AA5358" t="str">
        <f>IF(COUNTIF(B5357:$B$9801,B5357)&gt;1, "DUPLICATE", "UNIQUE")</f>
        <v>UNIQUE</v>
      </c>
    </row>
    <row r="5359" spans="1:27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  <c r="Y5359" t="str">
        <f t="shared" si="86"/>
        <v>Andy Reiter</v>
      </c>
      <c r="AA5359" t="str">
        <f>IF(COUNTIF(B5358:$B$9801,B5358)&gt;1, "DUPLICATE", "UNIQUE")</f>
        <v>UNIQUE</v>
      </c>
    </row>
    <row r="5360" spans="1:27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  <c r="Y5360" t="str">
        <f t="shared" si="86"/>
        <v>Sonia Sunley</v>
      </c>
      <c r="AA5360" t="str">
        <f>IF(COUNTIF(B5359:$B$9801,B5359)&gt;1, "DUPLICATE", "UNIQUE")</f>
        <v>DUPLICATE</v>
      </c>
    </row>
    <row r="5361" spans="1:27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  <c r="Y5361" t="str">
        <f t="shared" si="86"/>
        <v>Sonia Sunley</v>
      </c>
      <c r="AA5361" t="str">
        <f>IF(COUNTIF(B5360:$B$9801,B5360)&gt;1, "DUPLICATE", "UNIQUE")</f>
        <v>DUPLICATE</v>
      </c>
    </row>
    <row r="5362" spans="1:27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  <c r="Y5362" t="str">
        <f t="shared" si="86"/>
        <v>Sonia Sunley</v>
      </c>
      <c r="AA5362" t="str">
        <f>IF(COUNTIF(B5361:$B$9801,B5361)&gt;1, "DUPLICATE", "UNIQUE")</f>
        <v>UNIQUE</v>
      </c>
    </row>
    <row r="5363" spans="1:27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  <c r="Y5363" t="str">
        <f t="shared" si="86"/>
        <v>Dorothy Wardle</v>
      </c>
      <c r="AA5363" t="str">
        <f>IF(COUNTIF(B5362:$B$9801,B5362)&gt;1, "DUPLICATE", "UNIQUE")</f>
        <v>UNIQUE</v>
      </c>
    </row>
    <row r="5364" spans="1:27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  <c r="Y5364" t="str">
        <f t="shared" si="86"/>
        <v>Noah Childs</v>
      </c>
      <c r="AA5364" t="str">
        <f>IF(COUNTIF(B5363:$B$9801,B5363)&gt;1, "DUPLICATE", "UNIQUE")</f>
        <v>UNIQUE</v>
      </c>
    </row>
    <row r="5365" spans="1:27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  <c r="Y5365" t="str">
        <f t="shared" si="86"/>
        <v>Carlos Daly</v>
      </c>
      <c r="AA5365" t="str">
        <f>IF(COUNTIF(B5364:$B$9801,B5364)&gt;1, "DUPLICATE", "UNIQUE")</f>
        <v>DUPLICATE</v>
      </c>
    </row>
    <row r="5366" spans="1:27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  <c r="Y5366" t="str">
        <f t="shared" si="86"/>
        <v>Carlos Daly</v>
      </c>
      <c r="AA5366" t="str">
        <f>IF(COUNTIF(B5365:$B$9801,B5365)&gt;1, "DUPLICATE", "UNIQUE")</f>
        <v>UNIQUE</v>
      </c>
    </row>
    <row r="5367" spans="1:27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  <c r="Y5367" t="str">
        <f t="shared" si="86"/>
        <v>David Wiener</v>
      </c>
      <c r="AA5367" t="str">
        <f>IF(COUNTIF(B5366:$B$9801,B5366)&gt;1, "DUPLICATE", "UNIQUE")</f>
        <v>UNIQUE</v>
      </c>
    </row>
    <row r="5368" spans="1:27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  <c r="Y5368" t="str">
        <f t="shared" si="86"/>
        <v>Erica Hackney</v>
      </c>
      <c r="AA5368" t="str">
        <f>IF(COUNTIF(B5367:$B$9801,B5367)&gt;1, "DUPLICATE", "UNIQUE")</f>
        <v>UNIQUE</v>
      </c>
    </row>
    <row r="5369" spans="1:27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  <c r="Y5369" t="str">
        <f t="shared" si="86"/>
        <v>Bill Donatelli</v>
      </c>
      <c r="AA5369" t="str">
        <f>IF(COUNTIF(B5368:$B$9801,B5368)&gt;1, "DUPLICATE", "UNIQUE")</f>
        <v>DUPLICATE</v>
      </c>
    </row>
    <row r="5370" spans="1:27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  <c r="Y5370" t="str">
        <f t="shared" si="86"/>
        <v>Bill Donatelli</v>
      </c>
      <c r="AA5370" t="str">
        <f>IF(COUNTIF(B5369:$B$9801,B5369)&gt;1, "DUPLICATE", "UNIQUE")</f>
        <v>DUPLICATE</v>
      </c>
    </row>
    <row r="5371" spans="1:27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  <c r="Y5371" t="str">
        <f t="shared" si="86"/>
        <v>Bill Donatelli</v>
      </c>
      <c r="AA5371" t="str">
        <f>IF(COUNTIF(B5370:$B$9801,B5370)&gt;1, "DUPLICATE", "UNIQUE")</f>
        <v>UNIQUE</v>
      </c>
    </row>
    <row r="5372" spans="1:27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  <c r="Y5372" t="str">
        <f t="shared" si="86"/>
        <v>Ken Heidel</v>
      </c>
      <c r="AA5372" t="str">
        <f>IF(COUNTIF(B5371:$B$9801,B5371)&gt;1, "DUPLICATE", "UNIQUE")</f>
        <v>UNIQUE</v>
      </c>
    </row>
    <row r="5373" spans="1:27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  <c r="Y5373" t="str">
        <f t="shared" si="86"/>
        <v>Nicole Hansen</v>
      </c>
      <c r="AA5373" t="str">
        <f>IF(COUNTIF(B5372:$B$9801,B5372)&gt;1, "DUPLICATE", "UNIQUE")</f>
        <v>DUPLICATE</v>
      </c>
    </row>
    <row r="5374" spans="1:27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  <c r="Y5374" t="str">
        <f t="shared" si="86"/>
        <v>Nicole Hansen</v>
      </c>
      <c r="AA5374" t="str">
        <f>IF(COUNTIF(B5373:$B$9801,B5373)&gt;1, "DUPLICATE", "UNIQUE")</f>
        <v>UNIQUE</v>
      </c>
    </row>
    <row r="5375" spans="1:27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  <c r="Y5375" t="str">
        <f t="shared" si="86"/>
        <v>Andrew Gjertsen</v>
      </c>
      <c r="AA5375" t="str">
        <f>IF(COUNTIF(B5374:$B$9801,B5374)&gt;1, "DUPLICATE", "UNIQUE")</f>
        <v>DUPLICATE</v>
      </c>
    </row>
    <row r="5376" spans="1:27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  <c r="Y5376" t="str">
        <f t="shared" si="86"/>
        <v>Andrew Gjertsen</v>
      </c>
      <c r="AA5376" t="str">
        <f>IF(COUNTIF(B5375:$B$9801,B5375)&gt;1, "DUPLICATE", "UNIQUE")</f>
        <v>DUPLICATE</v>
      </c>
    </row>
    <row r="5377" spans="1:27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  <c r="Y5377" t="str">
        <f t="shared" si="86"/>
        <v>Andrew Gjertsen</v>
      </c>
      <c r="AA5377" t="str">
        <f>IF(COUNTIF(B5376:$B$9801,B5376)&gt;1, "DUPLICATE", "UNIQUE")</f>
        <v>UNIQUE</v>
      </c>
    </row>
    <row r="5378" spans="1:27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  <c r="Y5378" t="str">
        <f t="shared" si="86"/>
        <v>Roy Phan</v>
      </c>
      <c r="AA5378" t="str">
        <f>IF(COUNTIF(B5377:$B$9801,B5377)&gt;1, "DUPLICATE", "UNIQUE")</f>
        <v>DUPLICATE</v>
      </c>
    </row>
    <row r="5379" spans="1:27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  <c r="Y5379" t="str">
        <f t="shared" si="86"/>
        <v>Roy Phan</v>
      </c>
      <c r="AA5379" t="str">
        <f>IF(COUNTIF(B5378:$B$9801,B5378)&gt;1, "DUPLICATE", "UNIQUE")</f>
        <v>UNIQUE</v>
      </c>
    </row>
    <row r="5380" spans="1:27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  <c r="Y5380" t="str">
        <f t="shared" ref="Y5380:Y5443" si="87">TRIM(G5379)</f>
        <v>Nona Balk</v>
      </c>
      <c r="AA5380" t="str">
        <f>IF(COUNTIF(B5379:$B$9801,B5379)&gt;1, "DUPLICATE", "UNIQUE")</f>
        <v>DUPLICATE</v>
      </c>
    </row>
    <row r="5381" spans="1:27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  <c r="Y5381" t="str">
        <f t="shared" si="87"/>
        <v>Nona Balk</v>
      </c>
      <c r="AA5381" t="str">
        <f>IF(COUNTIF(B5380:$B$9801,B5380)&gt;1, "DUPLICATE", "UNIQUE")</f>
        <v>UNIQUE</v>
      </c>
    </row>
    <row r="5382" spans="1:27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  <c r="Y5382" t="str">
        <f t="shared" si="87"/>
        <v>Jill Matthias</v>
      </c>
      <c r="AA5382" t="str">
        <f>IF(COUNTIF(B5381:$B$9801,B5381)&gt;1, "DUPLICATE", "UNIQUE")</f>
        <v>DUPLICATE</v>
      </c>
    </row>
    <row r="5383" spans="1:27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  <c r="Y5383" t="str">
        <f t="shared" si="87"/>
        <v>Jill Matthias</v>
      </c>
      <c r="AA5383" t="str">
        <f>IF(COUNTIF(B5382:$B$9801,B5382)&gt;1, "DUPLICATE", "UNIQUE")</f>
        <v>UNIQUE</v>
      </c>
    </row>
    <row r="5384" spans="1:27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  <c r="Y5384" t="str">
        <f t="shared" si="87"/>
        <v>Don Miller</v>
      </c>
      <c r="AA5384" t="str">
        <f>IF(COUNTIF(B5383:$B$9801,B5383)&gt;1, "DUPLICATE", "UNIQUE")</f>
        <v>DUPLICATE</v>
      </c>
    </row>
    <row r="5385" spans="1:27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  <c r="Y5385" t="str">
        <f t="shared" si="87"/>
        <v>Don Miller</v>
      </c>
      <c r="AA5385" t="str">
        <f>IF(COUNTIF(B5384:$B$9801,B5384)&gt;1, "DUPLICATE", "UNIQUE")</f>
        <v>DUPLICATE</v>
      </c>
    </row>
    <row r="5386" spans="1:27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  <c r="Y5386" t="str">
        <f t="shared" si="87"/>
        <v>Don Miller</v>
      </c>
      <c r="AA5386" t="str">
        <f>IF(COUNTIF(B5385:$B$9801,B5385)&gt;1, "DUPLICATE", "UNIQUE")</f>
        <v>UNIQUE</v>
      </c>
    </row>
    <row r="5387" spans="1:27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  <c r="Y5387" t="str">
        <f t="shared" si="87"/>
        <v>Chris Cortes</v>
      </c>
      <c r="AA5387" t="str">
        <f>IF(COUNTIF(B5386:$B$9801,B5386)&gt;1, "DUPLICATE", "UNIQUE")</f>
        <v>DUPLICATE</v>
      </c>
    </row>
    <row r="5388" spans="1:27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  <c r="Y5388" t="str">
        <f t="shared" si="87"/>
        <v>Chris Cortes</v>
      </c>
      <c r="AA5388" t="str">
        <f>IF(COUNTIF(B5387:$B$9801,B5387)&gt;1, "DUPLICATE", "UNIQUE")</f>
        <v>UNIQUE</v>
      </c>
    </row>
    <row r="5389" spans="1:27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  <c r="Y5389" t="str">
        <f t="shared" si="87"/>
        <v>Guy Armstrong</v>
      </c>
      <c r="AA5389" t="str">
        <f>IF(COUNTIF(B5388:$B$9801,B5388)&gt;1, "DUPLICATE", "UNIQUE")</f>
        <v>UNIQUE</v>
      </c>
    </row>
    <row r="5390" spans="1:27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  <c r="Y5390" t="str">
        <f t="shared" si="87"/>
        <v>Cynthia Voltz</v>
      </c>
      <c r="AA5390" t="str">
        <f>IF(COUNTIF(B5389:$B$9801,B5389)&gt;1, "DUPLICATE", "UNIQUE")</f>
        <v>DUPLICATE</v>
      </c>
    </row>
    <row r="5391" spans="1:27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  <c r="Y5391" t="str">
        <f t="shared" si="87"/>
        <v>Cynthia Voltz</v>
      </c>
      <c r="AA5391" t="str">
        <f>IF(COUNTIF(B5390:$B$9801,B5390)&gt;1, "DUPLICATE", "UNIQUE")</f>
        <v>DUPLICATE</v>
      </c>
    </row>
    <row r="5392" spans="1:27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  <c r="Y5392" t="str">
        <f t="shared" si="87"/>
        <v>Cynthia Voltz</v>
      </c>
      <c r="AA5392" t="str">
        <f>IF(COUNTIF(B5391:$B$9801,B5391)&gt;1, "DUPLICATE", "UNIQUE")</f>
        <v>UNIQUE</v>
      </c>
    </row>
    <row r="5393" spans="1:27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  <c r="Y5393" t="str">
        <f t="shared" si="87"/>
        <v>Nick Crebassa</v>
      </c>
      <c r="AA5393" t="str">
        <f>IF(COUNTIF(B5392:$B$9801,B5392)&gt;1, "DUPLICATE", "UNIQUE")</f>
        <v>UNIQUE</v>
      </c>
    </row>
    <row r="5394" spans="1:27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  <c r="Y5394" t="str">
        <f t="shared" si="87"/>
        <v>Georgia Rosenberg</v>
      </c>
      <c r="AA5394" t="str">
        <f>IF(COUNTIF(B5393:$B$9801,B5393)&gt;1, "DUPLICATE", "UNIQUE")</f>
        <v>DUPLICATE</v>
      </c>
    </row>
    <row r="5395" spans="1:27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  <c r="Y5395" t="str">
        <f t="shared" si="87"/>
        <v>Georgia Rosenberg</v>
      </c>
      <c r="AA5395" t="str">
        <f>IF(COUNTIF(B5394:$B$9801,B5394)&gt;1, "DUPLICATE", "UNIQUE")</f>
        <v>DUPLICATE</v>
      </c>
    </row>
    <row r="5396" spans="1:27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  <c r="Y5396" t="str">
        <f t="shared" si="87"/>
        <v>Georgia Rosenberg</v>
      </c>
      <c r="AA5396" t="str">
        <f>IF(COUNTIF(B5395:$B$9801,B5395)&gt;1, "DUPLICATE", "UNIQUE")</f>
        <v>DUPLICATE</v>
      </c>
    </row>
    <row r="5397" spans="1:27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  <c r="Y5397" t="str">
        <f t="shared" si="87"/>
        <v>Georgia Rosenberg</v>
      </c>
      <c r="AA5397" t="str">
        <f>IF(COUNTIF(B5396:$B$9801,B5396)&gt;1, "DUPLICATE", "UNIQUE")</f>
        <v>UNIQUE</v>
      </c>
    </row>
    <row r="5398" spans="1:27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  <c r="Y5398" t="str">
        <f t="shared" si="87"/>
        <v>John Grady</v>
      </c>
      <c r="AA5398" t="str">
        <f>IF(COUNTIF(B5397:$B$9801,B5397)&gt;1, "DUPLICATE", "UNIQUE")</f>
        <v>UNIQUE</v>
      </c>
    </row>
    <row r="5399" spans="1:27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  <c r="Y5399" t="str">
        <f t="shared" si="87"/>
        <v>Edward Becker</v>
      </c>
      <c r="AA5399" t="str">
        <f>IF(COUNTIF(B5398:$B$9801,B5398)&gt;1, "DUPLICATE", "UNIQUE")</f>
        <v>UNIQUE</v>
      </c>
    </row>
    <row r="5400" spans="1:27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  <c r="Y5400" t="str">
        <f t="shared" si="87"/>
        <v>Matt Connell</v>
      </c>
      <c r="AA5400" t="str">
        <f>IF(COUNTIF(B5399:$B$9801,B5399)&gt;1, "DUPLICATE", "UNIQUE")</f>
        <v>UNIQUE</v>
      </c>
    </row>
    <row r="5401" spans="1:27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Y5401" t="str">
        <f t="shared" si="87"/>
        <v>Brian Moss</v>
      </c>
      <c r="AA5401" t="str">
        <f>IF(COUNTIF(B5400:$B$9801,B5400)&gt;1, "DUPLICATE", "UNIQUE")</f>
        <v>UNIQUE</v>
      </c>
    </row>
    <row r="5402" spans="1:27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  <c r="Y5402" t="str">
        <f t="shared" si="87"/>
        <v>Herbert Flentye</v>
      </c>
      <c r="AA5402" t="str">
        <f>IF(COUNTIF(B5401:$B$9801,B5401)&gt;1, "DUPLICATE", "UNIQUE")</f>
        <v>UNIQUE</v>
      </c>
    </row>
    <row r="5403" spans="1:27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  <c r="Y5403" t="str">
        <f t="shared" si="87"/>
        <v>Muhammed Lee</v>
      </c>
      <c r="AA5403" t="str">
        <f>IF(COUNTIF(B5402:$B$9801,B5402)&gt;1, "DUPLICATE", "UNIQUE")</f>
        <v>DUPLICATE</v>
      </c>
    </row>
    <row r="5404" spans="1:27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  <c r="Y5404" t="str">
        <f t="shared" si="87"/>
        <v>Muhammed Lee</v>
      </c>
      <c r="AA5404" t="str">
        <f>IF(COUNTIF(B5403:$B$9801,B5403)&gt;1, "DUPLICATE", "UNIQUE")</f>
        <v>UNIQUE</v>
      </c>
    </row>
    <row r="5405" spans="1:27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  <c r="Y5405" t="str">
        <f t="shared" si="87"/>
        <v>Alan Haines</v>
      </c>
      <c r="AA5405" t="str">
        <f>IF(COUNTIF(B5404:$B$9801,B5404)&gt;1, "DUPLICATE", "UNIQUE")</f>
        <v>DUPLICATE</v>
      </c>
    </row>
    <row r="5406" spans="1:27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  <c r="Y5406" t="str">
        <f t="shared" si="87"/>
        <v>Alan Haines</v>
      </c>
      <c r="AA5406" t="str">
        <f>IF(COUNTIF(B5405:$B$9801,B5405)&gt;1, "DUPLICATE", "UNIQUE")</f>
        <v>UNIQUE</v>
      </c>
    </row>
    <row r="5407" spans="1:27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  <c r="Y5407" t="str">
        <f t="shared" si="87"/>
        <v>Tracy Zic</v>
      </c>
      <c r="AA5407" t="str">
        <f>IF(COUNTIF(B5406:$B$9801,B5406)&gt;1, "DUPLICATE", "UNIQUE")</f>
        <v>DUPLICATE</v>
      </c>
    </row>
    <row r="5408" spans="1:27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  <c r="Y5408" t="str">
        <f t="shared" si="87"/>
        <v>Tracy Zic</v>
      </c>
      <c r="AA5408" t="str">
        <f>IF(COUNTIF(B5407:$B$9801,B5407)&gt;1, "DUPLICATE", "UNIQUE")</f>
        <v>DUPLICATE</v>
      </c>
    </row>
    <row r="5409" spans="1:27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  <c r="Y5409" t="str">
        <f t="shared" si="87"/>
        <v>Tracy Zic</v>
      </c>
      <c r="AA5409" t="str">
        <f>IF(COUNTIF(B5408:$B$9801,B5408)&gt;1, "DUPLICATE", "UNIQUE")</f>
        <v>UNIQUE</v>
      </c>
    </row>
    <row r="5410" spans="1:27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  <c r="Y5410" t="str">
        <f t="shared" si="87"/>
        <v>Denise Monton</v>
      </c>
      <c r="AA5410" t="str">
        <f>IF(COUNTIF(B5409:$B$9801,B5409)&gt;1, "DUPLICATE", "UNIQUE")</f>
        <v>DUPLICATE</v>
      </c>
    </row>
    <row r="5411" spans="1:27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  <c r="Y5411" t="str">
        <f t="shared" si="87"/>
        <v>Denise Monton</v>
      </c>
      <c r="AA5411" t="str">
        <f>IF(COUNTIF(B5410:$B$9801,B5410)&gt;1, "DUPLICATE", "UNIQUE")</f>
        <v>DUPLICATE</v>
      </c>
    </row>
    <row r="5412" spans="1:27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  <c r="Y5412" t="str">
        <f t="shared" si="87"/>
        <v>Denise Monton</v>
      </c>
      <c r="AA5412" t="str">
        <f>IF(COUNTIF(B5411:$B$9801,B5411)&gt;1, "DUPLICATE", "UNIQUE")</f>
        <v>DUPLICATE</v>
      </c>
    </row>
    <row r="5413" spans="1:27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  <c r="Y5413" t="str">
        <f t="shared" si="87"/>
        <v>Denise Monton</v>
      </c>
      <c r="AA5413" t="str">
        <f>IF(COUNTIF(B5412:$B$9801,B5412)&gt;1, "DUPLICATE", "UNIQUE")</f>
        <v>UNIQUE</v>
      </c>
    </row>
    <row r="5414" spans="1:27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  <c r="Y5414" t="str">
        <f t="shared" si="87"/>
        <v>Tony Sayre</v>
      </c>
      <c r="AA5414" t="str">
        <f>IF(COUNTIF(B5413:$B$9801,B5413)&gt;1, "DUPLICATE", "UNIQUE")</f>
        <v>DUPLICATE</v>
      </c>
    </row>
    <row r="5415" spans="1:27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  <c r="Y5415" t="str">
        <f t="shared" si="87"/>
        <v>Tony Sayre</v>
      </c>
      <c r="AA5415" t="str">
        <f>IF(COUNTIF(B5414:$B$9801,B5414)&gt;1, "DUPLICATE", "UNIQUE")</f>
        <v>UNIQUE</v>
      </c>
    </row>
    <row r="5416" spans="1:27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  <c r="Y5416" t="str">
        <f t="shared" si="87"/>
        <v>Trudy Brown</v>
      </c>
      <c r="AA5416" t="str">
        <f>IF(COUNTIF(B5415:$B$9801,B5415)&gt;1, "DUPLICATE", "UNIQUE")</f>
        <v>UNIQUE</v>
      </c>
    </row>
    <row r="5417" spans="1:27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  <c r="Y5417" t="str">
        <f t="shared" si="87"/>
        <v>Lena Cacioppo</v>
      </c>
      <c r="AA5417" t="str">
        <f>IF(COUNTIF(B5416:$B$9801,B5416)&gt;1, "DUPLICATE", "UNIQUE")</f>
        <v>DUPLICATE</v>
      </c>
    </row>
    <row r="5418" spans="1:27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  <c r="Y5418" t="str">
        <f t="shared" si="87"/>
        <v>Lena Cacioppo</v>
      </c>
      <c r="AA5418" t="str">
        <f>IF(COUNTIF(B5417:$B$9801,B5417)&gt;1, "DUPLICATE", "UNIQUE")</f>
        <v>DUPLICATE</v>
      </c>
    </row>
    <row r="5419" spans="1:27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  <c r="Y5419" t="str">
        <f t="shared" si="87"/>
        <v>Lena Cacioppo</v>
      </c>
      <c r="AA5419" t="str">
        <f>IF(COUNTIF(B5418:$B$9801,B5418)&gt;1, "DUPLICATE", "UNIQUE")</f>
        <v>UNIQUE</v>
      </c>
    </row>
    <row r="5420" spans="1:27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  <c r="Y5420" t="str">
        <f t="shared" si="87"/>
        <v>Alice McCarthy</v>
      </c>
      <c r="AA5420" t="str">
        <f>IF(COUNTIF(B5419:$B$9801,B5419)&gt;1, "DUPLICATE", "UNIQUE")</f>
        <v>UNIQUE</v>
      </c>
    </row>
    <row r="5421" spans="1:27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  <c r="Y5421" t="str">
        <f t="shared" si="87"/>
        <v>Joe Elijah</v>
      </c>
      <c r="AA5421" t="str">
        <f>IF(COUNTIF(B5420:$B$9801,B5420)&gt;1, "DUPLICATE", "UNIQUE")</f>
        <v>DUPLICATE</v>
      </c>
    </row>
    <row r="5422" spans="1:27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  <c r="Y5422" t="str">
        <f t="shared" si="87"/>
        <v>Joe Elijah</v>
      </c>
      <c r="AA5422" t="str">
        <f>IF(COUNTIF(B5421:$B$9801,B5421)&gt;1, "DUPLICATE", "UNIQUE")</f>
        <v>UNIQUE</v>
      </c>
    </row>
    <row r="5423" spans="1:27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  <c r="Y5423" t="str">
        <f t="shared" si="87"/>
        <v>Carlos Soltero</v>
      </c>
      <c r="AA5423" t="str">
        <f>IF(COUNTIF(B5422:$B$9801,B5422)&gt;1, "DUPLICATE", "UNIQUE")</f>
        <v>DUPLICATE</v>
      </c>
    </row>
    <row r="5424" spans="1:27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  <c r="Y5424" t="str">
        <f t="shared" si="87"/>
        <v>Carlos Soltero</v>
      </c>
      <c r="AA5424" t="str">
        <f>IF(COUNTIF(B5423:$B$9801,B5423)&gt;1, "DUPLICATE", "UNIQUE")</f>
        <v>UNIQUE</v>
      </c>
    </row>
    <row r="5425" spans="1:27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  <c r="Y5425" t="str">
        <f t="shared" si="87"/>
        <v>Phillip Flathmann</v>
      </c>
      <c r="AA5425" t="str">
        <f>IF(COUNTIF(B5424:$B$9801,B5424)&gt;1, "DUPLICATE", "UNIQUE")</f>
        <v>UNIQUE</v>
      </c>
    </row>
    <row r="5426" spans="1:27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  <c r="Y5426" t="str">
        <f t="shared" si="87"/>
        <v>Patrick Jones</v>
      </c>
      <c r="AA5426" t="str">
        <f>IF(COUNTIF(B5425:$B$9801,B5425)&gt;1, "DUPLICATE", "UNIQUE")</f>
        <v>UNIQUE</v>
      </c>
    </row>
    <row r="5427" spans="1:27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  <c r="Y5427" t="str">
        <f t="shared" si="87"/>
        <v>Jeremy Farry</v>
      </c>
      <c r="AA5427" t="str">
        <f>IF(COUNTIF(B5426:$B$9801,B5426)&gt;1, "DUPLICATE", "UNIQUE")</f>
        <v>UNIQUE</v>
      </c>
    </row>
    <row r="5428" spans="1:27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  <c r="Y5428" t="str">
        <f t="shared" si="87"/>
        <v>Neoma Murray</v>
      </c>
      <c r="AA5428" t="str">
        <f>IF(COUNTIF(B5427:$B$9801,B5427)&gt;1, "DUPLICATE", "UNIQUE")</f>
        <v>DUPLICATE</v>
      </c>
    </row>
    <row r="5429" spans="1:27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  <c r="Y5429" t="str">
        <f t="shared" si="87"/>
        <v>Neoma Murray</v>
      </c>
      <c r="AA5429" t="str">
        <f>IF(COUNTIF(B5428:$B$9801,B5428)&gt;1, "DUPLICATE", "UNIQUE")</f>
        <v>UNIQUE</v>
      </c>
    </row>
    <row r="5430" spans="1:27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  <c r="Y5430" t="str">
        <f t="shared" si="87"/>
        <v>Marc Harrigan</v>
      </c>
      <c r="AA5430" t="str">
        <f>IF(COUNTIF(B5429:$B$9801,B5429)&gt;1, "DUPLICATE", "UNIQUE")</f>
        <v>UNIQUE</v>
      </c>
    </row>
    <row r="5431" spans="1:27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  <c r="Y5431" t="str">
        <f t="shared" si="87"/>
        <v>Sam Zeldin</v>
      </c>
      <c r="AA5431" t="str">
        <f>IF(COUNTIF(B5430:$B$9801,B5430)&gt;1, "DUPLICATE", "UNIQUE")</f>
        <v>UNIQUE</v>
      </c>
    </row>
    <row r="5432" spans="1:27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  <c r="Y5432" t="str">
        <f t="shared" si="87"/>
        <v>Patrick Ryan</v>
      </c>
      <c r="AA5432" t="str">
        <f>IF(COUNTIF(B5431:$B$9801,B5431)&gt;1, "DUPLICATE", "UNIQUE")</f>
        <v>UNIQUE</v>
      </c>
    </row>
    <row r="5433" spans="1:27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  <c r="Y5433" t="str">
        <f t="shared" si="87"/>
        <v>Frank Carlisle</v>
      </c>
      <c r="AA5433" t="str">
        <f>IF(COUNTIF(B5432:$B$9801,B5432)&gt;1, "DUPLICATE", "UNIQUE")</f>
        <v>DUPLICATE</v>
      </c>
    </row>
    <row r="5434" spans="1:27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  <c r="Y5434" t="str">
        <f t="shared" si="87"/>
        <v>Frank Carlisle</v>
      </c>
      <c r="AA5434" t="str">
        <f>IF(COUNTIF(B5433:$B$9801,B5433)&gt;1, "DUPLICATE", "UNIQUE")</f>
        <v>DUPLICATE</v>
      </c>
    </row>
    <row r="5435" spans="1:27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  <c r="Y5435" t="str">
        <f t="shared" si="87"/>
        <v>Frank Carlisle</v>
      </c>
      <c r="AA5435" t="str">
        <f>IF(COUNTIF(B5434:$B$9801,B5434)&gt;1, "DUPLICATE", "UNIQUE")</f>
        <v>UNIQUE</v>
      </c>
    </row>
    <row r="5436" spans="1:27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  <c r="Y5436" t="str">
        <f t="shared" si="87"/>
        <v>Larry Hughes</v>
      </c>
      <c r="AA5436" t="str">
        <f>IF(COUNTIF(B5435:$B$9801,B5435)&gt;1, "DUPLICATE", "UNIQUE")</f>
        <v>UNIQUE</v>
      </c>
    </row>
    <row r="5437" spans="1:27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  <c r="Y5437" t="str">
        <f t="shared" si="87"/>
        <v>Robert Marley</v>
      </c>
      <c r="AA5437" t="str">
        <f>IF(COUNTIF(B5436:$B$9801,B5436)&gt;1, "DUPLICATE", "UNIQUE")</f>
        <v>DUPLICATE</v>
      </c>
    </row>
    <row r="5438" spans="1:27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  <c r="Y5438" t="str">
        <f t="shared" si="87"/>
        <v>Robert Marley</v>
      </c>
      <c r="AA5438" t="str">
        <f>IF(COUNTIF(B5437:$B$9801,B5437)&gt;1, "DUPLICATE", "UNIQUE")</f>
        <v>UNIQUE</v>
      </c>
    </row>
    <row r="5439" spans="1:27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  <c r="Y5439" t="str">
        <f t="shared" si="87"/>
        <v>Don Miller</v>
      </c>
      <c r="AA5439" t="str">
        <f>IF(COUNTIF(B5438:$B$9801,B5438)&gt;1, "DUPLICATE", "UNIQUE")</f>
        <v>DUPLICATE</v>
      </c>
    </row>
    <row r="5440" spans="1:27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  <c r="Y5440" t="str">
        <f t="shared" si="87"/>
        <v>Don Miller</v>
      </c>
      <c r="AA5440" t="str">
        <f>IF(COUNTIF(B5439:$B$9801,B5439)&gt;1, "DUPLICATE", "UNIQUE")</f>
        <v>DUPLICATE</v>
      </c>
    </row>
    <row r="5441" spans="1:27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  <c r="Y5441" t="str">
        <f t="shared" si="87"/>
        <v>Don Miller</v>
      </c>
      <c r="AA5441" t="str">
        <f>IF(COUNTIF(B5440:$B$9801,B5440)&gt;1, "DUPLICATE", "UNIQUE")</f>
        <v>UNIQUE</v>
      </c>
    </row>
    <row r="5442" spans="1:27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  <c r="Y5442" t="str">
        <f t="shared" si="87"/>
        <v>Evan Henry</v>
      </c>
      <c r="AA5442" t="str">
        <f>IF(COUNTIF(B5441:$B$9801,B5441)&gt;1, "DUPLICATE", "UNIQUE")</f>
        <v>UNIQUE</v>
      </c>
    </row>
    <row r="5443" spans="1:27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  <c r="Y5443" t="str">
        <f t="shared" si="87"/>
        <v>Toby Carlisle</v>
      </c>
      <c r="AA5443" t="str">
        <f>IF(COUNTIF(B5442:$B$9801,B5442)&gt;1, "DUPLICATE", "UNIQUE")</f>
        <v>UNIQUE</v>
      </c>
    </row>
    <row r="5444" spans="1:27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  <c r="Y5444" t="str">
        <f t="shared" ref="Y5444:Y5507" si="88">TRIM(G5443)</f>
        <v>Arianne Irving</v>
      </c>
      <c r="AA5444" t="str">
        <f>IF(COUNTIF(B5443:$B$9801,B5443)&gt;1, "DUPLICATE", "UNIQUE")</f>
        <v>UNIQUE</v>
      </c>
    </row>
    <row r="5445" spans="1:27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  <c r="Y5445" t="str">
        <f t="shared" si="88"/>
        <v>Jessica Myrick</v>
      </c>
      <c r="AA5445" t="str">
        <f>IF(COUNTIF(B5444:$B$9801,B5444)&gt;1, "DUPLICATE", "UNIQUE")</f>
        <v>DUPLICATE</v>
      </c>
    </row>
    <row r="5446" spans="1:27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  <c r="Y5446" t="str">
        <f t="shared" si="88"/>
        <v>Jessica Myrick</v>
      </c>
      <c r="AA5446" t="str">
        <f>IF(COUNTIF(B5445:$B$9801,B5445)&gt;1, "DUPLICATE", "UNIQUE")</f>
        <v>DUPLICATE</v>
      </c>
    </row>
    <row r="5447" spans="1:27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  <c r="Y5447" t="str">
        <f t="shared" si="88"/>
        <v>Jessica Myrick</v>
      </c>
      <c r="AA5447" t="str">
        <f>IF(COUNTIF(B5446:$B$9801,B5446)&gt;1, "DUPLICATE", "UNIQUE")</f>
        <v>UNIQUE</v>
      </c>
    </row>
    <row r="5448" spans="1:27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  <c r="Y5448" t="str">
        <f t="shared" si="88"/>
        <v>Bill Eplett</v>
      </c>
      <c r="AA5448" t="str">
        <f>IF(COUNTIF(B5447:$B$9801,B5447)&gt;1, "DUPLICATE", "UNIQUE")</f>
        <v>UNIQUE</v>
      </c>
    </row>
    <row r="5449" spans="1:27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  <c r="Y5449" t="str">
        <f t="shared" si="88"/>
        <v>Dan Reichenbach</v>
      </c>
      <c r="AA5449" t="str">
        <f>IF(COUNTIF(B5448:$B$9801,B5448)&gt;1, "DUPLICATE", "UNIQUE")</f>
        <v>DUPLICATE</v>
      </c>
    </row>
    <row r="5450" spans="1:27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  <c r="Y5450" t="str">
        <f t="shared" si="88"/>
        <v>Dan Reichenbach</v>
      </c>
      <c r="AA5450" t="str">
        <f>IF(COUNTIF(B5449:$B$9801,B5449)&gt;1, "DUPLICATE", "UNIQUE")</f>
        <v>UNIQUE</v>
      </c>
    </row>
    <row r="5451" spans="1:27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  <c r="Y5451" t="str">
        <f t="shared" si="88"/>
        <v>Tom Ashbrook</v>
      </c>
      <c r="AA5451" t="str">
        <f>IF(COUNTIF(B5450:$B$9801,B5450)&gt;1, "DUPLICATE", "UNIQUE")</f>
        <v>DUPLICATE</v>
      </c>
    </row>
    <row r="5452" spans="1:27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  <c r="Y5452" t="str">
        <f t="shared" si="88"/>
        <v>Tom Ashbrook</v>
      </c>
      <c r="AA5452" t="str">
        <f>IF(COUNTIF(B5451:$B$9801,B5451)&gt;1, "DUPLICATE", "UNIQUE")</f>
        <v>DUPLICATE</v>
      </c>
    </row>
    <row r="5453" spans="1:27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  <c r="Y5453" t="str">
        <f t="shared" si="88"/>
        <v>Tom Ashbrook</v>
      </c>
      <c r="AA5453" t="str">
        <f>IF(COUNTIF(B5452:$B$9801,B5452)&gt;1, "DUPLICATE", "UNIQUE")</f>
        <v>DUPLICATE</v>
      </c>
    </row>
    <row r="5454" spans="1:27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  <c r="Y5454" t="str">
        <f t="shared" si="88"/>
        <v>Tom Ashbrook</v>
      </c>
      <c r="AA5454" t="str">
        <f>IF(COUNTIF(B5453:$B$9801,B5453)&gt;1, "DUPLICATE", "UNIQUE")</f>
        <v>UNIQUE</v>
      </c>
    </row>
    <row r="5455" spans="1:27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  <c r="Y5455" t="str">
        <f t="shared" si="88"/>
        <v>Kristina Nunn</v>
      </c>
      <c r="AA5455" t="str">
        <f>IF(COUNTIF(B5454:$B$9801,B5454)&gt;1, "DUPLICATE", "UNIQUE")</f>
        <v>UNIQUE</v>
      </c>
    </row>
    <row r="5456" spans="1:27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  <c r="Y5456" t="str">
        <f t="shared" si="88"/>
        <v>Patrick Jones</v>
      </c>
      <c r="AA5456" t="str">
        <f>IF(COUNTIF(B5455:$B$9801,B5455)&gt;1, "DUPLICATE", "UNIQUE")</f>
        <v>UNIQUE</v>
      </c>
    </row>
    <row r="5457" spans="1:27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  <c r="Y5457" t="str">
        <f t="shared" si="88"/>
        <v>Matt Connell</v>
      </c>
      <c r="AA5457" t="str">
        <f>IF(COUNTIF(B5456:$B$9801,B5456)&gt;1, "DUPLICATE", "UNIQUE")</f>
        <v>DUPLICATE</v>
      </c>
    </row>
    <row r="5458" spans="1:27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  <c r="Y5458" t="str">
        <f t="shared" si="88"/>
        <v>Matt Connell</v>
      </c>
      <c r="AA5458" t="str">
        <f>IF(COUNTIF(B5457:$B$9801,B5457)&gt;1, "DUPLICATE", "UNIQUE")</f>
        <v>UNIQUE</v>
      </c>
    </row>
    <row r="5459" spans="1:27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  <c r="Y5459" t="str">
        <f t="shared" si="88"/>
        <v>Bruce Stewart</v>
      </c>
      <c r="AA5459" t="str">
        <f>IF(COUNTIF(B5458:$B$9801,B5458)&gt;1, "DUPLICATE", "UNIQUE")</f>
        <v>DUPLICATE</v>
      </c>
    </row>
    <row r="5460" spans="1:27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  <c r="Y5460" t="str">
        <f t="shared" si="88"/>
        <v>Bruce Stewart</v>
      </c>
      <c r="AA5460" t="str">
        <f>IF(COUNTIF(B5459:$B$9801,B5459)&gt;1, "DUPLICATE", "UNIQUE")</f>
        <v>UNIQUE</v>
      </c>
    </row>
    <row r="5461" spans="1:27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  <c r="Y5461" t="str">
        <f t="shared" si="88"/>
        <v>Pete Kriz</v>
      </c>
      <c r="AA5461" t="str">
        <f>IF(COUNTIF(B5460:$B$9801,B5460)&gt;1, "DUPLICATE", "UNIQUE")</f>
        <v>DUPLICATE</v>
      </c>
    </row>
    <row r="5462" spans="1:27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  <c r="Y5462" t="str">
        <f t="shared" si="88"/>
        <v>Pete Kriz</v>
      </c>
      <c r="AA5462" t="str">
        <f>IF(COUNTIF(B5461:$B$9801,B5461)&gt;1, "DUPLICATE", "UNIQUE")</f>
        <v>UNIQUE</v>
      </c>
    </row>
    <row r="5463" spans="1:27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  <c r="Y5463" t="str">
        <f t="shared" si="88"/>
        <v>Thomas Seio</v>
      </c>
      <c r="AA5463" t="str">
        <f>IF(COUNTIF(B5462:$B$9801,B5462)&gt;1, "DUPLICATE", "UNIQUE")</f>
        <v>UNIQUE</v>
      </c>
    </row>
    <row r="5464" spans="1:27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  <c r="Y5464" t="str">
        <f t="shared" si="88"/>
        <v>Bruce Degenhardt</v>
      </c>
      <c r="AA5464" t="str">
        <f>IF(COUNTIF(B5463:$B$9801,B5463)&gt;1, "DUPLICATE", "UNIQUE")</f>
        <v>UNIQUE</v>
      </c>
    </row>
    <row r="5465" spans="1:27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  <c r="Y5465" t="str">
        <f t="shared" si="88"/>
        <v>Toby Swindell</v>
      </c>
      <c r="AA5465" t="str">
        <f>IF(COUNTIF(B5464:$B$9801,B5464)&gt;1, "DUPLICATE", "UNIQUE")</f>
        <v>DUPLICATE</v>
      </c>
    </row>
    <row r="5466" spans="1:27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  <c r="Y5466" t="str">
        <f t="shared" si="88"/>
        <v>Toby Swindell</v>
      </c>
      <c r="AA5466" t="str">
        <f>IF(COUNTIF(B5465:$B$9801,B5465)&gt;1, "DUPLICATE", "UNIQUE")</f>
        <v>DUPLICATE</v>
      </c>
    </row>
    <row r="5467" spans="1:27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  <c r="Y5467" t="str">
        <f t="shared" si="88"/>
        <v>Toby Swindell</v>
      </c>
      <c r="AA5467" t="str">
        <f>IF(COUNTIF(B5466:$B$9801,B5466)&gt;1, "DUPLICATE", "UNIQUE")</f>
        <v>DUPLICATE</v>
      </c>
    </row>
    <row r="5468" spans="1:27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  <c r="Y5468" t="str">
        <f t="shared" si="88"/>
        <v>Toby Swindell</v>
      </c>
      <c r="AA5468" t="str">
        <f>IF(COUNTIF(B5467:$B$9801,B5467)&gt;1, "DUPLICATE", "UNIQUE")</f>
        <v>UNIQUE</v>
      </c>
    </row>
    <row r="5469" spans="1:27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  <c r="Y5469" t="str">
        <f t="shared" si="88"/>
        <v>Shui Tom</v>
      </c>
      <c r="AA5469" t="str">
        <f>IF(COUNTIF(B5468:$B$9801,B5468)&gt;1, "DUPLICATE", "UNIQUE")</f>
        <v>UNIQUE</v>
      </c>
    </row>
    <row r="5470" spans="1:27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Y5470" t="str">
        <f t="shared" si="88"/>
        <v>Dean Braden</v>
      </c>
      <c r="AA5470" t="str">
        <f>IF(COUNTIF(B5469:$B$9801,B5469)&gt;1, "DUPLICATE", "UNIQUE")</f>
        <v>UNIQUE</v>
      </c>
    </row>
    <row r="5471" spans="1:27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  <c r="Y5471" t="str">
        <f t="shared" si="88"/>
        <v>Karen Ferguson</v>
      </c>
      <c r="AA5471" t="str">
        <f>IF(COUNTIF(B5470:$B$9801,B5470)&gt;1, "DUPLICATE", "UNIQUE")</f>
        <v>DUPLICATE</v>
      </c>
    </row>
    <row r="5472" spans="1:27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  <c r="Y5472" t="str">
        <f t="shared" si="88"/>
        <v>Karen Ferguson</v>
      </c>
      <c r="AA5472" t="str">
        <f>IF(COUNTIF(B5471:$B$9801,B5471)&gt;1, "DUPLICATE", "UNIQUE")</f>
        <v>UNIQUE</v>
      </c>
    </row>
    <row r="5473" spans="1:27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  <c r="Y5473" t="str">
        <f t="shared" si="88"/>
        <v>Justin MacKendrick</v>
      </c>
      <c r="AA5473" t="str">
        <f>IF(COUNTIF(B5472:$B$9801,B5472)&gt;1, "DUPLICATE", "UNIQUE")</f>
        <v>UNIQUE</v>
      </c>
    </row>
    <row r="5474" spans="1:27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  <c r="Y5474" t="str">
        <f t="shared" si="88"/>
        <v>Tony Sayre</v>
      </c>
      <c r="AA5474" t="str">
        <f>IF(COUNTIF(B5473:$B$9801,B5473)&gt;1, "DUPLICATE", "UNIQUE")</f>
        <v>DUPLICATE</v>
      </c>
    </row>
    <row r="5475" spans="1:27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  <c r="Y5475" t="str">
        <f t="shared" si="88"/>
        <v>Tony Sayre</v>
      </c>
      <c r="AA5475" t="str">
        <f>IF(COUNTIF(B5474:$B$9801,B5474)&gt;1, "DUPLICATE", "UNIQUE")</f>
        <v>DUPLICATE</v>
      </c>
    </row>
    <row r="5476" spans="1:27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  <c r="Y5476" t="str">
        <f t="shared" si="88"/>
        <v>Tony Sayre</v>
      </c>
      <c r="AA5476" t="str">
        <f>IF(COUNTIF(B5475:$B$9801,B5475)&gt;1, "DUPLICATE", "UNIQUE")</f>
        <v>UNIQUE</v>
      </c>
    </row>
    <row r="5477" spans="1:27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  <c r="Y5477" t="str">
        <f t="shared" si="88"/>
        <v>Yoseph Carroll</v>
      </c>
      <c r="AA5477" t="str">
        <f>IF(COUNTIF(B5476:$B$9801,B5476)&gt;1, "DUPLICATE", "UNIQUE")</f>
        <v>UNIQUE</v>
      </c>
    </row>
    <row r="5478" spans="1:27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  <c r="Y5478" t="str">
        <f t="shared" si="88"/>
        <v>Dean percer</v>
      </c>
      <c r="AA5478" t="str">
        <f>IF(COUNTIF(B5477:$B$9801,B5477)&gt;1, "DUPLICATE", "UNIQUE")</f>
        <v>DUPLICATE</v>
      </c>
    </row>
    <row r="5479" spans="1:27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  <c r="Y5479" t="str">
        <f t="shared" si="88"/>
        <v>Dean percer</v>
      </c>
      <c r="AA5479" t="str">
        <f>IF(COUNTIF(B5478:$B$9801,B5478)&gt;1, "DUPLICATE", "UNIQUE")</f>
        <v>DUPLICATE</v>
      </c>
    </row>
    <row r="5480" spans="1:27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  <c r="Y5480" t="str">
        <f t="shared" si="88"/>
        <v>Dean percer</v>
      </c>
      <c r="AA5480" t="str">
        <f>IF(COUNTIF(B5479:$B$9801,B5479)&gt;1, "DUPLICATE", "UNIQUE")</f>
        <v>UNIQUE</v>
      </c>
    </row>
    <row r="5481" spans="1:27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  <c r="Y5481" t="str">
        <f t="shared" si="88"/>
        <v>Shirley Jackson</v>
      </c>
      <c r="AA5481" t="str">
        <f>IF(COUNTIF(B5480:$B$9801,B5480)&gt;1, "DUPLICATE", "UNIQUE")</f>
        <v>UNIQUE</v>
      </c>
    </row>
    <row r="5482" spans="1:27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  <c r="Y5482" t="str">
        <f t="shared" si="88"/>
        <v>Karen Bern</v>
      </c>
      <c r="AA5482" t="str">
        <f>IF(COUNTIF(B5481:$B$9801,B5481)&gt;1, "DUPLICATE", "UNIQUE")</f>
        <v>UNIQUE</v>
      </c>
    </row>
    <row r="5483" spans="1:27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  <c r="Y5483" t="str">
        <f t="shared" si="88"/>
        <v>Chris Selesnick</v>
      </c>
      <c r="AA5483" t="str">
        <f>IF(COUNTIF(B5482:$B$9801,B5482)&gt;1, "DUPLICATE", "UNIQUE")</f>
        <v>DUPLICATE</v>
      </c>
    </row>
    <row r="5484" spans="1:27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  <c r="Y5484" t="str">
        <f t="shared" si="88"/>
        <v>Chris Selesnick</v>
      </c>
      <c r="AA5484" t="str">
        <f>IF(COUNTIF(B5483:$B$9801,B5483)&gt;1, "DUPLICATE", "UNIQUE")</f>
        <v>DUPLICATE</v>
      </c>
    </row>
    <row r="5485" spans="1:27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  <c r="Y5485" t="str">
        <f t="shared" si="88"/>
        <v>Chris Selesnick</v>
      </c>
      <c r="AA5485" t="str">
        <f>IF(COUNTIF(B5484:$B$9801,B5484)&gt;1, "DUPLICATE", "UNIQUE")</f>
        <v>DUPLICATE</v>
      </c>
    </row>
    <row r="5486" spans="1:27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  <c r="Y5486" t="str">
        <f t="shared" si="88"/>
        <v>Chris Selesnick</v>
      </c>
      <c r="AA5486" t="str">
        <f>IF(COUNTIF(B5485:$B$9801,B5485)&gt;1, "DUPLICATE", "UNIQUE")</f>
        <v>UNIQUE</v>
      </c>
    </row>
    <row r="5487" spans="1:27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  <c r="Y5487" t="str">
        <f t="shared" si="88"/>
        <v>Emily Burns</v>
      </c>
      <c r="AA5487" t="str">
        <f>IF(COUNTIF(B5486:$B$9801,B5486)&gt;1, "DUPLICATE", "UNIQUE")</f>
        <v>UNIQUE</v>
      </c>
    </row>
    <row r="5488" spans="1:27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  <c r="Y5488" t="str">
        <f t="shared" si="88"/>
        <v>Philip Brown</v>
      </c>
      <c r="AA5488" t="str">
        <f>IF(COUNTIF(B5487:$B$9801,B5487)&gt;1, "DUPLICATE", "UNIQUE")</f>
        <v>UNIQUE</v>
      </c>
    </row>
    <row r="5489" spans="1:27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  <c r="Y5489" t="str">
        <f t="shared" si="88"/>
        <v>Michelle Tran</v>
      </c>
      <c r="AA5489" t="str">
        <f>IF(COUNTIF(B5488:$B$9801,B5488)&gt;1, "DUPLICATE", "UNIQUE")</f>
        <v>UNIQUE</v>
      </c>
    </row>
    <row r="5490" spans="1:27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  <c r="Y5490" t="str">
        <f t="shared" si="88"/>
        <v>Barry FranzÃ¶sisch</v>
      </c>
      <c r="AA5490" t="str">
        <f>IF(COUNTIF(B5489:$B$9801,B5489)&gt;1, "DUPLICATE", "UNIQUE")</f>
        <v>DUPLICATE</v>
      </c>
    </row>
    <row r="5491" spans="1:27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  <c r="Y5491" t="str">
        <f t="shared" si="88"/>
        <v>Barry FranzÃ¶sisch</v>
      </c>
      <c r="AA5491" t="str">
        <f>IF(COUNTIF(B5490:$B$9801,B5490)&gt;1, "DUPLICATE", "UNIQUE")</f>
        <v>DUPLICATE</v>
      </c>
    </row>
    <row r="5492" spans="1:27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  <c r="Y5492" t="str">
        <f t="shared" si="88"/>
        <v>Barry FranzÃ¶sisch</v>
      </c>
      <c r="AA5492" t="str">
        <f>IF(COUNTIF(B5491:$B$9801,B5491)&gt;1, "DUPLICATE", "UNIQUE")</f>
        <v>DUPLICATE</v>
      </c>
    </row>
    <row r="5493" spans="1:27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  <c r="Y5493" t="str">
        <f t="shared" si="88"/>
        <v>Barry FranzÃ¶sisch</v>
      </c>
      <c r="AA5493" t="str">
        <f>IF(COUNTIF(B5492:$B$9801,B5492)&gt;1, "DUPLICATE", "UNIQUE")</f>
        <v>UNIQUE</v>
      </c>
    </row>
    <row r="5494" spans="1:27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  <c r="Y5494" t="str">
        <f t="shared" si="88"/>
        <v>Claire Gute</v>
      </c>
      <c r="AA5494" t="str">
        <f>IF(COUNTIF(B5493:$B$9801,B5493)&gt;1, "DUPLICATE", "UNIQUE")</f>
        <v>UNIQUE</v>
      </c>
    </row>
    <row r="5495" spans="1:27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  <c r="Y5495" t="str">
        <f t="shared" si="88"/>
        <v>Duane Huffman</v>
      </c>
      <c r="AA5495" t="str">
        <f>IF(COUNTIF(B5494:$B$9801,B5494)&gt;1, "DUPLICATE", "UNIQUE")</f>
        <v>DUPLICATE</v>
      </c>
    </row>
    <row r="5496" spans="1:27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  <c r="Y5496" t="str">
        <f t="shared" si="88"/>
        <v>Duane Huffman</v>
      </c>
      <c r="AA5496" t="str">
        <f>IF(COUNTIF(B5495:$B$9801,B5495)&gt;1, "DUPLICATE", "UNIQUE")</f>
        <v>DUPLICATE</v>
      </c>
    </row>
    <row r="5497" spans="1:27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  <c r="Y5497" t="str">
        <f t="shared" si="88"/>
        <v>Duane Huffman</v>
      </c>
      <c r="AA5497" t="str">
        <f>IF(COUNTIF(B5496:$B$9801,B5496)&gt;1, "DUPLICATE", "UNIQUE")</f>
        <v>UNIQUE</v>
      </c>
    </row>
    <row r="5498" spans="1:27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  <c r="Y5498" t="str">
        <f t="shared" si="88"/>
        <v>Shaun Chance</v>
      </c>
      <c r="AA5498" t="str">
        <f>IF(COUNTIF(B5497:$B$9801,B5497)&gt;1, "DUPLICATE", "UNIQUE")</f>
        <v>UNIQUE</v>
      </c>
    </row>
    <row r="5499" spans="1:27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  <c r="Y5499" t="str">
        <f t="shared" si="88"/>
        <v>Hunter Glantz</v>
      </c>
      <c r="AA5499" t="str">
        <f>IF(COUNTIF(B5498:$B$9801,B5498)&gt;1, "DUPLICATE", "UNIQUE")</f>
        <v>UNIQUE</v>
      </c>
    </row>
    <row r="5500" spans="1:27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  <c r="Y5500" t="str">
        <f t="shared" si="88"/>
        <v>Michelle Moray</v>
      </c>
      <c r="AA5500" t="str">
        <f>IF(COUNTIF(B5499:$B$9801,B5499)&gt;1, "DUPLICATE", "UNIQUE")</f>
        <v>DUPLICATE</v>
      </c>
    </row>
    <row r="5501" spans="1:27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  <c r="Y5501" t="str">
        <f t="shared" si="88"/>
        <v>Michelle Moray</v>
      </c>
      <c r="AA5501" t="str">
        <f>IF(COUNTIF(B5500:$B$9801,B5500)&gt;1, "DUPLICATE", "UNIQUE")</f>
        <v>DUPLICATE</v>
      </c>
    </row>
    <row r="5502" spans="1:27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  <c r="Y5502" t="str">
        <f t="shared" si="88"/>
        <v>Michelle Moray</v>
      </c>
      <c r="AA5502" t="str">
        <f>IF(COUNTIF(B5501:$B$9801,B5501)&gt;1, "DUPLICATE", "UNIQUE")</f>
        <v>DUPLICATE</v>
      </c>
    </row>
    <row r="5503" spans="1:27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  <c r="Y5503" t="str">
        <f t="shared" si="88"/>
        <v>Michelle Moray</v>
      </c>
      <c r="AA5503" t="str">
        <f>IF(COUNTIF(B5502:$B$9801,B5502)&gt;1, "DUPLICATE", "UNIQUE")</f>
        <v>DUPLICATE</v>
      </c>
    </row>
    <row r="5504" spans="1:27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  <c r="Y5504" t="str">
        <f t="shared" si="88"/>
        <v>Michelle Moray</v>
      </c>
      <c r="AA5504" t="str">
        <f>IF(COUNTIF(B5503:$B$9801,B5503)&gt;1, "DUPLICATE", "UNIQUE")</f>
        <v>UNIQUE</v>
      </c>
    </row>
    <row r="5505" spans="1:27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  <c r="Y5505" t="str">
        <f t="shared" si="88"/>
        <v>Thea Hudgings</v>
      </c>
      <c r="AA5505" t="str">
        <f>IF(COUNTIF(B5504:$B$9801,B5504)&gt;1, "DUPLICATE", "UNIQUE")</f>
        <v>DUPLICATE</v>
      </c>
    </row>
    <row r="5506" spans="1:27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  <c r="Y5506" t="str">
        <f t="shared" si="88"/>
        <v>Thea Hudgings</v>
      </c>
      <c r="AA5506" t="str">
        <f>IF(COUNTIF(B5505:$B$9801,B5505)&gt;1, "DUPLICATE", "UNIQUE")</f>
        <v>DUPLICATE</v>
      </c>
    </row>
    <row r="5507" spans="1:27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  <c r="Y5507" t="str">
        <f t="shared" si="88"/>
        <v>Thea Hudgings</v>
      </c>
      <c r="AA5507" t="str">
        <f>IF(COUNTIF(B5506:$B$9801,B5506)&gt;1, "DUPLICATE", "UNIQUE")</f>
        <v>DUPLICATE</v>
      </c>
    </row>
    <row r="5508" spans="1:27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  <c r="Y5508" t="str">
        <f t="shared" ref="Y5508:Y5571" si="89">TRIM(G5507)</f>
        <v>Thea Hudgings</v>
      </c>
      <c r="AA5508" t="str">
        <f>IF(COUNTIF(B5507:$B$9801,B5507)&gt;1, "DUPLICATE", "UNIQUE")</f>
        <v>UNIQUE</v>
      </c>
    </row>
    <row r="5509" spans="1:27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  <c r="Y5509" t="str">
        <f t="shared" si="89"/>
        <v>Joel Eaton</v>
      </c>
      <c r="AA5509" t="str">
        <f>IF(COUNTIF(B5508:$B$9801,B5508)&gt;1, "DUPLICATE", "UNIQUE")</f>
        <v>UNIQUE</v>
      </c>
    </row>
    <row r="5510" spans="1:27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  <c r="Y5510" t="str">
        <f t="shared" si="89"/>
        <v>Patrick Gardner</v>
      </c>
      <c r="AA5510" t="str">
        <f>IF(COUNTIF(B5509:$B$9801,B5509)&gt;1, "DUPLICATE", "UNIQUE")</f>
        <v>UNIQUE</v>
      </c>
    </row>
    <row r="5511" spans="1:27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  <c r="Y5511" t="str">
        <f t="shared" si="89"/>
        <v>Maria Bertelson</v>
      </c>
      <c r="AA5511" t="str">
        <f>IF(COUNTIF(B5510:$B$9801,B5510)&gt;1, "DUPLICATE", "UNIQUE")</f>
        <v>UNIQUE</v>
      </c>
    </row>
    <row r="5512" spans="1:27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  <c r="Y5512" t="str">
        <f t="shared" si="89"/>
        <v>Joy Daniels</v>
      </c>
      <c r="AA5512" t="str">
        <f>IF(COUNTIF(B5511:$B$9801,B5511)&gt;1, "DUPLICATE", "UNIQUE")</f>
        <v>DUPLICATE</v>
      </c>
    </row>
    <row r="5513" spans="1:27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  <c r="Y5513" t="str">
        <f t="shared" si="89"/>
        <v>Joy Daniels</v>
      </c>
      <c r="AA5513" t="str">
        <f>IF(COUNTIF(B5512:$B$9801,B5512)&gt;1, "DUPLICATE", "UNIQUE")</f>
        <v>UNIQUE</v>
      </c>
    </row>
    <row r="5514" spans="1:27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  <c r="Y5514" t="str">
        <f t="shared" si="89"/>
        <v>Jennifer Halladay</v>
      </c>
      <c r="AA5514" t="str">
        <f>IF(COUNTIF(B5513:$B$9801,B5513)&gt;1, "DUPLICATE", "UNIQUE")</f>
        <v>DUPLICATE</v>
      </c>
    </row>
    <row r="5515" spans="1:27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  <c r="Y5515" t="str">
        <f t="shared" si="89"/>
        <v>Jennifer Halladay</v>
      </c>
      <c r="AA5515" t="str">
        <f>IF(COUNTIF(B5514:$B$9801,B5514)&gt;1, "DUPLICATE", "UNIQUE")</f>
        <v>UNIQUE</v>
      </c>
    </row>
    <row r="5516" spans="1:27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  <c r="Y5516" t="str">
        <f t="shared" si="89"/>
        <v>Edward Nazzal</v>
      </c>
      <c r="AA5516" t="str">
        <f>IF(COUNTIF(B5515:$B$9801,B5515)&gt;1, "DUPLICATE", "UNIQUE")</f>
        <v>DUPLICATE</v>
      </c>
    </row>
    <row r="5517" spans="1:27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  <c r="Y5517" t="str">
        <f t="shared" si="89"/>
        <v>Edward Nazzal</v>
      </c>
      <c r="AA5517" t="str">
        <f>IF(COUNTIF(B5516:$B$9801,B5516)&gt;1, "DUPLICATE", "UNIQUE")</f>
        <v>DUPLICATE</v>
      </c>
    </row>
    <row r="5518" spans="1:27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  <c r="Y5518" t="str">
        <f t="shared" si="89"/>
        <v>Edward Nazzal</v>
      </c>
      <c r="AA5518" t="str">
        <f>IF(COUNTIF(B5517:$B$9801,B5517)&gt;1, "DUPLICATE", "UNIQUE")</f>
        <v>UNIQUE</v>
      </c>
    </row>
    <row r="5519" spans="1:27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  <c r="Y5519" t="str">
        <f t="shared" si="89"/>
        <v>Karen Carlisle</v>
      </c>
      <c r="AA5519" t="str">
        <f>IF(COUNTIF(B5518:$B$9801,B5518)&gt;1, "DUPLICATE", "UNIQUE")</f>
        <v>UNIQUE</v>
      </c>
    </row>
    <row r="5520" spans="1:27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  <c r="Y5520" t="str">
        <f t="shared" si="89"/>
        <v>Michael Stewart</v>
      </c>
      <c r="AA5520" t="str">
        <f>IF(COUNTIF(B5519:$B$9801,B5519)&gt;1, "DUPLICATE", "UNIQUE")</f>
        <v>DUPLICATE</v>
      </c>
    </row>
    <row r="5521" spans="1:27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  <c r="Y5521" t="str">
        <f t="shared" si="89"/>
        <v>Michael Stewart</v>
      </c>
      <c r="AA5521" t="str">
        <f>IF(COUNTIF(B5520:$B$9801,B5520)&gt;1, "DUPLICATE", "UNIQUE")</f>
        <v>DUPLICATE</v>
      </c>
    </row>
    <row r="5522" spans="1:27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  <c r="Y5522" t="str">
        <f t="shared" si="89"/>
        <v>Michael Stewart</v>
      </c>
      <c r="AA5522" t="str">
        <f>IF(COUNTIF(B5521:$B$9801,B5521)&gt;1, "DUPLICATE", "UNIQUE")</f>
        <v>DUPLICATE</v>
      </c>
    </row>
    <row r="5523" spans="1:27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  <c r="Y5523" t="str">
        <f t="shared" si="89"/>
        <v>Michael Stewart</v>
      </c>
      <c r="AA5523" t="str">
        <f>IF(COUNTIF(B5522:$B$9801,B5522)&gt;1, "DUPLICATE", "UNIQUE")</f>
        <v>DUPLICATE</v>
      </c>
    </row>
    <row r="5524" spans="1:27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  <c r="Y5524" t="str">
        <f t="shared" si="89"/>
        <v>Michael Stewart</v>
      </c>
      <c r="AA5524" t="str">
        <f>IF(COUNTIF(B5523:$B$9801,B5523)&gt;1, "DUPLICATE", "UNIQUE")</f>
        <v>UNIQUE</v>
      </c>
    </row>
    <row r="5525" spans="1:27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  <c r="Y5525" t="str">
        <f t="shared" si="89"/>
        <v>Chloris Kastensmidt</v>
      </c>
      <c r="AA5525" t="str">
        <f>IF(COUNTIF(B5524:$B$9801,B5524)&gt;1, "DUPLICATE", "UNIQUE")</f>
        <v>DUPLICATE</v>
      </c>
    </row>
    <row r="5526" spans="1:27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  <c r="Y5526" t="str">
        <f t="shared" si="89"/>
        <v>Chloris Kastensmidt</v>
      </c>
      <c r="AA5526" t="str">
        <f>IF(COUNTIF(B5525:$B$9801,B5525)&gt;1, "DUPLICATE", "UNIQUE")</f>
        <v>UNIQUE</v>
      </c>
    </row>
    <row r="5527" spans="1:27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  <c r="Y5527" t="str">
        <f t="shared" si="89"/>
        <v>Sanjit Jacobs</v>
      </c>
      <c r="AA5527" t="str">
        <f>IF(COUNTIF(B5526:$B$9801,B5526)&gt;1, "DUPLICATE", "UNIQUE")</f>
        <v>UNIQUE</v>
      </c>
    </row>
    <row r="5528" spans="1:27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  <c r="Y5528" t="str">
        <f t="shared" si="89"/>
        <v>Erin Ashbrook</v>
      </c>
      <c r="AA5528" t="str">
        <f>IF(COUNTIF(B5527:$B$9801,B5527)&gt;1, "DUPLICATE", "UNIQUE")</f>
        <v>UNIQUE</v>
      </c>
    </row>
    <row r="5529" spans="1:27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  <c r="Y5529" t="str">
        <f t="shared" si="89"/>
        <v>Michael Granlund</v>
      </c>
      <c r="AA5529" t="str">
        <f>IF(COUNTIF(B5528:$B$9801,B5528)&gt;1, "DUPLICATE", "UNIQUE")</f>
        <v>UNIQUE</v>
      </c>
    </row>
    <row r="5530" spans="1:27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  <c r="Y5530" t="str">
        <f t="shared" si="89"/>
        <v>Alejandro Ballentine</v>
      </c>
      <c r="AA5530" t="str">
        <f>IF(COUNTIF(B5529:$B$9801,B5529)&gt;1, "DUPLICATE", "UNIQUE")</f>
        <v>UNIQUE</v>
      </c>
    </row>
    <row r="5531" spans="1:27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  <c r="Y5531" t="str">
        <f t="shared" si="89"/>
        <v>Scott Cohen</v>
      </c>
      <c r="AA5531" t="str">
        <f>IF(COUNTIF(B5530:$B$9801,B5530)&gt;1, "DUPLICATE", "UNIQUE")</f>
        <v>UNIQUE</v>
      </c>
    </row>
    <row r="5532" spans="1:27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  <c r="Y5532" t="str">
        <f t="shared" si="89"/>
        <v>Todd Boyes</v>
      </c>
      <c r="AA5532" t="str">
        <f>IF(COUNTIF(B5531:$B$9801,B5531)&gt;1, "DUPLICATE", "UNIQUE")</f>
        <v>UNIQUE</v>
      </c>
    </row>
    <row r="5533" spans="1:27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  <c r="Y5533" t="str">
        <f t="shared" si="89"/>
        <v>Juliana Krohn</v>
      </c>
      <c r="AA5533" t="str">
        <f>IF(COUNTIF(B5532:$B$9801,B5532)&gt;1, "DUPLICATE", "UNIQUE")</f>
        <v>UNIQUE</v>
      </c>
    </row>
    <row r="5534" spans="1:27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  <c r="Y5534" t="str">
        <f t="shared" si="89"/>
        <v>Clytie Kelty</v>
      </c>
      <c r="AA5534" t="str">
        <f>IF(COUNTIF(B5533:$B$9801,B5533)&gt;1, "DUPLICATE", "UNIQUE")</f>
        <v>DUPLICATE</v>
      </c>
    </row>
    <row r="5535" spans="1:27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  <c r="Y5535" t="str">
        <f t="shared" si="89"/>
        <v>Clytie Kelty</v>
      </c>
      <c r="AA5535" t="str">
        <f>IF(COUNTIF(B5534:$B$9801,B5534)&gt;1, "DUPLICATE", "UNIQUE")</f>
        <v>DUPLICATE</v>
      </c>
    </row>
    <row r="5536" spans="1:27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  <c r="Y5536" t="str">
        <f t="shared" si="89"/>
        <v>Clytie Kelty</v>
      </c>
      <c r="AA5536" t="str">
        <f>IF(COUNTIF(B5535:$B$9801,B5535)&gt;1, "DUPLICATE", "UNIQUE")</f>
        <v>DUPLICATE</v>
      </c>
    </row>
    <row r="5537" spans="1:27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  <c r="Y5537" t="str">
        <f t="shared" si="89"/>
        <v>Clytie Kelty</v>
      </c>
      <c r="AA5537" t="str">
        <f>IF(COUNTIF(B5536:$B$9801,B5536)&gt;1, "DUPLICATE", "UNIQUE")</f>
        <v>DUPLICATE</v>
      </c>
    </row>
    <row r="5538" spans="1:27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  <c r="Y5538" t="str">
        <f t="shared" si="89"/>
        <v>Clytie Kelty</v>
      </c>
      <c r="AA5538" t="str">
        <f>IF(COUNTIF(B5537:$B$9801,B5537)&gt;1, "DUPLICATE", "UNIQUE")</f>
        <v>DUPLICATE</v>
      </c>
    </row>
    <row r="5539" spans="1:27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  <c r="Y5539" t="str">
        <f t="shared" si="89"/>
        <v>Clytie Kelty</v>
      </c>
      <c r="AA5539" t="str">
        <f>IF(COUNTIF(B5538:$B$9801,B5538)&gt;1, "DUPLICATE", "UNIQUE")</f>
        <v>DUPLICATE</v>
      </c>
    </row>
    <row r="5540" spans="1:27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  <c r="Y5540" t="str">
        <f t="shared" si="89"/>
        <v>Clytie Kelty</v>
      </c>
      <c r="AA5540" t="str">
        <f>IF(COUNTIF(B5539:$B$9801,B5539)&gt;1, "DUPLICATE", "UNIQUE")</f>
        <v>UNIQUE</v>
      </c>
    </row>
    <row r="5541" spans="1:27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  <c r="Y5541" t="str">
        <f t="shared" si="89"/>
        <v>Sonia Sunley</v>
      </c>
      <c r="AA5541" t="str">
        <f>IF(COUNTIF(B5540:$B$9801,B5540)&gt;1, "DUPLICATE", "UNIQUE")</f>
        <v>UNIQUE</v>
      </c>
    </row>
    <row r="5542" spans="1:27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  <c r="Y5542" t="str">
        <f t="shared" si="89"/>
        <v>Laurel Elliston</v>
      </c>
      <c r="AA5542" t="str">
        <f>IF(COUNTIF(B5541:$B$9801,B5541)&gt;1, "DUPLICATE", "UNIQUE")</f>
        <v>DUPLICATE</v>
      </c>
    </row>
    <row r="5543" spans="1:27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  <c r="Y5543" t="str">
        <f t="shared" si="89"/>
        <v>Laurel Elliston</v>
      </c>
      <c r="AA5543" t="str">
        <f>IF(COUNTIF(B5542:$B$9801,B5542)&gt;1, "DUPLICATE", "UNIQUE")</f>
        <v>DUPLICATE</v>
      </c>
    </row>
    <row r="5544" spans="1:27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  <c r="Y5544" t="str">
        <f t="shared" si="89"/>
        <v>Laurel Elliston</v>
      </c>
      <c r="AA5544" t="str">
        <f>IF(COUNTIF(B5543:$B$9801,B5543)&gt;1, "DUPLICATE", "UNIQUE")</f>
        <v>UNIQUE</v>
      </c>
    </row>
    <row r="5545" spans="1:27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  <c r="Y5545" t="str">
        <f t="shared" si="89"/>
        <v>Erin Smith</v>
      </c>
      <c r="AA5545" t="str">
        <f>IF(COUNTIF(B5544:$B$9801,B5544)&gt;1, "DUPLICATE", "UNIQUE")</f>
        <v>DUPLICATE</v>
      </c>
    </row>
    <row r="5546" spans="1:27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  <c r="Y5546" t="str">
        <f t="shared" si="89"/>
        <v>Erin Smith</v>
      </c>
      <c r="AA5546" t="str">
        <f>IF(COUNTIF(B5545:$B$9801,B5545)&gt;1, "DUPLICATE", "UNIQUE")</f>
        <v>DUPLICATE</v>
      </c>
    </row>
    <row r="5547" spans="1:27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  <c r="Y5547" t="str">
        <f t="shared" si="89"/>
        <v>Erin Smith</v>
      </c>
      <c r="AA5547" t="str">
        <f>IF(COUNTIF(B5546:$B$9801,B5546)&gt;1, "DUPLICATE", "UNIQUE")</f>
        <v>UNIQUE</v>
      </c>
    </row>
    <row r="5548" spans="1:27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  <c r="Y5548" t="str">
        <f t="shared" si="89"/>
        <v>Michael Granlund</v>
      </c>
      <c r="AA5548" t="str">
        <f>IF(COUNTIF(B5547:$B$9801,B5547)&gt;1, "DUPLICATE", "UNIQUE")</f>
        <v>UNIQUE</v>
      </c>
    </row>
    <row r="5549" spans="1:27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  <c r="Y5549" t="str">
        <f t="shared" si="89"/>
        <v>Justin MacKendrick</v>
      </c>
      <c r="AA5549" t="str">
        <f>IF(COUNTIF(B5548:$B$9801,B5548)&gt;1, "DUPLICATE", "UNIQUE")</f>
        <v>DUPLICATE</v>
      </c>
    </row>
    <row r="5550" spans="1:27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  <c r="Y5550" t="str">
        <f t="shared" si="89"/>
        <v>Justin MacKendrick</v>
      </c>
      <c r="AA5550" t="str">
        <f>IF(COUNTIF(B5549:$B$9801,B5549)&gt;1, "DUPLICATE", "UNIQUE")</f>
        <v>UNIQUE</v>
      </c>
    </row>
    <row r="5551" spans="1:27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  <c r="Y5551" t="str">
        <f t="shared" si="89"/>
        <v>Sheri Gordon</v>
      </c>
      <c r="AA5551" t="str">
        <f>IF(COUNTIF(B5550:$B$9801,B5550)&gt;1, "DUPLICATE", "UNIQUE")</f>
        <v>DUPLICATE</v>
      </c>
    </row>
    <row r="5552" spans="1:27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  <c r="Y5552" t="str">
        <f t="shared" si="89"/>
        <v>Sheri Gordon</v>
      </c>
      <c r="AA5552" t="str">
        <f>IF(COUNTIF(B5551:$B$9801,B5551)&gt;1, "DUPLICATE", "UNIQUE")</f>
        <v>UNIQUE</v>
      </c>
    </row>
    <row r="5553" spans="1:27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  <c r="Y5553" t="str">
        <f t="shared" si="89"/>
        <v>Darren Budd</v>
      </c>
      <c r="AA5553" t="str">
        <f>IF(COUNTIF(B5552:$B$9801,B5552)&gt;1, "DUPLICATE", "UNIQUE")</f>
        <v>DUPLICATE</v>
      </c>
    </row>
    <row r="5554" spans="1:27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  <c r="Y5554" t="str">
        <f t="shared" si="89"/>
        <v>Darren Budd</v>
      </c>
      <c r="AA5554" t="str">
        <f>IF(COUNTIF(B5553:$B$9801,B5553)&gt;1, "DUPLICATE", "UNIQUE")</f>
        <v>DUPLICATE</v>
      </c>
    </row>
    <row r="5555" spans="1:27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  <c r="Y5555" t="str">
        <f t="shared" si="89"/>
        <v>Darren Budd</v>
      </c>
      <c r="AA5555" t="str">
        <f>IF(COUNTIF(B5554:$B$9801,B5554)&gt;1, "DUPLICATE", "UNIQUE")</f>
        <v>DUPLICATE</v>
      </c>
    </row>
    <row r="5556" spans="1:27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  <c r="Y5556" t="str">
        <f t="shared" si="89"/>
        <v>Darren Budd</v>
      </c>
      <c r="AA5556" t="str">
        <f>IF(COUNTIF(B5555:$B$9801,B5555)&gt;1, "DUPLICATE", "UNIQUE")</f>
        <v>DUPLICATE</v>
      </c>
    </row>
    <row r="5557" spans="1:27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  <c r="Y5557" t="str">
        <f t="shared" si="89"/>
        <v>Darren Budd</v>
      </c>
      <c r="AA5557" t="str">
        <f>IF(COUNTIF(B5556:$B$9801,B5556)&gt;1, "DUPLICATE", "UNIQUE")</f>
        <v>UNIQUE</v>
      </c>
    </row>
    <row r="5558" spans="1:27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  <c r="Y5558" t="str">
        <f t="shared" si="89"/>
        <v>Jane Waco</v>
      </c>
      <c r="AA5558" t="str">
        <f>IF(COUNTIF(B5557:$B$9801,B5557)&gt;1, "DUPLICATE", "UNIQUE")</f>
        <v>UNIQUE</v>
      </c>
    </row>
    <row r="5559" spans="1:27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  <c r="Y5559" t="str">
        <f t="shared" si="89"/>
        <v>Keith Dawkins</v>
      </c>
      <c r="AA5559" t="str">
        <f>IF(COUNTIF(B5558:$B$9801,B5558)&gt;1, "DUPLICATE", "UNIQUE")</f>
        <v>DUPLICATE</v>
      </c>
    </row>
    <row r="5560" spans="1:27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  <c r="Y5560" t="str">
        <f t="shared" si="89"/>
        <v>Keith Dawkins</v>
      </c>
      <c r="AA5560" t="str">
        <f>IF(COUNTIF(B5559:$B$9801,B5559)&gt;1, "DUPLICATE", "UNIQUE")</f>
        <v>UNIQUE</v>
      </c>
    </row>
    <row r="5561" spans="1:27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  <c r="Y5561" t="str">
        <f t="shared" si="89"/>
        <v>Ivan Liston</v>
      </c>
      <c r="AA5561" t="str">
        <f>IF(COUNTIF(B5560:$B$9801,B5560)&gt;1, "DUPLICATE", "UNIQUE")</f>
        <v>DUPLICATE</v>
      </c>
    </row>
    <row r="5562" spans="1:27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  <c r="Y5562" t="str">
        <f t="shared" si="89"/>
        <v>Ivan Liston</v>
      </c>
      <c r="AA5562" t="str">
        <f>IF(COUNTIF(B5561:$B$9801,B5561)&gt;1, "DUPLICATE", "UNIQUE")</f>
        <v>DUPLICATE</v>
      </c>
    </row>
    <row r="5563" spans="1:27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  <c r="Y5563" t="str">
        <f t="shared" si="89"/>
        <v>Ivan Liston</v>
      </c>
      <c r="AA5563" t="str">
        <f>IF(COUNTIF(B5562:$B$9801,B5562)&gt;1, "DUPLICATE", "UNIQUE")</f>
        <v>UNIQUE</v>
      </c>
    </row>
    <row r="5564" spans="1:27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  <c r="Y5564" t="str">
        <f t="shared" si="89"/>
        <v>Jim Epp</v>
      </c>
      <c r="AA5564" t="str">
        <f>IF(COUNTIF(B5563:$B$9801,B5563)&gt;1, "DUPLICATE", "UNIQUE")</f>
        <v>DUPLICATE</v>
      </c>
    </row>
    <row r="5565" spans="1:27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  <c r="Y5565" t="str">
        <f t="shared" si="89"/>
        <v>Jim Epp</v>
      </c>
      <c r="AA5565" t="str">
        <f>IF(COUNTIF(B5564:$B$9801,B5564)&gt;1, "DUPLICATE", "UNIQUE")</f>
        <v>DUPLICATE</v>
      </c>
    </row>
    <row r="5566" spans="1:27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  <c r="Y5566" t="str">
        <f t="shared" si="89"/>
        <v>Jim Epp</v>
      </c>
      <c r="AA5566" t="str">
        <f>IF(COUNTIF(B5565:$B$9801,B5565)&gt;1, "DUPLICATE", "UNIQUE")</f>
        <v>UNIQUE</v>
      </c>
    </row>
    <row r="5567" spans="1:27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  <c r="Y5567" t="str">
        <f t="shared" si="89"/>
        <v>Stephanie Ulpright</v>
      </c>
      <c r="AA5567" t="str">
        <f>IF(COUNTIF(B5566:$B$9801,B5566)&gt;1, "DUPLICATE", "UNIQUE")</f>
        <v>DUPLICATE</v>
      </c>
    </row>
    <row r="5568" spans="1:27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  <c r="Y5568" t="str">
        <f t="shared" si="89"/>
        <v>Stephanie Ulpright</v>
      </c>
      <c r="AA5568" t="str">
        <f>IF(COUNTIF(B5567:$B$9801,B5567)&gt;1, "DUPLICATE", "UNIQUE")</f>
        <v>DUPLICATE</v>
      </c>
    </row>
    <row r="5569" spans="1:27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  <c r="Y5569" t="str">
        <f t="shared" si="89"/>
        <v>Stephanie Ulpright</v>
      </c>
      <c r="AA5569" t="str">
        <f>IF(COUNTIF(B5568:$B$9801,B5568)&gt;1, "DUPLICATE", "UNIQUE")</f>
        <v>DUPLICATE</v>
      </c>
    </row>
    <row r="5570" spans="1:27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  <c r="Y5570" t="str">
        <f t="shared" si="89"/>
        <v>Stephanie Ulpright</v>
      </c>
      <c r="AA5570" t="str">
        <f>IF(COUNTIF(B5569:$B$9801,B5569)&gt;1, "DUPLICATE", "UNIQUE")</f>
        <v>DUPLICATE</v>
      </c>
    </row>
    <row r="5571" spans="1:27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  <c r="Y5571" t="str">
        <f t="shared" si="89"/>
        <v>Stephanie Ulpright</v>
      </c>
      <c r="AA5571" t="str">
        <f>IF(COUNTIF(B5570:$B$9801,B5570)&gt;1, "DUPLICATE", "UNIQUE")</f>
        <v>DUPLICATE</v>
      </c>
    </row>
    <row r="5572" spans="1:27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  <c r="Y5572" t="str">
        <f t="shared" ref="Y5572:Y5635" si="90">TRIM(G5571)</f>
        <v>Stephanie Ulpright</v>
      </c>
      <c r="AA5572" t="str">
        <f>IF(COUNTIF(B5571:$B$9801,B5571)&gt;1, "DUPLICATE", "UNIQUE")</f>
        <v>DUPLICATE</v>
      </c>
    </row>
    <row r="5573" spans="1:27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  <c r="Y5573" t="str">
        <f t="shared" si="90"/>
        <v>Stephanie Ulpright</v>
      </c>
      <c r="AA5573" t="str">
        <f>IF(COUNTIF(B5572:$B$9801,B5572)&gt;1, "DUPLICATE", "UNIQUE")</f>
        <v>UNIQUE</v>
      </c>
    </row>
    <row r="5574" spans="1:27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  <c r="Y5574" t="str">
        <f t="shared" si="90"/>
        <v>Erin Ashbrook</v>
      </c>
      <c r="AA5574" t="str">
        <f>IF(COUNTIF(B5573:$B$9801,B5573)&gt;1, "DUPLICATE", "UNIQUE")</f>
        <v>DUPLICATE</v>
      </c>
    </row>
    <row r="5575" spans="1:27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  <c r="Y5575" t="str">
        <f t="shared" si="90"/>
        <v>Erin Ashbrook</v>
      </c>
      <c r="AA5575" t="str">
        <f>IF(COUNTIF(B5574:$B$9801,B5574)&gt;1, "DUPLICATE", "UNIQUE")</f>
        <v>DUPLICATE</v>
      </c>
    </row>
    <row r="5576" spans="1:27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  <c r="Y5576" t="str">
        <f t="shared" si="90"/>
        <v>Erin Ashbrook</v>
      </c>
      <c r="AA5576" t="str">
        <f>IF(COUNTIF(B5575:$B$9801,B5575)&gt;1, "DUPLICATE", "UNIQUE")</f>
        <v>DUPLICATE</v>
      </c>
    </row>
    <row r="5577" spans="1:27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  <c r="Y5577" t="str">
        <f t="shared" si="90"/>
        <v>Erin Ashbrook</v>
      </c>
      <c r="AA5577" t="str">
        <f>IF(COUNTIF(B5576:$B$9801,B5576)&gt;1, "DUPLICATE", "UNIQUE")</f>
        <v>DUPLICATE</v>
      </c>
    </row>
    <row r="5578" spans="1:27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  <c r="Y5578" t="str">
        <f t="shared" si="90"/>
        <v>Erin Ashbrook</v>
      </c>
      <c r="AA5578" t="str">
        <f>IF(COUNTIF(B5577:$B$9801,B5577)&gt;1, "DUPLICATE", "UNIQUE")</f>
        <v>UNIQUE</v>
      </c>
    </row>
    <row r="5579" spans="1:27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  <c r="Y5579" t="str">
        <f t="shared" si="90"/>
        <v>Roy FranzÃ¶sisch</v>
      </c>
      <c r="AA5579" t="str">
        <f>IF(COUNTIF(B5578:$B$9801,B5578)&gt;1, "DUPLICATE", "UNIQUE")</f>
        <v>DUPLICATE</v>
      </c>
    </row>
    <row r="5580" spans="1:27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  <c r="Y5580" t="str">
        <f t="shared" si="90"/>
        <v>Roy FranzÃ¶sisch</v>
      </c>
      <c r="AA5580" t="str">
        <f>IF(COUNTIF(B5579:$B$9801,B5579)&gt;1, "DUPLICATE", "UNIQUE")</f>
        <v>UNIQUE</v>
      </c>
    </row>
    <row r="5581" spans="1:27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  <c r="Y5581" t="str">
        <f t="shared" si="90"/>
        <v>Liz Carlisle</v>
      </c>
      <c r="AA5581" t="str">
        <f>IF(COUNTIF(B5580:$B$9801,B5580)&gt;1, "DUPLICATE", "UNIQUE")</f>
        <v>DUPLICATE</v>
      </c>
    </row>
    <row r="5582" spans="1:27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  <c r="Y5582" t="str">
        <f t="shared" si="90"/>
        <v>Liz Carlisle</v>
      </c>
      <c r="AA5582" t="str">
        <f>IF(COUNTIF(B5581:$B$9801,B5581)&gt;1, "DUPLICATE", "UNIQUE")</f>
        <v>DUPLICATE</v>
      </c>
    </row>
    <row r="5583" spans="1:27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  <c r="Y5583" t="str">
        <f t="shared" si="90"/>
        <v>Liz Carlisle</v>
      </c>
      <c r="AA5583" t="str">
        <f>IF(COUNTIF(B5582:$B$9801,B5582)&gt;1, "DUPLICATE", "UNIQUE")</f>
        <v>UNIQUE</v>
      </c>
    </row>
    <row r="5584" spans="1:27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  <c r="Y5584" t="str">
        <f t="shared" si="90"/>
        <v>Paul Stevenson</v>
      </c>
      <c r="AA5584" t="str">
        <f>IF(COUNTIF(B5583:$B$9801,B5583)&gt;1, "DUPLICATE", "UNIQUE")</f>
        <v>UNIQUE</v>
      </c>
    </row>
    <row r="5585" spans="1:27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  <c r="Y5585" t="str">
        <f t="shared" si="90"/>
        <v>Paul Stevenson</v>
      </c>
      <c r="AA5585" t="str">
        <f>IF(COUNTIF(B5584:$B$9801,B5584)&gt;1, "DUPLICATE", "UNIQUE")</f>
        <v>UNIQUE</v>
      </c>
    </row>
    <row r="5586" spans="1:27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  <c r="Y5586" t="str">
        <f t="shared" si="90"/>
        <v>Jas O'Carroll</v>
      </c>
      <c r="AA5586" t="str">
        <f>IF(COUNTIF(B5585:$B$9801,B5585)&gt;1, "DUPLICATE", "UNIQUE")</f>
        <v>UNIQUE</v>
      </c>
    </row>
    <row r="5587" spans="1:27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  <c r="Y5587" t="str">
        <f t="shared" si="90"/>
        <v>Victor Preis</v>
      </c>
      <c r="AA5587" t="str">
        <f>IF(COUNTIF(B5586:$B$9801,B5586)&gt;1, "DUPLICATE", "UNIQUE")</f>
        <v>DUPLICATE</v>
      </c>
    </row>
    <row r="5588" spans="1:27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  <c r="Y5588" t="str">
        <f t="shared" si="90"/>
        <v>Victor Preis</v>
      </c>
      <c r="AA5588" t="str">
        <f>IF(COUNTIF(B5587:$B$9801,B5587)&gt;1, "DUPLICATE", "UNIQUE")</f>
        <v>DUPLICATE</v>
      </c>
    </row>
    <row r="5589" spans="1:27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  <c r="Y5589" t="str">
        <f t="shared" si="90"/>
        <v>Victor Preis</v>
      </c>
      <c r="AA5589" t="str">
        <f>IF(COUNTIF(B5588:$B$9801,B5588)&gt;1, "DUPLICATE", "UNIQUE")</f>
        <v>UNIQUE</v>
      </c>
    </row>
    <row r="5590" spans="1:27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  <c r="Y5590" t="str">
        <f t="shared" si="90"/>
        <v>Guy Armstrong</v>
      </c>
      <c r="AA5590" t="str">
        <f>IF(COUNTIF(B5589:$B$9801,B5589)&gt;1, "DUPLICATE", "UNIQUE")</f>
        <v>UNIQUE</v>
      </c>
    </row>
    <row r="5591" spans="1:27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  <c r="Y5591" t="str">
        <f t="shared" si="90"/>
        <v>Eugene Moren</v>
      </c>
      <c r="AA5591" t="str">
        <f>IF(COUNTIF(B5590:$B$9801,B5590)&gt;1, "DUPLICATE", "UNIQUE")</f>
        <v>UNIQUE</v>
      </c>
    </row>
    <row r="5592" spans="1:27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  <c r="Y5592" t="str">
        <f t="shared" si="90"/>
        <v>Doug Bickford</v>
      </c>
      <c r="AA5592" t="str">
        <f>IF(COUNTIF(B5591:$B$9801,B5591)&gt;1, "DUPLICATE", "UNIQUE")</f>
        <v>DUPLICATE</v>
      </c>
    </row>
    <row r="5593" spans="1:27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  <c r="Y5593" t="str">
        <f t="shared" si="90"/>
        <v>Doug Bickford</v>
      </c>
      <c r="AA5593" t="str">
        <f>IF(COUNTIF(B5592:$B$9801,B5592)&gt;1, "DUPLICATE", "UNIQUE")</f>
        <v>UNIQUE</v>
      </c>
    </row>
    <row r="5594" spans="1:27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  <c r="Y5594" t="str">
        <f t="shared" si="90"/>
        <v>Marina Lichtenstein</v>
      </c>
      <c r="AA5594" t="str">
        <f>IF(COUNTIF(B5593:$B$9801,B5593)&gt;1, "DUPLICATE", "UNIQUE")</f>
        <v>DUPLICATE</v>
      </c>
    </row>
    <row r="5595" spans="1:27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  <c r="Y5595" t="str">
        <f t="shared" si="90"/>
        <v>Marina Lichtenstein</v>
      </c>
      <c r="AA5595" t="str">
        <f>IF(COUNTIF(B5594:$B$9801,B5594)&gt;1, "DUPLICATE", "UNIQUE")</f>
        <v>UNIQUE</v>
      </c>
    </row>
    <row r="5596" spans="1:27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  <c r="Y5596" t="str">
        <f t="shared" si="90"/>
        <v>Jennifer Halladay</v>
      </c>
      <c r="AA5596" t="str">
        <f>IF(COUNTIF(B5595:$B$9801,B5595)&gt;1, "DUPLICATE", "UNIQUE")</f>
        <v>UNIQUE</v>
      </c>
    </row>
    <row r="5597" spans="1:27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  <c r="Y5597" t="str">
        <f t="shared" si="90"/>
        <v>Bart Pistole</v>
      </c>
      <c r="AA5597" t="str">
        <f>IF(COUNTIF(B5596:$B$9801,B5596)&gt;1, "DUPLICATE", "UNIQUE")</f>
        <v>DUPLICATE</v>
      </c>
    </row>
    <row r="5598" spans="1:27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  <c r="Y5598" t="str">
        <f t="shared" si="90"/>
        <v>Bart Pistole</v>
      </c>
      <c r="AA5598" t="str">
        <f>IF(COUNTIF(B5597:$B$9801,B5597)&gt;1, "DUPLICATE", "UNIQUE")</f>
        <v>UNIQUE</v>
      </c>
    </row>
    <row r="5599" spans="1:27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  <c r="Y5599" t="str">
        <f t="shared" si="90"/>
        <v>Sarah Brown</v>
      </c>
      <c r="AA5599" t="str">
        <f>IF(COUNTIF(B5598:$B$9801,B5598)&gt;1, "DUPLICATE", "UNIQUE")</f>
        <v>UNIQUE</v>
      </c>
    </row>
    <row r="5600" spans="1:27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  <c r="Y5600" t="str">
        <f t="shared" si="90"/>
        <v>Stewart Visinsky</v>
      </c>
      <c r="AA5600" t="str">
        <f>IF(COUNTIF(B5599:$B$9801,B5599)&gt;1, "DUPLICATE", "UNIQUE")</f>
        <v>DUPLICATE</v>
      </c>
    </row>
    <row r="5601" spans="1:27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  <c r="Y5601" t="str">
        <f t="shared" si="90"/>
        <v>Stewart Visinsky</v>
      </c>
      <c r="AA5601" t="str">
        <f>IF(COUNTIF(B5600:$B$9801,B5600)&gt;1, "DUPLICATE", "UNIQUE")</f>
        <v>UNIQUE</v>
      </c>
    </row>
    <row r="5602" spans="1:27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  <c r="Y5602" t="str">
        <f t="shared" si="90"/>
        <v>Denny Ordway</v>
      </c>
      <c r="AA5602" t="str">
        <f>IF(COUNTIF(B5601:$B$9801,B5601)&gt;1, "DUPLICATE", "UNIQUE")</f>
        <v>DUPLICATE</v>
      </c>
    </row>
    <row r="5603" spans="1:27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  <c r="Y5603" t="str">
        <f t="shared" si="90"/>
        <v>Denny Ordway</v>
      </c>
      <c r="AA5603" t="str">
        <f>IF(COUNTIF(B5602:$B$9801,B5602)&gt;1, "DUPLICATE", "UNIQUE")</f>
        <v>DUPLICATE</v>
      </c>
    </row>
    <row r="5604" spans="1:27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  <c r="Y5604" t="str">
        <f t="shared" si="90"/>
        <v>Denny Ordway</v>
      </c>
      <c r="AA5604" t="str">
        <f>IF(COUNTIF(B5603:$B$9801,B5603)&gt;1, "DUPLICATE", "UNIQUE")</f>
        <v>UNIQUE</v>
      </c>
    </row>
    <row r="5605" spans="1:27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  <c r="Y5605" t="str">
        <f t="shared" si="90"/>
        <v>Todd Boyes</v>
      </c>
      <c r="AA5605" t="str">
        <f>IF(COUNTIF(B5604:$B$9801,B5604)&gt;1, "DUPLICATE", "UNIQUE")</f>
        <v>DUPLICATE</v>
      </c>
    </row>
    <row r="5606" spans="1:27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  <c r="Y5606" t="str">
        <f t="shared" si="90"/>
        <v>Todd Boyes</v>
      </c>
      <c r="AA5606" t="str">
        <f>IF(COUNTIF(B5605:$B$9801,B5605)&gt;1, "DUPLICATE", "UNIQUE")</f>
        <v>UNIQUE</v>
      </c>
    </row>
    <row r="5607" spans="1:27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  <c r="Y5607" t="str">
        <f t="shared" si="90"/>
        <v>Bill Stewart</v>
      </c>
      <c r="AA5607" t="str">
        <f>IF(COUNTIF(B5606:$B$9801,B5606)&gt;1, "DUPLICATE", "UNIQUE")</f>
        <v>UNIQUE</v>
      </c>
    </row>
    <row r="5608" spans="1:27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  <c r="Y5608" t="str">
        <f t="shared" si="90"/>
        <v>Filia McAdams</v>
      </c>
      <c r="AA5608" t="str">
        <f>IF(COUNTIF(B5607:$B$9801,B5607)&gt;1, "DUPLICATE", "UNIQUE")</f>
        <v>DUPLICATE</v>
      </c>
    </row>
    <row r="5609" spans="1:27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  <c r="Y5609" t="str">
        <f t="shared" si="90"/>
        <v>Filia McAdams</v>
      </c>
      <c r="AA5609" t="str">
        <f>IF(COUNTIF(B5608:$B$9801,B5608)&gt;1, "DUPLICATE", "UNIQUE")</f>
        <v>UNIQUE</v>
      </c>
    </row>
    <row r="5610" spans="1:27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  <c r="Y5610" t="str">
        <f t="shared" si="90"/>
        <v>John Lee</v>
      </c>
      <c r="AA5610" t="str">
        <f>IF(COUNTIF(B5609:$B$9801,B5609)&gt;1, "DUPLICATE", "UNIQUE")</f>
        <v>UNIQUE</v>
      </c>
    </row>
    <row r="5611" spans="1:27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  <c r="Y5611" t="str">
        <f t="shared" si="90"/>
        <v>Art Ferguson</v>
      </c>
      <c r="AA5611" t="str">
        <f>IF(COUNTIF(B5610:$B$9801,B5610)&gt;1, "DUPLICATE", "UNIQUE")</f>
        <v>UNIQUE</v>
      </c>
    </row>
    <row r="5612" spans="1:27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  <c r="Y5612" t="str">
        <f t="shared" si="90"/>
        <v>Barry Gonzalez</v>
      </c>
      <c r="AA5612" t="str">
        <f>IF(COUNTIF(B5611:$B$9801,B5611)&gt;1, "DUPLICATE", "UNIQUE")</f>
        <v>UNIQUE</v>
      </c>
    </row>
    <row r="5613" spans="1:27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  <c r="Y5613" t="str">
        <f t="shared" si="90"/>
        <v>Maria Bertelson</v>
      </c>
      <c r="AA5613" t="str">
        <f>IF(COUNTIF(B5612:$B$9801,B5612)&gt;1, "DUPLICATE", "UNIQUE")</f>
        <v>UNIQUE</v>
      </c>
    </row>
    <row r="5614" spans="1:27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  <c r="Y5614" t="str">
        <f t="shared" si="90"/>
        <v>Helen Wasserman</v>
      </c>
      <c r="AA5614" t="str">
        <f>IF(COUNTIF(B5613:$B$9801,B5613)&gt;1, "DUPLICATE", "UNIQUE")</f>
        <v>DUPLICATE</v>
      </c>
    </row>
    <row r="5615" spans="1:27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  <c r="Y5615" t="str">
        <f t="shared" si="90"/>
        <v>Helen Wasserman</v>
      </c>
      <c r="AA5615" t="str">
        <f>IF(COUNTIF(B5614:$B$9801,B5614)&gt;1, "DUPLICATE", "UNIQUE")</f>
        <v>UNIQUE</v>
      </c>
    </row>
    <row r="5616" spans="1:27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  <c r="Y5616" t="str">
        <f t="shared" si="90"/>
        <v>Adrian Barton</v>
      </c>
      <c r="AA5616" t="str">
        <f>IF(COUNTIF(B5615:$B$9801,B5615)&gt;1, "DUPLICATE", "UNIQUE")</f>
        <v>UNIQUE</v>
      </c>
    </row>
    <row r="5617" spans="1:27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  <c r="Y5617" t="str">
        <f t="shared" si="90"/>
        <v>Jennifer Patt</v>
      </c>
      <c r="AA5617" t="str">
        <f>IF(COUNTIF(B5616:$B$9801,B5616)&gt;1, "DUPLICATE", "UNIQUE")</f>
        <v>DUPLICATE</v>
      </c>
    </row>
    <row r="5618" spans="1:27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  <c r="Y5618" t="str">
        <f t="shared" si="90"/>
        <v>Jennifer Patt</v>
      </c>
      <c r="AA5618" t="str">
        <f>IF(COUNTIF(B5617:$B$9801,B5617)&gt;1, "DUPLICATE", "UNIQUE")</f>
        <v>DUPLICATE</v>
      </c>
    </row>
    <row r="5619" spans="1:27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  <c r="Y5619" t="str">
        <f t="shared" si="90"/>
        <v>Jennifer Patt</v>
      </c>
      <c r="AA5619" t="str">
        <f>IF(COUNTIF(B5618:$B$9801,B5618)&gt;1, "DUPLICATE", "UNIQUE")</f>
        <v>UNIQUE</v>
      </c>
    </row>
    <row r="5620" spans="1:27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  <c r="Y5620" t="str">
        <f t="shared" si="90"/>
        <v>Darrin Van Huff</v>
      </c>
      <c r="AA5620" t="str">
        <f>IF(COUNTIF(B5619:$B$9801,B5619)&gt;1, "DUPLICATE", "UNIQUE")</f>
        <v>UNIQUE</v>
      </c>
    </row>
    <row r="5621" spans="1:27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  <c r="Y5621" t="str">
        <f t="shared" si="90"/>
        <v>Charlotte Melton</v>
      </c>
      <c r="AA5621" t="str">
        <f>IF(COUNTIF(B5620:$B$9801,B5620)&gt;1, "DUPLICATE", "UNIQUE")</f>
        <v>UNIQUE</v>
      </c>
    </row>
    <row r="5622" spans="1:27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  <c r="Y5622" t="str">
        <f t="shared" si="90"/>
        <v>Steve Chapman</v>
      </c>
      <c r="AA5622" t="str">
        <f>IF(COUNTIF(B5621:$B$9801,B5621)&gt;1, "DUPLICATE", "UNIQUE")</f>
        <v>DUPLICATE</v>
      </c>
    </row>
    <row r="5623" spans="1:27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  <c r="Y5623" t="str">
        <f t="shared" si="90"/>
        <v>Steve Chapman</v>
      </c>
      <c r="AA5623" t="str">
        <f>IF(COUNTIF(B5622:$B$9801,B5622)&gt;1, "DUPLICATE", "UNIQUE")</f>
        <v>DUPLICATE</v>
      </c>
    </row>
    <row r="5624" spans="1:27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  <c r="Y5624" t="str">
        <f t="shared" si="90"/>
        <v>Steve Chapman</v>
      </c>
      <c r="AA5624" t="str">
        <f>IF(COUNTIF(B5623:$B$9801,B5623)&gt;1, "DUPLICATE", "UNIQUE")</f>
        <v>DUPLICATE</v>
      </c>
    </row>
    <row r="5625" spans="1:27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  <c r="Y5625" t="str">
        <f t="shared" si="90"/>
        <v>Steve Chapman</v>
      </c>
      <c r="AA5625" t="str">
        <f>IF(COUNTIF(B5624:$B$9801,B5624)&gt;1, "DUPLICATE", "UNIQUE")</f>
        <v>UNIQUE</v>
      </c>
    </row>
    <row r="5626" spans="1:27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  <c r="Y5626" t="str">
        <f t="shared" si="90"/>
        <v>Victoria Wilson</v>
      </c>
      <c r="AA5626" t="str">
        <f>IF(COUNTIF(B5625:$B$9801,B5625)&gt;1, "DUPLICATE", "UNIQUE")</f>
        <v>DUPLICATE</v>
      </c>
    </row>
    <row r="5627" spans="1:27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  <c r="Y5627" t="str">
        <f t="shared" si="90"/>
        <v>Victoria Wilson</v>
      </c>
      <c r="AA5627" t="str">
        <f>IF(COUNTIF(B5626:$B$9801,B5626)&gt;1, "DUPLICATE", "UNIQUE")</f>
        <v>UNIQUE</v>
      </c>
    </row>
    <row r="5628" spans="1:27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  <c r="Y5628" t="str">
        <f t="shared" si="90"/>
        <v>Paul Prost</v>
      </c>
      <c r="AA5628" t="str">
        <f>IF(COUNTIF(B5627:$B$9801,B5627)&gt;1, "DUPLICATE", "UNIQUE")</f>
        <v>DUPLICATE</v>
      </c>
    </row>
    <row r="5629" spans="1:27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  <c r="Y5629" t="str">
        <f t="shared" si="90"/>
        <v>Paul Prost</v>
      </c>
      <c r="AA5629" t="str">
        <f>IF(COUNTIF(B5628:$B$9801,B5628)&gt;1, "DUPLICATE", "UNIQUE")</f>
        <v>UNIQUE</v>
      </c>
    </row>
    <row r="5630" spans="1:27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  <c r="Y5630" t="str">
        <f t="shared" si="90"/>
        <v>Dan Reichenbach</v>
      </c>
      <c r="AA5630" t="str">
        <f>IF(COUNTIF(B5629:$B$9801,B5629)&gt;1, "DUPLICATE", "UNIQUE")</f>
        <v>DUPLICATE</v>
      </c>
    </row>
    <row r="5631" spans="1:27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  <c r="Y5631" t="str">
        <f t="shared" si="90"/>
        <v>Dan Reichenbach</v>
      </c>
      <c r="AA5631" t="str">
        <f>IF(COUNTIF(B5630:$B$9801,B5630)&gt;1, "DUPLICATE", "UNIQUE")</f>
        <v>UNIQUE</v>
      </c>
    </row>
    <row r="5632" spans="1:27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  <c r="Y5632" t="str">
        <f t="shared" si="90"/>
        <v>Rick Bensley</v>
      </c>
      <c r="AA5632" t="str">
        <f>IF(COUNTIF(B5631:$B$9801,B5631)&gt;1, "DUPLICATE", "UNIQUE")</f>
        <v>UNIQUE</v>
      </c>
    </row>
    <row r="5633" spans="1:27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  <c r="Y5633" t="str">
        <f t="shared" si="90"/>
        <v>Natalie Fritzler</v>
      </c>
      <c r="AA5633" t="str">
        <f>IF(COUNTIF(B5632:$B$9801,B5632)&gt;1, "DUPLICATE", "UNIQUE")</f>
        <v>DUPLICATE</v>
      </c>
    </row>
    <row r="5634" spans="1:27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  <c r="Y5634" t="str">
        <f t="shared" si="90"/>
        <v>Natalie Fritzler</v>
      </c>
      <c r="AA5634" t="str">
        <f>IF(COUNTIF(B5633:$B$9801,B5633)&gt;1, "DUPLICATE", "UNIQUE")</f>
        <v>DUPLICATE</v>
      </c>
    </row>
    <row r="5635" spans="1:27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  <c r="Y5635" t="str">
        <f t="shared" si="90"/>
        <v>Natalie Fritzler</v>
      </c>
      <c r="AA5635" t="str">
        <f>IF(COUNTIF(B5634:$B$9801,B5634)&gt;1, "DUPLICATE", "UNIQUE")</f>
        <v>UNIQUE</v>
      </c>
    </row>
    <row r="5636" spans="1:27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  <c r="Y5636" t="str">
        <f t="shared" ref="Y5636:Y5699" si="91">TRIM(G5635)</f>
        <v>Clay Rozendal</v>
      </c>
      <c r="AA5636" t="str">
        <f>IF(COUNTIF(B5635:$B$9801,B5635)&gt;1, "DUPLICATE", "UNIQUE")</f>
        <v>UNIQUE</v>
      </c>
    </row>
    <row r="5637" spans="1:27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  <c r="Y5637" t="str">
        <f t="shared" si="91"/>
        <v>Stephanie Ulpright</v>
      </c>
      <c r="AA5637" t="str">
        <f>IF(COUNTIF(B5636:$B$9801,B5636)&gt;1, "DUPLICATE", "UNIQUE")</f>
        <v>UNIQUE</v>
      </c>
    </row>
    <row r="5638" spans="1:27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  <c r="Y5638" t="str">
        <f t="shared" si="91"/>
        <v>Sample Company A</v>
      </c>
      <c r="AA5638" t="str">
        <f>IF(COUNTIF(B5637:$B$9801,B5637)&gt;1, "DUPLICATE", "UNIQUE")</f>
        <v>DUPLICATE</v>
      </c>
    </row>
    <row r="5639" spans="1:27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  <c r="Y5639" t="str">
        <f t="shared" si="91"/>
        <v>Sample Company A</v>
      </c>
      <c r="AA5639" t="str">
        <f>IF(COUNTIF(B5638:$B$9801,B5638)&gt;1, "DUPLICATE", "UNIQUE")</f>
        <v>UNIQUE</v>
      </c>
    </row>
    <row r="5640" spans="1:27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  <c r="Y5640" t="str">
        <f t="shared" si="91"/>
        <v>Michelle Lonsdale</v>
      </c>
      <c r="AA5640" t="str">
        <f>IF(COUNTIF(B5639:$B$9801,B5639)&gt;1, "DUPLICATE", "UNIQUE")</f>
        <v>UNIQUE</v>
      </c>
    </row>
    <row r="5641" spans="1:27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  <c r="Y5641" t="str">
        <f t="shared" si="91"/>
        <v>Gary McGarr</v>
      </c>
      <c r="AA5641" t="str">
        <f>IF(COUNTIF(B5640:$B$9801,B5640)&gt;1, "DUPLICATE", "UNIQUE")</f>
        <v>DUPLICATE</v>
      </c>
    </row>
    <row r="5642" spans="1:27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  <c r="Y5642" t="str">
        <f t="shared" si="91"/>
        <v>Gary McGarr</v>
      </c>
      <c r="AA5642" t="str">
        <f>IF(COUNTIF(B5641:$B$9801,B5641)&gt;1, "DUPLICATE", "UNIQUE")</f>
        <v>UNIQUE</v>
      </c>
    </row>
    <row r="5643" spans="1:27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  <c r="Y5643" t="str">
        <f t="shared" si="91"/>
        <v>Jim Kriz</v>
      </c>
      <c r="AA5643" t="str">
        <f>IF(COUNTIF(B5642:$B$9801,B5642)&gt;1, "DUPLICATE", "UNIQUE")</f>
        <v>UNIQUE</v>
      </c>
    </row>
    <row r="5644" spans="1:27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  <c r="Y5644" t="str">
        <f t="shared" si="91"/>
        <v>Alyssa Tate</v>
      </c>
      <c r="AA5644" t="str">
        <f>IF(COUNTIF(B5643:$B$9801,B5643)&gt;1, "DUPLICATE", "UNIQUE")</f>
        <v>UNIQUE</v>
      </c>
    </row>
    <row r="5645" spans="1:27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  <c r="Y5645" t="str">
        <f t="shared" si="91"/>
        <v>Daniel Byrd</v>
      </c>
      <c r="AA5645" t="str">
        <f>IF(COUNTIF(B5644:$B$9801,B5644)&gt;1, "DUPLICATE", "UNIQUE")</f>
        <v>UNIQUE</v>
      </c>
    </row>
    <row r="5646" spans="1:27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  <c r="Y5646" t="str">
        <f t="shared" si="91"/>
        <v>Anna HÃ¤berlin</v>
      </c>
      <c r="AA5646" t="str">
        <f>IF(COUNTIF(B5645:$B$9801,B5645)&gt;1, "DUPLICATE", "UNIQUE")</f>
        <v>UNIQUE</v>
      </c>
    </row>
    <row r="5647" spans="1:27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  <c r="Y5647" t="str">
        <f t="shared" si="91"/>
        <v>Sanjit Jacobs</v>
      </c>
      <c r="AA5647" t="str">
        <f>IF(COUNTIF(B5646:$B$9801,B5646)&gt;1, "DUPLICATE", "UNIQUE")</f>
        <v>UNIQUE</v>
      </c>
    </row>
    <row r="5648" spans="1:27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  <c r="Y5648" t="str">
        <f t="shared" si="91"/>
        <v>Harry Marie</v>
      </c>
      <c r="AA5648" t="str">
        <f>IF(COUNTIF(B5647:$B$9801,B5647)&gt;1, "DUPLICATE", "UNIQUE")</f>
        <v>UNIQUE</v>
      </c>
    </row>
    <row r="5649" spans="1:27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  <c r="Y5649" t="str">
        <f t="shared" si="91"/>
        <v>Andrew Gjertsen</v>
      </c>
      <c r="AA5649" t="str">
        <f>IF(COUNTIF(B5648:$B$9801,B5648)&gt;1, "DUPLICATE", "UNIQUE")</f>
        <v>UNIQUE</v>
      </c>
    </row>
    <row r="5650" spans="1:27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  <c r="Y5650" t="str">
        <f t="shared" si="91"/>
        <v>Joy Bell-</v>
      </c>
      <c r="AA5650" t="str">
        <f>IF(COUNTIF(B5649:$B$9801,B5649)&gt;1, "DUPLICATE", "UNIQUE")</f>
        <v>UNIQUE</v>
      </c>
    </row>
    <row r="5651" spans="1:27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  <c r="Y5651" t="str">
        <f t="shared" si="91"/>
        <v>Anthony Johnson</v>
      </c>
      <c r="AA5651" t="str">
        <f>IF(COUNTIF(B5650:$B$9801,B5650)&gt;1, "DUPLICATE", "UNIQUE")</f>
        <v>DUPLICATE</v>
      </c>
    </row>
    <row r="5652" spans="1:27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  <c r="Y5652" t="str">
        <f t="shared" si="91"/>
        <v>Anthony Johnson</v>
      </c>
      <c r="AA5652" t="str">
        <f>IF(COUNTIF(B5651:$B$9801,B5651)&gt;1, "DUPLICATE", "UNIQUE")</f>
        <v>DUPLICATE</v>
      </c>
    </row>
    <row r="5653" spans="1:27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  <c r="Y5653" t="str">
        <f t="shared" si="91"/>
        <v>Anthony Johnson</v>
      </c>
      <c r="AA5653" t="str">
        <f>IF(COUNTIF(B5652:$B$9801,B5652)&gt;1, "DUPLICATE", "UNIQUE")</f>
        <v>DUPLICATE</v>
      </c>
    </row>
    <row r="5654" spans="1:27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  <c r="Y5654" t="str">
        <f t="shared" si="91"/>
        <v>Anthony Johnson</v>
      </c>
      <c r="AA5654" t="str">
        <f>IF(COUNTIF(B5653:$B$9801,B5653)&gt;1, "DUPLICATE", "UNIQUE")</f>
        <v>UNIQUE</v>
      </c>
    </row>
    <row r="5655" spans="1:27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  <c r="Y5655" t="str">
        <f t="shared" si="91"/>
        <v>Muhammed MacIntyre</v>
      </c>
      <c r="AA5655" t="str">
        <f>IF(COUNTIF(B5654:$B$9801,B5654)&gt;1, "DUPLICATE", "UNIQUE")</f>
        <v>UNIQUE</v>
      </c>
    </row>
    <row r="5656" spans="1:27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  <c r="Y5656" t="str">
        <f t="shared" si="91"/>
        <v>Tiffany House</v>
      </c>
      <c r="AA5656" t="str">
        <f>IF(COUNTIF(B5655:$B$9801,B5655)&gt;1, "DUPLICATE", "UNIQUE")</f>
        <v>UNIQUE</v>
      </c>
    </row>
    <row r="5657" spans="1:27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  <c r="Y5657" t="str">
        <f t="shared" si="91"/>
        <v>Adrian Hane</v>
      </c>
      <c r="AA5657" t="str">
        <f>IF(COUNTIF(B5656:$B$9801,B5656)&gt;1, "DUPLICATE", "UNIQUE")</f>
        <v>DUPLICATE</v>
      </c>
    </row>
    <row r="5658" spans="1:27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  <c r="Y5658" t="str">
        <f t="shared" si="91"/>
        <v>Adrian Hane</v>
      </c>
      <c r="AA5658" t="str">
        <f>IF(COUNTIF(B5657:$B$9801,B5657)&gt;1, "DUPLICATE", "UNIQUE")</f>
        <v>DUPLICATE</v>
      </c>
    </row>
    <row r="5659" spans="1:27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  <c r="Y5659" t="str">
        <f t="shared" si="91"/>
        <v>Adrian Hane</v>
      </c>
      <c r="AA5659" t="str">
        <f>IF(COUNTIF(B5658:$B$9801,B5658)&gt;1, "DUPLICATE", "UNIQUE")</f>
        <v>DUPLICATE</v>
      </c>
    </row>
    <row r="5660" spans="1:27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  <c r="Y5660" t="str">
        <f t="shared" si="91"/>
        <v>Adrian Hane</v>
      </c>
      <c r="AA5660" t="str">
        <f>IF(COUNTIF(B5659:$B$9801,B5659)&gt;1, "DUPLICATE", "UNIQUE")</f>
        <v>DUPLICATE</v>
      </c>
    </row>
    <row r="5661" spans="1:27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  <c r="Y5661" t="str">
        <f t="shared" si="91"/>
        <v>Adrian Hane</v>
      </c>
      <c r="AA5661" t="str">
        <f>IF(COUNTIF(B5660:$B$9801,B5660)&gt;1, "DUPLICATE", "UNIQUE")</f>
        <v>DUPLICATE</v>
      </c>
    </row>
    <row r="5662" spans="1:27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  <c r="Y5662" t="str">
        <f t="shared" si="91"/>
        <v>Adrian Hane</v>
      </c>
      <c r="AA5662" t="str">
        <f>IF(COUNTIF(B5661:$B$9801,B5661)&gt;1, "DUPLICATE", "UNIQUE")</f>
        <v>DUPLICATE</v>
      </c>
    </row>
    <row r="5663" spans="1:27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  <c r="Y5663" t="str">
        <f t="shared" si="91"/>
        <v>Adrian Hane</v>
      </c>
      <c r="AA5663" t="str">
        <f>IF(COUNTIF(B5662:$B$9801,B5662)&gt;1, "DUPLICATE", "UNIQUE")</f>
        <v>UNIQUE</v>
      </c>
    </row>
    <row r="5664" spans="1:27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  <c r="Y5664" t="str">
        <f t="shared" si="91"/>
        <v>Craig Leslie</v>
      </c>
      <c r="AA5664" t="str">
        <f>IF(COUNTIF(B5663:$B$9801,B5663)&gt;1, "DUPLICATE", "UNIQUE")</f>
        <v>DUPLICATE</v>
      </c>
    </row>
    <row r="5665" spans="1:27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  <c r="Y5665" t="str">
        <f t="shared" si="91"/>
        <v>Craig Leslie</v>
      </c>
      <c r="AA5665" t="str">
        <f>IF(COUNTIF(B5664:$B$9801,B5664)&gt;1, "DUPLICATE", "UNIQUE")</f>
        <v>UNIQUE</v>
      </c>
    </row>
    <row r="5666" spans="1:27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  <c r="Y5666" t="str">
        <f t="shared" si="91"/>
        <v>Jason Gross</v>
      </c>
      <c r="AA5666" t="str">
        <f>IF(COUNTIF(B5665:$B$9801,B5665)&gt;1, "DUPLICATE", "UNIQUE")</f>
        <v>DUPLICATE</v>
      </c>
    </row>
    <row r="5667" spans="1:27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  <c r="Y5667" t="str">
        <f t="shared" si="91"/>
        <v>Jason Gross</v>
      </c>
      <c r="AA5667" t="str">
        <f>IF(COUNTIF(B5666:$B$9801,B5666)&gt;1, "DUPLICATE", "UNIQUE")</f>
        <v>DUPLICATE</v>
      </c>
    </row>
    <row r="5668" spans="1:27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  <c r="Y5668" t="str">
        <f t="shared" si="91"/>
        <v>Jason Gross</v>
      </c>
      <c r="AA5668" t="str">
        <f>IF(COUNTIF(B5667:$B$9801,B5667)&gt;1, "DUPLICATE", "UNIQUE")</f>
        <v>DUPLICATE</v>
      </c>
    </row>
    <row r="5669" spans="1:27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  <c r="Y5669" t="str">
        <f t="shared" si="91"/>
        <v>Jason Gross</v>
      </c>
      <c r="AA5669" t="str">
        <f>IF(COUNTIF(B5668:$B$9801,B5668)&gt;1, "DUPLICATE", "UNIQUE")</f>
        <v>UNIQUE</v>
      </c>
    </row>
    <row r="5670" spans="1:27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  <c r="Y5670" t="str">
        <f t="shared" si="91"/>
        <v>Sanjit Engle</v>
      </c>
      <c r="AA5670" t="str">
        <f>IF(COUNTIF(B5669:$B$9801,B5669)&gt;1, "DUPLICATE", "UNIQUE")</f>
        <v>DUPLICATE</v>
      </c>
    </row>
    <row r="5671" spans="1:27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  <c r="Y5671" t="str">
        <f t="shared" si="91"/>
        <v>Sanjit Engle</v>
      </c>
      <c r="AA5671" t="str">
        <f>IF(COUNTIF(B5670:$B$9801,B5670)&gt;1, "DUPLICATE", "UNIQUE")</f>
        <v>DUPLICATE</v>
      </c>
    </row>
    <row r="5672" spans="1:27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  <c r="Y5672" t="str">
        <f t="shared" si="91"/>
        <v>Sanjit Engle</v>
      </c>
      <c r="AA5672" t="str">
        <f>IF(COUNTIF(B5671:$B$9801,B5671)&gt;1, "DUPLICATE", "UNIQUE")</f>
        <v>UNIQUE</v>
      </c>
    </row>
    <row r="5673" spans="1:27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  <c r="Y5673" t="str">
        <f t="shared" si="91"/>
        <v>Trudy Glocke</v>
      </c>
      <c r="AA5673" t="str">
        <f>IF(COUNTIF(B5672:$B$9801,B5672)&gt;1, "DUPLICATE", "UNIQUE")</f>
        <v>DUPLICATE</v>
      </c>
    </row>
    <row r="5674" spans="1:27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  <c r="Y5674" t="str">
        <f t="shared" si="91"/>
        <v>Trudy Glocke</v>
      </c>
      <c r="AA5674" t="str">
        <f>IF(COUNTIF(B5673:$B$9801,B5673)&gt;1, "DUPLICATE", "UNIQUE")</f>
        <v>UNIQUE</v>
      </c>
    </row>
    <row r="5675" spans="1:27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  <c r="Y5675" t="str">
        <f t="shared" si="91"/>
        <v>Sally Hughsby</v>
      </c>
      <c r="AA5675" t="str">
        <f>IF(COUNTIF(B5674:$B$9801,B5674)&gt;1, "DUPLICATE", "UNIQUE")</f>
        <v>DUPLICATE</v>
      </c>
    </row>
    <row r="5676" spans="1:27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  <c r="Y5676" t="str">
        <f t="shared" si="91"/>
        <v>Sally Hughsby</v>
      </c>
      <c r="AA5676" t="str">
        <f>IF(COUNTIF(B5675:$B$9801,B5675)&gt;1, "DUPLICATE", "UNIQUE")</f>
        <v>UNIQUE</v>
      </c>
    </row>
    <row r="5677" spans="1:27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  <c r="Y5677" t="str">
        <f t="shared" si="91"/>
        <v>Marc Crier</v>
      </c>
      <c r="AA5677" t="str">
        <f>IF(COUNTIF(B5676:$B$9801,B5676)&gt;1, "DUPLICATE", "UNIQUE")</f>
        <v>UNIQUE</v>
      </c>
    </row>
    <row r="5678" spans="1:27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  <c r="Y5678" t="str">
        <f t="shared" si="91"/>
        <v>Patrick Jones</v>
      </c>
      <c r="AA5678" t="str">
        <f>IF(COUNTIF(B5677:$B$9801,B5677)&gt;1, "DUPLICATE", "UNIQUE")</f>
        <v>DUPLICATE</v>
      </c>
    </row>
    <row r="5679" spans="1:27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  <c r="Y5679" t="str">
        <f t="shared" si="91"/>
        <v>Patrick Jones</v>
      </c>
      <c r="AA5679" t="str">
        <f>IF(COUNTIF(B5678:$B$9801,B5678)&gt;1, "DUPLICATE", "UNIQUE")</f>
        <v>UNIQUE</v>
      </c>
    </row>
    <row r="5680" spans="1:27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  <c r="Y5680" t="str">
        <f t="shared" si="91"/>
        <v>Zuschuss Carroll</v>
      </c>
      <c r="AA5680" t="str">
        <f>IF(COUNTIF(B5679:$B$9801,B5679)&gt;1, "DUPLICATE", "UNIQUE")</f>
        <v>UNIQUE</v>
      </c>
    </row>
    <row r="5681" spans="1:27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  <c r="Y5681" t="str">
        <f t="shared" si="91"/>
        <v>Steve Carroll</v>
      </c>
      <c r="AA5681" t="str">
        <f>IF(COUNTIF(B5680:$B$9801,B5680)&gt;1, "DUPLICATE", "UNIQUE")</f>
        <v>DUPLICATE</v>
      </c>
    </row>
    <row r="5682" spans="1:27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  <c r="Y5682" t="str">
        <f t="shared" si="91"/>
        <v>Steve Carroll</v>
      </c>
      <c r="AA5682" t="str">
        <f>IF(COUNTIF(B5681:$B$9801,B5681)&gt;1, "DUPLICATE", "UNIQUE")</f>
        <v>UNIQUE</v>
      </c>
    </row>
    <row r="5683" spans="1:27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  <c r="Y5683" t="str">
        <f t="shared" si="91"/>
        <v>Benjamin Patterson</v>
      </c>
      <c r="AA5683" t="str">
        <f>IF(COUNTIF(B5682:$B$9801,B5682)&gt;1, "DUPLICATE", "UNIQUE")</f>
        <v>DUPLICATE</v>
      </c>
    </row>
    <row r="5684" spans="1:27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  <c r="Y5684" t="str">
        <f t="shared" si="91"/>
        <v>Benjamin Patterson</v>
      </c>
      <c r="AA5684" t="str">
        <f>IF(COUNTIF(B5683:$B$9801,B5683)&gt;1, "DUPLICATE", "UNIQUE")</f>
        <v>UNIQUE</v>
      </c>
    </row>
    <row r="5685" spans="1:27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  <c r="Y5685" t="str">
        <f t="shared" si="91"/>
        <v>Rob Dowd</v>
      </c>
      <c r="AA5685" t="str">
        <f>IF(COUNTIF(B5684:$B$9801,B5684)&gt;1, "DUPLICATE", "UNIQUE")</f>
        <v>DUPLICATE</v>
      </c>
    </row>
    <row r="5686" spans="1:27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  <c r="Y5686" t="str">
        <f t="shared" si="91"/>
        <v>Rob Dowd</v>
      </c>
      <c r="AA5686" t="str">
        <f>IF(COUNTIF(B5685:$B$9801,B5685)&gt;1, "DUPLICATE", "UNIQUE")</f>
        <v>DUPLICATE</v>
      </c>
    </row>
    <row r="5687" spans="1:27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  <c r="Y5687" t="str">
        <f t="shared" si="91"/>
        <v>Rob Dowd</v>
      </c>
      <c r="AA5687" t="str">
        <f>IF(COUNTIF(B5686:$B$9801,B5686)&gt;1, "DUPLICATE", "UNIQUE")</f>
        <v>UNIQUE</v>
      </c>
    </row>
    <row r="5688" spans="1:27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  <c r="Y5688" t="str">
        <f t="shared" si="91"/>
        <v>Ken Lonsdale</v>
      </c>
      <c r="AA5688" t="str">
        <f>IF(COUNTIF(B5687:$B$9801,B5687)&gt;1, "DUPLICATE", "UNIQUE")</f>
        <v>UNIQUE</v>
      </c>
    </row>
    <row r="5689" spans="1:27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  <c r="Y5689" t="str">
        <f t="shared" si="91"/>
        <v>Chloris Kastensmidt</v>
      </c>
      <c r="AA5689" t="str">
        <f>IF(COUNTIF(B5688:$B$9801,B5688)&gt;1, "DUPLICATE", "UNIQUE")</f>
        <v>DUPLICATE</v>
      </c>
    </row>
    <row r="5690" spans="1:27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  <c r="Y5690" t="str">
        <f t="shared" si="91"/>
        <v>Chloris Kastensmidt</v>
      </c>
      <c r="AA5690" t="str">
        <f>IF(COUNTIF(B5689:$B$9801,B5689)&gt;1, "DUPLICATE", "UNIQUE")</f>
        <v>DUPLICATE</v>
      </c>
    </row>
    <row r="5691" spans="1:27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  <c r="Y5691" t="str">
        <f t="shared" si="91"/>
        <v>Chloris Kastensmidt</v>
      </c>
      <c r="AA5691" t="str">
        <f>IF(COUNTIF(B5690:$B$9801,B5690)&gt;1, "DUPLICATE", "UNIQUE")</f>
        <v>UNIQUE</v>
      </c>
    </row>
    <row r="5692" spans="1:27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  <c r="Y5692" t="str">
        <f t="shared" si="91"/>
        <v>Roger Barcio</v>
      </c>
      <c r="AA5692" t="str">
        <f>IF(COUNTIF(B5691:$B$9801,B5691)&gt;1, "DUPLICATE", "UNIQUE")</f>
        <v>UNIQUE</v>
      </c>
    </row>
    <row r="5693" spans="1:27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  <c r="Y5693" t="str">
        <f t="shared" si="91"/>
        <v>Kalyca Meade</v>
      </c>
      <c r="AA5693" t="str">
        <f>IF(COUNTIF(B5692:$B$9801,B5692)&gt;1, "DUPLICATE", "UNIQUE")</f>
        <v>DUPLICATE</v>
      </c>
    </row>
    <row r="5694" spans="1:27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  <c r="Y5694" t="str">
        <f t="shared" si="91"/>
        <v>Kalyca Meade</v>
      </c>
      <c r="AA5694" t="str">
        <f>IF(COUNTIF(B5693:$B$9801,B5693)&gt;1, "DUPLICATE", "UNIQUE")</f>
        <v>DUPLICATE</v>
      </c>
    </row>
    <row r="5695" spans="1:27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  <c r="Y5695" t="str">
        <f t="shared" si="91"/>
        <v>Kalyca Meade</v>
      </c>
      <c r="AA5695" t="str">
        <f>IF(COUNTIF(B5694:$B$9801,B5694)&gt;1, "DUPLICATE", "UNIQUE")</f>
        <v>DUPLICATE</v>
      </c>
    </row>
    <row r="5696" spans="1:27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  <c r="Y5696" t="str">
        <f t="shared" si="91"/>
        <v>Kalyca Meade</v>
      </c>
      <c r="AA5696" t="str">
        <f>IF(COUNTIF(B5695:$B$9801,B5695)&gt;1, "DUPLICATE", "UNIQUE")</f>
        <v>DUPLICATE</v>
      </c>
    </row>
    <row r="5697" spans="1:27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  <c r="Y5697" t="str">
        <f t="shared" si="91"/>
        <v>Kalyca Meade</v>
      </c>
      <c r="AA5697" t="str">
        <f>IF(COUNTIF(B5696:$B$9801,B5696)&gt;1, "DUPLICATE", "UNIQUE")</f>
        <v>UNIQUE</v>
      </c>
    </row>
    <row r="5698" spans="1:27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  <c r="Y5698" t="str">
        <f t="shared" si="91"/>
        <v>Amy Hunt</v>
      </c>
      <c r="AA5698" t="str">
        <f>IF(COUNTIF(B5697:$B$9801,B5697)&gt;1, "DUPLICATE", "UNIQUE")</f>
        <v>UNIQUE</v>
      </c>
    </row>
    <row r="5699" spans="1:27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  <c r="Y5699" t="str">
        <f t="shared" si="91"/>
        <v>Anthony Garverick</v>
      </c>
      <c r="AA5699" t="str">
        <f>IF(COUNTIF(B5698:$B$9801,B5698)&gt;1, "DUPLICATE", "UNIQUE")</f>
        <v>DUPLICATE</v>
      </c>
    </row>
    <row r="5700" spans="1:27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  <c r="Y5700" t="str">
        <f t="shared" ref="Y5700:Y5763" si="92">TRIM(G5699)</f>
        <v>Anthony Garverick</v>
      </c>
      <c r="AA5700" t="str">
        <f>IF(COUNTIF(B5699:$B$9801,B5699)&gt;1, "DUPLICATE", "UNIQUE")</f>
        <v>UNIQUE</v>
      </c>
    </row>
    <row r="5701" spans="1:27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  <c r="Y5701" t="str">
        <f t="shared" si="92"/>
        <v>Evan Bailliet</v>
      </c>
      <c r="AA5701" t="str">
        <f>IF(COUNTIF(B5700:$B$9801,B5700)&gt;1, "DUPLICATE", "UNIQUE")</f>
        <v>UNIQUE</v>
      </c>
    </row>
    <row r="5702" spans="1:27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  <c r="Y5702" t="str">
        <f t="shared" si="92"/>
        <v>Paul Gonzalez</v>
      </c>
      <c r="AA5702" t="str">
        <f>IF(COUNTIF(B5701:$B$9801,B5701)&gt;1, "DUPLICATE", "UNIQUE")</f>
        <v>UNIQUE</v>
      </c>
    </row>
    <row r="5703" spans="1:27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  <c r="Y5703" t="str">
        <f t="shared" si="92"/>
        <v>Cathy Armstrong</v>
      </c>
      <c r="AA5703" t="str">
        <f>IF(COUNTIF(B5702:$B$9801,B5702)&gt;1, "DUPLICATE", "UNIQUE")</f>
        <v>DUPLICATE</v>
      </c>
    </row>
    <row r="5704" spans="1:27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  <c r="Y5704" t="str">
        <f t="shared" si="92"/>
        <v>Cathy Armstrong</v>
      </c>
      <c r="AA5704" t="str">
        <f>IF(COUNTIF(B5703:$B$9801,B5703)&gt;1, "DUPLICATE", "UNIQUE")</f>
        <v>UNIQUE</v>
      </c>
    </row>
    <row r="5705" spans="1:27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  <c r="Y5705" t="str">
        <f t="shared" si="92"/>
        <v>Sung Shariari</v>
      </c>
      <c r="AA5705" t="str">
        <f>IF(COUNTIF(B5704:$B$9801,B5704)&gt;1, "DUPLICATE", "UNIQUE")</f>
        <v>DUPLICATE</v>
      </c>
    </row>
    <row r="5706" spans="1:27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  <c r="Y5706" t="str">
        <f t="shared" si="92"/>
        <v>Sung Shariari</v>
      </c>
      <c r="AA5706" t="str">
        <f>IF(COUNTIF(B5705:$B$9801,B5705)&gt;1, "DUPLICATE", "UNIQUE")</f>
        <v>DUPLICATE</v>
      </c>
    </row>
    <row r="5707" spans="1:27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  <c r="Y5707" t="str">
        <f t="shared" si="92"/>
        <v>Sung Shariari</v>
      </c>
      <c r="AA5707" t="str">
        <f>IF(COUNTIF(B5706:$B$9801,B5706)&gt;1, "DUPLICATE", "UNIQUE")</f>
        <v>UNIQUE</v>
      </c>
    </row>
    <row r="5708" spans="1:27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  <c r="Y5708" t="str">
        <f t="shared" si="92"/>
        <v>Resi PÃ¶lking</v>
      </c>
      <c r="AA5708" t="str">
        <f>IF(COUNTIF(B5707:$B$9801,B5707)&gt;1, "DUPLICATE", "UNIQUE")</f>
        <v>UNIQUE</v>
      </c>
    </row>
    <row r="5709" spans="1:27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  <c r="Y5709" t="str">
        <f t="shared" si="92"/>
        <v>Shaun Chance</v>
      </c>
      <c r="AA5709" t="str">
        <f>IF(COUNTIF(B5708:$B$9801,B5708)&gt;1, "DUPLICATE", "UNIQUE")</f>
        <v>UNIQUE</v>
      </c>
    </row>
    <row r="5710" spans="1:27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  <c r="Y5710" t="str">
        <f t="shared" si="92"/>
        <v>Natalie Webber</v>
      </c>
      <c r="AA5710" t="str">
        <f>IF(COUNTIF(B5709:$B$9801,B5709)&gt;1, "DUPLICATE", "UNIQUE")</f>
        <v>DUPLICATE</v>
      </c>
    </row>
    <row r="5711" spans="1:27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  <c r="Y5711" t="str">
        <f t="shared" si="92"/>
        <v>Natalie Webber</v>
      </c>
      <c r="AA5711" t="str">
        <f>IF(COUNTIF(B5710:$B$9801,B5710)&gt;1, "DUPLICATE", "UNIQUE")</f>
        <v>DUPLICATE</v>
      </c>
    </row>
    <row r="5712" spans="1:27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  <c r="Y5712" t="str">
        <f t="shared" si="92"/>
        <v>Natalie Webber</v>
      </c>
      <c r="AA5712" t="str">
        <f>IF(COUNTIF(B5711:$B$9801,B5711)&gt;1, "DUPLICATE", "UNIQUE")</f>
        <v>DUPLICATE</v>
      </c>
    </row>
    <row r="5713" spans="1:27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  <c r="Y5713" t="str">
        <f t="shared" si="92"/>
        <v>Natalie Webber</v>
      </c>
      <c r="AA5713" t="str">
        <f>IF(COUNTIF(B5712:$B$9801,B5712)&gt;1, "DUPLICATE", "UNIQUE")</f>
        <v>DUPLICATE</v>
      </c>
    </row>
    <row r="5714" spans="1:27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  <c r="Y5714" t="str">
        <f t="shared" si="92"/>
        <v>Natalie Webber</v>
      </c>
      <c r="AA5714" t="str">
        <f>IF(COUNTIF(B5713:$B$9801,B5713)&gt;1, "DUPLICATE", "UNIQUE")</f>
        <v>UNIQUE</v>
      </c>
    </row>
    <row r="5715" spans="1:27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  <c r="Y5715" t="str">
        <f t="shared" si="92"/>
        <v>Katrina Willman</v>
      </c>
      <c r="AA5715" t="str">
        <f>IF(COUNTIF(B5714:$B$9801,B5714)&gt;1, "DUPLICATE", "UNIQUE")</f>
        <v>UNIQUE</v>
      </c>
    </row>
    <row r="5716" spans="1:27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  <c r="Y5716" t="str">
        <f t="shared" si="92"/>
        <v>Hallie Redmond</v>
      </c>
      <c r="AA5716" t="str">
        <f>IF(COUNTIF(B5715:$B$9801,B5715)&gt;1, "DUPLICATE", "UNIQUE")</f>
        <v>UNIQUE</v>
      </c>
    </row>
    <row r="5717" spans="1:27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  <c r="Y5717" t="str">
        <f t="shared" si="92"/>
        <v>Arthur Gainer</v>
      </c>
      <c r="AA5717" t="str">
        <f>IF(COUNTIF(B5716:$B$9801,B5716)&gt;1, "DUPLICATE", "UNIQUE")</f>
        <v>UNIQUE</v>
      </c>
    </row>
    <row r="5718" spans="1:27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  <c r="Y5718" t="str">
        <f t="shared" si="92"/>
        <v>Brian Moss</v>
      </c>
      <c r="AA5718" t="str">
        <f>IF(COUNTIF(B5717:$B$9801,B5717)&gt;1, "DUPLICATE", "UNIQUE")</f>
        <v>DUPLICATE</v>
      </c>
    </row>
    <row r="5719" spans="1:27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  <c r="Y5719" t="str">
        <f t="shared" si="92"/>
        <v>Brian Moss</v>
      </c>
      <c r="AA5719" t="str">
        <f>IF(COUNTIF(B5718:$B$9801,B5718)&gt;1, "DUPLICATE", "UNIQUE")</f>
        <v>DUPLICATE</v>
      </c>
    </row>
    <row r="5720" spans="1:27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  <c r="Y5720" t="str">
        <f t="shared" si="92"/>
        <v>Brian Moss</v>
      </c>
      <c r="AA5720" t="str">
        <f>IF(COUNTIF(B5719:$B$9801,B5719)&gt;1, "DUPLICATE", "UNIQUE")</f>
        <v>DUPLICATE</v>
      </c>
    </row>
    <row r="5721" spans="1:27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  <c r="Y5721" t="str">
        <f t="shared" si="92"/>
        <v>Brian Moss</v>
      </c>
      <c r="AA5721" t="str">
        <f>IF(COUNTIF(B5720:$B$9801,B5720)&gt;1, "DUPLICATE", "UNIQUE")</f>
        <v>UNIQUE</v>
      </c>
    </row>
    <row r="5722" spans="1:27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  <c r="Y5722" t="str">
        <f t="shared" si="92"/>
        <v>Roger Demir</v>
      </c>
      <c r="AA5722" t="str">
        <f>IF(COUNTIF(B5721:$B$9801,B5721)&gt;1, "DUPLICATE", "UNIQUE")</f>
        <v>UNIQUE</v>
      </c>
    </row>
    <row r="5723" spans="1:27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  <c r="Y5723" t="str">
        <f t="shared" si="92"/>
        <v>Ken Black</v>
      </c>
      <c r="AA5723" t="str">
        <f>IF(COUNTIF(B5722:$B$9801,B5722)&gt;1, "DUPLICATE", "UNIQUE")</f>
        <v>DUPLICATE</v>
      </c>
    </row>
    <row r="5724" spans="1:27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  <c r="Y5724" t="str">
        <f t="shared" si="92"/>
        <v>Ken Black</v>
      </c>
      <c r="AA5724" t="str">
        <f>IF(COUNTIF(B5723:$B$9801,B5723)&gt;1, "DUPLICATE", "UNIQUE")</f>
        <v>DUPLICATE</v>
      </c>
    </row>
    <row r="5725" spans="1:27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  <c r="Y5725" t="str">
        <f t="shared" si="92"/>
        <v>Ken Black</v>
      </c>
      <c r="AA5725" t="str">
        <f>IF(COUNTIF(B5724:$B$9801,B5724)&gt;1, "DUPLICATE", "UNIQUE")</f>
        <v>UNIQUE</v>
      </c>
    </row>
    <row r="5726" spans="1:27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  <c r="Y5726" t="str">
        <f t="shared" si="92"/>
        <v>Dorothy Wardle</v>
      </c>
      <c r="AA5726" t="str">
        <f>IF(COUNTIF(B5725:$B$9801,B5725)&gt;1, "DUPLICATE", "UNIQUE")</f>
        <v>UNIQUE</v>
      </c>
    </row>
    <row r="5727" spans="1:27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  <c r="Y5727" t="str">
        <f t="shared" si="92"/>
        <v>Vivek Grady</v>
      </c>
      <c r="AA5727" t="str">
        <f>IF(COUNTIF(B5726:$B$9801,B5726)&gt;1, "DUPLICATE", "UNIQUE")</f>
        <v>UNIQUE</v>
      </c>
    </row>
    <row r="5728" spans="1:27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  <c r="Y5728" t="str">
        <f t="shared" si="92"/>
        <v>Dan Reichenbach</v>
      </c>
      <c r="AA5728" t="str">
        <f>IF(COUNTIF(B5727:$B$9801,B5727)&gt;1, "DUPLICATE", "UNIQUE")</f>
        <v>UNIQUE</v>
      </c>
    </row>
    <row r="5729" spans="1:27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  <c r="Y5729" t="str">
        <f t="shared" si="92"/>
        <v>Anna HÃ¤berlin</v>
      </c>
      <c r="AA5729" t="str">
        <f>IF(COUNTIF(B5728:$B$9801,B5728)&gt;1, "DUPLICATE", "UNIQUE")</f>
        <v>UNIQUE</v>
      </c>
    </row>
    <row r="5730" spans="1:27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  <c r="Y5730" t="str">
        <f t="shared" si="92"/>
        <v>Jeremy Pistek</v>
      </c>
      <c r="AA5730" t="str">
        <f>IF(COUNTIF(B5729:$B$9801,B5729)&gt;1, "DUPLICATE", "UNIQUE")</f>
        <v>DUPLICATE</v>
      </c>
    </row>
    <row r="5731" spans="1:27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  <c r="Y5731" t="str">
        <f t="shared" si="92"/>
        <v>Jeremy Pistek</v>
      </c>
      <c r="AA5731" t="str">
        <f>IF(COUNTIF(B5730:$B$9801,B5730)&gt;1, "DUPLICATE", "UNIQUE")</f>
        <v>DUPLICATE</v>
      </c>
    </row>
    <row r="5732" spans="1:27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  <c r="Y5732" t="str">
        <f t="shared" si="92"/>
        <v>Jeremy Pistek</v>
      </c>
      <c r="AA5732" t="str">
        <f>IF(COUNTIF(B5731:$B$9801,B5731)&gt;1, "DUPLICATE", "UNIQUE")</f>
        <v>DUPLICATE</v>
      </c>
    </row>
    <row r="5733" spans="1:27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  <c r="Y5733" t="str">
        <f t="shared" si="92"/>
        <v>Jeremy Pistek</v>
      </c>
      <c r="AA5733" t="str">
        <f>IF(COUNTIF(B5732:$B$9801,B5732)&gt;1, "DUPLICATE", "UNIQUE")</f>
        <v>DUPLICATE</v>
      </c>
    </row>
    <row r="5734" spans="1:27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  <c r="Y5734" t="str">
        <f t="shared" si="92"/>
        <v>Jeremy Pistek</v>
      </c>
      <c r="AA5734" t="str">
        <f>IF(COUNTIF(B5733:$B$9801,B5733)&gt;1, "DUPLICATE", "UNIQUE")</f>
        <v>UNIQUE</v>
      </c>
    </row>
    <row r="5735" spans="1:27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  <c r="Y5735" t="str">
        <f t="shared" si="92"/>
        <v>Dan Reichenbach</v>
      </c>
      <c r="AA5735" t="str">
        <f>IF(COUNTIF(B5734:$B$9801,B5734)&gt;1, "DUPLICATE", "UNIQUE")</f>
        <v>DUPLICATE</v>
      </c>
    </row>
    <row r="5736" spans="1:27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  <c r="Y5736" t="str">
        <f t="shared" si="92"/>
        <v>Dan Reichenbach</v>
      </c>
      <c r="AA5736" t="str">
        <f>IF(COUNTIF(B5735:$B$9801,B5735)&gt;1, "DUPLICATE", "UNIQUE")</f>
        <v>DUPLICATE</v>
      </c>
    </row>
    <row r="5737" spans="1:27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  <c r="Y5737" t="str">
        <f t="shared" si="92"/>
        <v>Dan Reichenbach</v>
      </c>
      <c r="AA5737" t="str">
        <f>IF(COUNTIF(B5736:$B$9801,B5736)&gt;1, "DUPLICATE", "UNIQUE")</f>
        <v>UNIQUE</v>
      </c>
    </row>
    <row r="5738" spans="1:27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  <c r="Y5738" t="str">
        <f t="shared" si="92"/>
        <v>Jim Karlsson</v>
      </c>
      <c r="AA5738" t="str">
        <f>IF(COUNTIF(B5737:$B$9801,B5737)&gt;1, "DUPLICATE", "UNIQUE")</f>
        <v>UNIQUE</v>
      </c>
    </row>
    <row r="5739" spans="1:27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  <c r="Y5739" t="str">
        <f t="shared" si="92"/>
        <v>Mark Van Huff</v>
      </c>
      <c r="AA5739" t="str">
        <f>IF(COUNTIF(B5738:$B$9801,B5738)&gt;1, "DUPLICATE", "UNIQUE")</f>
        <v>DUPLICATE</v>
      </c>
    </row>
    <row r="5740" spans="1:27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  <c r="Y5740" t="str">
        <f t="shared" si="92"/>
        <v>Mark Van Huff</v>
      </c>
      <c r="AA5740" t="str">
        <f>IF(COUNTIF(B5739:$B$9801,B5739)&gt;1, "DUPLICATE", "UNIQUE")</f>
        <v>UNIQUE</v>
      </c>
    </row>
    <row r="5741" spans="1:27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  <c r="Y5741" t="str">
        <f t="shared" si="92"/>
        <v>Becky Pak</v>
      </c>
      <c r="AA5741" t="str">
        <f>IF(COUNTIF(B5740:$B$9801,B5740)&gt;1, "DUPLICATE", "UNIQUE")</f>
        <v>UNIQUE</v>
      </c>
    </row>
    <row r="5742" spans="1:27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  <c r="Y5742" t="str">
        <f t="shared" si="92"/>
        <v>Dave Hallsten</v>
      </c>
      <c r="AA5742" t="str">
        <f>IF(COUNTIF(B5741:$B$9801,B5741)&gt;1, "DUPLICATE", "UNIQUE")</f>
        <v>DUPLICATE</v>
      </c>
    </row>
    <row r="5743" spans="1:27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  <c r="Y5743" t="str">
        <f t="shared" si="92"/>
        <v>Dave Hallsten</v>
      </c>
      <c r="AA5743" t="str">
        <f>IF(COUNTIF(B5742:$B$9801,B5742)&gt;1, "DUPLICATE", "UNIQUE")</f>
        <v>DUPLICATE</v>
      </c>
    </row>
    <row r="5744" spans="1:27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  <c r="Y5744" t="str">
        <f t="shared" si="92"/>
        <v>Dave Hallsten</v>
      </c>
      <c r="AA5744" t="str">
        <f>IF(COUNTIF(B5743:$B$9801,B5743)&gt;1, "DUPLICATE", "UNIQUE")</f>
        <v>DUPLICATE</v>
      </c>
    </row>
    <row r="5745" spans="1:27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  <c r="Y5745" t="str">
        <f t="shared" si="92"/>
        <v>Dave Hallsten</v>
      </c>
      <c r="AA5745" t="str">
        <f>IF(COUNTIF(B5744:$B$9801,B5744)&gt;1, "DUPLICATE", "UNIQUE")</f>
        <v>DUPLICATE</v>
      </c>
    </row>
    <row r="5746" spans="1:27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  <c r="Y5746" t="str">
        <f t="shared" si="92"/>
        <v>Dave Hallsten</v>
      </c>
      <c r="AA5746" t="str">
        <f>IF(COUNTIF(B5745:$B$9801,B5745)&gt;1, "DUPLICATE", "UNIQUE")</f>
        <v>DUPLICATE</v>
      </c>
    </row>
    <row r="5747" spans="1:27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  <c r="Y5747" t="str">
        <f t="shared" si="92"/>
        <v>Dave Hallsten</v>
      </c>
      <c r="AA5747" t="str">
        <f>IF(COUNTIF(B5746:$B$9801,B5746)&gt;1, "DUPLICATE", "UNIQUE")</f>
        <v>DUPLICATE</v>
      </c>
    </row>
    <row r="5748" spans="1:27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  <c r="Y5748" t="str">
        <f t="shared" si="92"/>
        <v>Dave Hallsten</v>
      </c>
      <c r="AA5748" t="str">
        <f>IF(COUNTIF(B5747:$B$9801,B5747)&gt;1, "DUPLICATE", "UNIQUE")</f>
        <v>UNIQUE</v>
      </c>
    </row>
    <row r="5749" spans="1:27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  <c r="Y5749" t="str">
        <f t="shared" si="92"/>
        <v>Lena Hernandez</v>
      </c>
      <c r="AA5749" t="str">
        <f>IF(COUNTIF(B5748:$B$9801,B5748)&gt;1, "DUPLICATE", "UNIQUE")</f>
        <v>DUPLICATE</v>
      </c>
    </row>
    <row r="5750" spans="1:27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  <c r="Y5750" t="str">
        <f t="shared" si="92"/>
        <v>Lena Hernandez</v>
      </c>
      <c r="AA5750" t="str">
        <f>IF(COUNTIF(B5749:$B$9801,B5749)&gt;1, "DUPLICATE", "UNIQUE")</f>
        <v>DUPLICATE</v>
      </c>
    </row>
    <row r="5751" spans="1:27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  <c r="Y5751" t="str">
        <f t="shared" si="92"/>
        <v>Lena Hernandez</v>
      </c>
      <c r="AA5751" t="str">
        <f>IF(COUNTIF(B5750:$B$9801,B5750)&gt;1, "DUPLICATE", "UNIQUE")</f>
        <v>UNIQUE</v>
      </c>
    </row>
    <row r="5752" spans="1:27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  <c r="Y5752" t="str">
        <f t="shared" si="92"/>
        <v>Dave Kipp</v>
      </c>
      <c r="AA5752" t="str">
        <f>IF(COUNTIF(B5751:$B$9801,B5751)&gt;1, "DUPLICATE", "UNIQUE")</f>
        <v>UNIQUE</v>
      </c>
    </row>
    <row r="5753" spans="1:27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  <c r="Y5753" t="str">
        <f t="shared" si="92"/>
        <v>Shahid Shariari</v>
      </c>
      <c r="AA5753" t="str">
        <f>IF(COUNTIF(B5752:$B$9801,B5752)&gt;1, "DUPLICATE", "UNIQUE")</f>
        <v>UNIQUE</v>
      </c>
    </row>
    <row r="5754" spans="1:27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  <c r="Y5754" t="str">
        <f t="shared" si="92"/>
        <v>Frank Preis</v>
      </c>
      <c r="AA5754" t="str">
        <f>IF(COUNTIF(B5753:$B$9801,B5753)&gt;1, "DUPLICATE", "UNIQUE")</f>
        <v>DUPLICATE</v>
      </c>
    </row>
    <row r="5755" spans="1:27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  <c r="Y5755" t="str">
        <f t="shared" si="92"/>
        <v>Frank Preis</v>
      </c>
      <c r="AA5755" t="str">
        <f>IF(COUNTIF(B5754:$B$9801,B5754)&gt;1, "DUPLICATE", "UNIQUE")</f>
        <v>UNIQUE</v>
      </c>
    </row>
    <row r="5756" spans="1:27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  <c r="Y5756" t="str">
        <f t="shared" si="92"/>
        <v>Liz Carlisle</v>
      </c>
      <c r="AA5756" t="str">
        <f>IF(COUNTIF(B5755:$B$9801,B5755)&gt;1, "DUPLICATE", "UNIQUE")</f>
        <v>UNIQUE</v>
      </c>
    </row>
    <row r="5757" spans="1:27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  <c r="Y5757" t="str">
        <f t="shared" si="92"/>
        <v>Alan Shonely</v>
      </c>
      <c r="AA5757" t="str">
        <f>IF(COUNTIF(B5756:$B$9801,B5756)&gt;1, "DUPLICATE", "UNIQUE")</f>
        <v>UNIQUE</v>
      </c>
    </row>
    <row r="5758" spans="1:27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  <c r="Y5758" t="str">
        <f t="shared" si="92"/>
        <v>Hunter Glantz</v>
      </c>
      <c r="AA5758" t="str">
        <f>IF(COUNTIF(B5757:$B$9801,B5757)&gt;1, "DUPLICATE", "UNIQUE")</f>
        <v>DUPLICATE</v>
      </c>
    </row>
    <row r="5759" spans="1:27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  <c r="Y5759" t="str">
        <f t="shared" si="92"/>
        <v>Hunter Glantz</v>
      </c>
      <c r="AA5759" t="str">
        <f>IF(COUNTIF(B5758:$B$9801,B5758)&gt;1, "DUPLICATE", "UNIQUE")</f>
        <v>UNIQUE</v>
      </c>
    </row>
    <row r="5760" spans="1:27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  <c r="Y5760" t="str">
        <f t="shared" si="92"/>
        <v>Barry Weirich</v>
      </c>
      <c r="AA5760" t="str">
        <f>IF(COUNTIF(B5759:$B$9801,B5759)&gt;1, "DUPLICATE", "UNIQUE")</f>
        <v>UNIQUE</v>
      </c>
    </row>
    <row r="5761" spans="1:27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  <c r="Y5761" t="str">
        <f t="shared" si="92"/>
        <v>Brosina Hoffman</v>
      </c>
      <c r="AA5761" t="str">
        <f>IF(COUNTIF(B5760:$B$9801,B5760)&gt;1, "DUPLICATE", "UNIQUE")</f>
        <v>UNIQUE</v>
      </c>
    </row>
    <row r="5762" spans="1:27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  <c r="Y5762" t="str">
        <f t="shared" si="92"/>
        <v>Julie Prescott</v>
      </c>
      <c r="AA5762" t="str">
        <f>IF(COUNTIF(B5761:$B$9801,B5761)&gt;1, "DUPLICATE", "UNIQUE")</f>
        <v>DUPLICATE</v>
      </c>
    </row>
    <row r="5763" spans="1:27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  <c r="Y5763" t="str">
        <f t="shared" si="92"/>
        <v>Julie Prescott</v>
      </c>
      <c r="AA5763" t="str">
        <f>IF(COUNTIF(B5762:$B$9801,B5762)&gt;1, "DUPLICATE", "UNIQUE")</f>
        <v>UNIQUE</v>
      </c>
    </row>
    <row r="5764" spans="1:27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  <c r="Y5764" t="str">
        <f t="shared" ref="Y5764:Y5827" si="93">TRIM(G5763)</f>
        <v>Justin MacKendrick</v>
      </c>
      <c r="AA5764" t="str">
        <f>IF(COUNTIF(B5763:$B$9801,B5763)&gt;1, "DUPLICATE", "UNIQUE")</f>
        <v>DUPLICATE</v>
      </c>
    </row>
    <row r="5765" spans="1:27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  <c r="Y5765" t="str">
        <f t="shared" si="93"/>
        <v>Justin MacKendrick</v>
      </c>
      <c r="AA5765" t="str">
        <f>IF(COUNTIF(B5764:$B$9801,B5764)&gt;1, "DUPLICATE", "UNIQUE")</f>
        <v>UNIQUE</v>
      </c>
    </row>
    <row r="5766" spans="1:27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  <c r="Y5766" t="str">
        <f t="shared" si="93"/>
        <v>Fred Hopkins</v>
      </c>
      <c r="AA5766" t="str">
        <f>IF(COUNTIF(B5765:$B$9801,B5765)&gt;1, "DUPLICATE", "UNIQUE")</f>
        <v>UNIQUE</v>
      </c>
    </row>
    <row r="5767" spans="1:27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  <c r="Y5767" t="str">
        <f t="shared" si="93"/>
        <v>Matt Collins</v>
      </c>
      <c r="AA5767" t="str">
        <f>IF(COUNTIF(B5766:$B$9801,B5766)&gt;1, "DUPLICATE", "UNIQUE")</f>
        <v>UNIQUE</v>
      </c>
    </row>
    <row r="5768" spans="1:27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  <c r="Y5768" t="str">
        <f t="shared" si="93"/>
        <v>Emily Burns</v>
      </c>
      <c r="AA5768" t="str">
        <f>IF(COUNTIF(B5767:$B$9801,B5767)&gt;1, "DUPLICATE", "UNIQUE")</f>
        <v>UNIQUE</v>
      </c>
    </row>
    <row r="5769" spans="1:27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  <c r="Y5769" t="str">
        <f t="shared" si="93"/>
        <v>Peter McVee</v>
      </c>
      <c r="AA5769" t="str">
        <f>IF(COUNTIF(B5768:$B$9801,B5768)&gt;1, "DUPLICATE", "UNIQUE")</f>
        <v>UNIQUE</v>
      </c>
    </row>
    <row r="5770" spans="1:27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  <c r="Y5770" t="str">
        <f t="shared" si="93"/>
        <v>Alex Russell</v>
      </c>
      <c r="AA5770" t="str">
        <f>IF(COUNTIF(B5769:$B$9801,B5769)&gt;1, "DUPLICATE", "UNIQUE")</f>
        <v>UNIQUE</v>
      </c>
    </row>
    <row r="5771" spans="1:27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  <c r="Y5771" t="str">
        <f t="shared" si="93"/>
        <v>Sung Shariari</v>
      </c>
      <c r="AA5771" t="str">
        <f>IF(COUNTIF(B5770:$B$9801,B5770)&gt;1, "DUPLICATE", "UNIQUE")</f>
        <v>DUPLICATE</v>
      </c>
    </row>
    <row r="5772" spans="1:27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  <c r="Y5772" t="str">
        <f t="shared" si="93"/>
        <v>Sung Shariari</v>
      </c>
      <c r="AA5772" t="str">
        <f>IF(COUNTIF(B5771:$B$9801,B5771)&gt;1, "DUPLICATE", "UNIQUE")</f>
        <v>UNIQUE</v>
      </c>
    </row>
    <row r="5773" spans="1:27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  <c r="Y5773" t="str">
        <f t="shared" si="93"/>
        <v>Shaun Chance</v>
      </c>
      <c r="AA5773" t="str">
        <f>IF(COUNTIF(B5772:$B$9801,B5772)&gt;1, "DUPLICATE", "UNIQUE")</f>
        <v>DUPLICATE</v>
      </c>
    </row>
    <row r="5774" spans="1:27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  <c r="Y5774" t="str">
        <f t="shared" si="93"/>
        <v>Shaun Chance</v>
      </c>
      <c r="AA5774" t="str">
        <f>IF(COUNTIF(B5773:$B$9801,B5773)&gt;1, "DUPLICATE", "UNIQUE")</f>
        <v>UNIQUE</v>
      </c>
    </row>
    <row r="5775" spans="1:27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  <c r="Y5775" t="str">
        <f t="shared" si="93"/>
        <v>Erin Ashbrook</v>
      </c>
      <c r="AA5775" t="str">
        <f>IF(COUNTIF(B5774:$B$9801,B5774)&gt;1, "DUPLICATE", "UNIQUE")</f>
        <v>UNIQUE</v>
      </c>
    </row>
    <row r="5776" spans="1:27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  <c r="Y5776" t="str">
        <f t="shared" si="93"/>
        <v>Theone Pippenger</v>
      </c>
      <c r="AA5776" t="str">
        <f>IF(COUNTIF(B5775:$B$9801,B5775)&gt;1, "DUPLICATE", "UNIQUE")</f>
        <v>UNIQUE</v>
      </c>
    </row>
    <row r="5777" spans="1:27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  <c r="Y5777" t="str">
        <f t="shared" si="93"/>
        <v>Beth Paige</v>
      </c>
      <c r="AA5777" t="str">
        <f>IF(COUNTIF(B5776:$B$9801,B5776)&gt;1, "DUPLICATE", "UNIQUE")</f>
        <v>DUPLICATE</v>
      </c>
    </row>
    <row r="5778" spans="1:27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  <c r="Y5778" t="str">
        <f t="shared" si="93"/>
        <v>Beth Paige</v>
      </c>
      <c r="AA5778" t="str">
        <f>IF(COUNTIF(B5777:$B$9801,B5777)&gt;1, "DUPLICATE", "UNIQUE")</f>
        <v>UNIQUE</v>
      </c>
    </row>
    <row r="5779" spans="1:27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  <c r="Y5779" t="str">
        <f t="shared" si="93"/>
        <v>Liz MacKendrick</v>
      </c>
      <c r="AA5779" t="str">
        <f>IF(COUNTIF(B5778:$B$9801,B5778)&gt;1, "DUPLICATE", "UNIQUE")</f>
        <v>UNIQUE</v>
      </c>
    </row>
    <row r="5780" spans="1:27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  <c r="Y5780" t="str">
        <f t="shared" si="93"/>
        <v>Kean Takahito</v>
      </c>
      <c r="AA5780" t="str">
        <f>IF(COUNTIF(B5779:$B$9801,B5779)&gt;1, "DUPLICATE", "UNIQUE")</f>
        <v>UNIQUE</v>
      </c>
    </row>
    <row r="5781" spans="1:27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  <c r="Y5781" t="str">
        <f t="shared" si="93"/>
        <v>Arthur Prichep</v>
      </c>
      <c r="AA5781" t="str">
        <f>IF(COUNTIF(B5780:$B$9801,B5780)&gt;1, "DUPLICATE", "UNIQUE")</f>
        <v>DUPLICATE</v>
      </c>
    </row>
    <row r="5782" spans="1:27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  <c r="Y5782" t="str">
        <f t="shared" si="93"/>
        <v>Arthur Prichep</v>
      </c>
      <c r="AA5782" t="str">
        <f>IF(COUNTIF(B5781:$B$9801,B5781)&gt;1, "DUPLICATE", "UNIQUE")</f>
        <v>UNIQUE</v>
      </c>
    </row>
    <row r="5783" spans="1:27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  <c r="Y5783" t="str">
        <f t="shared" si="93"/>
        <v>John Dryer</v>
      </c>
      <c r="AA5783" t="str">
        <f>IF(COUNTIF(B5782:$B$9801,B5782)&gt;1, "DUPLICATE", "UNIQUE")</f>
        <v>UNIQUE</v>
      </c>
    </row>
    <row r="5784" spans="1:27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  <c r="Y5784" t="str">
        <f t="shared" si="93"/>
        <v>Xylona Preis</v>
      </c>
      <c r="AA5784" t="str">
        <f>IF(COUNTIF(B5783:$B$9801,B5783)&gt;1, "DUPLICATE", "UNIQUE")</f>
        <v>DUPLICATE</v>
      </c>
    </row>
    <row r="5785" spans="1:27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  <c r="Y5785" t="str">
        <f t="shared" si="93"/>
        <v>Xylona Preis</v>
      </c>
      <c r="AA5785" t="str">
        <f>IF(COUNTIF(B5784:$B$9801,B5784)&gt;1, "DUPLICATE", "UNIQUE")</f>
        <v>DUPLICATE</v>
      </c>
    </row>
    <row r="5786" spans="1:27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  <c r="Y5786" t="str">
        <f t="shared" si="93"/>
        <v>Xylona Preis</v>
      </c>
      <c r="AA5786" t="str">
        <f>IF(COUNTIF(B5785:$B$9801,B5785)&gt;1, "DUPLICATE", "UNIQUE")</f>
        <v>UNIQUE</v>
      </c>
    </row>
    <row r="5787" spans="1:27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  <c r="Y5787" t="str">
        <f t="shared" si="93"/>
        <v>Juliana Krohn</v>
      </c>
      <c r="AA5787" t="str">
        <f>IF(COUNTIF(B5786:$B$9801,B5786)&gt;1, "DUPLICATE", "UNIQUE")</f>
        <v>DUPLICATE</v>
      </c>
    </row>
    <row r="5788" spans="1:27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  <c r="Y5788" t="str">
        <f t="shared" si="93"/>
        <v>Juliana Krohn</v>
      </c>
      <c r="AA5788" t="str">
        <f>IF(COUNTIF(B5787:$B$9801,B5787)&gt;1, "DUPLICATE", "UNIQUE")</f>
        <v>DUPLICATE</v>
      </c>
    </row>
    <row r="5789" spans="1:27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  <c r="Y5789" t="str">
        <f t="shared" si="93"/>
        <v>Juliana Krohn</v>
      </c>
      <c r="AA5789" t="str">
        <f>IF(COUNTIF(B5788:$B$9801,B5788)&gt;1, "DUPLICATE", "UNIQUE")</f>
        <v>DUPLICATE</v>
      </c>
    </row>
    <row r="5790" spans="1:27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  <c r="Y5790" t="str">
        <f t="shared" si="93"/>
        <v>Juliana Krohn</v>
      </c>
      <c r="AA5790" t="str">
        <f>IF(COUNTIF(B5789:$B$9801,B5789)&gt;1, "DUPLICATE", "UNIQUE")</f>
        <v>UNIQUE</v>
      </c>
    </row>
    <row r="5791" spans="1:27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  <c r="Y5791" t="str">
        <f t="shared" si="93"/>
        <v>Mitch Gastineau</v>
      </c>
      <c r="AA5791" t="str">
        <f>IF(COUNTIF(B5790:$B$9801,B5790)&gt;1, "DUPLICATE", "UNIQUE")</f>
        <v>DUPLICATE</v>
      </c>
    </row>
    <row r="5792" spans="1:27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  <c r="Y5792" t="str">
        <f t="shared" si="93"/>
        <v>Mitch Gastineau</v>
      </c>
      <c r="AA5792" t="str">
        <f>IF(COUNTIF(B5791:$B$9801,B5791)&gt;1, "DUPLICATE", "UNIQUE")</f>
        <v>UNIQUE</v>
      </c>
    </row>
    <row r="5793" spans="1:27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  <c r="Y5793" t="str">
        <f t="shared" si="93"/>
        <v>Patrick Gardner</v>
      </c>
      <c r="AA5793" t="str">
        <f>IF(COUNTIF(B5792:$B$9801,B5792)&gt;1, "DUPLICATE", "UNIQUE")</f>
        <v>DUPLICATE</v>
      </c>
    </row>
    <row r="5794" spans="1:27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  <c r="Y5794" t="str">
        <f t="shared" si="93"/>
        <v>Patrick Gardner</v>
      </c>
      <c r="AA5794" t="str">
        <f>IF(COUNTIF(B5793:$B$9801,B5793)&gt;1, "DUPLICATE", "UNIQUE")</f>
        <v>DUPLICATE</v>
      </c>
    </row>
    <row r="5795" spans="1:27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  <c r="Y5795" t="str">
        <f t="shared" si="93"/>
        <v>Patrick Gardner</v>
      </c>
      <c r="AA5795" t="str">
        <f>IF(COUNTIF(B5794:$B$9801,B5794)&gt;1, "DUPLICATE", "UNIQUE")</f>
        <v>DUPLICATE</v>
      </c>
    </row>
    <row r="5796" spans="1:27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  <c r="Y5796" t="str">
        <f t="shared" si="93"/>
        <v>Patrick Gardner</v>
      </c>
      <c r="AA5796" t="str">
        <f>IF(COUNTIF(B5795:$B$9801,B5795)&gt;1, "DUPLICATE", "UNIQUE")</f>
        <v>DUPLICATE</v>
      </c>
    </row>
    <row r="5797" spans="1:27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  <c r="Y5797" t="str">
        <f t="shared" si="93"/>
        <v>Patrick Gardner</v>
      </c>
      <c r="AA5797" t="str">
        <f>IF(COUNTIF(B5796:$B$9801,B5796)&gt;1, "DUPLICATE", "UNIQUE")</f>
        <v>UNIQUE</v>
      </c>
    </row>
    <row r="5798" spans="1:27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  <c r="Y5798" t="str">
        <f t="shared" si="93"/>
        <v>Lisa DeCherney</v>
      </c>
      <c r="AA5798" t="str">
        <f>IF(COUNTIF(B5797:$B$9801,B5797)&gt;1, "DUPLICATE", "UNIQUE")</f>
        <v>DUPLICATE</v>
      </c>
    </row>
    <row r="5799" spans="1:27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  <c r="Y5799" t="str">
        <f t="shared" si="93"/>
        <v>Lisa DeCherney</v>
      </c>
      <c r="AA5799" t="str">
        <f>IF(COUNTIF(B5798:$B$9801,B5798)&gt;1, "DUPLICATE", "UNIQUE")</f>
        <v>DUPLICATE</v>
      </c>
    </row>
    <row r="5800" spans="1:27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  <c r="Y5800" t="str">
        <f t="shared" si="93"/>
        <v>Lisa DeCherney</v>
      </c>
      <c r="AA5800" t="str">
        <f>IF(COUNTIF(B5799:$B$9801,B5799)&gt;1, "DUPLICATE", "UNIQUE")</f>
        <v>DUPLICATE</v>
      </c>
    </row>
    <row r="5801" spans="1:27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  <c r="Y5801" t="str">
        <f t="shared" si="93"/>
        <v>Lisa DeCherney</v>
      </c>
      <c r="AA5801" t="str">
        <f>IF(COUNTIF(B5800:$B$9801,B5800)&gt;1, "DUPLICATE", "UNIQUE")</f>
        <v>UNIQUE</v>
      </c>
    </row>
    <row r="5802" spans="1:27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  <c r="Y5802" t="str">
        <f t="shared" si="93"/>
        <v>Craig Reiter</v>
      </c>
      <c r="AA5802" t="str">
        <f>IF(COUNTIF(B5801:$B$9801,B5801)&gt;1, "DUPLICATE", "UNIQUE")</f>
        <v>UNIQUE</v>
      </c>
    </row>
    <row r="5803" spans="1:27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  <c r="Y5803" t="str">
        <f t="shared" si="93"/>
        <v>Michael Nguyen</v>
      </c>
      <c r="AA5803" t="str">
        <f>IF(COUNTIF(B5802:$B$9801,B5802)&gt;1, "DUPLICATE", "UNIQUE")</f>
        <v>DUPLICATE</v>
      </c>
    </row>
    <row r="5804" spans="1:27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  <c r="Y5804" t="str">
        <f t="shared" si="93"/>
        <v>Michael Nguyen</v>
      </c>
      <c r="AA5804" t="str">
        <f>IF(COUNTIF(B5803:$B$9801,B5803)&gt;1, "DUPLICATE", "UNIQUE")</f>
        <v>UNIQUE</v>
      </c>
    </row>
    <row r="5805" spans="1:27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  <c r="Y5805" t="str">
        <f t="shared" si="93"/>
        <v>Ruben Dartt</v>
      </c>
      <c r="AA5805" t="str">
        <f>IF(COUNTIF(B5804:$B$9801,B5804)&gt;1, "DUPLICATE", "UNIQUE")</f>
        <v>UNIQUE</v>
      </c>
    </row>
    <row r="5806" spans="1:27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  <c r="Y5806" t="str">
        <f t="shared" si="93"/>
        <v>Julie Prescott</v>
      </c>
      <c r="AA5806" t="str">
        <f>IF(COUNTIF(B5805:$B$9801,B5805)&gt;1, "DUPLICATE", "UNIQUE")</f>
        <v>UNIQUE</v>
      </c>
    </row>
    <row r="5807" spans="1:27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  <c r="Y5807" t="str">
        <f t="shared" si="93"/>
        <v>Katrina Edelman</v>
      </c>
      <c r="AA5807" t="str">
        <f>IF(COUNTIF(B5806:$B$9801,B5806)&gt;1, "DUPLICATE", "UNIQUE")</f>
        <v>DUPLICATE</v>
      </c>
    </row>
    <row r="5808" spans="1:27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  <c r="Y5808" t="str">
        <f t="shared" si="93"/>
        <v>Katrina Edelman</v>
      </c>
      <c r="AA5808" t="str">
        <f>IF(COUNTIF(B5807:$B$9801,B5807)&gt;1, "DUPLICATE", "UNIQUE")</f>
        <v>UNIQUE</v>
      </c>
    </row>
    <row r="5809" spans="1:27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  <c r="Y5809" t="str">
        <f t="shared" si="93"/>
        <v>Delfina Latchford</v>
      </c>
      <c r="AA5809" t="str">
        <f>IF(COUNTIF(B5808:$B$9801,B5808)&gt;1, "DUPLICATE", "UNIQUE")</f>
        <v>DUPLICATE</v>
      </c>
    </row>
    <row r="5810" spans="1:27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  <c r="Y5810" t="str">
        <f t="shared" si="93"/>
        <v>Delfina Latchford</v>
      </c>
      <c r="AA5810" t="str">
        <f>IF(COUNTIF(B5809:$B$9801,B5809)&gt;1, "DUPLICATE", "UNIQUE")</f>
        <v>DUPLICATE</v>
      </c>
    </row>
    <row r="5811" spans="1:27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  <c r="Y5811" t="str">
        <f t="shared" si="93"/>
        <v>Delfina Latchford</v>
      </c>
      <c r="AA5811" t="str">
        <f>IF(COUNTIF(B5810:$B$9801,B5810)&gt;1, "DUPLICATE", "UNIQUE")</f>
        <v>UNIQUE</v>
      </c>
    </row>
    <row r="5812" spans="1:27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  <c r="Y5812" t="str">
        <f t="shared" si="93"/>
        <v>Karen Bern</v>
      </c>
      <c r="AA5812" t="str">
        <f>IF(COUNTIF(B5811:$B$9801,B5811)&gt;1, "DUPLICATE", "UNIQUE")</f>
        <v>UNIQUE</v>
      </c>
    </row>
    <row r="5813" spans="1:27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  <c r="Y5813" t="str">
        <f t="shared" si="93"/>
        <v>Justin Deggeller</v>
      </c>
      <c r="AA5813" t="str">
        <f>IF(COUNTIF(B5812:$B$9801,B5812)&gt;1, "DUPLICATE", "UNIQUE")</f>
        <v>DUPLICATE</v>
      </c>
    </row>
    <row r="5814" spans="1:27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  <c r="Y5814" t="str">
        <f t="shared" si="93"/>
        <v>Justin Deggeller</v>
      </c>
      <c r="AA5814" t="str">
        <f>IF(COUNTIF(B5813:$B$9801,B5813)&gt;1, "DUPLICATE", "UNIQUE")</f>
        <v>DUPLICATE</v>
      </c>
    </row>
    <row r="5815" spans="1:27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  <c r="Y5815" t="str">
        <f t="shared" si="93"/>
        <v>Justin Deggeller</v>
      </c>
      <c r="AA5815" t="str">
        <f>IF(COUNTIF(B5814:$B$9801,B5814)&gt;1, "DUPLICATE", "UNIQUE")</f>
        <v>UNIQUE</v>
      </c>
    </row>
    <row r="5816" spans="1:27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  <c r="Y5816" t="str">
        <f t="shared" si="93"/>
        <v>Steven Roelle</v>
      </c>
      <c r="AA5816" t="str">
        <f>IF(COUNTIF(B5815:$B$9801,B5815)&gt;1, "DUPLICATE", "UNIQUE")</f>
        <v>UNIQUE</v>
      </c>
    </row>
    <row r="5817" spans="1:27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  <c r="Y5817" t="str">
        <f t="shared" si="93"/>
        <v>Amy Cox</v>
      </c>
      <c r="AA5817" t="str">
        <f>IF(COUNTIF(B5816:$B$9801,B5816)&gt;1, "DUPLICATE", "UNIQUE")</f>
        <v>UNIQUE</v>
      </c>
    </row>
    <row r="5818" spans="1:27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  <c r="Y5818" t="str">
        <f t="shared" si="93"/>
        <v>Lynn Smith</v>
      </c>
      <c r="AA5818" t="str">
        <f>IF(COUNTIF(B5817:$B$9801,B5817)&gt;1, "DUPLICATE", "UNIQUE")</f>
        <v>DUPLICATE</v>
      </c>
    </row>
    <row r="5819" spans="1:27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  <c r="Y5819" t="str">
        <f t="shared" si="93"/>
        <v>Lynn Smith</v>
      </c>
      <c r="AA5819" t="str">
        <f>IF(COUNTIF(B5818:$B$9801,B5818)&gt;1, "DUPLICATE", "UNIQUE")</f>
        <v>DUPLICATE</v>
      </c>
    </row>
    <row r="5820" spans="1:27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  <c r="Y5820" t="str">
        <f t="shared" si="93"/>
        <v>Lynn Smith</v>
      </c>
      <c r="AA5820" t="str">
        <f>IF(COUNTIF(B5819:$B$9801,B5819)&gt;1, "DUPLICATE", "UNIQUE")</f>
        <v>DUPLICATE</v>
      </c>
    </row>
    <row r="5821" spans="1:27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  <c r="Y5821" t="str">
        <f t="shared" si="93"/>
        <v>Lynn Smith</v>
      </c>
      <c r="AA5821" t="str">
        <f>IF(COUNTIF(B5820:$B$9801,B5820)&gt;1, "DUPLICATE", "UNIQUE")</f>
        <v>DUPLICATE</v>
      </c>
    </row>
    <row r="5822" spans="1:27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  <c r="Y5822" t="str">
        <f t="shared" si="93"/>
        <v>Lynn Smith</v>
      </c>
      <c r="AA5822" t="str">
        <f>IF(COUNTIF(B5821:$B$9801,B5821)&gt;1, "DUPLICATE", "UNIQUE")</f>
        <v>UNIQUE</v>
      </c>
    </row>
    <row r="5823" spans="1:27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  <c r="Y5823" t="str">
        <f t="shared" si="93"/>
        <v>Charles Sheldon</v>
      </c>
      <c r="AA5823" t="str">
        <f>IF(COUNTIF(B5822:$B$9801,B5822)&gt;1, "DUPLICATE", "UNIQUE")</f>
        <v>DUPLICATE</v>
      </c>
    </row>
    <row r="5824" spans="1:27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  <c r="Y5824" t="str">
        <f t="shared" si="93"/>
        <v>Charles Sheldon</v>
      </c>
      <c r="AA5824" t="str">
        <f>IF(COUNTIF(B5823:$B$9801,B5823)&gt;1, "DUPLICATE", "UNIQUE")</f>
        <v>DUPLICATE</v>
      </c>
    </row>
    <row r="5825" spans="1:27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  <c r="Y5825" t="str">
        <f t="shared" si="93"/>
        <v>Charles Sheldon</v>
      </c>
      <c r="AA5825" t="str">
        <f>IF(COUNTIF(B5824:$B$9801,B5824)&gt;1, "DUPLICATE", "UNIQUE")</f>
        <v>DUPLICATE</v>
      </c>
    </row>
    <row r="5826" spans="1:27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  <c r="Y5826" t="str">
        <f t="shared" si="93"/>
        <v>Charles Sheldon</v>
      </c>
      <c r="AA5826" t="str">
        <f>IF(COUNTIF(B5825:$B$9801,B5825)&gt;1, "DUPLICATE", "UNIQUE")</f>
        <v>UNIQUE</v>
      </c>
    </row>
    <row r="5827" spans="1:27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  <c r="Y5827" t="str">
        <f t="shared" si="93"/>
        <v>Andrew Roberts</v>
      </c>
      <c r="AA5827" t="str">
        <f>IF(COUNTIF(B5826:$B$9801,B5826)&gt;1, "DUPLICATE", "UNIQUE")</f>
        <v>UNIQUE</v>
      </c>
    </row>
    <row r="5828" spans="1:27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  <c r="Y5828" t="str">
        <f t="shared" ref="Y5828:Y5891" si="94">TRIM(G5827)</f>
        <v>Katrina Bavinger</v>
      </c>
      <c r="AA5828" t="str">
        <f>IF(COUNTIF(B5827:$B$9801,B5827)&gt;1, "DUPLICATE", "UNIQUE")</f>
        <v>DUPLICATE</v>
      </c>
    </row>
    <row r="5829" spans="1:27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  <c r="Y5829" t="str">
        <f t="shared" si="94"/>
        <v>Katrina Bavinger</v>
      </c>
      <c r="AA5829" t="str">
        <f>IF(COUNTIF(B5828:$B$9801,B5828)&gt;1, "DUPLICATE", "UNIQUE")</f>
        <v>DUPLICATE</v>
      </c>
    </row>
    <row r="5830" spans="1:27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  <c r="Y5830" t="str">
        <f t="shared" si="94"/>
        <v>Katrina Bavinger</v>
      </c>
      <c r="AA5830" t="str">
        <f>IF(COUNTIF(B5829:$B$9801,B5829)&gt;1, "DUPLICATE", "UNIQUE")</f>
        <v>DUPLICATE</v>
      </c>
    </row>
    <row r="5831" spans="1:27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  <c r="Y5831" t="str">
        <f t="shared" si="94"/>
        <v>Katrina Bavinger</v>
      </c>
      <c r="AA5831" t="str">
        <f>IF(COUNTIF(B5830:$B$9801,B5830)&gt;1, "DUPLICATE", "UNIQUE")</f>
        <v>UNIQUE</v>
      </c>
    </row>
    <row r="5832" spans="1:27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  <c r="Y5832" t="str">
        <f t="shared" si="94"/>
        <v>Michael Moore</v>
      </c>
      <c r="AA5832" t="str">
        <f>IF(COUNTIF(B5831:$B$9801,B5831)&gt;1, "DUPLICATE", "UNIQUE")</f>
        <v>DUPLICATE</v>
      </c>
    </row>
    <row r="5833" spans="1:27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  <c r="Y5833" t="str">
        <f t="shared" si="94"/>
        <v>Michael Moore</v>
      </c>
      <c r="AA5833" t="str">
        <f>IF(COUNTIF(B5832:$B$9801,B5832)&gt;1, "DUPLICATE", "UNIQUE")</f>
        <v>UNIQUE</v>
      </c>
    </row>
    <row r="5834" spans="1:27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  <c r="Y5834" t="str">
        <f t="shared" si="94"/>
        <v>Roland Fjeld</v>
      </c>
      <c r="AA5834" t="str">
        <f>IF(COUNTIF(B5833:$B$9801,B5833)&gt;1, "DUPLICATE", "UNIQUE")</f>
        <v>UNIQUE</v>
      </c>
    </row>
    <row r="5835" spans="1:27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  <c r="Y5835" t="str">
        <f t="shared" si="94"/>
        <v>Beth Paige</v>
      </c>
      <c r="AA5835" t="str">
        <f>IF(COUNTIF(B5834:$B$9801,B5834)&gt;1, "DUPLICATE", "UNIQUE")</f>
        <v>DUPLICATE</v>
      </c>
    </row>
    <row r="5836" spans="1:27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  <c r="Y5836" t="str">
        <f t="shared" si="94"/>
        <v>Beth Paige</v>
      </c>
      <c r="AA5836" t="str">
        <f>IF(COUNTIF(B5835:$B$9801,B5835)&gt;1, "DUPLICATE", "UNIQUE")</f>
        <v>UNIQUE</v>
      </c>
    </row>
    <row r="5837" spans="1:27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  <c r="Y5837" t="str">
        <f t="shared" si="94"/>
        <v>Max Jones</v>
      </c>
      <c r="AA5837" t="str">
        <f>IF(COUNTIF(B5836:$B$9801,B5836)&gt;1, "DUPLICATE", "UNIQUE")</f>
        <v>DUPLICATE</v>
      </c>
    </row>
    <row r="5838" spans="1:27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  <c r="Y5838" t="str">
        <f t="shared" si="94"/>
        <v>Max Jones</v>
      </c>
      <c r="AA5838" t="str">
        <f>IF(COUNTIF(B5837:$B$9801,B5837)&gt;1, "DUPLICATE", "UNIQUE")</f>
        <v>DUPLICATE</v>
      </c>
    </row>
    <row r="5839" spans="1:27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  <c r="Y5839" t="str">
        <f t="shared" si="94"/>
        <v>Max Jones</v>
      </c>
      <c r="AA5839" t="str">
        <f>IF(COUNTIF(B5838:$B$9801,B5838)&gt;1, "DUPLICATE", "UNIQUE")</f>
        <v>UNIQUE</v>
      </c>
    </row>
    <row r="5840" spans="1:27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  <c r="Y5840" t="str">
        <f t="shared" si="94"/>
        <v>Doug O'Connell</v>
      </c>
      <c r="AA5840" t="str">
        <f>IF(COUNTIF(B5839:$B$9801,B5839)&gt;1, "DUPLICATE", "UNIQUE")</f>
        <v>UNIQUE</v>
      </c>
    </row>
    <row r="5841" spans="1:27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  <c r="Y5841" t="str">
        <f t="shared" si="94"/>
        <v>Mark Van Huff</v>
      </c>
      <c r="AA5841" t="str">
        <f>IF(COUNTIF(B5840:$B$9801,B5840)&gt;1, "DUPLICATE", "UNIQUE")</f>
        <v>UNIQUE</v>
      </c>
    </row>
    <row r="5842" spans="1:27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  <c r="Y5842" t="str">
        <f t="shared" si="94"/>
        <v>Michael Grace</v>
      </c>
      <c r="AA5842" t="str">
        <f>IF(COUNTIF(B5841:$B$9801,B5841)&gt;1, "DUPLICATE", "UNIQUE")</f>
        <v>DUPLICATE</v>
      </c>
    </row>
    <row r="5843" spans="1:27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  <c r="Y5843" t="str">
        <f t="shared" si="94"/>
        <v>Michael Grace</v>
      </c>
      <c r="AA5843" t="str">
        <f>IF(COUNTIF(B5842:$B$9801,B5842)&gt;1, "DUPLICATE", "UNIQUE")</f>
        <v>UNIQUE</v>
      </c>
    </row>
    <row r="5844" spans="1:27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  <c r="Y5844" t="str">
        <f t="shared" si="94"/>
        <v>Brian Stugart</v>
      </c>
      <c r="AA5844" t="str">
        <f>IF(COUNTIF(B5843:$B$9801,B5843)&gt;1, "DUPLICATE", "UNIQUE")</f>
        <v>DUPLICATE</v>
      </c>
    </row>
    <row r="5845" spans="1:27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  <c r="Y5845" t="str">
        <f t="shared" si="94"/>
        <v>Brian Stugart</v>
      </c>
      <c r="AA5845" t="str">
        <f>IF(COUNTIF(B5844:$B$9801,B5844)&gt;1, "DUPLICATE", "UNIQUE")</f>
        <v>DUPLICATE</v>
      </c>
    </row>
    <row r="5846" spans="1:27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  <c r="Y5846" t="str">
        <f t="shared" si="94"/>
        <v>Brian Stugart</v>
      </c>
      <c r="AA5846" t="str">
        <f>IF(COUNTIF(B5845:$B$9801,B5845)&gt;1, "DUPLICATE", "UNIQUE")</f>
        <v>DUPLICATE</v>
      </c>
    </row>
    <row r="5847" spans="1:27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  <c r="Y5847" t="str">
        <f t="shared" si="94"/>
        <v>Brian Stugart</v>
      </c>
      <c r="AA5847" t="str">
        <f>IF(COUNTIF(B5846:$B$9801,B5846)&gt;1, "DUPLICATE", "UNIQUE")</f>
        <v>DUPLICATE</v>
      </c>
    </row>
    <row r="5848" spans="1:27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  <c r="Y5848" t="str">
        <f t="shared" si="94"/>
        <v>Brian Stugart</v>
      </c>
      <c r="AA5848" t="str">
        <f>IF(COUNTIF(B5847:$B$9801,B5847)&gt;1, "DUPLICATE", "UNIQUE")</f>
        <v>DUPLICATE</v>
      </c>
    </row>
    <row r="5849" spans="1:27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  <c r="Y5849" t="str">
        <f t="shared" si="94"/>
        <v>Brian Stugart</v>
      </c>
      <c r="AA5849" t="str">
        <f>IF(COUNTIF(B5848:$B$9801,B5848)&gt;1, "DUPLICATE", "UNIQUE")</f>
        <v>DUPLICATE</v>
      </c>
    </row>
    <row r="5850" spans="1:27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  <c r="Y5850" t="str">
        <f t="shared" si="94"/>
        <v>Brian Stugart</v>
      </c>
      <c r="AA5850" t="str">
        <f>IF(COUNTIF(B5849:$B$9801,B5849)&gt;1, "DUPLICATE", "UNIQUE")</f>
        <v>UNIQUE</v>
      </c>
    </row>
    <row r="5851" spans="1:27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  <c r="Y5851" t="str">
        <f t="shared" si="94"/>
        <v>Philisse Overcash</v>
      </c>
      <c r="AA5851" t="str">
        <f>IF(COUNTIF(B5850:$B$9801,B5850)&gt;1, "DUPLICATE", "UNIQUE")</f>
        <v>DUPLICATE</v>
      </c>
    </row>
    <row r="5852" spans="1:27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  <c r="Y5852" t="str">
        <f t="shared" si="94"/>
        <v>Philisse Overcash</v>
      </c>
      <c r="AA5852" t="str">
        <f>IF(COUNTIF(B5851:$B$9801,B5851)&gt;1, "DUPLICATE", "UNIQUE")</f>
        <v>DUPLICATE</v>
      </c>
    </row>
    <row r="5853" spans="1:27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  <c r="Y5853" t="str">
        <f t="shared" si="94"/>
        <v>Philisse Overcash</v>
      </c>
      <c r="AA5853" t="str">
        <f>IF(COUNTIF(B5852:$B$9801,B5852)&gt;1, "DUPLICATE", "UNIQUE")</f>
        <v>DUPLICATE</v>
      </c>
    </row>
    <row r="5854" spans="1:27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  <c r="Y5854" t="str">
        <f t="shared" si="94"/>
        <v>Philisse Overcash</v>
      </c>
      <c r="AA5854" t="str">
        <f>IF(COUNTIF(B5853:$B$9801,B5853)&gt;1, "DUPLICATE", "UNIQUE")</f>
        <v>DUPLICATE</v>
      </c>
    </row>
    <row r="5855" spans="1:27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  <c r="Y5855" t="str">
        <f t="shared" si="94"/>
        <v>Philisse Overcash</v>
      </c>
      <c r="AA5855" t="str">
        <f>IF(COUNTIF(B5854:$B$9801,B5854)&gt;1, "DUPLICATE", "UNIQUE")</f>
        <v>UNIQUE</v>
      </c>
    </row>
    <row r="5856" spans="1:27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  <c r="Y5856" t="str">
        <f t="shared" si="94"/>
        <v>Dianna Arnett</v>
      </c>
      <c r="AA5856" t="str">
        <f>IF(COUNTIF(B5855:$B$9801,B5855)&gt;1, "DUPLICATE", "UNIQUE")</f>
        <v>UNIQUE</v>
      </c>
    </row>
    <row r="5857" spans="1:27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  <c r="Y5857" t="str">
        <f t="shared" si="94"/>
        <v>Anna HÃ¤berlin</v>
      </c>
      <c r="AA5857" t="str">
        <f>IF(COUNTIF(B5856:$B$9801,B5856)&gt;1, "DUPLICATE", "UNIQUE")</f>
        <v>DUPLICATE</v>
      </c>
    </row>
    <row r="5858" spans="1:27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  <c r="Y5858" t="str">
        <f t="shared" si="94"/>
        <v>Anna HÃ¤berlin</v>
      </c>
      <c r="AA5858" t="str">
        <f>IF(COUNTIF(B5857:$B$9801,B5857)&gt;1, "DUPLICATE", "UNIQUE")</f>
        <v>DUPLICATE</v>
      </c>
    </row>
    <row r="5859" spans="1:27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  <c r="Y5859" t="str">
        <f t="shared" si="94"/>
        <v>Anna HÃ¤berlin</v>
      </c>
      <c r="AA5859" t="str">
        <f>IF(COUNTIF(B5858:$B$9801,B5858)&gt;1, "DUPLICATE", "UNIQUE")</f>
        <v>DUPLICATE</v>
      </c>
    </row>
    <row r="5860" spans="1:27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  <c r="Y5860" t="str">
        <f t="shared" si="94"/>
        <v>Anna HÃ¤berlin</v>
      </c>
      <c r="AA5860" t="str">
        <f>IF(COUNTIF(B5859:$B$9801,B5859)&gt;1, "DUPLICATE", "UNIQUE")</f>
        <v>UNIQUE</v>
      </c>
    </row>
    <row r="5861" spans="1:27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  <c r="Y5861" t="str">
        <f t="shared" si="94"/>
        <v>Joe Kamberova</v>
      </c>
      <c r="AA5861" t="str">
        <f>IF(COUNTIF(B5860:$B$9801,B5860)&gt;1, "DUPLICATE", "UNIQUE")</f>
        <v>UNIQUE</v>
      </c>
    </row>
    <row r="5862" spans="1:27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  <c r="Y5862" t="str">
        <f t="shared" si="94"/>
        <v>MaryBeth Skach</v>
      </c>
      <c r="AA5862" t="str">
        <f>IF(COUNTIF(B5861:$B$9801,B5861)&gt;1, "DUPLICATE", "UNIQUE")</f>
        <v>UNIQUE</v>
      </c>
    </row>
    <row r="5863" spans="1:27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  <c r="Y5863" t="str">
        <f t="shared" si="94"/>
        <v>Jim Kriz</v>
      </c>
      <c r="AA5863" t="str">
        <f>IF(COUNTIF(B5862:$B$9801,B5862)&gt;1, "DUPLICATE", "UNIQUE")</f>
        <v>UNIQUE</v>
      </c>
    </row>
    <row r="5864" spans="1:27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  <c r="Y5864" t="str">
        <f t="shared" si="94"/>
        <v>Chris McAfee</v>
      </c>
      <c r="AA5864" t="str">
        <f>IF(COUNTIF(B5863:$B$9801,B5863)&gt;1, "DUPLICATE", "UNIQUE")</f>
        <v>DUPLICATE</v>
      </c>
    </row>
    <row r="5865" spans="1:27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  <c r="Y5865" t="str">
        <f t="shared" si="94"/>
        <v>Chris McAfee</v>
      </c>
      <c r="AA5865" t="str">
        <f>IF(COUNTIF(B5864:$B$9801,B5864)&gt;1, "DUPLICATE", "UNIQUE")</f>
        <v>DUPLICATE</v>
      </c>
    </row>
    <row r="5866" spans="1:27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  <c r="Y5866" t="str">
        <f t="shared" si="94"/>
        <v>Chris McAfee</v>
      </c>
      <c r="AA5866" t="str">
        <f>IF(COUNTIF(B5865:$B$9801,B5865)&gt;1, "DUPLICATE", "UNIQUE")</f>
        <v>UNIQUE</v>
      </c>
    </row>
    <row r="5867" spans="1:27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  <c r="Y5867" t="str">
        <f t="shared" si="94"/>
        <v>Ricardo Sperren</v>
      </c>
      <c r="AA5867" t="str">
        <f>IF(COUNTIF(B5866:$B$9801,B5866)&gt;1, "DUPLICATE", "UNIQUE")</f>
        <v>DUPLICATE</v>
      </c>
    </row>
    <row r="5868" spans="1:27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  <c r="Y5868" t="str">
        <f t="shared" si="94"/>
        <v>Ricardo Sperren</v>
      </c>
      <c r="AA5868" t="str">
        <f>IF(COUNTIF(B5867:$B$9801,B5867)&gt;1, "DUPLICATE", "UNIQUE")</f>
        <v>DUPLICATE</v>
      </c>
    </row>
    <row r="5869" spans="1:27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  <c r="Y5869" t="str">
        <f t="shared" si="94"/>
        <v>Ricardo Sperren</v>
      </c>
      <c r="AA5869" t="str">
        <f>IF(COUNTIF(B5868:$B$9801,B5868)&gt;1, "DUPLICATE", "UNIQUE")</f>
        <v>UNIQUE</v>
      </c>
    </row>
    <row r="5870" spans="1:27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  <c r="Y5870" t="str">
        <f t="shared" si="94"/>
        <v>Ben Peterman</v>
      </c>
      <c r="AA5870" t="str">
        <f>IF(COUNTIF(B5869:$B$9801,B5869)&gt;1, "DUPLICATE", "UNIQUE")</f>
        <v>DUPLICATE</v>
      </c>
    </row>
    <row r="5871" spans="1:27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  <c r="Y5871" t="str">
        <f t="shared" si="94"/>
        <v>Ben Peterman</v>
      </c>
      <c r="AA5871" t="str">
        <f>IF(COUNTIF(B5870:$B$9801,B5870)&gt;1, "DUPLICATE", "UNIQUE")</f>
        <v>UNIQUE</v>
      </c>
    </row>
    <row r="5872" spans="1:27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  <c r="Y5872" t="str">
        <f t="shared" si="94"/>
        <v>Michelle Arnett</v>
      </c>
      <c r="AA5872" t="str">
        <f>IF(COUNTIF(B5871:$B$9801,B5871)&gt;1, "DUPLICATE", "UNIQUE")</f>
        <v>UNIQUE</v>
      </c>
    </row>
    <row r="5873" spans="1:27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  <c r="Y5873" t="str">
        <f t="shared" si="94"/>
        <v>Ed Braxton</v>
      </c>
      <c r="AA5873" t="str">
        <f>IF(COUNTIF(B5872:$B$9801,B5872)&gt;1, "DUPLICATE", "UNIQUE")</f>
        <v>UNIQUE</v>
      </c>
    </row>
    <row r="5874" spans="1:27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  <c r="Y5874" t="str">
        <f t="shared" si="94"/>
        <v>Ruben Dartt</v>
      </c>
      <c r="AA5874" t="str">
        <f>IF(COUNTIF(B5873:$B$9801,B5873)&gt;1, "DUPLICATE", "UNIQUE")</f>
        <v>UNIQUE</v>
      </c>
    </row>
    <row r="5875" spans="1:27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  <c r="Y5875" t="str">
        <f t="shared" si="94"/>
        <v>Maria Etezadi</v>
      </c>
      <c r="AA5875" t="str">
        <f>IF(COUNTIF(B5874:$B$9801,B5874)&gt;1, "DUPLICATE", "UNIQUE")</f>
        <v>UNIQUE</v>
      </c>
    </row>
    <row r="5876" spans="1:27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  <c r="Y5876" t="str">
        <f t="shared" si="94"/>
        <v>Erica Hernandez</v>
      </c>
      <c r="AA5876" t="str">
        <f>IF(COUNTIF(B5875:$B$9801,B5875)&gt;1, "DUPLICATE", "UNIQUE")</f>
        <v>DUPLICATE</v>
      </c>
    </row>
    <row r="5877" spans="1:27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  <c r="Y5877" t="str">
        <f t="shared" si="94"/>
        <v>Erica Hernandez</v>
      </c>
      <c r="AA5877" t="str">
        <f>IF(COUNTIF(B5876:$B$9801,B5876)&gt;1, "DUPLICATE", "UNIQUE")</f>
        <v>UNIQUE</v>
      </c>
    </row>
    <row r="5878" spans="1:27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  <c r="Y5878" t="str">
        <f t="shared" si="94"/>
        <v>Frank Merwin</v>
      </c>
      <c r="AA5878" t="str">
        <f>IF(COUNTIF(B5877:$B$9801,B5877)&gt;1, "DUPLICATE", "UNIQUE")</f>
        <v>UNIQUE</v>
      </c>
    </row>
    <row r="5879" spans="1:27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  <c r="Y5879" t="str">
        <f t="shared" si="94"/>
        <v>Frank Gastineau</v>
      </c>
      <c r="AA5879" t="str">
        <f>IF(COUNTIF(B5878:$B$9801,B5878)&gt;1, "DUPLICATE", "UNIQUE")</f>
        <v>DUPLICATE</v>
      </c>
    </row>
    <row r="5880" spans="1:27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  <c r="Y5880" t="str">
        <f t="shared" si="94"/>
        <v>Frank Gastineau</v>
      </c>
      <c r="AA5880" t="str">
        <f>IF(COUNTIF(B5879:$B$9801,B5879)&gt;1, "DUPLICATE", "UNIQUE")</f>
        <v>DUPLICATE</v>
      </c>
    </row>
    <row r="5881" spans="1:27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  <c r="Y5881" t="str">
        <f t="shared" si="94"/>
        <v>Frank Gastineau</v>
      </c>
      <c r="AA5881" t="str">
        <f>IF(COUNTIF(B5880:$B$9801,B5880)&gt;1, "DUPLICATE", "UNIQUE")</f>
        <v>UNIQUE</v>
      </c>
    </row>
    <row r="5882" spans="1:27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  <c r="Y5882" t="str">
        <f t="shared" si="94"/>
        <v>Mark Van Huff</v>
      </c>
      <c r="AA5882" t="str">
        <f>IF(COUNTIF(B5881:$B$9801,B5881)&gt;1, "DUPLICATE", "UNIQUE")</f>
        <v>UNIQUE</v>
      </c>
    </row>
    <row r="5883" spans="1:27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  <c r="Y5883" t="str">
        <f t="shared" si="94"/>
        <v>Jane Waco</v>
      </c>
      <c r="AA5883" t="str">
        <f>IF(COUNTIF(B5882:$B$9801,B5882)&gt;1, "DUPLICATE", "UNIQUE")</f>
        <v>DUPLICATE</v>
      </c>
    </row>
    <row r="5884" spans="1:27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  <c r="Y5884" t="str">
        <f t="shared" si="94"/>
        <v>Jane Waco</v>
      </c>
      <c r="AA5884" t="str">
        <f>IF(COUNTIF(B5883:$B$9801,B5883)&gt;1, "DUPLICATE", "UNIQUE")</f>
        <v>DUPLICATE</v>
      </c>
    </row>
    <row r="5885" spans="1:27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  <c r="Y5885" t="str">
        <f t="shared" si="94"/>
        <v>Jane Waco</v>
      </c>
      <c r="AA5885" t="str">
        <f>IF(COUNTIF(B5884:$B$9801,B5884)&gt;1, "DUPLICATE", "UNIQUE")</f>
        <v>UNIQUE</v>
      </c>
    </row>
    <row r="5886" spans="1:27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  <c r="Y5886" t="str">
        <f t="shared" si="94"/>
        <v>Edward Hooks</v>
      </c>
      <c r="AA5886" t="str">
        <f>IF(COUNTIF(B5885:$B$9801,B5885)&gt;1, "DUPLICATE", "UNIQUE")</f>
        <v>DUPLICATE</v>
      </c>
    </row>
    <row r="5887" spans="1:27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  <c r="Y5887" t="str">
        <f t="shared" si="94"/>
        <v>Edward Hooks</v>
      </c>
      <c r="AA5887" t="str">
        <f>IF(COUNTIF(B5886:$B$9801,B5886)&gt;1, "DUPLICATE", "UNIQUE")</f>
        <v>UNIQUE</v>
      </c>
    </row>
    <row r="5888" spans="1:27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  <c r="Y5888" t="str">
        <f t="shared" si="94"/>
        <v>Lynn Smith</v>
      </c>
      <c r="AA5888" t="str">
        <f>IF(COUNTIF(B5887:$B$9801,B5887)&gt;1, "DUPLICATE", "UNIQUE")</f>
        <v>DUPLICATE</v>
      </c>
    </row>
    <row r="5889" spans="1:27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  <c r="Y5889" t="str">
        <f t="shared" si="94"/>
        <v>Lynn Smith</v>
      </c>
      <c r="AA5889" t="str">
        <f>IF(COUNTIF(B5888:$B$9801,B5888)&gt;1, "DUPLICATE", "UNIQUE")</f>
        <v>UNIQUE</v>
      </c>
    </row>
    <row r="5890" spans="1:27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  <c r="Y5890" t="str">
        <f t="shared" si="94"/>
        <v>Barry Pond</v>
      </c>
      <c r="AA5890" t="str">
        <f>IF(COUNTIF(B5889:$B$9801,B5889)&gt;1, "DUPLICATE", "UNIQUE")</f>
        <v>UNIQUE</v>
      </c>
    </row>
    <row r="5891" spans="1:27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  <c r="Y5891" t="str">
        <f t="shared" si="94"/>
        <v>Chris Cortes</v>
      </c>
      <c r="AA5891" t="str">
        <f>IF(COUNTIF(B5890:$B$9801,B5890)&gt;1, "DUPLICATE", "UNIQUE")</f>
        <v>UNIQUE</v>
      </c>
    </row>
    <row r="5892" spans="1:27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  <c r="Y5892" t="str">
        <f t="shared" ref="Y5892:Y5955" si="95">TRIM(G5891)</f>
        <v>Jill Matthias</v>
      </c>
      <c r="AA5892" t="str">
        <f>IF(COUNTIF(B5891:$B$9801,B5891)&gt;1, "DUPLICATE", "UNIQUE")</f>
        <v>UNIQUE</v>
      </c>
    </row>
    <row r="5893" spans="1:27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  <c r="Y5893" t="str">
        <f t="shared" si="95"/>
        <v>Roger Demir</v>
      </c>
      <c r="AA5893" t="str">
        <f>IF(COUNTIF(B5892:$B$9801,B5892)&gt;1, "DUPLICATE", "UNIQUE")</f>
        <v>DUPLICATE</v>
      </c>
    </row>
    <row r="5894" spans="1:27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  <c r="Y5894" t="str">
        <f t="shared" si="95"/>
        <v>Roger Demir</v>
      </c>
      <c r="AA5894" t="str">
        <f>IF(COUNTIF(B5893:$B$9801,B5893)&gt;1, "DUPLICATE", "UNIQUE")</f>
        <v>DUPLICATE</v>
      </c>
    </row>
    <row r="5895" spans="1:27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  <c r="Y5895" t="str">
        <f t="shared" si="95"/>
        <v>Roger Demir</v>
      </c>
      <c r="AA5895" t="str">
        <f>IF(COUNTIF(B5894:$B$9801,B5894)&gt;1, "DUPLICATE", "UNIQUE")</f>
        <v>UNIQUE</v>
      </c>
    </row>
    <row r="5896" spans="1:27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  <c r="Y5896" t="str">
        <f t="shared" si="95"/>
        <v>Shahid Shariari</v>
      </c>
      <c r="AA5896" t="str">
        <f>IF(COUNTIF(B5895:$B$9801,B5895)&gt;1, "DUPLICATE", "UNIQUE")</f>
        <v>UNIQUE</v>
      </c>
    </row>
    <row r="5897" spans="1:27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  <c r="Y5897" t="str">
        <f t="shared" si="95"/>
        <v>Keith Dawkins</v>
      </c>
      <c r="AA5897" t="str">
        <f>IF(COUNTIF(B5896:$B$9801,B5896)&gt;1, "DUPLICATE", "UNIQUE")</f>
        <v>UNIQUE</v>
      </c>
    </row>
    <row r="5898" spans="1:27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  <c r="Y5898" t="str">
        <f t="shared" si="95"/>
        <v>Paul Lucas</v>
      </c>
      <c r="AA5898" t="str">
        <f>IF(COUNTIF(B5897:$B$9801,B5897)&gt;1, "DUPLICATE", "UNIQUE")</f>
        <v>DUPLICATE</v>
      </c>
    </row>
    <row r="5899" spans="1:27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  <c r="Y5899" t="str">
        <f t="shared" si="95"/>
        <v>Paul Lucas</v>
      </c>
      <c r="AA5899" t="str">
        <f>IF(COUNTIF(B5898:$B$9801,B5898)&gt;1, "DUPLICATE", "UNIQUE")</f>
        <v>UNIQUE</v>
      </c>
    </row>
    <row r="5900" spans="1:27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  <c r="Y5900" t="str">
        <f t="shared" si="95"/>
        <v>Zuschuss Donatelli</v>
      </c>
      <c r="AA5900" t="str">
        <f>IF(COUNTIF(B5899:$B$9801,B5899)&gt;1, "DUPLICATE", "UNIQUE")</f>
        <v>DUPLICATE</v>
      </c>
    </row>
    <row r="5901" spans="1:27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  <c r="Y5901" t="str">
        <f t="shared" si="95"/>
        <v>Zuschuss Donatelli</v>
      </c>
      <c r="AA5901" t="str">
        <f>IF(COUNTIF(B5900:$B$9801,B5900)&gt;1, "DUPLICATE", "UNIQUE")</f>
        <v>UNIQUE</v>
      </c>
    </row>
    <row r="5902" spans="1:27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  <c r="Y5902" t="str">
        <f t="shared" si="95"/>
        <v>Linda Southworth</v>
      </c>
      <c r="AA5902" t="str">
        <f>IF(COUNTIF(B5901:$B$9801,B5901)&gt;1, "DUPLICATE", "UNIQUE")</f>
        <v>UNIQUE</v>
      </c>
    </row>
    <row r="5903" spans="1:27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  <c r="Y5903" t="str">
        <f t="shared" si="95"/>
        <v>Patrick Bzostek</v>
      </c>
      <c r="AA5903" t="str">
        <f>IF(COUNTIF(B5902:$B$9801,B5902)&gt;1, "DUPLICATE", "UNIQUE")</f>
        <v>UNIQUE</v>
      </c>
    </row>
    <row r="5904" spans="1:27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  <c r="Y5904" t="str">
        <f t="shared" si="95"/>
        <v>Pamela Coakley</v>
      </c>
      <c r="AA5904" t="str">
        <f>IF(COUNTIF(B5903:$B$9801,B5903)&gt;1, "DUPLICATE", "UNIQUE")</f>
        <v>UNIQUE</v>
      </c>
    </row>
    <row r="5905" spans="1:27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  <c r="Y5905" t="str">
        <f t="shared" si="95"/>
        <v>Frank Merwin</v>
      </c>
      <c r="AA5905" t="str">
        <f>IF(COUNTIF(B5904:$B$9801,B5904)&gt;1, "DUPLICATE", "UNIQUE")</f>
        <v>DUPLICATE</v>
      </c>
    </row>
    <row r="5906" spans="1:27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  <c r="Y5906" t="str">
        <f t="shared" si="95"/>
        <v>Frank Merwin</v>
      </c>
      <c r="AA5906" t="str">
        <f>IF(COUNTIF(B5905:$B$9801,B5905)&gt;1, "DUPLICATE", "UNIQUE")</f>
        <v>DUPLICATE</v>
      </c>
    </row>
    <row r="5907" spans="1:27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  <c r="Y5907" t="str">
        <f t="shared" si="95"/>
        <v>Frank Merwin</v>
      </c>
      <c r="AA5907" t="str">
        <f>IF(COUNTIF(B5906:$B$9801,B5906)&gt;1, "DUPLICATE", "UNIQUE")</f>
        <v>DUPLICATE</v>
      </c>
    </row>
    <row r="5908" spans="1:27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  <c r="Y5908" t="str">
        <f t="shared" si="95"/>
        <v>Frank Merwin</v>
      </c>
      <c r="AA5908" t="str">
        <f>IF(COUNTIF(B5907:$B$9801,B5907)&gt;1, "DUPLICATE", "UNIQUE")</f>
        <v>DUPLICATE</v>
      </c>
    </row>
    <row r="5909" spans="1:27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  <c r="Y5909" t="str">
        <f t="shared" si="95"/>
        <v>Frank Merwin</v>
      </c>
      <c r="AA5909" t="str">
        <f>IF(COUNTIF(B5908:$B$9801,B5908)&gt;1, "DUPLICATE", "UNIQUE")</f>
        <v>UNIQUE</v>
      </c>
    </row>
    <row r="5910" spans="1:27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  <c r="Y5910" t="str">
        <f t="shared" si="95"/>
        <v>Keith Dawkins</v>
      </c>
      <c r="AA5910" t="str">
        <f>IF(COUNTIF(B5909:$B$9801,B5909)&gt;1, "DUPLICATE", "UNIQUE")</f>
        <v>DUPLICATE</v>
      </c>
    </row>
    <row r="5911" spans="1:27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  <c r="Y5911" t="str">
        <f t="shared" si="95"/>
        <v>Keith Dawkins</v>
      </c>
      <c r="AA5911" t="str">
        <f>IF(COUNTIF(B5910:$B$9801,B5910)&gt;1, "DUPLICATE", "UNIQUE")</f>
        <v>DUPLICATE</v>
      </c>
    </row>
    <row r="5912" spans="1:27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  <c r="Y5912" t="str">
        <f t="shared" si="95"/>
        <v>Keith Dawkins</v>
      </c>
      <c r="AA5912" t="str">
        <f>IF(COUNTIF(B5911:$B$9801,B5911)&gt;1, "DUPLICATE", "UNIQUE")</f>
        <v>DUPLICATE</v>
      </c>
    </row>
    <row r="5913" spans="1:27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  <c r="Y5913" t="str">
        <f t="shared" si="95"/>
        <v>Keith Dawkins</v>
      </c>
      <c r="AA5913" t="str">
        <f>IF(COUNTIF(B5912:$B$9801,B5912)&gt;1, "DUPLICATE", "UNIQUE")</f>
        <v>UNIQUE</v>
      </c>
    </row>
    <row r="5914" spans="1:27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  <c r="Y5914" t="str">
        <f t="shared" si="95"/>
        <v>Steve Carroll</v>
      </c>
      <c r="AA5914" t="str">
        <f>IF(COUNTIF(B5913:$B$9801,B5913)&gt;1, "DUPLICATE", "UNIQUE")</f>
        <v>UNIQUE</v>
      </c>
    </row>
    <row r="5915" spans="1:27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  <c r="Y5915" t="str">
        <f t="shared" si="95"/>
        <v>Dorothy Wardle</v>
      </c>
      <c r="AA5915" t="str">
        <f>IF(COUNTIF(B5914:$B$9801,B5914)&gt;1, "DUPLICATE", "UNIQUE")</f>
        <v>UNIQUE</v>
      </c>
    </row>
    <row r="5916" spans="1:27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  <c r="Y5916" t="str">
        <f t="shared" si="95"/>
        <v>Peter Fuller</v>
      </c>
      <c r="AA5916" t="str">
        <f>IF(COUNTIF(B5915:$B$9801,B5915)&gt;1, "DUPLICATE", "UNIQUE")</f>
        <v>DUPLICATE</v>
      </c>
    </row>
    <row r="5917" spans="1:27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  <c r="Y5917" t="str">
        <f t="shared" si="95"/>
        <v>Peter Fuller</v>
      </c>
      <c r="AA5917" t="str">
        <f>IF(COUNTIF(B5916:$B$9801,B5916)&gt;1, "DUPLICATE", "UNIQUE")</f>
        <v>DUPLICATE</v>
      </c>
    </row>
    <row r="5918" spans="1:27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  <c r="Y5918" t="str">
        <f t="shared" si="95"/>
        <v>Peter Fuller</v>
      </c>
      <c r="AA5918" t="str">
        <f>IF(COUNTIF(B5917:$B$9801,B5917)&gt;1, "DUPLICATE", "UNIQUE")</f>
        <v>DUPLICATE</v>
      </c>
    </row>
    <row r="5919" spans="1:27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  <c r="Y5919" t="str">
        <f t="shared" si="95"/>
        <v>Peter Fuller</v>
      </c>
      <c r="AA5919" t="str">
        <f>IF(COUNTIF(B5918:$B$9801,B5918)&gt;1, "DUPLICATE", "UNIQUE")</f>
        <v>DUPLICATE</v>
      </c>
    </row>
    <row r="5920" spans="1:27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  <c r="Y5920" t="str">
        <f t="shared" si="95"/>
        <v>Peter Fuller</v>
      </c>
      <c r="AA5920" t="str">
        <f>IF(COUNTIF(B5919:$B$9801,B5919)&gt;1, "DUPLICATE", "UNIQUE")</f>
        <v>DUPLICATE</v>
      </c>
    </row>
    <row r="5921" spans="1:27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  <c r="Y5921" t="str">
        <f t="shared" si="95"/>
        <v>Peter Fuller</v>
      </c>
      <c r="AA5921" t="str">
        <f>IF(COUNTIF(B5920:$B$9801,B5920)&gt;1, "DUPLICATE", "UNIQUE")</f>
        <v>DUPLICATE</v>
      </c>
    </row>
    <row r="5922" spans="1:27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  <c r="Y5922" t="str">
        <f t="shared" si="95"/>
        <v>Peter Fuller</v>
      </c>
      <c r="AA5922" t="str">
        <f>IF(COUNTIF(B5921:$B$9801,B5921)&gt;1, "DUPLICATE", "UNIQUE")</f>
        <v>DUPLICATE</v>
      </c>
    </row>
    <row r="5923" spans="1:27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  <c r="Y5923" t="str">
        <f t="shared" si="95"/>
        <v>Peter Fuller</v>
      </c>
      <c r="AA5923" t="str">
        <f>IF(COUNTIF(B5922:$B$9801,B5922)&gt;1, "DUPLICATE", "UNIQUE")</f>
        <v>DUPLICATE</v>
      </c>
    </row>
    <row r="5924" spans="1:27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  <c r="Y5924" t="str">
        <f t="shared" si="95"/>
        <v>Peter Fuller</v>
      </c>
      <c r="AA5924" t="str">
        <f>IF(COUNTIF(B5923:$B$9801,B5923)&gt;1, "DUPLICATE", "UNIQUE")</f>
        <v>DUPLICATE</v>
      </c>
    </row>
    <row r="5925" spans="1:27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  <c r="Y5925" t="str">
        <f t="shared" si="95"/>
        <v>Peter Fuller</v>
      </c>
      <c r="AA5925" t="str">
        <f>IF(COUNTIF(B5924:$B$9801,B5924)&gt;1, "DUPLICATE", "UNIQUE")</f>
        <v>UNIQUE</v>
      </c>
    </row>
    <row r="5926" spans="1:27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  <c r="Y5926" t="str">
        <f t="shared" si="95"/>
        <v>Dean Katz</v>
      </c>
      <c r="AA5926" t="str">
        <f>IF(COUNTIF(B5925:$B$9801,B5925)&gt;1, "DUPLICATE", "UNIQUE")</f>
        <v>UNIQUE</v>
      </c>
    </row>
    <row r="5927" spans="1:27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  <c r="Y5927" t="str">
        <f t="shared" si="95"/>
        <v>Richard Bierner</v>
      </c>
      <c r="AA5927" t="str">
        <f>IF(COUNTIF(B5926:$B$9801,B5926)&gt;1, "DUPLICATE", "UNIQUE")</f>
        <v>UNIQUE</v>
      </c>
    </row>
    <row r="5928" spans="1:27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  <c r="Y5928" t="str">
        <f t="shared" si="95"/>
        <v>Giulietta Dortch</v>
      </c>
      <c r="AA5928" t="str">
        <f>IF(COUNTIF(B5927:$B$9801,B5927)&gt;1, "DUPLICATE", "UNIQUE")</f>
        <v>UNIQUE</v>
      </c>
    </row>
    <row r="5929" spans="1:27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  <c r="Y5929" t="str">
        <f t="shared" si="95"/>
        <v>Ruben Ausman</v>
      </c>
      <c r="AA5929" t="str">
        <f>IF(COUNTIF(B5928:$B$9801,B5928)&gt;1, "DUPLICATE", "UNIQUE")</f>
        <v>UNIQUE</v>
      </c>
    </row>
    <row r="5930" spans="1:27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  <c r="Y5930" t="str">
        <f t="shared" si="95"/>
        <v>Dorothy Badders</v>
      </c>
      <c r="AA5930" t="str">
        <f>IF(COUNTIF(B5929:$B$9801,B5929)&gt;1, "DUPLICATE", "UNIQUE")</f>
        <v>DUPLICATE</v>
      </c>
    </row>
    <row r="5931" spans="1:27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  <c r="Y5931" t="str">
        <f t="shared" si="95"/>
        <v>Dorothy Badders</v>
      </c>
      <c r="AA5931" t="str">
        <f>IF(COUNTIF(B5930:$B$9801,B5930)&gt;1, "DUPLICATE", "UNIQUE")</f>
        <v>UNIQUE</v>
      </c>
    </row>
    <row r="5932" spans="1:27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  <c r="Y5932" t="str">
        <f t="shared" si="95"/>
        <v>Rob Lucas</v>
      </c>
      <c r="AA5932" t="str">
        <f>IF(COUNTIF(B5931:$B$9801,B5931)&gt;1, "DUPLICATE", "UNIQUE")</f>
        <v>DUPLICATE</v>
      </c>
    </row>
    <row r="5933" spans="1:27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  <c r="Y5933" t="str">
        <f t="shared" si="95"/>
        <v>Rob Lucas</v>
      </c>
      <c r="AA5933" t="str">
        <f>IF(COUNTIF(B5932:$B$9801,B5932)&gt;1, "DUPLICATE", "UNIQUE")</f>
        <v>DUPLICATE</v>
      </c>
    </row>
    <row r="5934" spans="1:27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  <c r="Y5934" t="str">
        <f t="shared" si="95"/>
        <v>Rob Lucas</v>
      </c>
      <c r="AA5934" t="str">
        <f>IF(COUNTIF(B5933:$B$9801,B5933)&gt;1, "DUPLICATE", "UNIQUE")</f>
        <v>DUPLICATE</v>
      </c>
    </row>
    <row r="5935" spans="1:27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  <c r="Y5935" t="str">
        <f t="shared" si="95"/>
        <v>Rob Lucas</v>
      </c>
      <c r="AA5935" t="str">
        <f>IF(COUNTIF(B5934:$B$9801,B5934)&gt;1, "DUPLICATE", "UNIQUE")</f>
        <v>DUPLICATE</v>
      </c>
    </row>
    <row r="5936" spans="1:27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  <c r="Y5936" t="str">
        <f t="shared" si="95"/>
        <v>Rob Lucas</v>
      </c>
      <c r="AA5936" t="str">
        <f>IF(COUNTIF(B5935:$B$9801,B5935)&gt;1, "DUPLICATE", "UNIQUE")</f>
        <v>DUPLICATE</v>
      </c>
    </row>
    <row r="5937" spans="1:27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  <c r="Y5937" t="str">
        <f t="shared" si="95"/>
        <v>Rob Lucas</v>
      </c>
      <c r="AA5937" t="str">
        <f>IF(COUNTIF(B5936:$B$9801,B5936)&gt;1, "DUPLICATE", "UNIQUE")</f>
        <v>UNIQUE</v>
      </c>
    </row>
    <row r="5938" spans="1:27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  <c r="Y5938" t="str">
        <f t="shared" si="95"/>
        <v>Rick Bensley</v>
      </c>
      <c r="AA5938" t="str">
        <f>IF(COUNTIF(B5937:$B$9801,B5937)&gt;1, "DUPLICATE", "UNIQUE")</f>
        <v>DUPLICATE</v>
      </c>
    </row>
    <row r="5939" spans="1:27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  <c r="Y5939" t="str">
        <f t="shared" si="95"/>
        <v>Rick Bensley</v>
      </c>
      <c r="AA5939" t="str">
        <f>IF(COUNTIF(B5938:$B$9801,B5938)&gt;1, "DUPLICATE", "UNIQUE")</f>
        <v>DUPLICATE</v>
      </c>
    </row>
    <row r="5940" spans="1:27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  <c r="Y5940" t="str">
        <f t="shared" si="95"/>
        <v>Rick Bensley</v>
      </c>
      <c r="AA5940" t="str">
        <f>IF(COUNTIF(B5939:$B$9801,B5939)&gt;1, "DUPLICATE", "UNIQUE")</f>
        <v>UNIQUE</v>
      </c>
    </row>
    <row r="5941" spans="1:27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  <c r="Y5941" t="str">
        <f t="shared" si="95"/>
        <v>Jason Fortune-</v>
      </c>
      <c r="AA5941" t="str">
        <f>IF(COUNTIF(B5940:$B$9801,B5940)&gt;1, "DUPLICATE", "UNIQUE")</f>
        <v>DUPLICATE</v>
      </c>
    </row>
    <row r="5942" spans="1:27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  <c r="Y5942" t="str">
        <f t="shared" si="95"/>
        <v>Jason Fortune-</v>
      </c>
      <c r="AA5942" t="str">
        <f>IF(COUNTIF(B5941:$B$9801,B5941)&gt;1, "DUPLICATE", "UNIQUE")</f>
        <v>UNIQUE</v>
      </c>
    </row>
    <row r="5943" spans="1:27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  <c r="Y5943" t="str">
        <f t="shared" si="95"/>
        <v>Robert Waldorf</v>
      </c>
      <c r="AA5943" t="str">
        <f>IF(COUNTIF(B5942:$B$9801,B5942)&gt;1, "DUPLICATE", "UNIQUE")</f>
        <v>DUPLICATE</v>
      </c>
    </row>
    <row r="5944" spans="1:27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  <c r="Y5944" t="str">
        <f t="shared" si="95"/>
        <v>Robert Waldorf</v>
      </c>
      <c r="AA5944" t="str">
        <f>IF(COUNTIF(B5943:$B$9801,B5943)&gt;1, "DUPLICATE", "UNIQUE")</f>
        <v>UNIQUE</v>
      </c>
    </row>
    <row r="5945" spans="1:27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  <c r="Y5945" t="str">
        <f t="shared" si="95"/>
        <v>Vivek Gonzalez</v>
      </c>
      <c r="AA5945" t="str">
        <f>IF(COUNTIF(B5944:$B$9801,B5944)&gt;1, "DUPLICATE", "UNIQUE")</f>
        <v>UNIQUE</v>
      </c>
    </row>
    <row r="5946" spans="1:27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  <c r="Y5946" t="str">
        <f t="shared" si="95"/>
        <v>Janet Molinari</v>
      </c>
      <c r="AA5946" t="str">
        <f>IF(COUNTIF(B5945:$B$9801,B5945)&gt;1, "DUPLICATE", "UNIQUE")</f>
        <v>DUPLICATE</v>
      </c>
    </row>
    <row r="5947" spans="1:27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  <c r="Y5947" t="str">
        <f t="shared" si="95"/>
        <v>Janet Molinari</v>
      </c>
      <c r="AA5947" t="str">
        <f>IF(COUNTIF(B5946:$B$9801,B5946)&gt;1, "DUPLICATE", "UNIQUE")</f>
        <v>DUPLICATE</v>
      </c>
    </row>
    <row r="5948" spans="1:27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  <c r="Y5948" t="str">
        <f t="shared" si="95"/>
        <v>Janet Molinari</v>
      </c>
      <c r="AA5948" t="str">
        <f>IF(COUNTIF(B5947:$B$9801,B5947)&gt;1, "DUPLICATE", "UNIQUE")</f>
        <v>DUPLICATE</v>
      </c>
    </row>
    <row r="5949" spans="1:27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  <c r="Y5949" t="str">
        <f t="shared" si="95"/>
        <v>Janet Molinari</v>
      </c>
      <c r="AA5949" t="str">
        <f>IF(COUNTIF(B5948:$B$9801,B5948)&gt;1, "DUPLICATE", "UNIQUE")</f>
        <v>UNIQUE</v>
      </c>
    </row>
    <row r="5950" spans="1:27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  <c r="Y5950" t="str">
        <f t="shared" si="95"/>
        <v>Brad Eason</v>
      </c>
      <c r="AA5950" t="str">
        <f>IF(COUNTIF(B5949:$B$9801,B5949)&gt;1, "DUPLICATE", "UNIQUE")</f>
        <v>UNIQUE</v>
      </c>
    </row>
    <row r="5951" spans="1:27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  <c r="Y5951" t="str">
        <f t="shared" si="95"/>
        <v>Claudia Bergmann</v>
      </c>
      <c r="AA5951" t="str">
        <f>IF(COUNTIF(B5950:$B$9801,B5950)&gt;1, "DUPLICATE", "UNIQUE")</f>
        <v>DUPLICATE</v>
      </c>
    </row>
    <row r="5952" spans="1:27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  <c r="Y5952" t="str">
        <f t="shared" si="95"/>
        <v>Claudia Bergmann</v>
      </c>
      <c r="AA5952" t="str">
        <f>IF(COUNTIF(B5951:$B$9801,B5951)&gt;1, "DUPLICATE", "UNIQUE")</f>
        <v>DUPLICATE</v>
      </c>
    </row>
    <row r="5953" spans="1:27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  <c r="Y5953" t="str">
        <f t="shared" si="95"/>
        <v>Claudia Bergmann</v>
      </c>
      <c r="AA5953" t="str">
        <f>IF(COUNTIF(B5952:$B$9801,B5952)&gt;1, "DUPLICATE", "UNIQUE")</f>
        <v>DUPLICATE</v>
      </c>
    </row>
    <row r="5954" spans="1:27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  <c r="Y5954" t="str">
        <f t="shared" si="95"/>
        <v>Claudia Bergmann</v>
      </c>
      <c r="AA5954" t="str">
        <f>IF(COUNTIF(B5953:$B$9801,B5953)&gt;1, "DUPLICATE", "UNIQUE")</f>
        <v>UNIQUE</v>
      </c>
    </row>
    <row r="5955" spans="1:27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  <c r="Y5955" t="str">
        <f t="shared" si="95"/>
        <v>Shirley Daniels</v>
      </c>
      <c r="AA5955" t="str">
        <f>IF(COUNTIF(B5954:$B$9801,B5954)&gt;1, "DUPLICATE", "UNIQUE")</f>
        <v>UNIQUE</v>
      </c>
    </row>
    <row r="5956" spans="1:27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  <c r="Y5956" t="str">
        <f t="shared" ref="Y5956:Y6019" si="96">TRIM(G5955)</f>
        <v>Susan Gilcrest</v>
      </c>
      <c r="AA5956" t="str">
        <f>IF(COUNTIF(B5955:$B$9801,B5955)&gt;1, "DUPLICATE", "UNIQUE")</f>
        <v>UNIQUE</v>
      </c>
    </row>
    <row r="5957" spans="1:27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  <c r="Y5957" t="str">
        <f t="shared" si="96"/>
        <v>Tom Stivers</v>
      </c>
      <c r="AA5957" t="str">
        <f>IF(COUNTIF(B5956:$B$9801,B5956)&gt;1, "DUPLICATE", "UNIQUE")</f>
        <v>DUPLICATE</v>
      </c>
    </row>
    <row r="5958" spans="1:27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  <c r="Y5958" t="str">
        <f t="shared" si="96"/>
        <v>Tom Stivers</v>
      </c>
      <c r="AA5958" t="str">
        <f>IF(COUNTIF(B5957:$B$9801,B5957)&gt;1, "DUPLICATE", "UNIQUE")</f>
        <v>UNIQUE</v>
      </c>
    </row>
    <row r="5959" spans="1:27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  <c r="Y5959" t="str">
        <f t="shared" si="96"/>
        <v>Dean Katz</v>
      </c>
      <c r="AA5959" t="str">
        <f>IF(COUNTIF(B5958:$B$9801,B5958)&gt;1, "DUPLICATE", "UNIQUE")</f>
        <v>DUPLICATE</v>
      </c>
    </row>
    <row r="5960" spans="1:27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  <c r="Y5960" t="str">
        <f t="shared" si="96"/>
        <v>Dean Katz</v>
      </c>
      <c r="AA5960" t="str">
        <f>IF(COUNTIF(B5959:$B$9801,B5959)&gt;1, "DUPLICATE", "UNIQUE")</f>
        <v>DUPLICATE</v>
      </c>
    </row>
    <row r="5961" spans="1:27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  <c r="Y5961" t="str">
        <f t="shared" si="96"/>
        <v>Dean Katz</v>
      </c>
      <c r="AA5961" t="str">
        <f>IF(COUNTIF(B5960:$B$9801,B5960)&gt;1, "DUPLICATE", "UNIQUE")</f>
        <v>DUPLICATE</v>
      </c>
    </row>
    <row r="5962" spans="1:27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  <c r="Y5962" t="str">
        <f t="shared" si="96"/>
        <v>Dean Katz</v>
      </c>
      <c r="AA5962" t="str">
        <f>IF(COUNTIF(B5961:$B$9801,B5961)&gt;1, "DUPLICATE", "UNIQUE")</f>
        <v>UNIQUE</v>
      </c>
    </row>
    <row r="5963" spans="1:27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  <c r="Y5963" t="str">
        <f t="shared" si="96"/>
        <v>Marina Lichtenstein</v>
      </c>
      <c r="AA5963" t="str">
        <f>IF(COUNTIF(B5962:$B$9801,B5962)&gt;1, "DUPLICATE", "UNIQUE")</f>
        <v>UNIQUE</v>
      </c>
    </row>
    <row r="5964" spans="1:27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  <c r="Y5964" t="str">
        <f t="shared" si="96"/>
        <v>Matt Abelman</v>
      </c>
      <c r="AA5964" t="str">
        <f>IF(COUNTIF(B5963:$B$9801,B5963)&gt;1, "DUPLICATE", "UNIQUE")</f>
        <v>DUPLICATE</v>
      </c>
    </row>
    <row r="5965" spans="1:27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  <c r="Y5965" t="str">
        <f t="shared" si="96"/>
        <v>Matt Abelman</v>
      </c>
      <c r="AA5965" t="str">
        <f>IF(COUNTIF(B5964:$B$9801,B5964)&gt;1, "DUPLICATE", "UNIQUE")</f>
        <v>DUPLICATE</v>
      </c>
    </row>
    <row r="5966" spans="1:27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  <c r="Y5966" t="str">
        <f t="shared" si="96"/>
        <v>Matt Abelman</v>
      </c>
      <c r="AA5966" t="str">
        <f>IF(COUNTIF(B5965:$B$9801,B5965)&gt;1, "DUPLICATE", "UNIQUE")</f>
        <v>UNIQUE</v>
      </c>
    </row>
    <row r="5967" spans="1:27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  <c r="Y5967" t="str">
        <f t="shared" si="96"/>
        <v>Lisa Ryan</v>
      </c>
      <c r="AA5967" t="str">
        <f>IF(COUNTIF(B5966:$B$9801,B5966)&gt;1, "DUPLICATE", "UNIQUE")</f>
        <v>DUPLICATE</v>
      </c>
    </row>
    <row r="5968" spans="1:27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  <c r="Y5968" t="str">
        <f t="shared" si="96"/>
        <v>Lisa Ryan</v>
      </c>
      <c r="AA5968" t="str">
        <f>IF(COUNTIF(B5967:$B$9801,B5967)&gt;1, "DUPLICATE", "UNIQUE")</f>
        <v>DUPLICATE</v>
      </c>
    </row>
    <row r="5969" spans="1:27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  <c r="Y5969" t="str">
        <f t="shared" si="96"/>
        <v>Lisa Ryan</v>
      </c>
      <c r="AA5969" t="str">
        <f>IF(COUNTIF(B5968:$B$9801,B5968)&gt;1, "DUPLICATE", "UNIQUE")</f>
        <v>UNIQUE</v>
      </c>
    </row>
    <row r="5970" spans="1:27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  <c r="Y5970" t="str">
        <f t="shared" si="96"/>
        <v>Bill Eplett</v>
      </c>
      <c r="AA5970" t="str">
        <f>IF(COUNTIF(B5969:$B$9801,B5969)&gt;1, "DUPLICATE", "UNIQUE")</f>
        <v>UNIQUE</v>
      </c>
    </row>
    <row r="5971" spans="1:27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  <c r="Y5971" t="str">
        <f t="shared" si="96"/>
        <v>Charles Crestani</v>
      </c>
      <c r="AA5971" t="str">
        <f>IF(COUNTIF(B5970:$B$9801,B5970)&gt;1, "DUPLICATE", "UNIQUE")</f>
        <v>DUPLICATE</v>
      </c>
    </row>
    <row r="5972" spans="1:27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  <c r="Y5972" t="str">
        <f t="shared" si="96"/>
        <v>Charles Crestani</v>
      </c>
      <c r="AA5972" t="str">
        <f>IF(COUNTIF(B5971:$B$9801,B5971)&gt;1, "DUPLICATE", "UNIQUE")</f>
        <v>DUPLICATE</v>
      </c>
    </row>
    <row r="5973" spans="1:27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  <c r="Y5973" t="str">
        <f t="shared" si="96"/>
        <v>Charles Crestani</v>
      </c>
      <c r="AA5973" t="str">
        <f>IF(COUNTIF(B5972:$B$9801,B5972)&gt;1, "DUPLICATE", "UNIQUE")</f>
        <v>DUPLICATE</v>
      </c>
    </row>
    <row r="5974" spans="1:27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  <c r="Y5974" t="str">
        <f t="shared" si="96"/>
        <v>Charles Crestani</v>
      </c>
      <c r="AA5974" t="str">
        <f>IF(COUNTIF(B5973:$B$9801,B5973)&gt;1, "DUPLICATE", "UNIQUE")</f>
        <v>UNIQUE</v>
      </c>
    </row>
    <row r="5975" spans="1:27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  <c r="Y5975" t="str">
        <f t="shared" si="96"/>
        <v>Bryan Davis</v>
      </c>
      <c r="AA5975" t="str">
        <f>IF(COUNTIF(B5974:$B$9801,B5974)&gt;1, "DUPLICATE", "UNIQUE")</f>
        <v>UNIQUE</v>
      </c>
    </row>
    <row r="5976" spans="1:27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  <c r="Y5976" t="str">
        <f t="shared" si="96"/>
        <v>Jim Kriz</v>
      </c>
      <c r="AA5976" t="str">
        <f>IF(COUNTIF(B5975:$B$9801,B5975)&gt;1, "DUPLICATE", "UNIQUE")</f>
        <v>UNIQUE</v>
      </c>
    </row>
    <row r="5977" spans="1:27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  <c r="Y5977" t="str">
        <f t="shared" si="96"/>
        <v>Doug Bickford</v>
      </c>
      <c r="AA5977" t="str">
        <f>IF(COUNTIF(B5976:$B$9801,B5976)&gt;1, "DUPLICATE", "UNIQUE")</f>
        <v>UNIQUE</v>
      </c>
    </row>
    <row r="5978" spans="1:27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  <c r="Y5978" t="str">
        <f t="shared" si="96"/>
        <v>Rick Reed</v>
      </c>
      <c r="AA5978" t="str">
        <f>IF(COUNTIF(B5977:$B$9801,B5977)&gt;1, "DUPLICATE", "UNIQUE")</f>
        <v>DUPLICATE</v>
      </c>
    </row>
    <row r="5979" spans="1:27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  <c r="Y5979" t="str">
        <f t="shared" si="96"/>
        <v>Rick Reed</v>
      </c>
      <c r="AA5979" t="str">
        <f>IF(COUNTIF(B5978:$B$9801,B5978)&gt;1, "DUPLICATE", "UNIQUE")</f>
        <v>UNIQUE</v>
      </c>
    </row>
    <row r="5980" spans="1:27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  <c r="Y5980" t="str">
        <f t="shared" si="96"/>
        <v>Susan Vittorini</v>
      </c>
      <c r="AA5980" t="str">
        <f>IF(COUNTIF(B5979:$B$9801,B5979)&gt;1, "DUPLICATE", "UNIQUE")</f>
        <v>UNIQUE</v>
      </c>
    </row>
    <row r="5981" spans="1:27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  <c r="Y5981" t="str">
        <f t="shared" si="96"/>
        <v>Rick Bensley</v>
      </c>
      <c r="AA5981" t="str">
        <f>IF(COUNTIF(B5980:$B$9801,B5980)&gt;1, "DUPLICATE", "UNIQUE")</f>
        <v>DUPLICATE</v>
      </c>
    </row>
    <row r="5982" spans="1:27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  <c r="Y5982" t="str">
        <f t="shared" si="96"/>
        <v>Rick Bensley</v>
      </c>
      <c r="AA5982" t="str">
        <f>IF(COUNTIF(B5981:$B$9801,B5981)&gt;1, "DUPLICATE", "UNIQUE")</f>
        <v>DUPLICATE</v>
      </c>
    </row>
    <row r="5983" spans="1:27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  <c r="Y5983" t="str">
        <f t="shared" si="96"/>
        <v>Rick Bensley</v>
      </c>
      <c r="AA5983" t="str">
        <f>IF(COUNTIF(B5982:$B$9801,B5982)&gt;1, "DUPLICATE", "UNIQUE")</f>
        <v>DUPLICATE</v>
      </c>
    </row>
    <row r="5984" spans="1:27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  <c r="Y5984" t="str">
        <f t="shared" si="96"/>
        <v>Rick Bensley</v>
      </c>
      <c r="AA5984" t="str">
        <f>IF(COUNTIF(B5983:$B$9801,B5983)&gt;1, "DUPLICATE", "UNIQUE")</f>
        <v>UNIQUE</v>
      </c>
    </row>
    <row r="5985" spans="1:27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  <c r="Y5985" t="str">
        <f t="shared" si="96"/>
        <v>Mike Vittorini</v>
      </c>
      <c r="AA5985" t="str">
        <f>IF(COUNTIF(B5984:$B$9801,B5984)&gt;1, "DUPLICATE", "UNIQUE")</f>
        <v>UNIQUE</v>
      </c>
    </row>
    <row r="5986" spans="1:27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  <c r="Y5986" t="str">
        <f t="shared" si="96"/>
        <v>Evan Henry</v>
      </c>
      <c r="AA5986" t="str">
        <f>IF(COUNTIF(B5985:$B$9801,B5985)&gt;1, "DUPLICATE", "UNIQUE")</f>
        <v>UNIQUE</v>
      </c>
    </row>
    <row r="5987" spans="1:27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  <c r="Y5987" t="str">
        <f t="shared" si="96"/>
        <v>Joy Smith</v>
      </c>
      <c r="AA5987" t="str">
        <f>IF(COUNTIF(B5986:$B$9801,B5986)&gt;1, "DUPLICATE", "UNIQUE")</f>
        <v>DUPLICATE</v>
      </c>
    </row>
    <row r="5988" spans="1:27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  <c r="Y5988" t="str">
        <f t="shared" si="96"/>
        <v>Joy Smith</v>
      </c>
      <c r="AA5988" t="str">
        <f>IF(COUNTIF(B5987:$B$9801,B5987)&gt;1, "DUPLICATE", "UNIQUE")</f>
        <v>DUPLICATE</v>
      </c>
    </row>
    <row r="5989" spans="1:27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  <c r="Y5989" t="str">
        <f t="shared" si="96"/>
        <v>Joy Smith</v>
      </c>
      <c r="AA5989" t="str">
        <f>IF(COUNTIF(B5988:$B$9801,B5988)&gt;1, "DUPLICATE", "UNIQUE")</f>
        <v>DUPLICATE</v>
      </c>
    </row>
    <row r="5990" spans="1:27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  <c r="Y5990" t="str">
        <f t="shared" si="96"/>
        <v>Joy Smith</v>
      </c>
      <c r="AA5990" t="str">
        <f>IF(COUNTIF(B5989:$B$9801,B5989)&gt;1, "DUPLICATE", "UNIQUE")</f>
        <v>DUPLICATE</v>
      </c>
    </row>
    <row r="5991" spans="1:27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  <c r="Y5991" t="str">
        <f t="shared" si="96"/>
        <v>Joy Smith</v>
      </c>
      <c r="AA5991" t="str">
        <f>IF(COUNTIF(B5990:$B$9801,B5990)&gt;1, "DUPLICATE", "UNIQUE")</f>
        <v>DUPLICATE</v>
      </c>
    </row>
    <row r="5992" spans="1:27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  <c r="Y5992" t="str">
        <f t="shared" si="96"/>
        <v>Joy Smith</v>
      </c>
      <c r="AA5992" t="str">
        <f>IF(COUNTIF(B5991:$B$9801,B5991)&gt;1, "DUPLICATE", "UNIQUE")</f>
        <v>UNIQUE</v>
      </c>
    </row>
    <row r="5993" spans="1:27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  <c r="Y5993" t="str">
        <f t="shared" si="96"/>
        <v>Erica Smith</v>
      </c>
      <c r="AA5993" t="str">
        <f>IF(COUNTIF(B5992:$B$9801,B5992)&gt;1, "DUPLICATE", "UNIQUE")</f>
        <v>DUPLICATE</v>
      </c>
    </row>
    <row r="5994" spans="1:27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  <c r="Y5994" t="str">
        <f t="shared" si="96"/>
        <v>Erica Smith</v>
      </c>
      <c r="AA5994" t="str">
        <f>IF(COUNTIF(B5993:$B$9801,B5993)&gt;1, "DUPLICATE", "UNIQUE")</f>
        <v>DUPLICATE</v>
      </c>
    </row>
    <row r="5995" spans="1:27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  <c r="Y5995" t="str">
        <f t="shared" si="96"/>
        <v>Erica Smith</v>
      </c>
      <c r="AA5995" t="str">
        <f>IF(COUNTIF(B5994:$B$9801,B5994)&gt;1, "DUPLICATE", "UNIQUE")</f>
        <v>UNIQUE</v>
      </c>
    </row>
    <row r="5996" spans="1:27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  <c r="Y5996" t="str">
        <f t="shared" si="96"/>
        <v>Noel Staavos</v>
      </c>
      <c r="AA5996" t="str">
        <f>IF(COUNTIF(B5995:$B$9801,B5995)&gt;1, "DUPLICATE", "UNIQUE")</f>
        <v>DUPLICATE</v>
      </c>
    </row>
    <row r="5997" spans="1:27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  <c r="Y5997" t="str">
        <f t="shared" si="96"/>
        <v>Noel Staavos</v>
      </c>
      <c r="AA5997" t="str">
        <f>IF(COUNTIF(B5996:$B$9801,B5996)&gt;1, "DUPLICATE", "UNIQUE")</f>
        <v>DUPLICATE</v>
      </c>
    </row>
    <row r="5998" spans="1:27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  <c r="Y5998" t="str">
        <f t="shared" si="96"/>
        <v>Noel Staavos</v>
      </c>
      <c r="AA5998" t="str">
        <f>IF(COUNTIF(B5997:$B$9801,B5997)&gt;1, "DUPLICATE", "UNIQUE")</f>
        <v>DUPLICATE</v>
      </c>
    </row>
    <row r="5999" spans="1:27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  <c r="Y5999" t="str">
        <f t="shared" si="96"/>
        <v>Noel Staavos</v>
      </c>
      <c r="AA5999" t="str">
        <f>IF(COUNTIF(B5998:$B$9801,B5998)&gt;1, "DUPLICATE", "UNIQUE")</f>
        <v>DUPLICATE</v>
      </c>
    </row>
    <row r="6000" spans="1:27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  <c r="Y6000" t="str">
        <f t="shared" si="96"/>
        <v>Noel Staavos</v>
      </c>
      <c r="AA6000" t="str">
        <f>IF(COUNTIF(B5999:$B$9801,B5999)&gt;1, "DUPLICATE", "UNIQUE")</f>
        <v>UNIQUE</v>
      </c>
    </row>
    <row r="6001" spans="1:27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  <c r="Y6001" t="str">
        <f t="shared" si="96"/>
        <v>Sally Hughsby</v>
      </c>
      <c r="AA6001" t="str">
        <f>IF(COUNTIF(B6000:$B$9801,B6000)&gt;1, "DUPLICATE", "UNIQUE")</f>
        <v>DUPLICATE</v>
      </c>
    </row>
    <row r="6002" spans="1:27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  <c r="Y6002" t="str">
        <f t="shared" si="96"/>
        <v>Sally Hughsby</v>
      </c>
      <c r="AA6002" t="str">
        <f>IF(COUNTIF(B6001:$B$9801,B6001)&gt;1, "DUPLICATE", "UNIQUE")</f>
        <v>DUPLICATE</v>
      </c>
    </row>
    <row r="6003" spans="1:27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  <c r="Y6003" t="str">
        <f t="shared" si="96"/>
        <v>Sally Hughsby</v>
      </c>
      <c r="AA6003" t="str">
        <f>IF(COUNTIF(B6002:$B$9801,B6002)&gt;1, "DUPLICATE", "UNIQUE")</f>
        <v>UNIQUE</v>
      </c>
    </row>
    <row r="6004" spans="1:27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  <c r="Y6004" t="str">
        <f t="shared" si="96"/>
        <v>Randy Ferguson</v>
      </c>
      <c r="AA6004" t="str">
        <f>IF(COUNTIF(B6003:$B$9801,B6003)&gt;1, "DUPLICATE", "UNIQUE")</f>
        <v>DUPLICATE</v>
      </c>
    </row>
    <row r="6005" spans="1:27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  <c r="Y6005" t="str">
        <f t="shared" si="96"/>
        <v>Randy Ferguson</v>
      </c>
      <c r="AA6005" t="str">
        <f>IF(COUNTIF(B6004:$B$9801,B6004)&gt;1, "DUPLICATE", "UNIQUE")</f>
        <v>UNIQUE</v>
      </c>
    </row>
    <row r="6006" spans="1:27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  <c r="Y6006" t="str">
        <f t="shared" si="96"/>
        <v>Dan Lawera</v>
      </c>
      <c r="AA6006" t="str">
        <f>IF(COUNTIF(B6005:$B$9801,B6005)&gt;1, "DUPLICATE", "UNIQUE")</f>
        <v>UNIQUE</v>
      </c>
    </row>
    <row r="6007" spans="1:27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  <c r="Y6007" t="str">
        <f t="shared" si="96"/>
        <v>Allen Goldenen</v>
      </c>
      <c r="AA6007" t="str">
        <f>IF(COUNTIF(B6006:$B$9801,B6006)&gt;1, "DUPLICATE", "UNIQUE")</f>
        <v>UNIQUE</v>
      </c>
    </row>
    <row r="6008" spans="1:27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  <c r="Y6008" t="str">
        <f t="shared" si="96"/>
        <v>Scot Wooten</v>
      </c>
      <c r="AA6008" t="str">
        <f>IF(COUNTIF(B6007:$B$9801,B6007)&gt;1, "DUPLICATE", "UNIQUE")</f>
        <v>UNIQUE</v>
      </c>
    </row>
    <row r="6009" spans="1:27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  <c r="Y6009" t="str">
        <f t="shared" si="96"/>
        <v>Katherine Nockton</v>
      </c>
      <c r="AA6009" t="str">
        <f>IF(COUNTIF(B6008:$B$9801,B6008)&gt;1, "DUPLICATE", "UNIQUE")</f>
        <v>UNIQUE</v>
      </c>
    </row>
    <row r="6010" spans="1:27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  <c r="Y6010" t="str">
        <f t="shared" si="96"/>
        <v>George Bell</v>
      </c>
      <c r="AA6010" t="str">
        <f>IF(COUNTIF(B6009:$B$9801,B6009)&gt;1, "DUPLICATE", "UNIQUE")</f>
        <v>UNIQUE</v>
      </c>
    </row>
    <row r="6011" spans="1:27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  <c r="Y6011" t="str">
        <f t="shared" si="96"/>
        <v>Clay Ludtke</v>
      </c>
      <c r="AA6011" t="str">
        <f>IF(COUNTIF(B6010:$B$9801,B6010)&gt;1, "DUPLICATE", "UNIQUE")</f>
        <v>DUPLICATE</v>
      </c>
    </row>
    <row r="6012" spans="1:27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  <c r="Y6012" t="str">
        <f t="shared" si="96"/>
        <v>Clay Ludtke</v>
      </c>
      <c r="AA6012" t="str">
        <f>IF(COUNTIF(B6011:$B$9801,B6011)&gt;1, "DUPLICATE", "UNIQUE")</f>
        <v>DUPLICATE</v>
      </c>
    </row>
    <row r="6013" spans="1:27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  <c r="Y6013" t="str">
        <f t="shared" si="96"/>
        <v>Clay Ludtke</v>
      </c>
      <c r="AA6013" t="str">
        <f>IF(COUNTIF(B6012:$B$9801,B6012)&gt;1, "DUPLICATE", "UNIQUE")</f>
        <v>DUPLICATE</v>
      </c>
    </row>
    <row r="6014" spans="1:27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  <c r="Y6014" t="str">
        <f t="shared" si="96"/>
        <v>Clay Ludtke</v>
      </c>
      <c r="AA6014" t="str">
        <f>IF(COUNTIF(B6013:$B$9801,B6013)&gt;1, "DUPLICATE", "UNIQUE")</f>
        <v>DUPLICATE</v>
      </c>
    </row>
    <row r="6015" spans="1:27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  <c r="Y6015" t="str">
        <f t="shared" si="96"/>
        <v>Clay Ludtke</v>
      </c>
      <c r="AA6015" t="str">
        <f>IF(COUNTIF(B6014:$B$9801,B6014)&gt;1, "DUPLICATE", "UNIQUE")</f>
        <v>UNIQUE</v>
      </c>
    </row>
    <row r="6016" spans="1:27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  <c r="Y6016" t="str">
        <f t="shared" si="96"/>
        <v>Karen Ferguson</v>
      </c>
      <c r="AA6016" t="str">
        <f>IF(COUNTIF(B6015:$B$9801,B6015)&gt;1, "DUPLICATE", "UNIQUE")</f>
        <v>DUPLICATE</v>
      </c>
    </row>
    <row r="6017" spans="1:27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  <c r="Y6017" t="str">
        <f t="shared" si="96"/>
        <v>Karen Ferguson</v>
      </c>
      <c r="AA6017" t="str">
        <f>IF(COUNTIF(B6016:$B$9801,B6016)&gt;1, "DUPLICATE", "UNIQUE")</f>
        <v>UNIQUE</v>
      </c>
    </row>
    <row r="6018" spans="1:27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  <c r="Y6018" t="str">
        <f t="shared" si="96"/>
        <v>Andy Yotov</v>
      </c>
      <c r="AA6018" t="str">
        <f>IF(COUNTIF(B6017:$B$9801,B6017)&gt;1, "DUPLICATE", "UNIQUE")</f>
        <v>DUPLICATE</v>
      </c>
    </row>
    <row r="6019" spans="1:27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  <c r="Y6019" t="str">
        <f t="shared" si="96"/>
        <v>Andy Yotov</v>
      </c>
      <c r="AA6019" t="str">
        <f>IF(COUNTIF(B6018:$B$9801,B6018)&gt;1, "DUPLICATE", "UNIQUE")</f>
        <v>DUPLICATE</v>
      </c>
    </row>
    <row r="6020" spans="1:27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  <c r="Y6020" t="str">
        <f t="shared" ref="Y6020:Y6083" si="97">TRIM(G6019)</f>
        <v>Andy Yotov</v>
      </c>
      <c r="AA6020" t="str">
        <f>IF(COUNTIF(B6019:$B$9801,B6019)&gt;1, "DUPLICATE", "UNIQUE")</f>
        <v>DUPLICATE</v>
      </c>
    </row>
    <row r="6021" spans="1:27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  <c r="Y6021" t="str">
        <f t="shared" si="97"/>
        <v>Andy Yotov</v>
      </c>
      <c r="AA6021" t="str">
        <f>IF(COUNTIF(B6020:$B$9801,B6020)&gt;1, "DUPLICATE", "UNIQUE")</f>
        <v>UNIQUE</v>
      </c>
    </row>
    <row r="6022" spans="1:27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  <c r="Y6022" t="str">
        <f t="shared" si="97"/>
        <v>Brian Derr</v>
      </c>
      <c r="AA6022" t="str">
        <f>IF(COUNTIF(B6021:$B$9801,B6021)&gt;1, "DUPLICATE", "UNIQUE")</f>
        <v>UNIQUE</v>
      </c>
    </row>
    <row r="6023" spans="1:27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  <c r="Y6023" t="str">
        <f t="shared" si="97"/>
        <v>Hunter Glantz</v>
      </c>
      <c r="AA6023" t="str">
        <f>IF(COUNTIF(B6022:$B$9801,B6022)&gt;1, "DUPLICATE", "UNIQUE")</f>
        <v>DUPLICATE</v>
      </c>
    </row>
    <row r="6024" spans="1:27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  <c r="Y6024" t="str">
        <f t="shared" si="97"/>
        <v>Hunter Glantz</v>
      </c>
      <c r="AA6024" t="str">
        <f>IF(COUNTIF(B6023:$B$9801,B6023)&gt;1, "DUPLICATE", "UNIQUE")</f>
        <v>UNIQUE</v>
      </c>
    </row>
    <row r="6025" spans="1:27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  <c r="Y6025" t="str">
        <f t="shared" si="97"/>
        <v>Cassandra Brandow</v>
      </c>
      <c r="AA6025" t="str">
        <f>IF(COUNTIF(B6024:$B$9801,B6024)&gt;1, "DUPLICATE", "UNIQUE")</f>
        <v>UNIQUE</v>
      </c>
    </row>
    <row r="6026" spans="1:27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  <c r="Y6026" t="str">
        <f t="shared" si="97"/>
        <v>Linda Southworth</v>
      </c>
      <c r="AA6026" t="str">
        <f>IF(COUNTIF(B6025:$B$9801,B6025)&gt;1, "DUPLICATE", "UNIQUE")</f>
        <v>UNIQUE</v>
      </c>
    </row>
    <row r="6027" spans="1:27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  <c r="Y6027" t="str">
        <f t="shared" si="97"/>
        <v>Darrin Martin</v>
      </c>
      <c r="AA6027" t="str">
        <f>IF(COUNTIF(B6026:$B$9801,B6026)&gt;1, "DUPLICATE", "UNIQUE")</f>
        <v>DUPLICATE</v>
      </c>
    </row>
    <row r="6028" spans="1:27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  <c r="Y6028" t="str">
        <f t="shared" si="97"/>
        <v>Darrin Martin</v>
      </c>
      <c r="AA6028" t="str">
        <f>IF(COUNTIF(B6027:$B$9801,B6027)&gt;1, "DUPLICATE", "UNIQUE")</f>
        <v>UNIQUE</v>
      </c>
    </row>
    <row r="6029" spans="1:27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  <c r="Y6029" t="str">
        <f t="shared" si="97"/>
        <v>Ann Chong</v>
      </c>
      <c r="AA6029" t="str">
        <f>IF(COUNTIF(B6028:$B$9801,B6028)&gt;1, "DUPLICATE", "UNIQUE")</f>
        <v>DUPLICATE</v>
      </c>
    </row>
    <row r="6030" spans="1:27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  <c r="Y6030" t="str">
        <f t="shared" si="97"/>
        <v>Ann Chong</v>
      </c>
      <c r="AA6030" t="str">
        <f>IF(COUNTIF(B6029:$B$9801,B6029)&gt;1, "DUPLICATE", "UNIQUE")</f>
        <v>UNIQUE</v>
      </c>
    </row>
    <row r="6031" spans="1:27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  <c r="Y6031" t="str">
        <f t="shared" si="97"/>
        <v>Liz Thompson</v>
      </c>
      <c r="AA6031" t="str">
        <f>IF(COUNTIF(B6030:$B$9801,B6030)&gt;1, "DUPLICATE", "UNIQUE")</f>
        <v>UNIQUE</v>
      </c>
    </row>
    <row r="6032" spans="1:27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  <c r="Y6032" t="str">
        <f t="shared" si="97"/>
        <v>Tim Brockman</v>
      </c>
      <c r="AA6032" t="str">
        <f>IF(COUNTIF(B6031:$B$9801,B6031)&gt;1, "DUPLICATE", "UNIQUE")</f>
        <v>UNIQUE</v>
      </c>
    </row>
    <row r="6033" spans="1:27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  <c r="Y6033" t="str">
        <f t="shared" si="97"/>
        <v>Angele Hood</v>
      </c>
      <c r="AA6033" t="str">
        <f>IF(COUNTIF(B6032:$B$9801,B6032)&gt;1, "DUPLICATE", "UNIQUE")</f>
        <v>UNIQUE</v>
      </c>
    </row>
    <row r="6034" spans="1:27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  <c r="Y6034" t="str">
        <f t="shared" si="97"/>
        <v>Saphhira Shifley</v>
      </c>
      <c r="AA6034" t="str">
        <f>IF(COUNTIF(B6033:$B$9801,B6033)&gt;1, "DUPLICATE", "UNIQUE")</f>
        <v>UNIQUE</v>
      </c>
    </row>
    <row r="6035" spans="1:27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  <c r="Y6035" t="str">
        <f t="shared" si="97"/>
        <v>Tamara Dahlen</v>
      </c>
      <c r="AA6035" t="str">
        <f>IF(COUNTIF(B6034:$B$9801,B6034)&gt;1, "DUPLICATE", "UNIQUE")</f>
        <v>UNIQUE</v>
      </c>
    </row>
    <row r="6036" spans="1:27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  <c r="Y6036" t="str">
        <f t="shared" si="97"/>
        <v>Paul Prost</v>
      </c>
      <c r="AA6036" t="str">
        <f>IF(COUNTIF(B6035:$B$9801,B6035)&gt;1, "DUPLICATE", "UNIQUE")</f>
        <v>UNIQUE</v>
      </c>
    </row>
    <row r="6037" spans="1:27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  <c r="Y6037" t="str">
        <f t="shared" si="97"/>
        <v>Patrick Gardner</v>
      </c>
      <c r="AA6037" t="str">
        <f>IF(COUNTIF(B6036:$B$9801,B6036)&gt;1, "DUPLICATE", "UNIQUE")</f>
        <v>DUPLICATE</v>
      </c>
    </row>
    <row r="6038" spans="1:27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  <c r="Y6038" t="str">
        <f t="shared" si="97"/>
        <v>Patrick Gardner</v>
      </c>
      <c r="AA6038" t="str">
        <f>IF(COUNTIF(B6037:$B$9801,B6037)&gt;1, "DUPLICATE", "UNIQUE")</f>
        <v>UNIQUE</v>
      </c>
    </row>
    <row r="6039" spans="1:27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  <c r="Y6039" t="str">
        <f t="shared" si="97"/>
        <v>Anna Andreadi</v>
      </c>
      <c r="AA6039" t="str">
        <f>IF(COUNTIF(B6038:$B$9801,B6038)&gt;1, "DUPLICATE", "UNIQUE")</f>
        <v>DUPLICATE</v>
      </c>
    </row>
    <row r="6040" spans="1:27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  <c r="Y6040" t="str">
        <f t="shared" si="97"/>
        <v>Anna Andreadi</v>
      </c>
      <c r="AA6040" t="str">
        <f>IF(COUNTIF(B6039:$B$9801,B6039)&gt;1, "DUPLICATE", "UNIQUE")</f>
        <v>DUPLICATE</v>
      </c>
    </row>
    <row r="6041" spans="1:27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  <c r="Y6041" t="str">
        <f t="shared" si="97"/>
        <v>Anna Andreadi</v>
      </c>
      <c r="AA6041" t="str">
        <f>IF(COUNTIF(B6040:$B$9801,B6040)&gt;1, "DUPLICATE", "UNIQUE")</f>
        <v>DUPLICATE</v>
      </c>
    </row>
    <row r="6042" spans="1:27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  <c r="Y6042" t="str">
        <f t="shared" si="97"/>
        <v>Anna Andreadi</v>
      </c>
      <c r="AA6042" t="str">
        <f>IF(COUNTIF(B6041:$B$9801,B6041)&gt;1, "DUPLICATE", "UNIQUE")</f>
        <v>UNIQUE</v>
      </c>
    </row>
    <row r="6043" spans="1:27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  <c r="Y6043" t="str">
        <f t="shared" si="97"/>
        <v>Frank Atkinson</v>
      </c>
      <c r="AA6043" t="str">
        <f>IF(COUNTIF(B6042:$B$9801,B6042)&gt;1, "DUPLICATE", "UNIQUE")</f>
        <v>DUPLICATE</v>
      </c>
    </row>
    <row r="6044" spans="1:27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  <c r="Y6044" t="str">
        <f t="shared" si="97"/>
        <v>Frank Atkinson</v>
      </c>
      <c r="AA6044" t="str">
        <f>IF(COUNTIF(B6043:$B$9801,B6043)&gt;1, "DUPLICATE", "UNIQUE")</f>
        <v>UNIQUE</v>
      </c>
    </row>
    <row r="6045" spans="1:27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  <c r="Y6045" t="str">
        <f t="shared" si="97"/>
        <v>Tracy Blumstein</v>
      </c>
      <c r="AA6045" t="str">
        <f>IF(COUNTIF(B6044:$B$9801,B6044)&gt;1, "DUPLICATE", "UNIQUE")</f>
        <v>UNIQUE</v>
      </c>
    </row>
    <row r="6046" spans="1:27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  <c r="Y6046" t="str">
        <f t="shared" si="97"/>
        <v>Adam Hart</v>
      </c>
      <c r="AA6046" t="str">
        <f>IF(COUNTIF(B6045:$B$9801,B6045)&gt;1, "DUPLICATE", "UNIQUE")</f>
        <v>DUPLICATE</v>
      </c>
    </row>
    <row r="6047" spans="1:27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  <c r="Y6047" t="str">
        <f t="shared" si="97"/>
        <v>Adam Hart</v>
      </c>
      <c r="AA6047" t="str">
        <f>IF(COUNTIF(B6046:$B$9801,B6046)&gt;1, "DUPLICATE", "UNIQUE")</f>
        <v>UNIQUE</v>
      </c>
    </row>
    <row r="6048" spans="1:27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  <c r="Y6048" t="str">
        <f t="shared" si="97"/>
        <v>Cathy Prescott</v>
      </c>
      <c r="AA6048" t="str">
        <f>IF(COUNTIF(B6047:$B$9801,B6047)&gt;1, "DUPLICATE", "UNIQUE")</f>
        <v>UNIQUE</v>
      </c>
    </row>
    <row r="6049" spans="1:27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  <c r="Y6049" t="str">
        <f t="shared" si="97"/>
        <v>Benjamin Farhat</v>
      </c>
      <c r="AA6049" t="str">
        <f>IF(COUNTIF(B6048:$B$9801,B6048)&gt;1, "DUPLICATE", "UNIQUE")</f>
        <v>UNIQUE</v>
      </c>
    </row>
    <row r="6050" spans="1:27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  <c r="Y6050" t="str">
        <f t="shared" si="97"/>
        <v>Christine Phan</v>
      </c>
      <c r="AA6050" t="str">
        <f>IF(COUNTIF(B6049:$B$9801,B6049)&gt;1, "DUPLICATE", "UNIQUE")</f>
        <v>DUPLICATE</v>
      </c>
    </row>
    <row r="6051" spans="1:27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  <c r="Y6051" t="str">
        <f t="shared" si="97"/>
        <v>Christine Phan</v>
      </c>
      <c r="AA6051" t="str">
        <f>IF(COUNTIF(B6050:$B$9801,B6050)&gt;1, "DUPLICATE", "UNIQUE")</f>
        <v>UNIQUE</v>
      </c>
    </row>
    <row r="6052" spans="1:27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  <c r="Y6052" t="str">
        <f t="shared" si="97"/>
        <v>Lynn Smith</v>
      </c>
      <c r="AA6052" t="str">
        <f>IF(COUNTIF(B6051:$B$9801,B6051)&gt;1, "DUPLICATE", "UNIQUE")</f>
        <v>UNIQUE</v>
      </c>
    </row>
    <row r="6053" spans="1:27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  <c r="Y6053" t="str">
        <f t="shared" si="97"/>
        <v>Trudy Schmidt</v>
      </c>
      <c r="AA6053" t="str">
        <f>IF(COUNTIF(B6052:$B$9801,B6052)&gt;1, "DUPLICATE", "UNIQUE")</f>
        <v>DUPLICATE</v>
      </c>
    </row>
    <row r="6054" spans="1:27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  <c r="Y6054" t="str">
        <f t="shared" si="97"/>
        <v>Trudy Schmidt</v>
      </c>
      <c r="AA6054" t="str">
        <f>IF(COUNTIF(B6053:$B$9801,B6053)&gt;1, "DUPLICATE", "UNIQUE")</f>
        <v>UNIQUE</v>
      </c>
    </row>
    <row r="6055" spans="1:27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  <c r="Y6055" t="str">
        <f t="shared" si="97"/>
        <v>Joni Sundaresam</v>
      </c>
      <c r="AA6055" t="str">
        <f>IF(COUNTIF(B6054:$B$9801,B6054)&gt;1, "DUPLICATE", "UNIQUE")</f>
        <v>DUPLICATE</v>
      </c>
    </row>
    <row r="6056" spans="1:27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  <c r="Y6056" t="str">
        <f t="shared" si="97"/>
        <v>Joni Sundaresam</v>
      </c>
      <c r="AA6056" t="str">
        <f>IF(COUNTIF(B6055:$B$9801,B6055)&gt;1, "DUPLICATE", "UNIQUE")</f>
        <v>DUPLICATE</v>
      </c>
    </row>
    <row r="6057" spans="1:27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  <c r="Y6057" t="str">
        <f t="shared" si="97"/>
        <v>Joni Sundaresam</v>
      </c>
      <c r="AA6057" t="str">
        <f>IF(COUNTIF(B6056:$B$9801,B6056)&gt;1, "DUPLICATE", "UNIQUE")</f>
        <v>UNIQUE</v>
      </c>
    </row>
    <row r="6058" spans="1:27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  <c r="Y6058" t="str">
        <f t="shared" si="97"/>
        <v>Natalie Fritzler</v>
      </c>
      <c r="AA6058" t="str">
        <f>IF(COUNTIF(B6057:$B$9801,B6057)&gt;1, "DUPLICATE", "UNIQUE")</f>
        <v>DUPLICATE</v>
      </c>
    </row>
    <row r="6059" spans="1:27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  <c r="Y6059" t="str">
        <f t="shared" si="97"/>
        <v>Natalie Fritzler</v>
      </c>
      <c r="AA6059" t="str">
        <f>IF(COUNTIF(B6058:$B$9801,B6058)&gt;1, "DUPLICATE", "UNIQUE")</f>
        <v>UNIQUE</v>
      </c>
    </row>
    <row r="6060" spans="1:27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  <c r="Y6060" t="str">
        <f t="shared" si="97"/>
        <v>Kristina Nunn</v>
      </c>
      <c r="AA6060" t="str">
        <f>IF(COUNTIF(B6059:$B$9801,B6059)&gt;1, "DUPLICATE", "UNIQUE")</f>
        <v>DUPLICATE</v>
      </c>
    </row>
    <row r="6061" spans="1:27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  <c r="Y6061" t="str">
        <f t="shared" si="97"/>
        <v>Kristina Nunn</v>
      </c>
      <c r="AA6061" t="str">
        <f>IF(COUNTIF(B6060:$B$9801,B6060)&gt;1, "DUPLICATE", "UNIQUE")</f>
        <v>UNIQUE</v>
      </c>
    </row>
    <row r="6062" spans="1:27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  <c r="Y6062" t="str">
        <f t="shared" si="97"/>
        <v>Guy Armstrong</v>
      </c>
      <c r="AA6062" t="str">
        <f>IF(COUNTIF(B6061:$B$9801,B6061)&gt;1, "DUPLICATE", "UNIQUE")</f>
        <v>UNIQUE</v>
      </c>
    </row>
    <row r="6063" spans="1:27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  <c r="Y6063" t="str">
        <f t="shared" si="97"/>
        <v>Eugene Hildebrand</v>
      </c>
      <c r="AA6063" t="str">
        <f>IF(COUNTIF(B6062:$B$9801,B6062)&gt;1, "DUPLICATE", "UNIQUE")</f>
        <v>DUPLICATE</v>
      </c>
    </row>
    <row r="6064" spans="1:27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  <c r="Y6064" t="str">
        <f t="shared" si="97"/>
        <v>Eugene Hildebrand</v>
      </c>
      <c r="AA6064" t="str">
        <f>IF(COUNTIF(B6063:$B$9801,B6063)&gt;1, "DUPLICATE", "UNIQUE")</f>
        <v>UNIQUE</v>
      </c>
    </row>
    <row r="6065" spans="1:27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  <c r="Y6065" t="str">
        <f t="shared" si="97"/>
        <v>Ralph Arnett</v>
      </c>
      <c r="AA6065" t="str">
        <f>IF(COUNTIF(B6064:$B$9801,B6064)&gt;1, "DUPLICATE", "UNIQUE")</f>
        <v>DUPLICATE</v>
      </c>
    </row>
    <row r="6066" spans="1:27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  <c r="Y6066" t="str">
        <f t="shared" si="97"/>
        <v>Ralph Arnett</v>
      </c>
      <c r="AA6066" t="str">
        <f>IF(COUNTIF(B6065:$B$9801,B6065)&gt;1, "DUPLICATE", "UNIQUE")</f>
        <v>DUPLICATE</v>
      </c>
    </row>
    <row r="6067" spans="1:27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  <c r="Y6067" t="str">
        <f t="shared" si="97"/>
        <v>Ralph Arnett</v>
      </c>
      <c r="AA6067" t="str">
        <f>IF(COUNTIF(B6066:$B$9801,B6066)&gt;1, "DUPLICATE", "UNIQUE")</f>
        <v>UNIQUE</v>
      </c>
    </row>
    <row r="6068" spans="1:27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  <c r="Y6068" t="str">
        <f t="shared" si="97"/>
        <v>Ted Trevino</v>
      </c>
      <c r="AA6068" t="str">
        <f>IF(COUNTIF(B6067:$B$9801,B6067)&gt;1, "DUPLICATE", "UNIQUE")</f>
        <v>UNIQUE</v>
      </c>
    </row>
    <row r="6069" spans="1:27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  <c r="Y6069" t="str">
        <f t="shared" si="97"/>
        <v>Amy Hunt</v>
      </c>
      <c r="AA6069" t="str">
        <f>IF(COUNTIF(B6068:$B$9801,B6068)&gt;1, "DUPLICATE", "UNIQUE")</f>
        <v>UNIQUE</v>
      </c>
    </row>
    <row r="6070" spans="1:27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  <c r="Y6070" t="str">
        <f t="shared" si="97"/>
        <v>Chuck Clark</v>
      </c>
      <c r="AA6070" t="str">
        <f>IF(COUNTIF(B6069:$B$9801,B6069)&gt;1, "DUPLICATE", "UNIQUE")</f>
        <v>DUPLICATE</v>
      </c>
    </row>
    <row r="6071" spans="1:27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  <c r="Y6071" t="str">
        <f t="shared" si="97"/>
        <v>Chuck Clark</v>
      </c>
      <c r="AA6071" t="str">
        <f>IF(COUNTIF(B6070:$B$9801,B6070)&gt;1, "DUPLICATE", "UNIQUE")</f>
        <v>DUPLICATE</v>
      </c>
    </row>
    <row r="6072" spans="1:27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  <c r="Y6072" t="str">
        <f t="shared" si="97"/>
        <v>Chuck Clark</v>
      </c>
      <c r="AA6072" t="str">
        <f>IF(COUNTIF(B6071:$B$9801,B6071)&gt;1, "DUPLICATE", "UNIQUE")</f>
        <v>UNIQUE</v>
      </c>
    </row>
    <row r="6073" spans="1:27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  <c r="Y6073" t="str">
        <f t="shared" si="97"/>
        <v>Keith Dawkins</v>
      </c>
      <c r="AA6073" t="str">
        <f>IF(COUNTIF(B6072:$B$9801,B6072)&gt;1, "DUPLICATE", "UNIQUE")</f>
        <v>UNIQUE</v>
      </c>
    </row>
    <row r="6074" spans="1:27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  <c r="Y6074" t="str">
        <f t="shared" si="97"/>
        <v>Barry Gonzalez</v>
      </c>
      <c r="AA6074" t="str">
        <f>IF(COUNTIF(B6073:$B$9801,B6073)&gt;1, "DUPLICATE", "UNIQUE")</f>
        <v>DUPLICATE</v>
      </c>
    </row>
    <row r="6075" spans="1:27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  <c r="Y6075" t="str">
        <f t="shared" si="97"/>
        <v>Barry Gonzalez</v>
      </c>
      <c r="AA6075" t="str">
        <f>IF(COUNTIF(B6074:$B$9801,B6074)&gt;1, "DUPLICATE", "UNIQUE")</f>
        <v>DUPLICATE</v>
      </c>
    </row>
    <row r="6076" spans="1:27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  <c r="Y6076" t="str">
        <f t="shared" si="97"/>
        <v>Barry Gonzalez</v>
      </c>
      <c r="AA6076" t="str">
        <f>IF(COUNTIF(B6075:$B$9801,B6075)&gt;1, "DUPLICATE", "UNIQUE")</f>
        <v>UNIQUE</v>
      </c>
    </row>
    <row r="6077" spans="1:27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  <c r="Y6077" t="str">
        <f t="shared" si="97"/>
        <v>Fred Hopkins</v>
      </c>
      <c r="AA6077" t="str">
        <f>IF(COUNTIF(B6076:$B$9801,B6076)&gt;1, "DUPLICATE", "UNIQUE")</f>
        <v>DUPLICATE</v>
      </c>
    </row>
    <row r="6078" spans="1:27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  <c r="Y6078" t="str">
        <f t="shared" si="97"/>
        <v>Fred Hopkins</v>
      </c>
      <c r="AA6078" t="str">
        <f>IF(COUNTIF(B6077:$B$9801,B6077)&gt;1, "DUPLICATE", "UNIQUE")</f>
        <v>UNIQUE</v>
      </c>
    </row>
    <row r="6079" spans="1:27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  <c r="Y6079" t="str">
        <f t="shared" si="97"/>
        <v>Patrick Gardner</v>
      </c>
      <c r="AA6079" t="str">
        <f>IF(COUNTIF(B6078:$B$9801,B6078)&gt;1, "DUPLICATE", "UNIQUE")</f>
        <v>DUPLICATE</v>
      </c>
    </row>
    <row r="6080" spans="1:27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  <c r="Y6080" t="str">
        <f t="shared" si="97"/>
        <v>Patrick Gardner</v>
      </c>
      <c r="AA6080" t="str">
        <f>IF(COUNTIF(B6079:$B$9801,B6079)&gt;1, "DUPLICATE", "UNIQUE")</f>
        <v>DUPLICATE</v>
      </c>
    </row>
    <row r="6081" spans="1:27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  <c r="Y6081" t="str">
        <f t="shared" si="97"/>
        <v>Patrick Gardner</v>
      </c>
      <c r="AA6081" t="str">
        <f>IF(COUNTIF(B6080:$B$9801,B6080)&gt;1, "DUPLICATE", "UNIQUE")</f>
        <v>DUPLICATE</v>
      </c>
    </row>
    <row r="6082" spans="1:27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  <c r="Y6082" t="str">
        <f t="shared" si="97"/>
        <v>Patrick Gardner</v>
      </c>
      <c r="AA6082" t="str">
        <f>IF(COUNTIF(B6081:$B$9801,B6081)&gt;1, "DUPLICATE", "UNIQUE")</f>
        <v>UNIQUE</v>
      </c>
    </row>
    <row r="6083" spans="1:27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  <c r="Y6083" t="str">
        <f t="shared" si="97"/>
        <v>Nick Zandusky</v>
      </c>
      <c r="AA6083" t="str">
        <f>IF(COUNTIF(B6082:$B$9801,B6082)&gt;1, "DUPLICATE", "UNIQUE")</f>
        <v>UNIQUE</v>
      </c>
    </row>
    <row r="6084" spans="1:27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  <c r="Y6084" t="str">
        <f t="shared" ref="Y6084:Y6147" si="98">TRIM(G6083)</f>
        <v>Troy Blackwell</v>
      </c>
      <c r="AA6084" t="str">
        <f>IF(COUNTIF(B6083:$B$9801,B6083)&gt;1, "DUPLICATE", "UNIQUE")</f>
        <v>UNIQUE</v>
      </c>
    </row>
    <row r="6085" spans="1:27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  <c r="Y6085" t="str">
        <f t="shared" si="98"/>
        <v>Jeremy Ellison</v>
      </c>
      <c r="AA6085" t="str">
        <f>IF(COUNTIF(B6084:$B$9801,B6084)&gt;1, "DUPLICATE", "UNIQUE")</f>
        <v>DUPLICATE</v>
      </c>
    </row>
    <row r="6086" spans="1:27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  <c r="Y6086" t="str">
        <f t="shared" si="98"/>
        <v>Jeremy Ellison</v>
      </c>
      <c r="AA6086" t="str">
        <f>IF(COUNTIF(B6085:$B$9801,B6085)&gt;1, "DUPLICATE", "UNIQUE")</f>
        <v>DUPLICATE</v>
      </c>
    </row>
    <row r="6087" spans="1:27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  <c r="Y6087" t="str">
        <f t="shared" si="98"/>
        <v>Jeremy Ellison</v>
      </c>
      <c r="AA6087" t="str">
        <f>IF(COUNTIF(B6086:$B$9801,B6086)&gt;1, "DUPLICATE", "UNIQUE")</f>
        <v>DUPLICATE</v>
      </c>
    </row>
    <row r="6088" spans="1:27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  <c r="Y6088" t="str">
        <f t="shared" si="98"/>
        <v>Jeremy Ellison</v>
      </c>
      <c r="AA6088" t="str">
        <f>IF(COUNTIF(B6087:$B$9801,B6087)&gt;1, "DUPLICATE", "UNIQUE")</f>
        <v>DUPLICATE</v>
      </c>
    </row>
    <row r="6089" spans="1:27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  <c r="Y6089" t="str">
        <f t="shared" si="98"/>
        <v>Jeremy Ellison</v>
      </c>
      <c r="AA6089" t="str">
        <f>IF(COUNTIF(B6088:$B$9801,B6088)&gt;1, "DUPLICATE", "UNIQUE")</f>
        <v>UNIQUE</v>
      </c>
    </row>
    <row r="6090" spans="1:27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  <c r="Y6090" t="str">
        <f t="shared" si="98"/>
        <v>Eric Hoffmann</v>
      </c>
      <c r="AA6090" t="str">
        <f>IF(COUNTIF(B6089:$B$9801,B6089)&gt;1, "DUPLICATE", "UNIQUE")</f>
        <v>UNIQUE</v>
      </c>
    </row>
    <row r="6091" spans="1:27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  <c r="Y6091" t="str">
        <f t="shared" si="98"/>
        <v>Barbara Fisher</v>
      </c>
      <c r="AA6091" t="str">
        <f>IF(COUNTIF(B6090:$B$9801,B6090)&gt;1, "DUPLICATE", "UNIQUE")</f>
        <v>UNIQUE</v>
      </c>
    </row>
    <row r="6092" spans="1:27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  <c r="Y6092" t="str">
        <f t="shared" si="98"/>
        <v>Pamela Coakley</v>
      </c>
      <c r="AA6092" t="str">
        <f>IF(COUNTIF(B6091:$B$9801,B6091)&gt;1, "DUPLICATE", "UNIQUE")</f>
        <v>UNIQUE</v>
      </c>
    </row>
    <row r="6093" spans="1:27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  <c r="Y6093" t="str">
        <f t="shared" si="98"/>
        <v>Seth Vernon</v>
      </c>
      <c r="AA6093" t="str">
        <f>IF(COUNTIF(B6092:$B$9801,B6092)&gt;1, "DUPLICATE", "UNIQUE")</f>
        <v>DUPLICATE</v>
      </c>
    </row>
    <row r="6094" spans="1:27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  <c r="Y6094" t="str">
        <f t="shared" si="98"/>
        <v>Seth Vernon</v>
      </c>
      <c r="AA6094" t="str">
        <f>IF(COUNTIF(B6093:$B$9801,B6093)&gt;1, "DUPLICATE", "UNIQUE")</f>
        <v>DUPLICATE</v>
      </c>
    </row>
    <row r="6095" spans="1:27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  <c r="Y6095" t="str">
        <f t="shared" si="98"/>
        <v>Seth Vernon</v>
      </c>
      <c r="AA6095" t="str">
        <f>IF(COUNTIF(B6094:$B$9801,B6094)&gt;1, "DUPLICATE", "UNIQUE")</f>
        <v>DUPLICATE</v>
      </c>
    </row>
    <row r="6096" spans="1:27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  <c r="Y6096" t="str">
        <f t="shared" si="98"/>
        <v>Seth Vernon</v>
      </c>
      <c r="AA6096" t="str">
        <f>IF(COUNTIF(B6095:$B$9801,B6095)&gt;1, "DUPLICATE", "UNIQUE")</f>
        <v>DUPLICATE</v>
      </c>
    </row>
    <row r="6097" spans="1:27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  <c r="Y6097" t="str">
        <f t="shared" si="98"/>
        <v>Seth Vernon</v>
      </c>
      <c r="AA6097" t="str">
        <f>IF(COUNTIF(B6096:$B$9801,B6096)&gt;1, "DUPLICATE", "UNIQUE")</f>
        <v>DUPLICATE</v>
      </c>
    </row>
    <row r="6098" spans="1:27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  <c r="Y6098" t="str">
        <f t="shared" si="98"/>
        <v>Seth Vernon</v>
      </c>
      <c r="AA6098" t="str">
        <f>IF(COUNTIF(B6097:$B$9801,B6097)&gt;1, "DUPLICATE", "UNIQUE")</f>
        <v>DUPLICATE</v>
      </c>
    </row>
    <row r="6099" spans="1:27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  <c r="Y6099" t="str">
        <f t="shared" si="98"/>
        <v>Seth Vernon</v>
      </c>
      <c r="AA6099" t="str">
        <f>IF(COUNTIF(B6098:$B$9801,B6098)&gt;1, "DUPLICATE", "UNIQUE")</f>
        <v>DUPLICATE</v>
      </c>
    </row>
    <row r="6100" spans="1:27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  <c r="Y6100" t="str">
        <f t="shared" si="98"/>
        <v>Seth Vernon</v>
      </c>
      <c r="AA6100" t="str">
        <f>IF(COUNTIF(B6099:$B$9801,B6099)&gt;1, "DUPLICATE", "UNIQUE")</f>
        <v>DUPLICATE</v>
      </c>
    </row>
    <row r="6101" spans="1:27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  <c r="Y6101" t="str">
        <f t="shared" si="98"/>
        <v>Seth Vernon</v>
      </c>
      <c r="AA6101" t="str">
        <f>IF(COUNTIF(B6100:$B$9801,B6100)&gt;1, "DUPLICATE", "UNIQUE")</f>
        <v>DUPLICATE</v>
      </c>
    </row>
    <row r="6102" spans="1:27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  <c r="Y6102" t="str">
        <f t="shared" si="98"/>
        <v>Seth Vernon</v>
      </c>
      <c r="AA6102" t="str">
        <f>IF(COUNTIF(B6101:$B$9801,B6101)&gt;1, "DUPLICATE", "UNIQUE")</f>
        <v>DUPLICATE</v>
      </c>
    </row>
    <row r="6103" spans="1:27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  <c r="Y6103" t="str">
        <f t="shared" si="98"/>
        <v>Seth Vernon</v>
      </c>
      <c r="AA6103" t="str">
        <f>IF(COUNTIF(B6102:$B$9801,B6102)&gt;1, "DUPLICATE", "UNIQUE")</f>
        <v>DUPLICATE</v>
      </c>
    </row>
    <row r="6104" spans="1:27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  <c r="Y6104" t="str">
        <f t="shared" si="98"/>
        <v>Seth Vernon</v>
      </c>
      <c r="AA6104" t="str">
        <f>IF(COUNTIF(B6103:$B$9801,B6103)&gt;1, "DUPLICATE", "UNIQUE")</f>
        <v>DUPLICATE</v>
      </c>
    </row>
    <row r="6105" spans="1:27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  <c r="Y6105" t="str">
        <f t="shared" si="98"/>
        <v>Seth Vernon</v>
      </c>
      <c r="AA6105" t="str">
        <f>IF(COUNTIF(B6104:$B$9801,B6104)&gt;1, "DUPLICATE", "UNIQUE")</f>
        <v>DUPLICATE</v>
      </c>
    </row>
    <row r="6106" spans="1:27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  <c r="Y6106" t="str">
        <f t="shared" si="98"/>
        <v>Seth Vernon</v>
      </c>
      <c r="AA6106" t="str">
        <f>IF(COUNTIF(B6105:$B$9801,B6105)&gt;1, "DUPLICATE", "UNIQUE")</f>
        <v>UNIQUE</v>
      </c>
    </row>
    <row r="6107" spans="1:27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  <c r="Y6107" t="str">
        <f t="shared" si="98"/>
        <v>Dean percer</v>
      </c>
      <c r="AA6107" t="str">
        <f>IF(COUNTIF(B6106:$B$9801,B6106)&gt;1, "DUPLICATE", "UNIQUE")</f>
        <v>UNIQUE</v>
      </c>
    </row>
    <row r="6108" spans="1:27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  <c r="Y6108" t="str">
        <f t="shared" si="98"/>
        <v>Harold Ryan</v>
      </c>
      <c r="AA6108" t="str">
        <f>IF(COUNTIF(B6107:$B$9801,B6107)&gt;1, "DUPLICATE", "UNIQUE")</f>
        <v>UNIQUE</v>
      </c>
    </row>
    <row r="6109" spans="1:27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  <c r="Y6109" t="str">
        <f t="shared" si="98"/>
        <v>William Brown</v>
      </c>
      <c r="AA6109" t="str">
        <f>IF(COUNTIF(B6108:$B$9801,B6108)&gt;1, "DUPLICATE", "UNIQUE")</f>
        <v>DUPLICATE</v>
      </c>
    </row>
    <row r="6110" spans="1:27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  <c r="Y6110" t="str">
        <f t="shared" si="98"/>
        <v>William Brown</v>
      </c>
      <c r="AA6110" t="str">
        <f>IF(COUNTIF(B6109:$B$9801,B6109)&gt;1, "DUPLICATE", "UNIQUE")</f>
        <v>UNIQUE</v>
      </c>
    </row>
    <row r="6111" spans="1:27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  <c r="Y6111" t="str">
        <f t="shared" si="98"/>
        <v>Adam Shillingsburg</v>
      </c>
      <c r="AA6111" t="str">
        <f>IF(COUNTIF(B6110:$B$9801,B6110)&gt;1, "DUPLICATE", "UNIQUE")</f>
        <v>DUPLICATE</v>
      </c>
    </row>
    <row r="6112" spans="1:27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  <c r="Y6112" t="str">
        <f t="shared" si="98"/>
        <v>Adam Shillingsburg</v>
      </c>
      <c r="AA6112" t="str">
        <f>IF(COUNTIF(B6111:$B$9801,B6111)&gt;1, "DUPLICATE", "UNIQUE")</f>
        <v>UNIQUE</v>
      </c>
    </row>
    <row r="6113" spans="1:27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  <c r="Y6113" t="str">
        <f t="shared" si="98"/>
        <v>Susan Pistek</v>
      </c>
      <c r="AA6113" t="str">
        <f>IF(COUNTIF(B6112:$B$9801,B6112)&gt;1, "DUPLICATE", "UNIQUE")</f>
        <v>DUPLICATE</v>
      </c>
    </row>
    <row r="6114" spans="1:27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  <c r="Y6114" t="str">
        <f t="shared" si="98"/>
        <v>Susan Pistek</v>
      </c>
      <c r="AA6114" t="str">
        <f>IF(COUNTIF(B6113:$B$9801,B6113)&gt;1, "DUPLICATE", "UNIQUE")</f>
        <v>DUPLICATE</v>
      </c>
    </row>
    <row r="6115" spans="1:27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Y6115" t="str">
        <f t="shared" si="98"/>
        <v>Susan Pistek</v>
      </c>
      <c r="AA6115" t="str">
        <f>IF(COUNTIF(B6114:$B$9801,B6114)&gt;1, "DUPLICATE", "UNIQUE")</f>
        <v>DUPLICATE</v>
      </c>
    </row>
    <row r="6116" spans="1:27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  <c r="Y6116" t="str">
        <f t="shared" si="98"/>
        <v>Susan Pistek</v>
      </c>
      <c r="AA6116" t="str">
        <f>IF(COUNTIF(B6115:$B$9801,B6115)&gt;1, "DUPLICATE", "UNIQUE")</f>
        <v>DUPLICATE</v>
      </c>
    </row>
    <row r="6117" spans="1:27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  <c r="Y6117" t="str">
        <f t="shared" si="98"/>
        <v>Susan Pistek</v>
      </c>
      <c r="AA6117" t="str">
        <f>IF(COUNTIF(B6116:$B$9801,B6116)&gt;1, "DUPLICATE", "UNIQUE")</f>
        <v>UNIQUE</v>
      </c>
    </row>
    <row r="6118" spans="1:27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  <c r="Y6118" t="str">
        <f t="shared" si="98"/>
        <v>Stephanie Phelps</v>
      </c>
      <c r="AA6118" t="str">
        <f>IF(COUNTIF(B6117:$B$9801,B6117)&gt;1, "DUPLICATE", "UNIQUE")</f>
        <v>UNIQUE</v>
      </c>
    </row>
    <row r="6119" spans="1:27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  <c r="Y6119" t="str">
        <f t="shared" si="98"/>
        <v>Corinna Mitchell</v>
      </c>
      <c r="AA6119" t="str">
        <f>IF(COUNTIF(B6118:$B$9801,B6118)&gt;1, "DUPLICATE", "UNIQUE")</f>
        <v>DUPLICATE</v>
      </c>
    </row>
    <row r="6120" spans="1:27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  <c r="Y6120" t="str">
        <f t="shared" si="98"/>
        <v>Corinna Mitchell</v>
      </c>
      <c r="AA6120" t="str">
        <f>IF(COUNTIF(B6119:$B$9801,B6119)&gt;1, "DUPLICATE", "UNIQUE")</f>
        <v>UNIQUE</v>
      </c>
    </row>
    <row r="6121" spans="1:27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  <c r="Y6121" t="str">
        <f t="shared" si="98"/>
        <v>Justin Ritter</v>
      </c>
      <c r="AA6121" t="str">
        <f>IF(COUNTIF(B6120:$B$9801,B6120)&gt;1, "DUPLICATE", "UNIQUE")</f>
        <v>DUPLICATE</v>
      </c>
    </row>
    <row r="6122" spans="1:27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  <c r="Y6122" t="str">
        <f t="shared" si="98"/>
        <v>Justin Ritter</v>
      </c>
      <c r="AA6122" t="str">
        <f>IF(COUNTIF(B6121:$B$9801,B6121)&gt;1, "DUPLICATE", "UNIQUE")</f>
        <v>DUPLICATE</v>
      </c>
    </row>
    <row r="6123" spans="1:27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  <c r="Y6123" t="str">
        <f t="shared" si="98"/>
        <v>Justin Ritter</v>
      </c>
      <c r="AA6123" t="str">
        <f>IF(COUNTIF(B6122:$B$9801,B6122)&gt;1, "DUPLICATE", "UNIQUE")</f>
        <v>DUPLICATE</v>
      </c>
    </row>
    <row r="6124" spans="1:27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  <c r="Y6124" t="str">
        <f t="shared" si="98"/>
        <v>Justin Ritter</v>
      </c>
      <c r="AA6124" t="str">
        <f>IF(COUNTIF(B6123:$B$9801,B6123)&gt;1, "DUPLICATE", "UNIQUE")</f>
        <v>UNIQUE</v>
      </c>
    </row>
    <row r="6125" spans="1:27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  <c r="Y6125" t="str">
        <f t="shared" si="98"/>
        <v>Christy Brittain</v>
      </c>
      <c r="AA6125" t="str">
        <f>IF(COUNTIF(B6124:$B$9801,B6124)&gt;1, "DUPLICATE", "UNIQUE")</f>
        <v>UNIQUE</v>
      </c>
    </row>
    <row r="6126" spans="1:27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  <c r="Y6126" t="str">
        <f t="shared" si="98"/>
        <v>Shirley Daniels</v>
      </c>
      <c r="AA6126" t="str">
        <f>IF(COUNTIF(B6125:$B$9801,B6125)&gt;1, "DUPLICATE", "UNIQUE")</f>
        <v>UNIQUE</v>
      </c>
    </row>
    <row r="6127" spans="1:27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  <c r="Y6127" t="str">
        <f t="shared" si="98"/>
        <v>Saphhira Shifley</v>
      </c>
      <c r="AA6127" t="str">
        <f>IF(COUNTIF(B6126:$B$9801,B6126)&gt;1, "DUPLICATE", "UNIQUE")</f>
        <v>DUPLICATE</v>
      </c>
    </row>
    <row r="6128" spans="1:27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  <c r="Y6128" t="str">
        <f t="shared" si="98"/>
        <v>Saphhira Shifley</v>
      </c>
      <c r="AA6128" t="str">
        <f>IF(COUNTIF(B6127:$B$9801,B6127)&gt;1, "DUPLICATE", "UNIQUE")</f>
        <v>DUPLICATE</v>
      </c>
    </row>
    <row r="6129" spans="1:27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  <c r="Y6129" t="str">
        <f t="shared" si="98"/>
        <v>Saphhira Shifley</v>
      </c>
      <c r="AA6129" t="str">
        <f>IF(COUNTIF(B6128:$B$9801,B6128)&gt;1, "DUPLICATE", "UNIQUE")</f>
        <v>UNIQUE</v>
      </c>
    </row>
    <row r="6130" spans="1:27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  <c r="Y6130" t="str">
        <f t="shared" si="98"/>
        <v>Erica Hackney</v>
      </c>
      <c r="AA6130" t="str">
        <f>IF(COUNTIF(B6129:$B$9801,B6129)&gt;1, "DUPLICATE", "UNIQUE")</f>
        <v>UNIQUE</v>
      </c>
    </row>
    <row r="6131" spans="1:27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  <c r="Y6131" t="str">
        <f t="shared" si="98"/>
        <v>Aaron Hawkins</v>
      </c>
      <c r="AA6131" t="str">
        <f>IF(COUNTIF(B6130:$B$9801,B6130)&gt;1, "DUPLICATE", "UNIQUE")</f>
        <v>UNIQUE</v>
      </c>
    </row>
    <row r="6132" spans="1:27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  <c r="Y6132" t="str">
        <f t="shared" si="98"/>
        <v>Evan Minnotte</v>
      </c>
      <c r="AA6132" t="str">
        <f>IF(COUNTIF(B6131:$B$9801,B6131)&gt;1, "DUPLICATE", "UNIQUE")</f>
        <v>DUPLICATE</v>
      </c>
    </row>
    <row r="6133" spans="1:27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  <c r="Y6133" t="str">
        <f t="shared" si="98"/>
        <v>Evan Minnotte</v>
      </c>
      <c r="AA6133" t="str">
        <f>IF(COUNTIF(B6132:$B$9801,B6132)&gt;1, "DUPLICATE", "UNIQUE")</f>
        <v>UNIQUE</v>
      </c>
    </row>
    <row r="6134" spans="1:27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  <c r="Y6134" t="str">
        <f t="shared" si="98"/>
        <v>Thomas Brumley</v>
      </c>
      <c r="AA6134" t="str">
        <f>IF(COUNTIF(B6133:$B$9801,B6133)&gt;1, "DUPLICATE", "UNIQUE")</f>
        <v>UNIQUE</v>
      </c>
    </row>
    <row r="6135" spans="1:27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  <c r="Y6135" t="str">
        <f t="shared" si="98"/>
        <v>Alan Barnes</v>
      </c>
      <c r="AA6135" t="str">
        <f>IF(COUNTIF(B6134:$B$9801,B6134)&gt;1, "DUPLICATE", "UNIQUE")</f>
        <v>UNIQUE</v>
      </c>
    </row>
    <row r="6136" spans="1:27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  <c r="Y6136" t="str">
        <f t="shared" si="98"/>
        <v>Anthony O'Donnell</v>
      </c>
      <c r="AA6136" t="str">
        <f>IF(COUNTIF(B6135:$B$9801,B6135)&gt;1, "DUPLICATE", "UNIQUE")</f>
        <v>UNIQUE</v>
      </c>
    </row>
    <row r="6137" spans="1:27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  <c r="Y6137" t="str">
        <f t="shared" si="98"/>
        <v>Thomas Thornton</v>
      </c>
      <c r="AA6137" t="str">
        <f>IF(COUNTIF(B6136:$B$9801,B6136)&gt;1, "DUPLICATE", "UNIQUE")</f>
        <v>UNIQUE</v>
      </c>
    </row>
    <row r="6138" spans="1:27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  <c r="Y6138" t="str">
        <f t="shared" si="98"/>
        <v>Kristina Nunn</v>
      </c>
      <c r="AA6138" t="str">
        <f>IF(COUNTIF(B6137:$B$9801,B6137)&gt;1, "DUPLICATE", "UNIQUE")</f>
        <v>DUPLICATE</v>
      </c>
    </row>
    <row r="6139" spans="1:27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  <c r="Y6139" t="str">
        <f t="shared" si="98"/>
        <v>Kristina Nunn</v>
      </c>
      <c r="AA6139" t="str">
        <f>IF(COUNTIF(B6138:$B$9801,B6138)&gt;1, "DUPLICATE", "UNIQUE")</f>
        <v>UNIQUE</v>
      </c>
    </row>
    <row r="6140" spans="1:27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  <c r="Y6140" t="str">
        <f t="shared" si="98"/>
        <v>Frank Olsen</v>
      </c>
      <c r="AA6140" t="str">
        <f>IF(COUNTIF(B6139:$B$9801,B6139)&gt;1, "DUPLICATE", "UNIQUE")</f>
        <v>UNIQUE</v>
      </c>
    </row>
    <row r="6141" spans="1:27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  <c r="Y6141" t="str">
        <f t="shared" si="98"/>
        <v>Guy Armstrong</v>
      </c>
      <c r="AA6141" t="str">
        <f>IF(COUNTIF(B6140:$B$9801,B6140)&gt;1, "DUPLICATE", "UNIQUE")</f>
        <v>UNIQUE</v>
      </c>
    </row>
    <row r="6142" spans="1:27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  <c r="Y6142" t="str">
        <f t="shared" si="98"/>
        <v>Nathan Cano</v>
      </c>
      <c r="AA6142" t="str">
        <f>IF(COUNTIF(B6141:$B$9801,B6141)&gt;1, "DUPLICATE", "UNIQUE")</f>
        <v>UNIQUE</v>
      </c>
    </row>
    <row r="6143" spans="1:27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  <c r="Y6143" t="str">
        <f t="shared" si="98"/>
        <v>Jamie Frazer</v>
      </c>
      <c r="AA6143" t="str">
        <f>IF(COUNTIF(B6142:$B$9801,B6142)&gt;1, "DUPLICATE", "UNIQUE")</f>
        <v>DUPLICATE</v>
      </c>
    </row>
    <row r="6144" spans="1:27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  <c r="Y6144" t="str">
        <f t="shared" si="98"/>
        <v>Jamie Frazer</v>
      </c>
      <c r="AA6144" t="str">
        <f>IF(COUNTIF(B6143:$B$9801,B6143)&gt;1, "DUPLICATE", "UNIQUE")</f>
        <v>DUPLICATE</v>
      </c>
    </row>
    <row r="6145" spans="1:27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  <c r="Y6145" t="str">
        <f t="shared" si="98"/>
        <v>Jamie Frazer</v>
      </c>
      <c r="AA6145" t="str">
        <f>IF(COUNTIF(B6144:$B$9801,B6144)&gt;1, "DUPLICATE", "UNIQUE")</f>
        <v>DUPLICATE</v>
      </c>
    </row>
    <row r="6146" spans="1:27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  <c r="Y6146" t="str">
        <f t="shared" si="98"/>
        <v>Jamie Frazer</v>
      </c>
      <c r="AA6146" t="str">
        <f>IF(COUNTIF(B6145:$B$9801,B6145)&gt;1, "DUPLICATE", "UNIQUE")</f>
        <v>UNIQUE</v>
      </c>
    </row>
    <row r="6147" spans="1:27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  <c r="Y6147" t="str">
        <f t="shared" si="98"/>
        <v>Greg Tran</v>
      </c>
      <c r="AA6147" t="str">
        <f>IF(COUNTIF(B6146:$B$9801,B6146)&gt;1, "DUPLICATE", "UNIQUE")</f>
        <v>UNIQUE</v>
      </c>
    </row>
    <row r="6148" spans="1:27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  <c r="Y6148" t="str">
        <f t="shared" ref="Y6148:Y6211" si="99">TRIM(G6147)</f>
        <v>Khloe Miller</v>
      </c>
      <c r="AA6148" t="str">
        <f>IF(COUNTIF(B6147:$B$9801,B6147)&gt;1, "DUPLICATE", "UNIQUE")</f>
        <v>UNIQUE</v>
      </c>
    </row>
    <row r="6149" spans="1:27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  <c r="Y6149" t="str">
        <f t="shared" si="99"/>
        <v>Patrick Jones</v>
      </c>
      <c r="AA6149" t="str">
        <f>IF(COUNTIF(B6148:$B$9801,B6148)&gt;1, "DUPLICATE", "UNIQUE")</f>
        <v>DUPLICATE</v>
      </c>
    </row>
    <row r="6150" spans="1:27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  <c r="Y6150" t="str">
        <f t="shared" si="99"/>
        <v>Patrick Jones</v>
      </c>
      <c r="AA6150" t="str">
        <f>IF(COUNTIF(B6149:$B$9801,B6149)&gt;1, "DUPLICATE", "UNIQUE")</f>
        <v>UNIQUE</v>
      </c>
    </row>
    <row r="6151" spans="1:27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  <c r="Y6151" t="str">
        <f t="shared" si="99"/>
        <v>Anna Chung</v>
      </c>
      <c r="AA6151" t="str">
        <f>IF(COUNTIF(B6150:$B$9801,B6150)&gt;1, "DUPLICATE", "UNIQUE")</f>
        <v>UNIQUE</v>
      </c>
    </row>
    <row r="6152" spans="1:27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  <c r="Y6152" t="str">
        <f t="shared" si="99"/>
        <v>Jason Gross</v>
      </c>
      <c r="AA6152" t="str">
        <f>IF(COUNTIF(B6151:$B$9801,B6151)&gt;1, "DUPLICATE", "UNIQUE")</f>
        <v>UNIQUE</v>
      </c>
    </row>
    <row r="6153" spans="1:27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  <c r="Y6153" t="str">
        <f t="shared" si="99"/>
        <v>Raymond Messe</v>
      </c>
      <c r="AA6153" t="str">
        <f>IF(COUNTIF(B6152:$B$9801,B6152)&gt;1, "DUPLICATE", "UNIQUE")</f>
        <v>UNIQUE</v>
      </c>
    </row>
    <row r="6154" spans="1:27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  <c r="Y6154" t="str">
        <f t="shared" si="99"/>
        <v>Eileen Kiefer</v>
      </c>
      <c r="AA6154" t="str">
        <f>IF(COUNTIF(B6153:$B$9801,B6153)&gt;1, "DUPLICATE", "UNIQUE")</f>
        <v>UNIQUE</v>
      </c>
    </row>
    <row r="6155" spans="1:27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  <c r="Y6155" t="str">
        <f t="shared" si="99"/>
        <v>Rob Dowd</v>
      </c>
      <c r="AA6155" t="str">
        <f>IF(COUNTIF(B6154:$B$9801,B6154)&gt;1, "DUPLICATE", "UNIQUE")</f>
        <v>UNIQUE</v>
      </c>
    </row>
    <row r="6156" spans="1:27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  <c r="Y6156" t="str">
        <f t="shared" si="99"/>
        <v>Cynthia Voltz</v>
      </c>
      <c r="AA6156" t="str">
        <f>IF(COUNTIF(B6155:$B$9801,B6155)&gt;1, "DUPLICATE", "UNIQUE")</f>
        <v>DUPLICATE</v>
      </c>
    </row>
    <row r="6157" spans="1:27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  <c r="Y6157" t="str">
        <f t="shared" si="99"/>
        <v>Cynthia Voltz</v>
      </c>
      <c r="AA6157" t="str">
        <f>IF(COUNTIF(B6156:$B$9801,B6156)&gt;1, "DUPLICATE", "UNIQUE")</f>
        <v>DUPLICATE</v>
      </c>
    </row>
    <row r="6158" spans="1:27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  <c r="Y6158" t="str">
        <f t="shared" si="99"/>
        <v>Cynthia Voltz</v>
      </c>
      <c r="AA6158" t="str">
        <f>IF(COUNTIF(B6157:$B$9801,B6157)&gt;1, "DUPLICATE", "UNIQUE")</f>
        <v>DUPLICATE</v>
      </c>
    </row>
    <row r="6159" spans="1:27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  <c r="Y6159" t="str">
        <f t="shared" si="99"/>
        <v>Cynthia Voltz</v>
      </c>
      <c r="AA6159" t="str">
        <f>IF(COUNTIF(B6158:$B$9801,B6158)&gt;1, "DUPLICATE", "UNIQUE")</f>
        <v>UNIQUE</v>
      </c>
    </row>
    <row r="6160" spans="1:27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  <c r="Y6160" t="str">
        <f t="shared" si="99"/>
        <v>Alex Grayson</v>
      </c>
      <c r="AA6160" t="str">
        <f>IF(COUNTIF(B6159:$B$9801,B6159)&gt;1, "DUPLICATE", "UNIQUE")</f>
        <v>DUPLICATE</v>
      </c>
    </row>
    <row r="6161" spans="1:27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  <c r="Y6161" t="str">
        <f t="shared" si="99"/>
        <v>Alex Grayson</v>
      </c>
      <c r="AA6161" t="str">
        <f>IF(COUNTIF(B6160:$B$9801,B6160)&gt;1, "DUPLICATE", "UNIQUE")</f>
        <v>UNIQUE</v>
      </c>
    </row>
    <row r="6162" spans="1:27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  <c r="Y6162" t="str">
        <f t="shared" si="99"/>
        <v>Gary McGarr</v>
      </c>
      <c r="AA6162" t="str">
        <f>IF(COUNTIF(B6161:$B$9801,B6161)&gt;1, "DUPLICATE", "UNIQUE")</f>
        <v>UNIQUE</v>
      </c>
    </row>
    <row r="6163" spans="1:27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  <c r="Y6163" t="str">
        <f t="shared" si="99"/>
        <v>Matt Connell</v>
      </c>
      <c r="AA6163" t="str">
        <f>IF(COUNTIF(B6162:$B$9801,B6162)&gt;1, "DUPLICATE", "UNIQUE")</f>
        <v>DUPLICATE</v>
      </c>
    </row>
    <row r="6164" spans="1:27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  <c r="Y6164" t="str">
        <f t="shared" si="99"/>
        <v>Matt Connell</v>
      </c>
      <c r="AA6164" t="str">
        <f>IF(COUNTIF(B6163:$B$9801,B6163)&gt;1, "DUPLICATE", "UNIQUE")</f>
        <v>DUPLICATE</v>
      </c>
    </row>
    <row r="6165" spans="1:27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  <c r="Y6165" t="str">
        <f t="shared" si="99"/>
        <v>Matt Connell</v>
      </c>
      <c r="AA6165" t="str">
        <f>IF(COUNTIF(B6164:$B$9801,B6164)&gt;1, "DUPLICATE", "UNIQUE")</f>
        <v>DUPLICATE</v>
      </c>
    </row>
    <row r="6166" spans="1:27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  <c r="Y6166" t="str">
        <f t="shared" si="99"/>
        <v>Matt Connell</v>
      </c>
      <c r="AA6166" t="str">
        <f>IF(COUNTIF(B6165:$B$9801,B6165)&gt;1, "DUPLICATE", "UNIQUE")</f>
        <v>DUPLICATE</v>
      </c>
    </row>
    <row r="6167" spans="1:27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  <c r="Y6167" t="str">
        <f t="shared" si="99"/>
        <v>Matt Connell</v>
      </c>
      <c r="AA6167" t="str">
        <f>IF(COUNTIF(B6166:$B$9801,B6166)&gt;1, "DUPLICATE", "UNIQUE")</f>
        <v>DUPLICATE</v>
      </c>
    </row>
    <row r="6168" spans="1:27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  <c r="Y6168" t="str">
        <f t="shared" si="99"/>
        <v>Matt Connell</v>
      </c>
      <c r="AA6168" t="str">
        <f>IF(COUNTIF(B6167:$B$9801,B6167)&gt;1, "DUPLICATE", "UNIQUE")</f>
        <v>DUPLICATE</v>
      </c>
    </row>
    <row r="6169" spans="1:27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  <c r="Y6169" t="str">
        <f t="shared" si="99"/>
        <v>Matt Connell</v>
      </c>
      <c r="AA6169" t="str">
        <f>IF(COUNTIF(B6168:$B$9801,B6168)&gt;1, "DUPLICATE", "UNIQUE")</f>
        <v>UNIQUE</v>
      </c>
    </row>
    <row r="6170" spans="1:27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  <c r="Y6170" t="str">
        <f t="shared" si="99"/>
        <v>Erica Smith</v>
      </c>
      <c r="AA6170" t="str">
        <f>IF(COUNTIF(B6169:$B$9801,B6169)&gt;1, "DUPLICATE", "UNIQUE")</f>
        <v>UNIQUE</v>
      </c>
    </row>
    <row r="6171" spans="1:27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  <c r="Y6171" t="str">
        <f t="shared" si="99"/>
        <v>Rick Wilson</v>
      </c>
      <c r="AA6171" t="str">
        <f>IF(COUNTIF(B6170:$B$9801,B6170)&gt;1, "DUPLICATE", "UNIQUE")</f>
        <v>UNIQUE</v>
      </c>
    </row>
    <row r="6172" spans="1:27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  <c r="Y6172" t="str">
        <f t="shared" si="99"/>
        <v>Michael Moore</v>
      </c>
      <c r="AA6172" t="str">
        <f>IF(COUNTIF(B6171:$B$9801,B6171)&gt;1, "DUPLICATE", "UNIQUE")</f>
        <v>UNIQUE</v>
      </c>
    </row>
    <row r="6173" spans="1:27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  <c r="Y6173" t="str">
        <f t="shared" si="99"/>
        <v>Mark Haberlin</v>
      </c>
      <c r="AA6173" t="str">
        <f>IF(COUNTIF(B6172:$B$9801,B6172)&gt;1, "DUPLICATE", "UNIQUE")</f>
        <v>DUPLICATE</v>
      </c>
    </row>
    <row r="6174" spans="1:27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  <c r="Y6174" t="str">
        <f t="shared" si="99"/>
        <v>Mark Haberlin</v>
      </c>
      <c r="AA6174" t="str">
        <f>IF(COUNTIF(B6173:$B$9801,B6173)&gt;1, "DUPLICATE", "UNIQUE")</f>
        <v>UNIQUE</v>
      </c>
    </row>
    <row r="6175" spans="1:27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  <c r="Y6175" t="str">
        <f t="shared" si="99"/>
        <v>Nick Zandusky</v>
      </c>
      <c r="AA6175" t="str">
        <f>IF(COUNTIF(B6174:$B$9801,B6174)&gt;1, "DUPLICATE", "UNIQUE")</f>
        <v>DUPLICATE</v>
      </c>
    </row>
    <row r="6176" spans="1:27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  <c r="Y6176" t="str">
        <f t="shared" si="99"/>
        <v>Nick Zandusky</v>
      </c>
      <c r="AA6176" t="str">
        <f>IF(COUNTIF(B6175:$B$9801,B6175)&gt;1, "DUPLICATE", "UNIQUE")</f>
        <v>DUPLICATE</v>
      </c>
    </row>
    <row r="6177" spans="1:27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  <c r="Y6177" t="str">
        <f t="shared" si="99"/>
        <v>Nick Zandusky</v>
      </c>
      <c r="AA6177" t="str">
        <f>IF(COUNTIF(B6176:$B$9801,B6176)&gt;1, "DUPLICATE", "UNIQUE")</f>
        <v>UNIQUE</v>
      </c>
    </row>
    <row r="6178" spans="1:27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  <c r="Y6178" t="str">
        <f t="shared" si="99"/>
        <v>Giulietta Baptist</v>
      </c>
      <c r="AA6178" t="str">
        <f>IF(COUNTIF(B6177:$B$9801,B6177)&gt;1, "DUPLICATE", "UNIQUE")</f>
        <v>DUPLICATE</v>
      </c>
    </row>
    <row r="6179" spans="1:27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  <c r="Y6179" t="str">
        <f t="shared" si="99"/>
        <v>Giulietta Baptist</v>
      </c>
      <c r="AA6179" t="str">
        <f>IF(COUNTIF(B6178:$B$9801,B6178)&gt;1, "DUPLICATE", "UNIQUE")</f>
        <v>DUPLICATE</v>
      </c>
    </row>
    <row r="6180" spans="1:27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  <c r="Y6180" t="str">
        <f t="shared" si="99"/>
        <v>Giulietta Baptist</v>
      </c>
      <c r="AA6180" t="str">
        <f>IF(COUNTIF(B6179:$B$9801,B6179)&gt;1, "DUPLICATE", "UNIQUE")</f>
        <v>DUPLICATE</v>
      </c>
    </row>
    <row r="6181" spans="1:27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  <c r="Y6181" t="str">
        <f t="shared" si="99"/>
        <v>Giulietta Baptist</v>
      </c>
      <c r="AA6181" t="str">
        <f>IF(COUNTIF(B6180:$B$9801,B6180)&gt;1, "DUPLICATE", "UNIQUE")</f>
        <v>DUPLICATE</v>
      </c>
    </row>
    <row r="6182" spans="1:27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  <c r="Y6182" t="str">
        <f t="shared" si="99"/>
        <v>Giulietta Baptist</v>
      </c>
      <c r="AA6182" t="str">
        <f>IF(COUNTIF(B6181:$B$9801,B6181)&gt;1, "DUPLICATE", "UNIQUE")</f>
        <v>DUPLICATE</v>
      </c>
    </row>
    <row r="6183" spans="1:27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  <c r="Y6183" t="str">
        <f t="shared" si="99"/>
        <v>Giulietta Baptist</v>
      </c>
      <c r="AA6183" t="str">
        <f>IF(COUNTIF(B6182:$B$9801,B6182)&gt;1, "DUPLICATE", "UNIQUE")</f>
        <v>DUPLICATE</v>
      </c>
    </row>
    <row r="6184" spans="1:27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  <c r="Y6184" t="str">
        <f t="shared" si="99"/>
        <v>Giulietta Baptist</v>
      </c>
      <c r="AA6184" t="str">
        <f>IF(COUNTIF(B6183:$B$9801,B6183)&gt;1, "DUPLICATE", "UNIQUE")</f>
        <v>DUPLICATE</v>
      </c>
    </row>
    <row r="6185" spans="1:27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  <c r="Y6185" t="str">
        <f t="shared" si="99"/>
        <v>Giulietta Baptist</v>
      </c>
      <c r="AA6185" t="str">
        <f>IF(COUNTIF(B6184:$B$9801,B6184)&gt;1, "DUPLICATE", "UNIQUE")</f>
        <v>DUPLICATE</v>
      </c>
    </row>
    <row r="6186" spans="1:27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  <c r="Y6186" t="str">
        <f t="shared" si="99"/>
        <v>Giulietta Baptist</v>
      </c>
      <c r="AA6186" t="str">
        <f>IF(COUNTIF(B6185:$B$9801,B6185)&gt;1, "DUPLICATE", "UNIQUE")</f>
        <v>UNIQUE</v>
      </c>
    </row>
    <row r="6187" spans="1:27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  <c r="Y6187" t="str">
        <f t="shared" si="99"/>
        <v>Deborah Brumfield</v>
      </c>
      <c r="AA6187" t="str">
        <f>IF(COUNTIF(B6186:$B$9801,B6186)&gt;1, "DUPLICATE", "UNIQUE")</f>
        <v>UNIQUE</v>
      </c>
    </row>
    <row r="6188" spans="1:27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  <c r="Y6188" t="str">
        <f t="shared" si="99"/>
        <v>Jim Karlsson</v>
      </c>
      <c r="AA6188" t="str">
        <f>IF(COUNTIF(B6187:$B$9801,B6187)&gt;1, "DUPLICATE", "UNIQUE")</f>
        <v>UNIQUE</v>
      </c>
    </row>
    <row r="6189" spans="1:27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  <c r="Y6189" t="str">
        <f t="shared" si="99"/>
        <v>Maya Herman</v>
      </c>
      <c r="AA6189" t="str">
        <f>IF(COUNTIF(B6188:$B$9801,B6188)&gt;1, "DUPLICATE", "UNIQUE")</f>
        <v>DUPLICATE</v>
      </c>
    </row>
    <row r="6190" spans="1:27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  <c r="Y6190" t="str">
        <f t="shared" si="99"/>
        <v>Maya Herman</v>
      </c>
      <c r="AA6190" t="str">
        <f>IF(COUNTIF(B6189:$B$9801,B6189)&gt;1, "DUPLICATE", "UNIQUE")</f>
        <v>DUPLICATE</v>
      </c>
    </row>
    <row r="6191" spans="1:27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  <c r="Y6191" t="str">
        <f t="shared" si="99"/>
        <v>Maya Herman</v>
      </c>
      <c r="AA6191" t="str">
        <f>IF(COUNTIF(B6190:$B$9801,B6190)&gt;1, "DUPLICATE", "UNIQUE")</f>
        <v>UNIQUE</v>
      </c>
    </row>
    <row r="6192" spans="1:27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  <c r="Y6192" t="str">
        <f t="shared" si="99"/>
        <v>Anne McFarland</v>
      </c>
      <c r="AA6192" t="str">
        <f>IF(COUNTIF(B6191:$B$9801,B6191)&gt;1, "DUPLICATE", "UNIQUE")</f>
        <v>UNIQUE</v>
      </c>
    </row>
    <row r="6193" spans="1:27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  <c r="Y6193" t="str">
        <f t="shared" si="99"/>
        <v>Jessica Myrick</v>
      </c>
      <c r="AA6193" t="str">
        <f>IF(COUNTIF(B6192:$B$9801,B6192)&gt;1, "DUPLICATE", "UNIQUE")</f>
        <v>UNIQUE</v>
      </c>
    </row>
    <row r="6194" spans="1:27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  <c r="Y6194" t="str">
        <f t="shared" si="99"/>
        <v>Mitch Webber</v>
      </c>
      <c r="AA6194" t="str">
        <f>IF(COUNTIF(B6193:$B$9801,B6193)&gt;1, "DUPLICATE", "UNIQUE")</f>
        <v>UNIQUE</v>
      </c>
    </row>
    <row r="6195" spans="1:27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  <c r="Y6195" t="str">
        <f t="shared" si="99"/>
        <v>Alex Grayson</v>
      </c>
      <c r="AA6195" t="str">
        <f>IF(COUNTIF(B6194:$B$9801,B6194)&gt;1, "DUPLICATE", "UNIQUE")</f>
        <v>DUPLICATE</v>
      </c>
    </row>
    <row r="6196" spans="1:27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  <c r="Y6196" t="str">
        <f t="shared" si="99"/>
        <v>Alex Grayson</v>
      </c>
      <c r="AA6196" t="str">
        <f>IF(COUNTIF(B6195:$B$9801,B6195)&gt;1, "DUPLICATE", "UNIQUE")</f>
        <v>DUPLICATE</v>
      </c>
    </row>
    <row r="6197" spans="1:27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  <c r="Y6197" t="str">
        <f t="shared" si="99"/>
        <v>Alex Grayson</v>
      </c>
      <c r="AA6197" t="str">
        <f>IF(COUNTIF(B6196:$B$9801,B6196)&gt;1, "DUPLICATE", "UNIQUE")</f>
        <v>UNIQUE</v>
      </c>
    </row>
    <row r="6198" spans="1:27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  <c r="Y6198" t="str">
        <f t="shared" si="99"/>
        <v>Charles McCrossin</v>
      </c>
      <c r="AA6198" t="str">
        <f>IF(COUNTIF(B6197:$B$9801,B6197)&gt;1, "DUPLICATE", "UNIQUE")</f>
        <v>DUPLICATE</v>
      </c>
    </row>
    <row r="6199" spans="1:27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  <c r="Y6199" t="str">
        <f t="shared" si="99"/>
        <v>Charles McCrossin</v>
      </c>
      <c r="AA6199" t="str">
        <f>IF(COUNTIF(B6198:$B$9801,B6198)&gt;1, "DUPLICATE", "UNIQUE")</f>
        <v>UNIQUE</v>
      </c>
    </row>
    <row r="6200" spans="1:27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  <c r="Y6200" t="str">
        <f t="shared" si="99"/>
        <v>Russell Applegate</v>
      </c>
      <c r="AA6200" t="str">
        <f>IF(COUNTIF(B6199:$B$9801,B6199)&gt;1, "DUPLICATE", "UNIQUE")</f>
        <v>DUPLICATE</v>
      </c>
    </row>
    <row r="6201" spans="1:27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  <c r="Y6201" t="str">
        <f t="shared" si="99"/>
        <v>Russell Applegate</v>
      </c>
      <c r="AA6201" t="str">
        <f>IF(COUNTIF(B6200:$B$9801,B6200)&gt;1, "DUPLICATE", "UNIQUE")</f>
        <v>DUPLICATE</v>
      </c>
    </row>
    <row r="6202" spans="1:27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  <c r="Y6202" t="str">
        <f t="shared" si="99"/>
        <v>Russell Applegate</v>
      </c>
      <c r="AA6202" t="str">
        <f>IF(COUNTIF(B6201:$B$9801,B6201)&gt;1, "DUPLICATE", "UNIQUE")</f>
        <v>UNIQUE</v>
      </c>
    </row>
    <row r="6203" spans="1:27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  <c r="Y6203" t="str">
        <f t="shared" si="99"/>
        <v>Sarah Brown</v>
      </c>
      <c r="AA6203" t="str">
        <f>IF(COUNTIF(B6202:$B$9801,B6202)&gt;1, "DUPLICATE", "UNIQUE")</f>
        <v>DUPLICATE</v>
      </c>
    </row>
    <row r="6204" spans="1:27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  <c r="Y6204" t="str">
        <f t="shared" si="99"/>
        <v>Sarah Brown</v>
      </c>
      <c r="AA6204" t="str">
        <f>IF(COUNTIF(B6203:$B$9801,B6203)&gt;1, "DUPLICATE", "UNIQUE")</f>
        <v>UNIQUE</v>
      </c>
    </row>
    <row r="6205" spans="1:27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  <c r="Y6205" t="str">
        <f t="shared" si="99"/>
        <v>Pete Kriz</v>
      </c>
      <c r="AA6205" t="str">
        <f>IF(COUNTIF(B6204:$B$9801,B6204)&gt;1, "DUPLICATE", "UNIQUE")</f>
        <v>UNIQUE</v>
      </c>
    </row>
    <row r="6206" spans="1:27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  <c r="Y6206" t="str">
        <f t="shared" si="99"/>
        <v>Susan Vittorini</v>
      </c>
      <c r="AA6206" t="str">
        <f>IF(COUNTIF(B6205:$B$9801,B6205)&gt;1, "DUPLICATE", "UNIQUE")</f>
        <v>UNIQUE</v>
      </c>
    </row>
    <row r="6207" spans="1:27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  <c r="Y6207" t="str">
        <f t="shared" si="99"/>
        <v>Matthew Grinstein</v>
      </c>
      <c r="AA6207" t="str">
        <f>IF(COUNTIF(B6206:$B$9801,B6206)&gt;1, "DUPLICATE", "UNIQUE")</f>
        <v>UNIQUE</v>
      </c>
    </row>
    <row r="6208" spans="1:27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  <c r="Y6208" t="str">
        <f t="shared" si="99"/>
        <v>Chuck Magee</v>
      </c>
      <c r="AA6208" t="str">
        <f>IF(COUNTIF(B6207:$B$9801,B6207)&gt;1, "DUPLICATE", "UNIQUE")</f>
        <v>DUPLICATE</v>
      </c>
    </row>
    <row r="6209" spans="1:27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  <c r="Y6209" t="str">
        <f t="shared" si="99"/>
        <v>Chuck Magee</v>
      </c>
      <c r="AA6209" t="str">
        <f>IF(COUNTIF(B6208:$B$9801,B6208)&gt;1, "DUPLICATE", "UNIQUE")</f>
        <v>DUPLICATE</v>
      </c>
    </row>
    <row r="6210" spans="1:27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  <c r="Y6210" t="str">
        <f t="shared" si="99"/>
        <v>Chuck Magee</v>
      </c>
      <c r="AA6210" t="str">
        <f>IF(COUNTIF(B6209:$B$9801,B6209)&gt;1, "DUPLICATE", "UNIQUE")</f>
        <v>UNIQUE</v>
      </c>
    </row>
    <row r="6211" spans="1:27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  <c r="Y6211" t="str">
        <f t="shared" si="99"/>
        <v>Michelle Ellison</v>
      </c>
      <c r="AA6211" t="str">
        <f>IF(COUNTIF(B6210:$B$9801,B6210)&gt;1, "DUPLICATE", "UNIQUE")</f>
        <v>UNIQUE</v>
      </c>
    </row>
    <row r="6212" spans="1:27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  <c r="Y6212" t="str">
        <f t="shared" ref="Y6212:Y6275" si="100">TRIM(G6211)</f>
        <v>Yana Sorensen</v>
      </c>
      <c r="AA6212" t="str">
        <f>IF(COUNTIF(B6211:$B$9801,B6211)&gt;1, "DUPLICATE", "UNIQUE")</f>
        <v>DUPLICATE</v>
      </c>
    </row>
    <row r="6213" spans="1:27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  <c r="Y6213" t="str">
        <f t="shared" si="100"/>
        <v>Yana Sorensen</v>
      </c>
      <c r="AA6213" t="str">
        <f>IF(COUNTIF(B6212:$B$9801,B6212)&gt;1, "DUPLICATE", "UNIQUE")</f>
        <v>DUPLICATE</v>
      </c>
    </row>
    <row r="6214" spans="1:27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  <c r="Y6214" t="str">
        <f t="shared" si="100"/>
        <v>Yana Sorensen</v>
      </c>
      <c r="AA6214" t="str">
        <f>IF(COUNTIF(B6213:$B$9801,B6213)&gt;1, "DUPLICATE", "UNIQUE")</f>
        <v>UNIQUE</v>
      </c>
    </row>
    <row r="6215" spans="1:27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  <c r="Y6215" t="str">
        <f t="shared" si="100"/>
        <v>Maria Bertelson</v>
      </c>
      <c r="AA6215" t="str">
        <f>IF(COUNTIF(B6214:$B$9801,B6214)&gt;1, "DUPLICATE", "UNIQUE")</f>
        <v>DUPLICATE</v>
      </c>
    </row>
    <row r="6216" spans="1:27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  <c r="Y6216" t="str">
        <f t="shared" si="100"/>
        <v>Maria Bertelson</v>
      </c>
      <c r="AA6216" t="str">
        <f>IF(COUNTIF(B6215:$B$9801,B6215)&gt;1, "DUPLICATE", "UNIQUE")</f>
        <v>UNIQUE</v>
      </c>
    </row>
    <row r="6217" spans="1:27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  <c r="Y6217" t="str">
        <f t="shared" si="100"/>
        <v>Alan Shonely</v>
      </c>
      <c r="AA6217" t="str">
        <f>IF(COUNTIF(B6216:$B$9801,B6216)&gt;1, "DUPLICATE", "UNIQUE")</f>
        <v>UNIQUE</v>
      </c>
    </row>
    <row r="6218" spans="1:27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  <c r="Y6218" t="str">
        <f t="shared" si="100"/>
        <v>Mark Cousins</v>
      </c>
      <c r="AA6218" t="str">
        <f>IF(COUNTIF(B6217:$B$9801,B6217)&gt;1, "DUPLICATE", "UNIQUE")</f>
        <v>DUPLICATE</v>
      </c>
    </row>
    <row r="6219" spans="1:27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  <c r="Y6219" t="str">
        <f t="shared" si="100"/>
        <v>Mark Cousins</v>
      </c>
      <c r="AA6219" t="str">
        <f>IF(COUNTIF(B6218:$B$9801,B6218)&gt;1, "DUPLICATE", "UNIQUE")</f>
        <v>UNIQUE</v>
      </c>
    </row>
    <row r="6220" spans="1:27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  <c r="Y6220" t="str">
        <f t="shared" si="100"/>
        <v>Patrick Gardner</v>
      </c>
      <c r="AA6220" t="str">
        <f>IF(COUNTIF(B6219:$B$9801,B6219)&gt;1, "DUPLICATE", "UNIQUE")</f>
        <v>UNIQUE</v>
      </c>
    </row>
    <row r="6221" spans="1:27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  <c r="Y6221" t="str">
        <f t="shared" si="100"/>
        <v>Joy Smith</v>
      </c>
      <c r="AA6221" t="str">
        <f>IF(COUNTIF(B6220:$B$9801,B6220)&gt;1, "DUPLICATE", "UNIQUE")</f>
        <v>DUPLICATE</v>
      </c>
    </row>
    <row r="6222" spans="1:27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  <c r="Y6222" t="str">
        <f t="shared" si="100"/>
        <v>Joy Smith</v>
      </c>
      <c r="AA6222" t="str">
        <f>IF(COUNTIF(B6221:$B$9801,B6221)&gt;1, "DUPLICATE", "UNIQUE")</f>
        <v>DUPLICATE</v>
      </c>
    </row>
    <row r="6223" spans="1:27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  <c r="Y6223" t="str">
        <f t="shared" si="100"/>
        <v>Joy Smith</v>
      </c>
      <c r="AA6223" t="str">
        <f>IF(COUNTIF(B6222:$B$9801,B6222)&gt;1, "DUPLICATE", "UNIQUE")</f>
        <v>UNIQUE</v>
      </c>
    </row>
    <row r="6224" spans="1:27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  <c r="Y6224" t="str">
        <f t="shared" si="100"/>
        <v>Joy Bell-</v>
      </c>
      <c r="AA6224" t="str">
        <f>IF(COUNTIF(B6223:$B$9801,B6223)&gt;1, "DUPLICATE", "UNIQUE")</f>
        <v>UNIQUE</v>
      </c>
    </row>
    <row r="6225" spans="1:27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  <c r="Y6225" t="str">
        <f t="shared" si="100"/>
        <v>Darren Koutras</v>
      </c>
      <c r="AA6225" t="str">
        <f>IF(COUNTIF(B6224:$B$9801,B6224)&gt;1, "DUPLICATE", "UNIQUE")</f>
        <v>DUPLICATE</v>
      </c>
    </row>
    <row r="6226" spans="1:27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  <c r="Y6226" t="str">
        <f t="shared" si="100"/>
        <v>Darren Koutras</v>
      </c>
      <c r="AA6226" t="str">
        <f>IF(COUNTIF(B6225:$B$9801,B6225)&gt;1, "DUPLICATE", "UNIQUE")</f>
        <v>DUPLICATE</v>
      </c>
    </row>
    <row r="6227" spans="1:27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  <c r="Y6227" t="str">
        <f t="shared" si="100"/>
        <v>Darren Koutras</v>
      </c>
      <c r="AA6227" t="str">
        <f>IF(COUNTIF(B6226:$B$9801,B6226)&gt;1, "DUPLICATE", "UNIQUE")</f>
        <v>UNIQUE</v>
      </c>
    </row>
    <row r="6228" spans="1:27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  <c r="Y6228" t="str">
        <f t="shared" si="100"/>
        <v>Jeremy Farry</v>
      </c>
      <c r="AA6228" t="str">
        <f>IF(COUNTIF(B6227:$B$9801,B6227)&gt;1, "DUPLICATE", "UNIQUE")</f>
        <v>DUPLICATE</v>
      </c>
    </row>
    <row r="6229" spans="1:27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  <c r="Y6229" t="str">
        <f t="shared" si="100"/>
        <v>Jeremy Farry</v>
      </c>
      <c r="AA6229" t="str">
        <f>IF(COUNTIF(B6228:$B$9801,B6228)&gt;1, "DUPLICATE", "UNIQUE")</f>
        <v>UNIQUE</v>
      </c>
    </row>
    <row r="6230" spans="1:27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  <c r="Y6230" t="str">
        <f t="shared" si="100"/>
        <v>Patrick O'Brill</v>
      </c>
      <c r="AA6230" t="str">
        <f>IF(COUNTIF(B6229:$B$9801,B6229)&gt;1, "DUPLICATE", "UNIQUE")</f>
        <v>UNIQUE</v>
      </c>
    </row>
    <row r="6231" spans="1:27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  <c r="Y6231" t="str">
        <f t="shared" si="100"/>
        <v>Bradley Talbott</v>
      </c>
      <c r="AA6231" t="str">
        <f>IF(COUNTIF(B6230:$B$9801,B6230)&gt;1, "DUPLICATE", "UNIQUE")</f>
        <v>DUPLICATE</v>
      </c>
    </row>
    <row r="6232" spans="1:27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  <c r="Y6232" t="str">
        <f t="shared" si="100"/>
        <v>Bradley Talbott</v>
      </c>
      <c r="AA6232" t="str">
        <f>IF(COUNTIF(B6231:$B$9801,B6231)&gt;1, "DUPLICATE", "UNIQUE")</f>
        <v>UNIQUE</v>
      </c>
    </row>
    <row r="6233" spans="1:27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  <c r="Y6233" t="str">
        <f t="shared" si="100"/>
        <v>Natalie Webber</v>
      </c>
      <c r="AA6233" t="str">
        <f>IF(COUNTIF(B6232:$B$9801,B6232)&gt;1, "DUPLICATE", "UNIQUE")</f>
        <v>UNIQUE</v>
      </c>
    </row>
    <row r="6234" spans="1:27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  <c r="Y6234" t="str">
        <f t="shared" si="100"/>
        <v>Jennifer Ferguson</v>
      </c>
      <c r="AA6234" t="str">
        <f>IF(COUNTIF(B6233:$B$9801,B6233)&gt;1, "DUPLICATE", "UNIQUE")</f>
        <v>DUPLICATE</v>
      </c>
    </row>
    <row r="6235" spans="1:27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  <c r="Y6235" t="str">
        <f t="shared" si="100"/>
        <v>Jennifer Ferguson</v>
      </c>
      <c r="AA6235" t="str">
        <f>IF(COUNTIF(B6234:$B$9801,B6234)&gt;1, "DUPLICATE", "UNIQUE")</f>
        <v>DUPLICATE</v>
      </c>
    </row>
    <row r="6236" spans="1:27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  <c r="Y6236" t="str">
        <f t="shared" si="100"/>
        <v>Jennifer Ferguson</v>
      </c>
      <c r="AA6236" t="str">
        <f>IF(COUNTIF(B6235:$B$9801,B6235)&gt;1, "DUPLICATE", "UNIQUE")</f>
        <v>DUPLICATE</v>
      </c>
    </row>
    <row r="6237" spans="1:27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  <c r="Y6237" t="str">
        <f t="shared" si="100"/>
        <v>Jennifer Ferguson</v>
      </c>
      <c r="AA6237" t="str">
        <f>IF(COUNTIF(B6236:$B$9801,B6236)&gt;1, "DUPLICATE", "UNIQUE")</f>
        <v>DUPLICATE</v>
      </c>
    </row>
    <row r="6238" spans="1:27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  <c r="Y6238" t="str">
        <f t="shared" si="100"/>
        <v>Jennifer Ferguson</v>
      </c>
      <c r="AA6238" t="str">
        <f>IF(COUNTIF(B6237:$B$9801,B6237)&gt;1, "DUPLICATE", "UNIQUE")</f>
        <v>UNIQUE</v>
      </c>
    </row>
    <row r="6239" spans="1:27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  <c r="Y6239" t="str">
        <f t="shared" si="100"/>
        <v>Alyssa Crouse</v>
      </c>
      <c r="AA6239" t="str">
        <f>IF(COUNTIF(B6238:$B$9801,B6238)&gt;1, "DUPLICATE", "UNIQUE")</f>
        <v>UNIQUE</v>
      </c>
    </row>
    <row r="6240" spans="1:27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  <c r="Y6240" t="str">
        <f t="shared" si="100"/>
        <v>Toby Braunhardt</v>
      </c>
      <c r="AA6240" t="str">
        <f>IF(COUNTIF(B6239:$B$9801,B6239)&gt;1, "DUPLICATE", "UNIQUE")</f>
        <v>UNIQUE</v>
      </c>
    </row>
    <row r="6241" spans="1:27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  <c r="Y6241" t="str">
        <f t="shared" si="100"/>
        <v>Helen Abelman</v>
      </c>
      <c r="AA6241" t="str">
        <f>IF(COUNTIF(B6240:$B$9801,B6240)&gt;1, "DUPLICATE", "UNIQUE")</f>
        <v>DUPLICATE</v>
      </c>
    </row>
    <row r="6242" spans="1:27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  <c r="Y6242" t="str">
        <f t="shared" si="100"/>
        <v>Helen Abelman</v>
      </c>
      <c r="AA6242" t="str">
        <f>IF(COUNTIF(B6241:$B$9801,B6241)&gt;1, "DUPLICATE", "UNIQUE")</f>
        <v>UNIQUE</v>
      </c>
    </row>
    <row r="6243" spans="1:27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  <c r="Y6243" t="str">
        <f t="shared" si="100"/>
        <v>Logan Haushalter</v>
      </c>
      <c r="AA6243" t="str">
        <f>IF(COUNTIF(B6242:$B$9801,B6242)&gt;1, "DUPLICATE", "UNIQUE")</f>
        <v>UNIQUE</v>
      </c>
    </row>
    <row r="6244" spans="1:27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  <c r="Y6244" t="str">
        <f t="shared" si="100"/>
        <v>Lori Olson</v>
      </c>
      <c r="AA6244" t="str">
        <f>IF(COUNTIF(B6243:$B$9801,B6243)&gt;1, "DUPLICATE", "UNIQUE")</f>
        <v>UNIQUE</v>
      </c>
    </row>
    <row r="6245" spans="1:27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  <c r="Y6245" t="str">
        <f t="shared" si="100"/>
        <v>Dennis Pardue</v>
      </c>
      <c r="AA6245" t="str">
        <f>IF(COUNTIF(B6244:$B$9801,B6244)&gt;1, "DUPLICATE", "UNIQUE")</f>
        <v>UNIQUE</v>
      </c>
    </row>
    <row r="6246" spans="1:27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  <c r="Y6246" t="str">
        <f t="shared" si="100"/>
        <v>Clay Rozendal</v>
      </c>
      <c r="AA6246" t="str">
        <f>IF(COUNTIF(B6245:$B$9801,B6245)&gt;1, "DUPLICATE", "UNIQUE")</f>
        <v>UNIQUE</v>
      </c>
    </row>
    <row r="6247" spans="1:27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  <c r="Y6247" t="str">
        <f t="shared" si="100"/>
        <v>Katrina Bavinger</v>
      </c>
      <c r="AA6247" t="str">
        <f>IF(COUNTIF(B6246:$B$9801,B6246)&gt;1, "DUPLICATE", "UNIQUE")</f>
        <v>DUPLICATE</v>
      </c>
    </row>
    <row r="6248" spans="1:27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  <c r="Y6248" t="str">
        <f t="shared" si="100"/>
        <v>Katrina Bavinger</v>
      </c>
      <c r="AA6248" t="str">
        <f>IF(COUNTIF(B6247:$B$9801,B6247)&gt;1, "DUPLICATE", "UNIQUE")</f>
        <v>DUPLICATE</v>
      </c>
    </row>
    <row r="6249" spans="1:27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  <c r="Y6249" t="str">
        <f t="shared" si="100"/>
        <v>Katrina Bavinger</v>
      </c>
      <c r="AA6249" t="str">
        <f>IF(COUNTIF(B6248:$B$9801,B6248)&gt;1, "DUPLICATE", "UNIQUE")</f>
        <v>UNIQUE</v>
      </c>
    </row>
    <row r="6250" spans="1:27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  <c r="Y6250" t="str">
        <f t="shared" si="100"/>
        <v>Maris LaWare</v>
      </c>
      <c r="AA6250" t="str">
        <f>IF(COUNTIF(B6249:$B$9801,B6249)&gt;1, "DUPLICATE", "UNIQUE")</f>
        <v>DUPLICATE</v>
      </c>
    </row>
    <row r="6251" spans="1:27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  <c r="Y6251" t="str">
        <f t="shared" si="100"/>
        <v>Maris LaWare</v>
      </c>
      <c r="AA6251" t="str">
        <f>IF(COUNTIF(B6250:$B$9801,B6250)&gt;1, "DUPLICATE", "UNIQUE")</f>
        <v>DUPLICATE</v>
      </c>
    </row>
    <row r="6252" spans="1:27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  <c r="Y6252" t="str">
        <f t="shared" si="100"/>
        <v>Maris LaWare</v>
      </c>
      <c r="AA6252" t="str">
        <f>IF(COUNTIF(B6251:$B$9801,B6251)&gt;1, "DUPLICATE", "UNIQUE")</f>
        <v>DUPLICATE</v>
      </c>
    </row>
    <row r="6253" spans="1:27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  <c r="Y6253" t="str">
        <f t="shared" si="100"/>
        <v>Maris LaWare</v>
      </c>
      <c r="AA6253" t="str">
        <f>IF(COUNTIF(B6252:$B$9801,B6252)&gt;1, "DUPLICATE", "UNIQUE")</f>
        <v>UNIQUE</v>
      </c>
    </row>
    <row r="6254" spans="1:27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  <c r="Y6254" t="str">
        <f t="shared" si="100"/>
        <v>Matt Collins</v>
      </c>
      <c r="AA6254" t="str">
        <f>IF(COUNTIF(B6253:$B$9801,B6253)&gt;1, "DUPLICATE", "UNIQUE")</f>
        <v>UNIQUE</v>
      </c>
    </row>
    <row r="6255" spans="1:27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  <c r="Y6255" t="str">
        <f t="shared" si="100"/>
        <v>Valerie Mitchum</v>
      </c>
      <c r="AA6255" t="str">
        <f>IF(COUNTIF(B6254:$B$9801,B6254)&gt;1, "DUPLICATE", "UNIQUE")</f>
        <v>DUPLICATE</v>
      </c>
    </row>
    <row r="6256" spans="1:27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  <c r="Y6256" t="str">
        <f t="shared" si="100"/>
        <v>Valerie Mitchum</v>
      </c>
      <c r="AA6256" t="str">
        <f>IF(COUNTIF(B6255:$B$9801,B6255)&gt;1, "DUPLICATE", "UNIQUE")</f>
        <v>UNIQUE</v>
      </c>
    </row>
    <row r="6257" spans="1:27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  <c r="Y6257" t="str">
        <f t="shared" si="100"/>
        <v>Victoria Wilson</v>
      </c>
      <c r="AA6257" t="str">
        <f>IF(COUNTIF(B6256:$B$9801,B6256)&gt;1, "DUPLICATE", "UNIQUE")</f>
        <v>UNIQUE</v>
      </c>
    </row>
    <row r="6258" spans="1:27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  <c r="Y6258" t="str">
        <f t="shared" si="100"/>
        <v>Grace Kelly</v>
      </c>
      <c r="AA6258" t="str">
        <f>IF(COUNTIF(B6257:$B$9801,B6257)&gt;1, "DUPLICATE", "UNIQUE")</f>
        <v>UNIQUE</v>
      </c>
    </row>
    <row r="6259" spans="1:27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  <c r="Y6259" t="str">
        <f t="shared" si="100"/>
        <v>Alyssa Tate</v>
      </c>
      <c r="AA6259" t="str">
        <f>IF(COUNTIF(B6258:$B$9801,B6258)&gt;1, "DUPLICATE", "UNIQUE")</f>
        <v>UNIQUE</v>
      </c>
    </row>
    <row r="6260" spans="1:27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  <c r="Y6260" t="str">
        <f t="shared" si="100"/>
        <v>Anthony Rawles</v>
      </c>
      <c r="AA6260" t="str">
        <f>IF(COUNTIF(B6259:$B$9801,B6259)&gt;1, "DUPLICATE", "UNIQUE")</f>
        <v>UNIQUE</v>
      </c>
    </row>
    <row r="6261" spans="1:27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  <c r="Y6261" t="str">
        <f t="shared" si="100"/>
        <v>John Huston</v>
      </c>
      <c r="AA6261" t="str">
        <f>IF(COUNTIF(B6260:$B$9801,B6260)&gt;1, "DUPLICATE", "UNIQUE")</f>
        <v>UNIQUE</v>
      </c>
    </row>
    <row r="6262" spans="1:27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  <c r="Y6262" t="str">
        <f t="shared" si="100"/>
        <v>Ralph Arnett</v>
      </c>
      <c r="AA6262" t="str">
        <f>IF(COUNTIF(B6261:$B$9801,B6261)&gt;1, "DUPLICATE", "UNIQUE")</f>
        <v>UNIQUE</v>
      </c>
    </row>
    <row r="6263" spans="1:27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  <c r="Y6263" t="str">
        <f t="shared" si="100"/>
        <v>Rose O'Brian</v>
      </c>
      <c r="AA6263" t="str">
        <f>IF(COUNTIF(B6262:$B$9801,B6262)&gt;1, "DUPLICATE", "UNIQUE")</f>
        <v>UNIQUE</v>
      </c>
    </row>
    <row r="6264" spans="1:27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  <c r="Y6264" t="str">
        <f t="shared" si="100"/>
        <v>Lisa Ryan</v>
      </c>
      <c r="AA6264" t="str">
        <f>IF(COUNTIF(B6263:$B$9801,B6263)&gt;1, "DUPLICATE", "UNIQUE")</f>
        <v>UNIQUE</v>
      </c>
    </row>
    <row r="6265" spans="1:27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  <c r="Y6265" t="str">
        <f t="shared" si="100"/>
        <v>Michael Kennedy</v>
      </c>
      <c r="AA6265" t="str">
        <f>IF(COUNTIF(B6264:$B$9801,B6264)&gt;1, "DUPLICATE", "UNIQUE")</f>
        <v>UNIQUE</v>
      </c>
    </row>
    <row r="6266" spans="1:27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Y6266" t="str">
        <f t="shared" si="100"/>
        <v>Yana Sorensen</v>
      </c>
      <c r="AA6266" t="str">
        <f>IF(COUNTIF(B6265:$B$9801,B6265)&gt;1, "DUPLICATE", "UNIQUE")</f>
        <v>UNIQUE</v>
      </c>
    </row>
    <row r="6267" spans="1:27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  <c r="Y6267" t="str">
        <f t="shared" si="100"/>
        <v>Jonathan Howell</v>
      </c>
      <c r="AA6267" t="str">
        <f>IF(COUNTIF(B6266:$B$9801,B6266)&gt;1, "DUPLICATE", "UNIQUE")</f>
        <v>UNIQUE</v>
      </c>
    </row>
    <row r="6268" spans="1:27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  <c r="Y6268" t="str">
        <f t="shared" si="100"/>
        <v>Annie Thurman</v>
      </c>
      <c r="AA6268" t="str">
        <f>IF(COUNTIF(B6267:$B$9801,B6267)&gt;1, "DUPLICATE", "UNIQUE")</f>
        <v>DUPLICATE</v>
      </c>
    </row>
    <row r="6269" spans="1:27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  <c r="Y6269" t="str">
        <f t="shared" si="100"/>
        <v>Annie Thurman</v>
      </c>
      <c r="AA6269" t="str">
        <f>IF(COUNTIF(B6268:$B$9801,B6268)&gt;1, "DUPLICATE", "UNIQUE")</f>
        <v>UNIQUE</v>
      </c>
    </row>
    <row r="6270" spans="1:27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  <c r="Y6270" t="str">
        <f t="shared" si="100"/>
        <v>Robert Marley</v>
      </c>
      <c r="AA6270" t="str">
        <f>IF(COUNTIF(B6269:$B$9801,B6269)&gt;1, "DUPLICATE", "UNIQUE")</f>
        <v>DUPLICATE</v>
      </c>
    </row>
    <row r="6271" spans="1:27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  <c r="Y6271" t="str">
        <f t="shared" si="100"/>
        <v>Robert Marley</v>
      </c>
      <c r="AA6271" t="str">
        <f>IF(COUNTIF(B6270:$B$9801,B6270)&gt;1, "DUPLICATE", "UNIQUE")</f>
        <v>UNIQUE</v>
      </c>
    </row>
    <row r="6272" spans="1:27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  <c r="Y6272" t="str">
        <f t="shared" si="100"/>
        <v>Brenda Bowman</v>
      </c>
      <c r="AA6272" t="str">
        <f>IF(COUNTIF(B6271:$B$9801,B6271)&gt;1, "DUPLICATE", "UNIQUE")</f>
        <v>DUPLICATE</v>
      </c>
    </row>
    <row r="6273" spans="1:27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  <c r="Y6273" t="str">
        <f t="shared" si="100"/>
        <v>Brenda Bowman</v>
      </c>
      <c r="AA6273" t="str">
        <f>IF(COUNTIF(B6272:$B$9801,B6272)&gt;1, "DUPLICATE", "UNIQUE")</f>
        <v>DUPLICATE</v>
      </c>
    </row>
    <row r="6274" spans="1:27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  <c r="Y6274" t="str">
        <f t="shared" si="100"/>
        <v>Brenda Bowman</v>
      </c>
      <c r="AA6274" t="str">
        <f>IF(COUNTIF(B6273:$B$9801,B6273)&gt;1, "DUPLICATE", "UNIQUE")</f>
        <v>UNIQUE</v>
      </c>
    </row>
    <row r="6275" spans="1:27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  <c r="Y6275" t="str">
        <f t="shared" si="100"/>
        <v>Alejandro Savely</v>
      </c>
      <c r="AA6275" t="str">
        <f>IF(COUNTIF(B6274:$B$9801,B6274)&gt;1, "DUPLICATE", "UNIQUE")</f>
        <v>UNIQUE</v>
      </c>
    </row>
    <row r="6276" spans="1:27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  <c r="Y6276" t="str">
        <f t="shared" ref="Y6276:Y6339" si="101">TRIM(G6275)</f>
        <v>Dennis Kane</v>
      </c>
      <c r="AA6276" t="str">
        <f>IF(COUNTIF(B6275:$B$9801,B6275)&gt;1, "DUPLICATE", "UNIQUE")</f>
        <v>DUPLICATE</v>
      </c>
    </row>
    <row r="6277" spans="1:27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  <c r="Y6277" t="str">
        <f t="shared" si="101"/>
        <v>Dennis Kane</v>
      </c>
      <c r="AA6277" t="str">
        <f>IF(COUNTIF(B6276:$B$9801,B6276)&gt;1, "DUPLICATE", "UNIQUE")</f>
        <v>DUPLICATE</v>
      </c>
    </row>
    <row r="6278" spans="1:27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  <c r="Y6278" t="str">
        <f t="shared" si="101"/>
        <v>Dennis Kane</v>
      </c>
      <c r="AA6278" t="str">
        <f>IF(COUNTIF(B6277:$B$9801,B6277)&gt;1, "DUPLICATE", "UNIQUE")</f>
        <v>DUPLICATE</v>
      </c>
    </row>
    <row r="6279" spans="1:27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  <c r="Y6279" t="str">
        <f t="shared" si="101"/>
        <v>Dennis Kane</v>
      </c>
      <c r="AA6279" t="str">
        <f>IF(COUNTIF(B6278:$B$9801,B6278)&gt;1, "DUPLICATE", "UNIQUE")</f>
        <v>DUPLICATE</v>
      </c>
    </row>
    <row r="6280" spans="1:27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  <c r="Y6280" t="str">
        <f t="shared" si="101"/>
        <v>Dennis Kane</v>
      </c>
      <c r="AA6280" t="str">
        <f>IF(COUNTIF(B6279:$B$9801,B6279)&gt;1, "DUPLICATE", "UNIQUE")</f>
        <v>DUPLICATE</v>
      </c>
    </row>
    <row r="6281" spans="1:27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  <c r="Y6281" t="str">
        <f t="shared" si="101"/>
        <v>Dennis Kane</v>
      </c>
      <c r="AA6281" t="str">
        <f>IF(COUNTIF(B6280:$B$9801,B6280)&gt;1, "DUPLICATE", "UNIQUE")</f>
        <v>DUPLICATE</v>
      </c>
    </row>
    <row r="6282" spans="1:27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  <c r="Y6282" t="str">
        <f t="shared" si="101"/>
        <v>Dennis Kane</v>
      </c>
      <c r="AA6282" t="str">
        <f>IF(COUNTIF(B6281:$B$9801,B6281)&gt;1, "DUPLICATE", "UNIQUE")</f>
        <v>UNIQUE</v>
      </c>
    </row>
    <row r="6283" spans="1:27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  <c r="Y6283" t="str">
        <f t="shared" si="101"/>
        <v>Jonathan Howell</v>
      </c>
      <c r="AA6283" t="str">
        <f>IF(COUNTIF(B6282:$B$9801,B6282)&gt;1, "DUPLICATE", "UNIQUE")</f>
        <v>UNIQUE</v>
      </c>
    </row>
    <row r="6284" spans="1:27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  <c r="Y6284" t="str">
        <f t="shared" si="101"/>
        <v>Jamie Kunitz</v>
      </c>
      <c r="AA6284" t="str">
        <f>IF(COUNTIF(B6283:$B$9801,B6283)&gt;1, "DUPLICATE", "UNIQUE")</f>
        <v>DUPLICATE</v>
      </c>
    </row>
    <row r="6285" spans="1:27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  <c r="Y6285" t="str">
        <f t="shared" si="101"/>
        <v>Jamie Kunitz</v>
      </c>
      <c r="AA6285" t="str">
        <f>IF(COUNTIF(B6284:$B$9801,B6284)&gt;1, "DUPLICATE", "UNIQUE")</f>
        <v>UNIQUE</v>
      </c>
    </row>
    <row r="6286" spans="1:27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  <c r="Y6286" t="str">
        <f t="shared" si="101"/>
        <v>Edward Hooks</v>
      </c>
      <c r="AA6286" t="str">
        <f>IF(COUNTIF(B6285:$B$9801,B6285)&gt;1, "DUPLICATE", "UNIQUE")</f>
        <v>DUPLICATE</v>
      </c>
    </row>
    <row r="6287" spans="1:27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  <c r="Y6287" t="str">
        <f t="shared" si="101"/>
        <v>Edward Hooks</v>
      </c>
      <c r="AA6287" t="str">
        <f>IF(COUNTIF(B6286:$B$9801,B6286)&gt;1, "DUPLICATE", "UNIQUE")</f>
        <v>UNIQUE</v>
      </c>
    </row>
    <row r="6288" spans="1:27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  <c r="Y6288" t="str">
        <f t="shared" si="101"/>
        <v>Victoria Wilson</v>
      </c>
      <c r="AA6288" t="str">
        <f>IF(COUNTIF(B6287:$B$9801,B6287)&gt;1, "DUPLICATE", "UNIQUE")</f>
        <v>UNIQUE</v>
      </c>
    </row>
    <row r="6289" spans="1:27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  <c r="Y6289" t="str">
        <f t="shared" si="101"/>
        <v>Catherine Glotzbach</v>
      </c>
      <c r="AA6289" t="str">
        <f>IF(COUNTIF(B6288:$B$9801,B6288)&gt;1, "DUPLICATE", "UNIQUE")</f>
        <v>UNIQUE</v>
      </c>
    </row>
    <row r="6290" spans="1:27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  <c r="Y6290" t="str">
        <f t="shared" si="101"/>
        <v>Ed Braxton</v>
      </c>
      <c r="AA6290" t="str">
        <f>IF(COUNTIF(B6289:$B$9801,B6289)&gt;1, "DUPLICATE", "UNIQUE")</f>
        <v>DUPLICATE</v>
      </c>
    </row>
    <row r="6291" spans="1:27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  <c r="Y6291" t="str">
        <f t="shared" si="101"/>
        <v>Ed Braxton</v>
      </c>
      <c r="AA6291" t="str">
        <f>IF(COUNTIF(B6290:$B$9801,B6290)&gt;1, "DUPLICATE", "UNIQUE")</f>
        <v>UNIQUE</v>
      </c>
    </row>
    <row r="6292" spans="1:27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  <c r="Y6292" t="str">
        <f t="shared" si="101"/>
        <v>Nicole Fjeld</v>
      </c>
      <c r="AA6292" t="str">
        <f>IF(COUNTIF(B6291:$B$9801,B6291)&gt;1, "DUPLICATE", "UNIQUE")</f>
        <v>DUPLICATE</v>
      </c>
    </row>
    <row r="6293" spans="1:27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  <c r="Y6293" t="str">
        <f t="shared" si="101"/>
        <v>Nicole Fjeld</v>
      </c>
      <c r="AA6293" t="str">
        <f>IF(COUNTIF(B6292:$B$9801,B6292)&gt;1, "DUPLICATE", "UNIQUE")</f>
        <v>UNIQUE</v>
      </c>
    </row>
    <row r="6294" spans="1:27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  <c r="Y6294" t="str">
        <f t="shared" si="101"/>
        <v>Max Engle</v>
      </c>
      <c r="AA6294" t="str">
        <f>IF(COUNTIF(B6293:$B$9801,B6293)&gt;1, "DUPLICATE", "UNIQUE")</f>
        <v>UNIQUE</v>
      </c>
    </row>
    <row r="6295" spans="1:27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  <c r="Y6295" t="str">
        <f t="shared" si="101"/>
        <v>Annie Zypern</v>
      </c>
      <c r="AA6295" t="str">
        <f>IF(COUNTIF(B6294:$B$9801,B6294)&gt;1, "DUPLICATE", "UNIQUE")</f>
        <v>DUPLICATE</v>
      </c>
    </row>
    <row r="6296" spans="1:27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  <c r="Y6296" t="str">
        <f t="shared" si="101"/>
        <v>Annie Zypern</v>
      </c>
      <c r="AA6296" t="str">
        <f>IF(COUNTIF(B6295:$B$9801,B6295)&gt;1, "DUPLICATE", "UNIQUE")</f>
        <v>UNIQUE</v>
      </c>
    </row>
    <row r="6297" spans="1:27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  <c r="Y6297" t="str">
        <f t="shared" si="101"/>
        <v>Randy Ferguson</v>
      </c>
      <c r="AA6297" t="str">
        <f>IF(COUNTIF(B6296:$B$9801,B6296)&gt;1, "DUPLICATE", "UNIQUE")</f>
        <v>UNIQUE</v>
      </c>
    </row>
    <row r="6298" spans="1:27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  <c r="Y6298" t="str">
        <f t="shared" si="101"/>
        <v>Anthony Jacobs</v>
      </c>
      <c r="AA6298" t="str">
        <f>IF(COUNTIF(B6297:$B$9801,B6297)&gt;1, "DUPLICATE", "UNIQUE")</f>
        <v>DUPLICATE</v>
      </c>
    </row>
    <row r="6299" spans="1:27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  <c r="Y6299" t="str">
        <f t="shared" si="101"/>
        <v>Anthony Jacobs</v>
      </c>
      <c r="AA6299" t="str">
        <f>IF(COUNTIF(B6298:$B$9801,B6298)&gt;1, "DUPLICATE", "UNIQUE")</f>
        <v>DUPLICATE</v>
      </c>
    </row>
    <row r="6300" spans="1:27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  <c r="Y6300" t="str">
        <f t="shared" si="101"/>
        <v>Anthony Jacobs</v>
      </c>
      <c r="AA6300" t="str">
        <f>IF(COUNTIF(B6299:$B$9801,B6299)&gt;1, "DUPLICATE", "UNIQUE")</f>
        <v>UNIQUE</v>
      </c>
    </row>
    <row r="6301" spans="1:27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  <c r="Y6301" t="str">
        <f t="shared" si="101"/>
        <v>Sylvia Foulston</v>
      </c>
      <c r="AA6301" t="str">
        <f>IF(COUNTIF(B6300:$B$9801,B6300)&gt;1, "DUPLICATE", "UNIQUE")</f>
        <v>UNIQUE</v>
      </c>
    </row>
    <row r="6302" spans="1:27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  <c r="Y6302" t="str">
        <f t="shared" si="101"/>
        <v>Maria Zettner</v>
      </c>
      <c r="AA6302" t="str">
        <f>IF(COUNTIF(B6301:$B$9801,B6301)&gt;1, "DUPLICATE", "UNIQUE")</f>
        <v>UNIQUE</v>
      </c>
    </row>
    <row r="6303" spans="1:27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  <c r="Y6303" t="str">
        <f t="shared" si="101"/>
        <v>Sarah Bern</v>
      </c>
      <c r="AA6303" t="str">
        <f>IF(COUNTIF(B6302:$B$9801,B6302)&gt;1, "DUPLICATE", "UNIQUE")</f>
        <v>DUPLICATE</v>
      </c>
    </row>
    <row r="6304" spans="1:27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  <c r="Y6304" t="str">
        <f t="shared" si="101"/>
        <v>Sarah Bern</v>
      </c>
      <c r="AA6304" t="str">
        <f>IF(COUNTIF(B6303:$B$9801,B6303)&gt;1, "DUPLICATE", "UNIQUE")</f>
        <v>UNIQUE</v>
      </c>
    </row>
    <row r="6305" spans="1:27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  <c r="Y6305" t="str">
        <f t="shared" si="101"/>
        <v>Alan Hwang</v>
      </c>
      <c r="AA6305" t="str">
        <f>IF(COUNTIF(B6304:$B$9801,B6304)&gt;1, "DUPLICATE", "UNIQUE")</f>
        <v>UNIQUE</v>
      </c>
    </row>
    <row r="6306" spans="1:27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  <c r="Y6306" t="str">
        <f t="shared" si="101"/>
        <v>Neil Knudson</v>
      </c>
      <c r="AA6306" t="str">
        <f>IF(COUNTIF(B6305:$B$9801,B6305)&gt;1, "DUPLICATE", "UNIQUE")</f>
        <v>UNIQUE</v>
      </c>
    </row>
    <row r="6307" spans="1:27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  <c r="Y6307" t="str">
        <f t="shared" si="101"/>
        <v>Arianne Irving</v>
      </c>
      <c r="AA6307" t="str">
        <f>IF(COUNTIF(B6306:$B$9801,B6306)&gt;1, "DUPLICATE", "UNIQUE")</f>
        <v>UNIQUE</v>
      </c>
    </row>
    <row r="6308" spans="1:27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  <c r="Y6308" t="str">
        <f t="shared" si="101"/>
        <v>Tracy Poddar</v>
      </c>
      <c r="AA6308" t="str">
        <f>IF(COUNTIF(B6307:$B$9801,B6307)&gt;1, "DUPLICATE", "UNIQUE")</f>
        <v>DUPLICATE</v>
      </c>
    </row>
    <row r="6309" spans="1:27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  <c r="Y6309" t="str">
        <f t="shared" si="101"/>
        <v>Tracy Poddar</v>
      </c>
      <c r="AA6309" t="str">
        <f>IF(COUNTIF(B6308:$B$9801,B6308)&gt;1, "DUPLICATE", "UNIQUE")</f>
        <v>DUPLICATE</v>
      </c>
    </row>
    <row r="6310" spans="1:27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  <c r="Y6310" t="str">
        <f t="shared" si="101"/>
        <v>Tracy Poddar</v>
      </c>
      <c r="AA6310" t="str">
        <f>IF(COUNTIF(B6309:$B$9801,B6309)&gt;1, "DUPLICATE", "UNIQUE")</f>
        <v>DUPLICATE</v>
      </c>
    </row>
    <row r="6311" spans="1:27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  <c r="Y6311" t="str">
        <f t="shared" si="101"/>
        <v>Tracy Poddar</v>
      </c>
      <c r="AA6311" t="str">
        <f>IF(COUNTIF(B6310:$B$9801,B6310)&gt;1, "DUPLICATE", "UNIQUE")</f>
        <v>DUPLICATE</v>
      </c>
    </row>
    <row r="6312" spans="1:27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  <c r="Y6312" t="str">
        <f t="shared" si="101"/>
        <v>Tracy Poddar</v>
      </c>
      <c r="AA6312" t="str">
        <f>IF(COUNTIF(B6311:$B$9801,B6311)&gt;1, "DUPLICATE", "UNIQUE")</f>
        <v>DUPLICATE</v>
      </c>
    </row>
    <row r="6313" spans="1:27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  <c r="Y6313" t="str">
        <f t="shared" si="101"/>
        <v>Tracy Poddar</v>
      </c>
      <c r="AA6313" t="str">
        <f>IF(COUNTIF(B6312:$B$9801,B6312)&gt;1, "DUPLICATE", "UNIQUE")</f>
        <v>UNIQUE</v>
      </c>
    </row>
    <row r="6314" spans="1:27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  <c r="Y6314" t="str">
        <f t="shared" si="101"/>
        <v>Liz Willingham</v>
      </c>
      <c r="AA6314" t="str">
        <f>IF(COUNTIF(B6313:$B$9801,B6313)&gt;1, "DUPLICATE", "UNIQUE")</f>
        <v>UNIQUE</v>
      </c>
    </row>
    <row r="6315" spans="1:27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  <c r="Y6315" t="str">
        <f t="shared" si="101"/>
        <v>Nat Gilpin</v>
      </c>
      <c r="AA6315" t="str">
        <f>IF(COUNTIF(B6314:$B$9801,B6314)&gt;1, "DUPLICATE", "UNIQUE")</f>
        <v>DUPLICATE</v>
      </c>
    </row>
    <row r="6316" spans="1:27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  <c r="Y6316" t="str">
        <f t="shared" si="101"/>
        <v>Nat Gilpin</v>
      </c>
      <c r="AA6316" t="str">
        <f>IF(COUNTIF(B6315:$B$9801,B6315)&gt;1, "DUPLICATE", "UNIQUE")</f>
        <v>UNIQUE</v>
      </c>
    </row>
    <row r="6317" spans="1:27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  <c r="Y6317" t="str">
        <f t="shared" si="101"/>
        <v>Nat Gilpin</v>
      </c>
      <c r="AA6317" t="str">
        <f>IF(COUNTIF(B6316:$B$9801,B6316)&gt;1, "DUPLICATE", "UNIQUE")</f>
        <v>DUPLICATE</v>
      </c>
    </row>
    <row r="6318" spans="1:27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  <c r="Y6318" t="str">
        <f t="shared" si="101"/>
        <v>Nat Gilpin</v>
      </c>
      <c r="AA6318" t="str">
        <f>IF(COUNTIF(B6317:$B$9801,B6317)&gt;1, "DUPLICATE", "UNIQUE")</f>
        <v>DUPLICATE</v>
      </c>
    </row>
    <row r="6319" spans="1:27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  <c r="Y6319" t="str">
        <f t="shared" si="101"/>
        <v>Nat Gilpin</v>
      </c>
      <c r="AA6319" t="str">
        <f>IF(COUNTIF(B6318:$B$9801,B6318)&gt;1, "DUPLICATE", "UNIQUE")</f>
        <v>DUPLICATE</v>
      </c>
    </row>
    <row r="6320" spans="1:27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  <c r="Y6320" t="str">
        <f t="shared" si="101"/>
        <v>Nat Gilpin</v>
      </c>
      <c r="AA6320" t="str">
        <f>IF(COUNTIF(B6319:$B$9801,B6319)&gt;1, "DUPLICATE", "UNIQUE")</f>
        <v>UNIQUE</v>
      </c>
    </row>
    <row r="6321" spans="1:27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  <c r="Y6321" t="str">
        <f t="shared" si="101"/>
        <v>Edward Becker</v>
      </c>
      <c r="AA6321" t="str">
        <f>IF(COUNTIF(B6320:$B$9801,B6320)&gt;1, "DUPLICATE", "UNIQUE")</f>
        <v>DUPLICATE</v>
      </c>
    </row>
    <row r="6322" spans="1:27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  <c r="Y6322" t="str">
        <f t="shared" si="101"/>
        <v>Edward Becker</v>
      </c>
      <c r="AA6322" t="str">
        <f>IF(COUNTIF(B6321:$B$9801,B6321)&gt;1, "DUPLICATE", "UNIQUE")</f>
        <v>UNIQUE</v>
      </c>
    </row>
    <row r="6323" spans="1:27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  <c r="Y6323" t="str">
        <f t="shared" si="101"/>
        <v>Sung Pak</v>
      </c>
      <c r="AA6323" t="str">
        <f>IF(COUNTIF(B6322:$B$9801,B6322)&gt;1, "DUPLICATE", "UNIQUE")</f>
        <v>UNIQUE</v>
      </c>
    </row>
    <row r="6324" spans="1:27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  <c r="Y6324" t="str">
        <f t="shared" si="101"/>
        <v>Sibella Parks</v>
      </c>
      <c r="AA6324" t="str">
        <f>IF(COUNTIF(B6323:$B$9801,B6323)&gt;1, "DUPLICATE", "UNIQUE")</f>
        <v>UNIQUE</v>
      </c>
    </row>
    <row r="6325" spans="1:27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  <c r="Y6325" t="str">
        <f t="shared" si="101"/>
        <v>Ross Baird</v>
      </c>
      <c r="AA6325" t="str">
        <f>IF(COUNTIF(B6324:$B$9801,B6324)&gt;1, "DUPLICATE", "UNIQUE")</f>
        <v>UNIQUE</v>
      </c>
    </row>
    <row r="6326" spans="1:27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  <c r="Y6326" t="str">
        <f t="shared" si="101"/>
        <v>Duane Benoit</v>
      </c>
      <c r="AA6326" t="str">
        <f>IF(COUNTIF(B6325:$B$9801,B6325)&gt;1, "DUPLICATE", "UNIQUE")</f>
        <v>UNIQUE</v>
      </c>
    </row>
    <row r="6327" spans="1:27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  <c r="Y6327" t="str">
        <f t="shared" si="101"/>
        <v>Nona Balk</v>
      </c>
      <c r="AA6327" t="str">
        <f>IF(COUNTIF(B6326:$B$9801,B6326)&gt;1, "DUPLICATE", "UNIQUE")</f>
        <v>DUPLICATE</v>
      </c>
    </row>
    <row r="6328" spans="1:27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  <c r="Y6328" t="str">
        <f t="shared" si="101"/>
        <v>Nona Balk</v>
      </c>
      <c r="AA6328" t="str">
        <f>IF(COUNTIF(B6327:$B$9801,B6327)&gt;1, "DUPLICATE", "UNIQUE")</f>
        <v>UNIQUE</v>
      </c>
    </row>
    <row r="6329" spans="1:27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  <c r="Y6329" t="str">
        <f t="shared" si="101"/>
        <v>Xylona Preis</v>
      </c>
      <c r="AA6329" t="str">
        <f>IF(COUNTIF(B6328:$B$9801,B6328)&gt;1, "DUPLICATE", "UNIQUE")</f>
        <v>DUPLICATE</v>
      </c>
    </row>
    <row r="6330" spans="1:27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  <c r="Y6330" t="str">
        <f t="shared" si="101"/>
        <v>Xylona Preis</v>
      </c>
      <c r="AA6330" t="str">
        <f>IF(COUNTIF(B6329:$B$9801,B6329)&gt;1, "DUPLICATE", "UNIQUE")</f>
        <v>DUPLICATE</v>
      </c>
    </row>
    <row r="6331" spans="1:27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  <c r="Y6331" t="str">
        <f t="shared" si="101"/>
        <v>Xylona Preis</v>
      </c>
      <c r="AA6331" t="str">
        <f>IF(COUNTIF(B6330:$B$9801,B6330)&gt;1, "DUPLICATE", "UNIQUE")</f>
        <v>DUPLICATE</v>
      </c>
    </row>
    <row r="6332" spans="1:27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  <c r="Y6332" t="str">
        <f t="shared" si="101"/>
        <v>Xylona Preis</v>
      </c>
      <c r="AA6332" t="str">
        <f>IF(COUNTIF(B6331:$B$9801,B6331)&gt;1, "DUPLICATE", "UNIQUE")</f>
        <v>DUPLICATE</v>
      </c>
    </row>
    <row r="6333" spans="1:27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  <c r="Y6333" t="str">
        <f t="shared" si="101"/>
        <v>Xylona Preis</v>
      </c>
      <c r="AA6333" t="str">
        <f>IF(COUNTIF(B6332:$B$9801,B6332)&gt;1, "DUPLICATE", "UNIQUE")</f>
        <v>DUPLICATE</v>
      </c>
    </row>
    <row r="6334" spans="1:27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  <c r="Y6334" t="str">
        <f t="shared" si="101"/>
        <v>Xylona Preis</v>
      </c>
      <c r="AA6334" t="str">
        <f>IF(COUNTIF(B6333:$B$9801,B6333)&gt;1, "DUPLICATE", "UNIQUE")</f>
        <v>DUPLICATE</v>
      </c>
    </row>
    <row r="6335" spans="1:27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  <c r="Y6335" t="str">
        <f t="shared" si="101"/>
        <v>Xylona Preis</v>
      </c>
      <c r="AA6335" t="str">
        <f>IF(COUNTIF(B6334:$B$9801,B6334)&gt;1, "DUPLICATE", "UNIQUE")</f>
        <v>DUPLICATE</v>
      </c>
    </row>
    <row r="6336" spans="1:27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  <c r="Y6336" t="str">
        <f t="shared" si="101"/>
        <v>Xylona Preis</v>
      </c>
      <c r="AA6336" t="str">
        <f>IF(COUNTIF(B6335:$B$9801,B6335)&gt;1, "DUPLICATE", "UNIQUE")</f>
        <v>UNIQUE</v>
      </c>
    </row>
    <row r="6337" spans="1:27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  <c r="Y6337" t="str">
        <f t="shared" si="101"/>
        <v>Mark Hamilton</v>
      </c>
      <c r="AA6337" t="str">
        <f>IF(COUNTIF(B6336:$B$9801,B6336)&gt;1, "DUPLICATE", "UNIQUE")</f>
        <v>DUPLICATE</v>
      </c>
    </row>
    <row r="6338" spans="1:27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  <c r="Y6338" t="str">
        <f t="shared" si="101"/>
        <v>Mark Hamilton</v>
      </c>
      <c r="AA6338" t="str">
        <f>IF(COUNTIF(B6337:$B$9801,B6337)&gt;1, "DUPLICATE", "UNIQUE")</f>
        <v>UNIQUE</v>
      </c>
    </row>
    <row r="6339" spans="1:27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  <c r="Y6339" t="str">
        <f t="shared" si="101"/>
        <v>Bruce Geld</v>
      </c>
      <c r="AA6339" t="str">
        <f>IF(COUNTIF(B6338:$B$9801,B6338)&gt;1, "DUPLICATE", "UNIQUE")</f>
        <v>DUPLICATE</v>
      </c>
    </row>
    <row r="6340" spans="1:27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  <c r="Y6340" t="str">
        <f t="shared" ref="Y6340:Y6403" si="102">TRIM(G6339)</f>
        <v>Bruce Geld</v>
      </c>
      <c r="AA6340" t="str">
        <f>IF(COUNTIF(B6339:$B$9801,B6339)&gt;1, "DUPLICATE", "UNIQUE")</f>
        <v>UNIQUE</v>
      </c>
    </row>
    <row r="6341" spans="1:27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  <c r="Y6341" t="str">
        <f t="shared" si="102"/>
        <v>Todd Sumrall</v>
      </c>
      <c r="AA6341" t="str">
        <f>IF(COUNTIF(B6340:$B$9801,B6340)&gt;1, "DUPLICATE", "UNIQUE")</f>
        <v>DUPLICATE</v>
      </c>
    </row>
    <row r="6342" spans="1:27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  <c r="Y6342" t="str">
        <f t="shared" si="102"/>
        <v>Todd Sumrall</v>
      </c>
      <c r="AA6342" t="str">
        <f>IF(COUNTIF(B6341:$B$9801,B6341)&gt;1, "DUPLICATE", "UNIQUE")</f>
        <v>DUPLICATE</v>
      </c>
    </row>
    <row r="6343" spans="1:27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  <c r="Y6343" t="str">
        <f t="shared" si="102"/>
        <v>Todd Sumrall</v>
      </c>
      <c r="AA6343" t="str">
        <f>IF(COUNTIF(B6342:$B$9801,B6342)&gt;1, "DUPLICATE", "UNIQUE")</f>
        <v>UNIQUE</v>
      </c>
    </row>
    <row r="6344" spans="1:27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  <c r="Y6344" t="str">
        <f t="shared" si="102"/>
        <v>Duane Benoit</v>
      </c>
      <c r="AA6344" t="str">
        <f>IF(COUNTIF(B6343:$B$9801,B6343)&gt;1, "DUPLICATE", "UNIQUE")</f>
        <v>UNIQUE</v>
      </c>
    </row>
    <row r="6345" spans="1:27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  <c r="Y6345" t="str">
        <f t="shared" si="102"/>
        <v>Eugene Moren</v>
      </c>
      <c r="AA6345" t="str">
        <f>IF(COUNTIF(B6344:$B$9801,B6344)&gt;1, "DUPLICATE", "UNIQUE")</f>
        <v>DUPLICATE</v>
      </c>
    </row>
    <row r="6346" spans="1:27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  <c r="Y6346" t="str">
        <f t="shared" si="102"/>
        <v>Eugene Moren</v>
      </c>
      <c r="AA6346" t="str">
        <f>IF(COUNTIF(B6345:$B$9801,B6345)&gt;1, "DUPLICATE", "UNIQUE")</f>
        <v>DUPLICATE</v>
      </c>
    </row>
    <row r="6347" spans="1:27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  <c r="Y6347" t="str">
        <f t="shared" si="102"/>
        <v>Eugene Moren</v>
      </c>
      <c r="AA6347" t="str">
        <f>IF(COUNTIF(B6346:$B$9801,B6346)&gt;1, "DUPLICATE", "UNIQUE")</f>
        <v>DUPLICATE</v>
      </c>
    </row>
    <row r="6348" spans="1:27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  <c r="Y6348" t="str">
        <f t="shared" si="102"/>
        <v>Eugene Moren</v>
      </c>
      <c r="AA6348" t="str">
        <f>IF(COUNTIF(B6347:$B$9801,B6347)&gt;1, "DUPLICATE", "UNIQUE")</f>
        <v>UNIQUE</v>
      </c>
    </row>
    <row r="6349" spans="1:27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  <c r="Y6349" t="str">
        <f t="shared" si="102"/>
        <v>Rick Bensley</v>
      </c>
      <c r="AA6349" t="str">
        <f>IF(COUNTIF(B6348:$B$9801,B6348)&gt;1, "DUPLICATE", "UNIQUE")</f>
        <v>UNIQUE</v>
      </c>
    </row>
    <row r="6350" spans="1:27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  <c r="Y6350" t="str">
        <f t="shared" si="102"/>
        <v>Patrick O'Brill</v>
      </c>
      <c r="AA6350" t="str">
        <f>IF(COUNTIF(B6349:$B$9801,B6349)&gt;1, "DUPLICATE", "UNIQUE")</f>
        <v>DUPLICATE</v>
      </c>
    </row>
    <row r="6351" spans="1:27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  <c r="Y6351" t="str">
        <f t="shared" si="102"/>
        <v>Patrick O'Brill</v>
      </c>
      <c r="AA6351" t="str">
        <f>IF(COUNTIF(B6350:$B$9801,B6350)&gt;1, "DUPLICATE", "UNIQUE")</f>
        <v>DUPLICATE</v>
      </c>
    </row>
    <row r="6352" spans="1:27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  <c r="Y6352" t="str">
        <f t="shared" si="102"/>
        <v>Patrick O'Brill</v>
      </c>
      <c r="AA6352" t="str">
        <f>IF(COUNTIF(B6351:$B$9801,B6351)&gt;1, "DUPLICATE", "UNIQUE")</f>
        <v>UNIQUE</v>
      </c>
    </row>
    <row r="6353" spans="1:27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  <c r="Y6353" t="str">
        <f t="shared" si="102"/>
        <v>Arthur Gainer</v>
      </c>
      <c r="AA6353" t="str">
        <f>IF(COUNTIF(B6352:$B$9801,B6352)&gt;1, "DUPLICATE", "UNIQUE")</f>
        <v>UNIQUE</v>
      </c>
    </row>
    <row r="6354" spans="1:27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  <c r="Y6354" t="str">
        <f t="shared" si="102"/>
        <v>Beth Fritzler</v>
      </c>
      <c r="AA6354" t="str">
        <f>IF(COUNTIF(B6353:$B$9801,B6353)&gt;1, "DUPLICATE", "UNIQUE")</f>
        <v>UNIQUE</v>
      </c>
    </row>
    <row r="6355" spans="1:27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  <c r="Y6355" t="str">
        <f t="shared" si="102"/>
        <v>Harry Greene</v>
      </c>
      <c r="AA6355" t="str">
        <f>IF(COUNTIF(B6354:$B$9801,B6354)&gt;1, "DUPLICATE", "UNIQUE")</f>
        <v>UNIQUE</v>
      </c>
    </row>
    <row r="6356" spans="1:27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  <c r="Y6356" t="str">
        <f t="shared" si="102"/>
        <v>Brendan Sweed</v>
      </c>
      <c r="AA6356" t="str">
        <f>IF(COUNTIF(B6355:$B$9801,B6355)&gt;1, "DUPLICATE", "UNIQUE")</f>
        <v>DUPLICATE</v>
      </c>
    </row>
    <row r="6357" spans="1:27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  <c r="Y6357" t="str">
        <f t="shared" si="102"/>
        <v>Brendan Sweed</v>
      </c>
      <c r="AA6357" t="str">
        <f>IF(COUNTIF(B6356:$B$9801,B6356)&gt;1, "DUPLICATE", "UNIQUE")</f>
        <v>UNIQUE</v>
      </c>
    </row>
    <row r="6358" spans="1:27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  <c r="Y6358" t="str">
        <f t="shared" si="102"/>
        <v>Joy Daniels</v>
      </c>
      <c r="AA6358" t="str">
        <f>IF(COUNTIF(B6357:$B$9801,B6357)&gt;1, "DUPLICATE", "UNIQUE")</f>
        <v>UNIQUE</v>
      </c>
    </row>
    <row r="6359" spans="1:27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  <c r="Y6359" t="str">
        <f t="shared" si="102"/>
        <v>Chris Selesnick</v>
      </c>
      <c r="AA6359" t="str">
        <f>IF(COUNTIF(B6358:$B$9801,B6358)&gt;1, "DUPLICATE", "UNIQUE")</f>
        <v>DUPLICATE</v>
      </c>
    </row>
    <row r="6360" spans="1:27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  <c r="Y6360" t="str">
        <f t="shared" si="102"/>
        <v>Chris Selesnick</v>
      </c>
      <c r="AA6360" t="str">
        <f>IF(COUNTIF(B6359:$B$9801,B6359)&gt;1, "DUPLICATE", "UNIQUE")</f>
        <v>DUPLICATE</v>
      </c>
    </row>
    <row r="6361" spans="1:27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  <c r="Y6361" t="str">
        <f t="shared" si="102"/>
        <v>Chris Selesnick</v>
      </c>
      <c r="AA6361" t="str">
        <f>IF(COUNTIF(B6360:$B$9801,B6360)&gt;1, "DUPLICATE", "UNIQUE")</f>
        <v>DUPLICATE</v>
      </c>
    </row>
    <row r="6362" spans="1:27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  <c r="Y6362" t="str">
        <f t="shared" si="102"/>
        <v>Chris Selesnick</v>
      </c>
      <c r="AA6362" t="str">
        <f>IF(COUNTIF(B6361:$B$9801,B6361)&gt;1, "DUPLICATE", "UNIQUE")</f>
        <v>UNIQUE</v>
      </c>
    </row>
    <row r="6363" spans="1:27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  <c r="Y6363" t="str">
        <f t="shared" si="102"/>
        <v>Frank Carlisle</v>
      </c>
      <c r="AA6363" t="str">
        <f>IF(COUNTIF(B6362:$B$9801,B6362)&gt;1, "DUPLICATE", "UNIQUE")</f>
        <v>UNIQUE</v>
      </c>
    </row>
    <row r="6364" spans="1:27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  <c r="Y6364" t="str">
        <f t="shared" si="102"/>
        <v>Sanjit Engle</v>
      </c>
      <c r="AA6364" t="str">
        <f>IF(COUNTIF(B6363:$B$9801,B6363)&gt;1, "DUPLICATE", "UNIQUE")</f>
        <v>UNIQUE</v>
      </c>
    </row>
    <row r="6365" spans="1:27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  <c r="Y6365" t="str">
        <f t="shared" si="102"/>
        <v>Chloris Kastensmidt</v>
      </c>
      <c r="AA6365" t="str">
        <f>IF(COUNTIF(B6364:$B$9801,B6364)&gt;1, "DUPLICATE", "UNIQUE")</f>
        <v>DUPLICATE</v>
      </c>
    </row>
    <row r="6366" spans="1:27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  <c r="Y6366" t="str">
        <f t="shared" si="102"/>
        <v>Chloris Kastensmidt</v>
      </c>
      <c r="AA6366" t="str">
        <f>IF(COUNTIF(B6365:$B$9801,B6365)&gt;1, "DUPLICATE", "UNIQUE")</f>
        <v>DUPLICATE</v>
      </c>
    </row>
    <row r="6367" spans="1:27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  <c r="Y6367" t="str">
        <f t="shared" si="102"/>
        <v>Chloris Kastensmidt</v>
      </c>
      <c r="AA6367" t="str">
        <f>IF(COUNTIF(B6366:$B$9801,B6366)&gt;1, "DUPLICATE", "UNIQUE")</f>
        <v>UNIQUE</v>
      </c>
    </row>
    <row r="6368" spans="1:27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  <c r="Y6368" t="str">
        <f t="shared" si="102"/>
        <v>Darrin Sayre</v>
      </c>
      <c r="AA6368" t="str">
        <f>IF(COUNTIF(B6367:$B$9801,B6367)&gt;1, "DUPLICATE", "UNIQUE")</f>
        <v>DUPLICATE</v>
      </c>
    </row>
    <row r="6369" spans="1:27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  <c r="Y6369" t="str">
        <f t="shared" si="102"/>
        <v>Darrin Sayre</v>
      </c>
      <c r="AA6369" t="str">
        <f>IF(COUNTIF(B6368:$B$9801,B6368)&gt;1, "DUPLICATE", "UNIQUE")</f>
        <v>DUPLICATE</v>
      </c>
    </row>
    <row r="6370" spans="1:27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  <c r="Y6370" t="str">
        <f t="shared" si="102"/>
        <v>Darrin Sayre</v>
      </c>
      <c r="AA6370" t="str">
        <f>IF(COUNTIF(B6369:$B$9801,B6369)&gt;1, "DUPLICATE", "UNIQUE")</f>
        <v>UNIQUE</v>
      </c>
    </row>
    <row r="6371" spans="1:27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  <c r="Y6371" t="str">
        <f t="shared" si="102"/>
        <v>Sue Ann Reed</v>
      </c>
      <c r="AA6371" t="str">
        <f>IF(COUNTIF(B6370:$B$9801,B6370)&gt;1, "DUPLICATE", "UNIQUE")</f>
        <v>UNIQUE</v>
      </c>
    </row>
    <row r="6372" spans="1:27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  <c r="Y6372" t="str">
        <f t="shared" si="102"/>
        <v>Tracy Poddar</v>
      </c>
      <c r="AA6372" t="str">
        <f>IF(COUNTIF(B6371:$B$9801,B6371)&gt;1, "DUPLICATE", "UNIQUE")</f>
        <v>UNIQUE</v>
      </c>
    </row>
    <row r="6373" spans="1:27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  <c r="Y6373" t="str">
        <f t="shared" si="102"/>
        <v>Julie Kriz</v>
      </c>
      <c r="AA6373" t="str">
        <f>IF(COUNTIF(B6372:$B$9801,B6372)&gt;1, "DUPLICATE", "UNIQUE")</f>
        <v>UNIQUE</v>
      </c>
    </row>
    <row r="6374" spans="1:27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  <c r="Y6374" t="str">
        <f t="shared" si="102"/>
        <v>Chuck Clark</v>
      </c>
      <c r="AA6374" t="str">
        <f>IF(COUNTIF(B6373:$B$9801,B6373)&gt;1, "DUPLICATE", "UNIQUE")</f>
        <v>DUPLICATE</v>
      </c>
    </row>
    <row r="6375" spans="1:27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  <c r="Y6375" t="str">
        <f t="shared" si="102"/>
        <v>Chuck Clark</v>
      </c>
      <c r="AA6375" t="str">
        <f>IF(COUNTIF(B6374:$B$9801,B6374)&gt;1, "DUPLICATE", "UNIQUE")</f>
        <v>DUPLICATE</v>
      </c>
    </row>
    <row r="6376" spans="1:27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  <c r="Y6376" t="str">
        <f t="shared" si="102"/>
        <v>Chuck Clark</v>
      </c>
      <c r="AA6376" t="str">
        <f>IF(COUNTIF(B6375:$B$9801,B6375)&gt;1, "DUPLICATE", "UNIQUE")</f>
        <v>UNIQUE</v>
      </c>
    </row>
    <row r="6377" spans="1:27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  <c r="Y6377" t="str">
        <f t="shared" si="102"/>
        <v>Laura Armstrong</v>
      </c>
      <c r="AA6377" t="str">
        <f>IF(COUNTIF(B6376:$B$9801,B6376)&gt;1, "DUPLICATE", "UNIQUE")</f>
        <v>DUPLICATE</v>
      </c>
    </row>
    <row r="6378" spans="1:27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  <c r="Y6378" t="str">
        <f t="shared" si="102"/>
        <v>Laura Armstrong</v>
      </c>
      <c r="AA6378" t="str">
        <f>IF(COUNTIF(B6377:$B$9801,B6377)&gt;1, "DUPLICATE", "UNIQUE")</f>
        <v>UNIQUE</v>
      </c>
    </row>
    <row r="6379" spans="1:27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  <c r="Y6379" t="str">
        <f t="shared" si="102"/>
        <v>Arthur Wiediger</v>
      </c>
      <c r="AA6379" t="str">
        <f>IF(COUNTIF(B6378:$B$9801,B6378)&gt;1, "DUPLICATE", "UNIQUE")</f>
        <v>UNIQUE</v>
      </c>
    </row>
    <row r="6380" spans="1:27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  <c r="Y6380" t="str">
        <f t="shared" si="102"/>
        <v>Benjamin Patterson</v>
      </c>
      <c r="AA6380" t="str">
        <f>IF(COUNTIF(B6379:$B$9801,B6379)&gt;1, "DUPLICATE", "UNIQUE")</f>
        <v>UNIQUE</v>
      </c>
    </row>
    <row r="6381" spans="1:27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  <c r="Y6381" t="str">
        <f t="shared" si="102"/>
        <v>Dennis Bolton</v>
      </c>
      <c r="AA6381" t="str">
        <f>IF(COUNTIF(B6380:$B$9801,B6380)&gt;1, "DUPLICATE", "UNIQUE")</f>
        <v>DUPLICATE</v>
      </c>
    </row>
    <row r="6382" spans="1:27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  <c r="Y6382" t="str">
        <f t="shared" si="102"/>
        <v>Dennis Bolton</v>
      </c>
      <c r="AA6382" t="str">
        <f>IF(COUNTIF(B6381:$B$9801,B6381)&gt;1, "DUPLICATE", "UNIQUE")</f>
        <v>UNIQUE</v>
      </c>
    </row>
    <row r="6383" spans="1:27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  <c r="Y6383" t="str">
        <f t="shared" si="102"/>
        <v>Pauline Chand</v>
      </c>
      <c r="AA6383" t="str">
        <f>IF(COUNTIF(B6382:$B$9801,B6382)&gt;1, "DUPLICATE", "UNIQUE")</f>
        <v>UNIQUE</v>
      </c>
    </row>
    <row r="6384" spans="1:27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  <c r="Y6384" t="str">
        <f t="shared" si="102"/>
        <v>Troy Blackwell</v>
      </c>
      <c r="AA6384" t="str">
        <f>IF(COUNTIF(B6383:$B$9801,B6383)&gt;1, "DUPLICATE", "UNIQUE")</f>
        <v>DUPLICATE</v>
      </c>
    </row>
    <row r="6385" spans="1:27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  <c r="Y6385" t="str">
        <f t="shared" si="102"/>
        <v>Troy Blackwell</v>
      </c>
      <c r="AA6385" t="str">
        <f>IF(COUNTIF(B6384:$B$9801,B6384)&gt;1, "DUPLICATE", "UNIQUE")</f>
        <v>UNIQUE</v>
      </c>
    </row>
    <row r="6386" spans="1:27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  <c r="Y6386" t="str">
        <f t="shared" si="102"/>
        <v>Tim Brockman</v>
      </c>
      <c r="AA6386" t="str">
        <f>IF(COUNTIF(B6385:$B$9801,B6385)&gt;1, "DUPLICATE", "UNIQUE")</f>
        <v>DUPLICATE</v>
      </c>
    </row>
    <row r="6387" spans="1:27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  <c r="Y6387" t="str">
        <f t="shared" si="102"/>
        <v>Tim Brockman</v>
      </c>
      <c r="AA6387" t="str">
        <f>IF(COUNTIF(B6386:$B$9801,B6386)&gt;1, "DUPLICATE", "UNIQUE")</f>
        <v>DUPLICATE</v>
      </c>
    </row>
    <row r="6388" spans="1:27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  <c r="Y6388" t="str">
        <f t="shared" si="102"/>
        <v>Tim Brockman</v>
      </c>
      <c r="AA6388" t="str">
        <f>IF(COUNTIF(B6387:$B$9801,B6387)&gt;1, "DUPLICATE", "UNIQUE")</f>
        <v>DUPLICATE</v>
      </c>
    </row>
    <row r="6389" spans="1:27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  <c r="Y6389" t="str">
        <f t="shared" si="102"/>
        <v>Tim Brockman</v>
      </c>
      <c r="AA6389" t="str">
        <f>IF(COUNTIF(B6388:$B$9801,B6388)&gt;1, "DUPLICATE", "UNIQUE")</f>
        <v>UNIQUE</v>
      </c>
    </row>
    <row r="6390" spans="1:27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  <c r="Y6390" t="str">
        <f t="shared" si="102"/>
        <v>Mike Vittorini</v>
      </c>
      <c r="AA6390" t="str">
        <f>IF(COUNTIF(B6389:$B$9801,B6389)&gt;1, "DUPLICATE", "UNIQUE")</f>
        <v>DUPLICATE</v>
      </c>
    </row>
    <row r="6391" spans="1:27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  <c r="Y6391" t="str">
        <f t="shared" si="102"/>
        <v>Mike Vittorini</v>
      </c>
      <c r="AA6391" t="str">
        <f>IF(COUNTIF(B6390:$B$9801,B6390)&gt;1, "DUPLICATE", "UNIQUE")</f>
        <v>UNIQUE</v>
      </c>
    </row>
    <row r="6392" spans="1:27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  <c r="Y6392" t="str">
        <f t="shared" si="102"/>
        <v>Damala Kotsonis</v>
      </c>
      <c r="AA6392" t="str">
        <f>IF(COUNTIF(B6391:$B$9801,B6391)&gt;1, "DUPLICATE", "UNIQUE")</f>
        <v>DUPLICATE</v>
      </c>
    </row>
    <row r="6393" spans="1:27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  <c r="Y6393" t="str">
        <f t="shared" si="102"/>
        <v>Damala Kotsonis</v>
      </c>
      <c r="AA6393" t="str">
        <f>IF(COUNTIF(B6392:$B$9801,B6392)&gt;1, "DUPLICATE", "UNIQUE")</f>
        <v>UNIQUE</v>
      </c>
    </row>
    <row r="6394" spans="1:27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  <c r="Y6394" t="str">
        <f t="shared" si="102"/>
        <v>Pete Kriz</v>
      </c>
      <c r="AA6394" t="str">
        <f>IF(COUNTIF(B6393:$B$9801,B6393)&gt;1, "DUPLICATE", "UNIQUE")</f>
        <v>DUPLICATE</v>
      </c>
    </row>
    <row r="6395" spans="1:27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  <c r="Y6395" t="str">
        <f t="shared" si="102"/>
        <v>Pete Kriz</v>
      </c>
      <c r="AA6395" t="str">
        <f>IF(COUNTIF(B6394:$B$9801,B6394)&gt;1, "DUPLICATE", "UNIQUE")</f>
        <v>DUPLICATE</v>
      </c>
    </row>
    <row r="6396" spans="1:27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  <c r="Y6396" t="str">
        <f t="shared" si="102"/>
        <v>Pete Kriz</v>
      </c>
      <c r="AA6396" t="str">
        <f>IF(COUNTIF(B6395:$B$9801,B6395)&gt;1, "DUPLICATE", "UNIQUE")</f>
        <v>DUPLICATE</v>
      </c>
    </row>
    <row r="6397" spans="1:27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  <c r="Y6397" t="str">
        <f t="shared" si="102"/>
        <v>Pete Kriz</v>
      </c>
      <c r="AA6397" t="str">
        <f>IF(COUNTIF(B6396:$B$9801,B6396)&gt;1, "DUPLICATE", "UNIQUE")</f>
        <v>DUPLICATE</v>
      </c>
    </row>
    <row r="6398" spans="1:27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  <c r="Y6398" t="str">
        <f t="shared" si="102"/>
        <v>Pete Kriz</v>
      </c>
      <c r="AA6398" t="str">
        <f>IF(COUNTIF(B6397:$B$9801,B6397)&gt;1, "DUPLICATE", "UNIQUE")</f>
        <v>DUPLICATE</v>
      </c>
    </row>
    <row r="6399" spans="1:27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  <c r="Y6399" t="str">
        <f t="shared" si="102"/>
        <v>Pete Kriz</v>
      </c>
      <c r="AA6399" t="str">
        <f>IF(COUNTIF(B6398:$B$9801,B6398)&gt;1, "DUPLICATE", "UNIQUE")</f>
        <v>UNIQUE</v>
      </c>
    </row>
    <row r="6400" spans="1:27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  <c r="Y6400" t="str">
        <f t="shared" si="102"/>
        <v>Adrian Hane</v>
      </c>
      <c r="AA6400" t="str">
        <f>IF(COUNTIF(B6399:$B$9801,B6399)&gt;1, "DUPLICATE", "UNIQUE")</f>
        <v>UNIQUE</v>
      </c>
    </row>
    <row r="6401" spans="1:27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  <c r="Y6401" t="str">
        <f t="shared" si="102"/>
        <v>Gary Mitchum</v>
      </c>
      <c r="AA6401" t="str">
        <f>IF(COUNTIF(B6400:$B$9801,B6400)&gt;1, "DUPLICATE", "UNIQUE")</f>
        <v>DUPLICATE</v>
      </c>
    </row>
    <row r="6402" spans="1:27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  <c r="Y6402" t="str">
        <f t="shared" si="102"/>
        <v>Gary Mitchum</v>
      </c>
      <c r="AA6402" t="str">
        <f>IF(COUNTIF(B6401:$B$9801,B6401)&gt;1, "DUPLICATE", "UNIQUE")</f>
        <v>DUPLICATE</v>
      </c>
    </row>
    <row r="6403" spans="1:27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  <c r="Y6403" t="str">
        <f t="shared" si="102"/>
        <v>Gary Mitchum</v>
      </c>
      <c r="AA6403" t="str">
        <f>IF(COUNTIF(B6402:$B$9801,B6402)&gt;1, "DUPLICATE", "UNIQUE")</f>
        <v>UNIQUE</v>
      </c>
    </row>
    <row r="6404" spans="1:27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  <c r="Y6404" t="str">
        <f t="shared" ref="Y6404:Y6467" si="103">TRIM(G6403)</f>
        <v>Bruce Degenhardt</v>
      </c>
      <c r="AA6404" t="str">
        <f>IF(COUNTIF(B6403:$B$9801,B6403)&gt;1, "DUPLICATE", "UNIQUE")</f>
        <v>DUPLICATE</v>
      </c>
    </row>
    <row r="6405" spans="1:27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  <c r="Y6405" t="str">
        <f t="shared" si="103"/>
        <v>Bruce Degenhardt</v>
      </c>
      <c r="AA6405" t="str">
        <f>IF(COUNTIF(B6404:$B$9801,B6404)&gt;1, "DUPLICATE", "UNIQUE")</f>
        <v>DUPLICATE</v>
      </c>
    </row>
    <row r="6406" spans="1:27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  <c r="Y6406" t="str">
        <f t="shared" si="103"/>
        <v>Bruce Degenhardt</v>
      </c>
      <c r="AA6406" t="str">
        <f>IF(COUNTIF(B6405:$B$9801,B6405)&gt;1, "DUPLICATE", "UNIQUE")</f>
        <v>UNIQUE</v>
      </c>
    </row>
    <row r="6407" spans="1:27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  <c r="Y6407" t="str">
        <f t="shared" si="103"/>
        <v>Raymond Messe</v>
      </c>
      <c r="AA6407" t="str">
        <f>IF(COUNTIF(B6406:$B$9801,B6406)&gt;1, "DUPLICATE", "UNIQUE")</f>
        <v>UNIQUE</v>
      </c>
    </row>
    <row r="6408" spans="1:27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  <c r="Y6408" t="str">
        <f t="shared" si="103"/>
        <v>Bart Watters</v>
      </c>
      <c r="AA6408" t="str">
        <f>IF(COUNTIF(B6407:$B$9801,B6407)&gt;1, "DUPLICATE", "UNIQUE")</f>
        <v>DUPLICATE</v>
      </c>
    </row>
    <row r="6409" spans="1:27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  <c r="Y6409" t="str">
        <f t="shared" si="103"/>
        <v>Bart Watters</v>
      </c>
      <c r="AA6409" t="str">
        <f>IF(COUNTIF(B6408:$B$9801,B6408)&gt;1, "DUPLICATE", "UNIQUE")</f>
        <v>UNIQUE</v>
      </c>
    </row>
    <row r="6410" spans="1:27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  <c r="Y6410" t="str">
        <f t="shared" si="103"/>
        <v>Greg Tran</v>
      </c>
      <c r="AA6410" t="str">
        <f>IF(COUNTIF(B6409:$B$9801,B6409)&gt;1, "DUPLICATE", "UNIQUE")</f>
        <v>DUPLICATE</v>
      </c>
    </row>
    <row r="6411" spans="1:27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  <c r="Y6411" t="str">
        <f t="shared" si="103"/>
        <v>Greg Tran</v>
      </c>
      <c r="AA6411" t="str">
        <f>IF(COUNTIF(B6410:$B$9801,B6410)&gt;1, "DUPLICATE", "UNIQUE")</f>
        <v>DUPLICATE</v>
      </c>
    </row>
    <row r="6412" spans="1:27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  <c r="Y6412" t="str">
        <f t="shared" si="103"/>
        <v>Greg Tran</v>
      </c>
      <c r="AA6412" t="str">
        <f>IF(COUNTIF(B6411:$B$9801,B6411)&gt;1, "DUPLICATE", "UNIQUE")</f>
        <v>DUPLICATE</v>
      </c>
    </row>
    <row r="6413" spans="1:27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  <c r="Y6413" t="str">
        <f t="shared" si="103"/>
        <v>Greg Tran</v>
      </c>
      <c r="AA6413" t="str">
        <f>IF(COUNTIF(B6412:$B$9801,B6412)&gt;1, "DUPLICATE", "UNIQUE")</f>
        <v>DUPLICATE</v>
      </c>
    </row>
    <row r="6414" spans="1:27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  <c r="Y6414" t="str">
        <f t="shared" si="103"/>
        <v>Greg Tran</v>
      </c>
      <c r="AA6414" t="str">
        <f>IF(COUNTIF(B6413:$B$9801,B6413)&gt;1, "DUPLICATE", "UNIQUE")</f>
        <v>UNIQUE</v>
      </c>
    </row>
    <row r="6415" spans="1:27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  <c r="Y6415" t="str">
        <f t="shared" si="103"/>
        <v>Adrian Hane</v>
      </c>
      <c r="AA6415" t="str">
        <f>IF(COUNTIF(B6414:$B$9801,B6414)&gt;1, "DUPLICATE", "UNIQUE")</f>
        <v>DUPLICATE</v>
      </c>
    </row>
    <row r="6416" spans="1:27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  <c r="Y6416" t="str">
        <f t="shared" si="103"/>
        <v>Adrian Hane</v>
      </c>
      <c r="AA6416" t="str">
        <f>IF(COUNTIF(B6415:$B$9801,B6415)&gt;1, "DUPLICATE", "UNIQUE")</f>
        <v>UNIQUE</v>
      </c>
    </row>
    <row r="6417" spans="1:27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  <c r="Y6417" t="str">
        <f t="shared" si="103"/>
        <v>Daniel Raglin</v>
      </c>
      <c r="AA6417" t="str">
        <f>IF(COUNTIF(B6416:$B$9801,B6416)&gt;1, "DUPLICATE", "UNIQUE")</f>
        <v>UNIQUE</v>
      </c>
    </row>
    <row r="6418" spans="1:27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  <c r="Y6418" t="str">
        <f t="shared" si="103"/>
        <v>Dionis Lloyd</v>
      </c>
      <c r="AA6418" t="str">
        <f>IF(COUNTIF(B6417:$B$9801,B6417)&gt;1, "DUPLICATE", "UNIQUE")</f>
        <v>UNIQUE</v>
      </c>
    </row>
    <row r="6419" spans="1:27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  <c r="Y6419" t="str">
        <f t="shared" si="103"/>
        <v>Brian DeCherney</v>
      </c>
      <c r="AA6419" t="str">
        <f>IF(COUNTIF(B6418:$B$9801,B6418)&gt;1, "DUPLICATE", "UNIQUE")</f>
        <v>DUPLICATE</v>
      </c>
    </row>
    <row r="6420" spans="1:27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  <c r="Y6420" t="str">
        <f t="shared" si="103"/>
        <v>Brian DeCherney</v>
      </c>
      <c r="AA6420" t="str">
        <f>IF(COUNTIF(B6419:$B$9801,B6419)&gt;1, "DUPLICATE", "UNIQUE")</f>
        <v>UNIQUE</v>
      </c>
    </row>
    <row r="6421" spans="1:27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  <c r="Y6421" t="str">
        <f t="shared" si="103"/>
        <v>Helen Wasserman</v>
      </c>
      <c r="AA6421" t="str">
        <f>IF(COUNTIF(B6420:$B$9801,B6420)&gt;1, "DUPLICATE", "UNIQUE")</f>
        <v>DUPLICATE</v>
      </c>
    </row>
    <row r="6422" spans="1:27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  <c r="Y6422" t="str">
        <f t="shared" si="103"/>
        <v>Helen Wasserman</v>
      </c>
      <c r="AA6422" t="str">
        <f>IF(COUNTIF(B6421:$B$9801,B6421)&gt;1, "DUPLICATE", "UNIQUE")</f>
        <v>DUPLICATE</v>
      </c>
    </row>
    <row r="6423" spans="1:27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  <c r="Y6423" t="str">
        <f t="shared" si="103"/>
        <v>Helen Wasserman</v>
      </c>
      <c r="AA6423" t="str">
        <f>IF(COUNTIF(B6422:$B$9801,B6422)&gt;1, "DUPLICATE", "UNIQUE")</f>
        <v>DUPLICATE</v>
      </c>
    </row>
    <row r="6424" spans="1:27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  <c r="Y6424" t="str">
        <f t="shared" si="103"/>
        <v>Helen Wasserman</v>
      </c>
      <c r="AA6424" t="str">
        <f>IF(COUNTIF(B6423:$B$9801,B6423)&gt;1, "DUPLICATE", "UNIQUE")</f>
        <v>UNIQUE</v>
      </c>
    </row>
    <row r="6425" spans="1:27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  <c r="Y6425" t="str">
        <f t="shared" si="103"/>
        <v>Jack O'Briant</v>
      </c>
      <c r="AA6425" t="str">
        <f>IF(COUNTIF(B6424:$B$9801,B6424)&gt;1, "DUPLICATE", "UNIQUE")</f>
        <v>UNIQUE</v>
      </c>
    </row>
    <row r="6426" spans="1:27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  <c r="Y6426" t="str">
        <f t="shared" si="103"/>
        <v>Robert Dilbeck</v>
      </c>
      <c r="AA6426" t="str">
        <f>IF(COUNTIF(B6425:$B$9801,B6425)&gt;1, "DUPLICATE", "UNIQUE")</f>
        <v>UNIQUE</v>
      </c>
    </row>
    <row r="6427" spans="1:27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  <c r="Y6427" t="str">
        <f t="shared" si="103"/>
        <v>Doug O'Connell</v>
      </c>
      <c r="AA6427" t="str">
        <f>IF(COUNTIF(B6426:$B$9801,B6426)&gt;1, "DUPLICATE", "UNIQUE")</f>
        <v>UNIQUE</v>
      </c>
    </row>
    <row r="6428" spans="1:27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  <c r="Y6428" t="str">
        <f t="shared" si="103"/>
        <v>Christopher Conant</v>
      </c>
      <c r="AA6428" t="str">
        <f>IF(COUNTIF(B6427:$B$9801,B6427)&gt;1, "DUPLICATE", "UNIQUE")</f>
        <v>DUPLICATE</v>
      </c>
    </row>
    <row r="6429" spans="1:27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  <c r="Y6429" t="str">
        <f t="shared" si="103"/>
        <v>Christopher Conant</v>
      </c>
      <c r="AA6429" t="str">
        <f>IF(COUNTIF(B6428:$B$9801,B6428)&gt;1, "DUPLICATE", "UNIQUE")</f>
        <v>DUPLICATE</v>
      </c>
    </row>
    <row r="6430" spans="1:27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  <c r="Y6430" t="str">
        <f t="shared" si="103"/>
        <v>Christopher Conant</v>
      </c>
      <c r="AA6430" t="str">
        <f>IF(COUNTIF(B6429:$B$9801,B6429)&gt;1, "DUPLICATE", "UNIQUE")</f>
        <v>DUPLICATE</v>
      </c>
    </row>
    <row r="6431" spans="1:27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  <c r="Y6431" t="str">
        <f t="shared" si="103"/>
        <v>Christopher Conant</v>
      </c>
      <c r="AA6431" t="str">
        <f>IF(COUNTIF(B6430:$B$9801,B6430)&gt;1, "DUPLICATE", "UNIQUE")</f>
        <v>UNIQUE</v>
      </c>
    </row>
    <row r="6432" spans="1:27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  <c r="Y6432" t="str">
        <f t="shared" si="103"/>
        <v>Shahid Hopkins</v>
      </c>
      <c r="AA6432" t="str">
        <f>IF(COUNTIF(B6431:$B$9801,B6431)&gt;1, "DUPLICATE", "UNIQUE")</f>
        <v>DUPLICATE</v>
      </c>
    </row>
    <row r="6433" spans="1:27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  <c r="Y6433" t="str">
        <f t="shared" si="103"/>
        <v>Shahid Hopkins</v>
      </c>
      <c r="AA6433" t="str">
        <f>IF(COUNTIF(B6432:$B$9801,B6432)&gt;1, "DUPLICATE", "UNIQUE")</f>
        <v>DUPLICATE</v>
      </c>
    </row>
    <row r="6434" spans="1:27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  <c r="Y6434" t="str">
        <f t="shared" si="103"/>
        <v>Shahid Hopkins</v>
      </c>
      <c r="AA6434" t="str">
        <f>IF(COUNTIF(B6433:$B$9801,B6433)&gt;1, "DUPLICATE", "UNIQUE")</f>
        <v>DUPLICATE</v>
      </c>
    </row>
    <row r="6435" spans="1:27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  <c r="Y6435" t="str">
        <f t="shared" si="103"/>
        <v>Shahid Hopkins</v>
      </c>
      <c r="AA6435" t="str">
        <f>IF(COUNTIF(B6434:$B$9801,B6434)&gt;1, "DUPLICATE", "UNIQUE")</f>
        <v>UNIQUE</v>
      </c>
    </row>
    <row r="6436" spans="1:27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  <c r="Y6436" t="str">
        <f t="shared" si="103"/>
        <v>Fred Chung</v>
      </c>
      <c r="AA6436" t="str">
        <f>IF(COUNTIF(B6435:$B$9801,B6435)&gt;1, "DUPLICATE", "UNIQUE")</f>
        <v>DUPLICATE</v>
      </c>
    </row>
    <row r="6437" spans="1:27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  <c r="Y6437" t="str">
        <f t="shared" si="103"/>
        <v>Fred Chung</v>
      </c>
      <c r="AA6437" t="str">
        <f>IF(COUNTIF(B6436:$B$9801,B6436)&gt;1, "DUPLICATE", "UNIQUE")</f>
        <v>UNIQUE</v>
      </c>
    </row>
    <row r="6438" spans="1:27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  <c r="Y6438" t="str">
        <f t="shared" si="103"/>
        <v>James Galang</v>
      </c>
      <c r="AA6438" t="str">
        <f>IF(COUNTIF(B6437:$B$9801,B6437)&gt;1, "DUPLICATE", "UNIQUE")</f>
        <v>DUPLICATE</v>
      </c>
    </row>
    <row r="6439" spans="1:27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  <c r="Y6439" t="str">
        <f t="shared" si="103"/>
        <v>James Galang</v>
      </c>
      <c r="AA6439" t="str">
        <f>IF(COUNTIF(B6438:$B$9801,B6438)&gt;1, "DUPLICATE", "UNIQUE")</f>
        <v>DUPLICATE</v>
      </c>
    </row>
    <row r="6440" spans="1:27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  <c r="Y6440" t="str">
        <f t="shared" si="103"/>
        <v>James Galang</v>
      </c>
      <c r="AA6440" t="str">
        <f>IF(COUNTIF(B6439:$B$9801,B6439)&gt;1, "DUPLICATE", "UNIQUE")</f>
        <v>UNIQUE</v>
      </c>
    </row>
    <row r="6441" spans="1:27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  <c r="Y6441" t="str">
        <f t="shared" si="103"/>
        <v>Lena Creighton</v>
      </c>
      <c r="AA6441" t="str">
        <f>IF(COUNTIF(B6440:$B$9801,B6440)&gt;1, "DUPLICATE", "UNIQUE")</f>
        <v>UNIQUE</v>
      </c>
    </row>
    <row r="6442" spans="1:27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  <c r="Y6442" t="str">
        <f t="shared" si="103"/>
        <v>Chris Cortes</v>
      </c>
      <c r="AA6442" t="str">
        <f>IF(COUNTIF(B6441:$B$9801,B6441)&gt;1, "DUPLICATE", "UNIQUE")</f>
        <v>UNIQUE</v>
      </c>
    </row>
    <row r="6443" spans="1:27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  <c r="Y6443" t="str">
        <f t="shared" si="103"/>
        <v>Bart Watters</v>
      </c>
      <c r="AA6443" t="str">
        <f>IF(COUNTIF(B6442:$B$9801,B6442)&gt;1, "DUPLICATE", "UNIQUE")</f>
        <v>DUPLICATE</v>
      </c>
    </row>
    <row r="6444" spans="1:27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  <c r="Y6444" t="str">
        <f t="shared" si="103"/>
        <v>Bart Watters</v>
      </c>
      <c r="AA6444" t="str">
        <f>IF(COUNTIF(B6443:$B$9801,B6443)&gt;1, "DUPLICATE", "UNIQUE")</f>
        <v>DUPLICATE</v>
      </c>
    </row>
    <row r="6445" spans="1:27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  <c r="Y6445" t="str">
        <f t="shared" si="103"/>
        <v>Bart Watters</v>
      </c>
      <c r="AA6445" t="str">
        <f>IF(COUNTIF(B6444:$B$9801,B6444)&gt;1, "DUPLICATE", "UNIQUE")</f>
        <v>DUPLICATE</v>
      </c>
    </row>
    <row r="6446" spans="1:27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  <c r="Y6446" t="str">
        <f t="shared" si="103"/>
        <v>Bart Watters</v>
      </c>
      <c r="AA6446" t="str">
        <f>IF(COUNTIF(B6445:$B$9801,B6445)&gt;1, "DUPLICATE", "UNIQUE")</f>
        <v>DUPLICATE</v>
      </c>
    </row>
    <row r="6447" spans="1:27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  <c r="Y6447" t="str">
        <f t="shared" si="103"/>
        <v>Bart Watters</v>
      </c>
      <c r="AA6447" t="str">
        <f>IF(COUNTIF(B6446:$B$9801,B6446)&gt;1, "DUPLICATE", "UNIQUE")</f>
        <v>UNIQUE</v>
      </c>
    </row>
    <row r="6448" spans="1:27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  <c r="Y6448" t="str">
        <f t="shared" si="103"/>
        <v>Jennifer Jackson</v>
      </c>
      <c r="AA6448" t="str">
        <f>IF(COUNTIF(B6447:$B$9801,B6447)&gt;1, "DUPLICATE", "UNIQUE")</f>
        <v>UNIQUE</v>
      </c>
    </row>
    <row r="6449" spans="1:27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  <c r="Y6449" t="str">
        <f t="shared" si="103"/>
        <v>Tonja Turnell</v>
      </c>
      <c r="AA6449" t="str">
        <f>IF(COUNTIF(B6448:$B$9801,B6448)&gt;1, "DUPLICATE", "UNIQUE")</f>
        <v>DUPLICATE</v>
      </c>
    </row>
    <row r="6450" spans="1:27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  <c r="Y6450" t="str">
        <f t="shared" si="103"/>
        <v>Tonja Turnell</v>
      </c>
      <c r="AA6450" t="str">
        <f>IF(COUNTIF(B6449:$B$9801,B6449)&gt;1, "DUPLICATE", "UNIQUE")</f>
        <v>DUPLICATE</v>
      </c>
    </row>
    <row r="6451" spans="1:27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  <c r="Y6451" t="str">
        <f t="shared" si="103"/>
        <v>Tonja Turnell</v>
      </c>
      <c r="AA6451" t="str">
        <f>IF(COUNTIF(B6450:$B$9801,B6450)&gt;1, "DUPLICATE", "UNIQUE")</f>
        <v>UNIQUE</v>
      </c>
    </row>
    <row r="6452" spans="1:27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  <c r="Y6452" t="str">
        <f t="shared" si="103"/>
        <v>Erica Hackney</v>
      </c>
      <c r="AA6452" t="str">
        <f>IF(COUNTIF(B6451:$B$9801,B6451)&gt;1, "DUPLICATE", "UNIQUE")</f>
        <v>DUPLICATE</v>
      </c>
    </row>
    <row r="6453" spans="1:27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  <c r="Y6453" t="str">
        <f t="shared" si="103"/>
        <v>Erica Hackney</v>
      </c>
      <c r="AA6453" t="str">
        <f>IF(COUNTIF(B6452:$B$9801,B6452)&gt;1, "DUPLICATE", "UNIQUE")</f>
        <v>DUPLICATE</v>
      </c>
    </row>
    <row r="6454" spans="1:27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  <c r="Y6454" t="str">
        <f t="shared" si="103"/>
        <v>Erica Hackney</v>
      </c>
      <c r="AA6454" t="str">
        <f>IF(COUNTIF(B6453:$B$9801,B6453)&gt;1, "DUPLICATE", "UNIQUE")</f>
        <v>UNIQUE</v>
      </c>
    </row>
    <row r="6455" spans="1:27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  <c r="Y6455" t="str">
        <f t="shared" si="103"/>
        <v>Patrick Ryan</v>
      </c>
      <c r="AA6455" t="str">
        <f>IF(COUNTIF(B6454:$B$9801,B6454)&gt;1, "DUPLICATE", "UNIQUE")</f>
        <v>UNIQUE</v>
      </c>
    </row>
    <row r="6456" spans="1:27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  <c r="Y6456" t="str">
        <f t="shared" si="103"/>
        <v>Brian Thompson</v>
      </c>
      <c r="AA6456" t="str">
        <f>IF(COUNTIF(B6455:$B$9801,B6455)&gt;1, "DUPLICATE", "UNIQUE")</f>
        <v>UNIQUE</v>
      </c>
    </row>
    <row r="6457" spans="1:27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  <c r="Y6457" t="str">
        <f t="shared" si="103"/>
        <v>Erin Creighton</v>
      </c>
      <c r="AA6457" t="str">
        <f>IF(COUNTIF(B6456:$B$9801,B6456)&gt;1, "DUPLICATE", "UNIQUE")</f>
        <v>DUPLICATE</v>
      </c>
    </row>
    <row r="6458" spans="1:27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  <c r="Y6458" t="str">
        <f t="shared" si="103"/>
        <v>Erin Creighton</v>
      </c>
      <c r="AA6458" t="str">
        <f>IF(COUNTIF(B6457:$B$9801,B6457)&gt;1, "DUPLICATE", "UNIQUE")</f>
        <v>UNIQUE</v>
      </c>
    </row>
    <row r="6459" spans="1:27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  <c r="Y6459" t="str">
        <f t="shared" si="103"/>
        <v>Stephanie Phelps</v>
      </c>
      <c r="AA6459" t="str">
        <f>IF(COUNTIF(B6458:$B$9801,B6458)&gt;1, "DUPLICATE", "UNIQUE")</f>
        <v>DUPLICATE</v>
      </c>
    </row>
    <row r="6460" spans="1:27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  <c r="Y6460" t="str">
        <f t="shared" si="103"/>
        <v>Stephanie Phelps</v>
      </c>
      <c r="AA6460" t="str">
        <f>IF(COUNTIF(B6459:$B$9801,B6459)&gt;1, "DUPLICATE", "UNIQUE")</f>
        <v>UNIQUE</v>
      </c>
    </row>
    <row r="6461" spans="1:27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  <c r="Y6461" t="str">
        <f t="shared" si="103"/>
        <v>Anthony Jacobs</v>
      </c>
      <c r="AA6461" t="str">
        <f>IF(COUNTIF(B6460:$B$9801,B6460)&gt;1, "DUPLICATE", "UNIQUE")</f>
        <v>DUPLICATE</v>
      </c>
    </row>
    <row r="6462" spans="1:27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  <c r="Y6462" t="str">
        <f t="shared" si="103"/>
        <v>Anthony Jacobs</v>
      </c>
      <c r="AA6462" t="str">
        <f>IF(COUNTIF(B6461:$B$9801,B6461)&gt;1, "DUPLICATE", "UNIQUE")</f>
        <v>DUPLICATE</v>
      </c>
    </row>
    <row r="6463" spans="1:27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  <c r="Y6463" t="str">
        <f t="shared" si="103"/>
        <v>Anthony Jacobs</v>
      </c>
      <c r="AA6463" t="str">
        <f>IF(COUNTIF(B6462:$B$9801,B6462)&gt;1, "DUPLICATE", "UNIQUE")</f>
        <v>DUPLICATE</v>
      </c>
    </row>
    <row r="6464" spans="1:27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  <c r="Y6464" t="str">
        <f t="shared" si="103"/>
        <v>Anthony Jacobs</v>
      </c>
      <c r="AA6464" t="str">
        <f>IF(COUNTIF(B6463:$B$9801,B6463)&gt;1, "DUPLICATE", "UNIQUE")</f>
        <v>DUPLICATE</v>
      </c>
    </row>
    <row r="6465" spans="1:27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  <c r="Y6465" t="str">
        <f t="shared" si="103"/>
        <v>Anthony Jacobs</v>
      </c>
      <c r="AA6465" t="str">
        <f>IF(COUNTIF(B6464:$B$9801,B6464)&gt;1, "DUPLICATE", "UNIQUE")</f>
        <v>DUPLICATE</v>
      </c>
    </row>
    <row r="6466" spans="1:27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  <c r="Y6466" t="str">
        <f t="shared" si="103"/>
        <v>Anthony Jacobs</v>
      </c>
      <c r="AA6466" t="str">
        <f>IF(COUNTIF(B6465:$B$9801,B6465)&gt;1, "DUPLICATE", "UNIQUE")</f>
        <v>UNIQUE</v>
      </c>
    </row>
    <row r="6467" spans="1:27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  <c r="Y6467" t="str">
        <f t="shared" si="103"/>
        <v>Ann Steele</v>
      </c>
      <c r="AA6467" t="str">
        <f>IF(COUNTIF(B6466:$B$9801,B6466)&gt;1, "DUPLICATE", "UNIQUE")</f>
        <v>UNIQUE</v>
      </c>
    </row>
    <row r="6468" spans="1:27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  <c r="Y6468" t="str">
        <f t="shared" ref="Y6468:Y6531" si="104">TRIM(G6467)</f>
        <v>Allen Armold</v>
      </c>
      <c r="AA6468" t="str">
        <f>IF(COUNTIF(B6467:$B$9801,B6467)&gt;1, "DUPLICATE", "UNIQUE")</f>
        <v>UNIQUE</v>
      </c>
    </row>
    <row r="6469" spans="1:27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  <c r="Y6469" t="str">
        <f t="shared" si="104"/>
        <v>Eric Hoffmann</v>
      </c>
      <c r="AA6469" t="str">
        <f>IF(COUNTIF(B6468:$B$9801,B6468)&gt;1, "DUPLICATE", "UNIQUE")</f>
        <v>UNIQUE</v>
      </c>
    </row>
    <row r="6470" spans="1:27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  <c r="Y6470" t="str">
        <f t="shared" si="104"/>
        <v>Deborah Brumfield</v>
      </c>
      <c r="AA6470" t="str">
        <f>IF(COUNTIF(B6469:$B$9801,B6469)&gt;1, "DUPLICATE", "UNIQUE")</f>
        <v>DUPLICATE</v>
      </c>
    </row>
    <row r="6471" spans="1:27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  <c r="Y6471" t="str">
        <f t="shared" si="104"/>
        <v>Deborah Brumfield</v>
      </c>
      <c r="AA6471" t="str">
        <f>IF(COUNTIF(B6470:$B$9801,B6470)&gt;1, "DUPLICATE", "UNIQUE")</f>
        <v>DUPLICATE</v>
      </c>
    </row>
    <row r="6472" spans="1:27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  <c r="Y6472" t="str">
        <f t="shared" si="104"/>
        <v>Deborah Brumfield</v>
      </c>
      <c r="AA6472" t="str">
        <f>IF(COUNTIF(B6471:$B$9801,B6471)&gt;1, "DUPLICATE", "UNIQUE")</f>
        <v>UNIQUE</v>
      </c>
    </row>
    <row r="6473" spans="1:27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  <c r="Y6473" t="str">
        <f t="shared" si="104"/>
        <v>Chad Cunningham</v>
      </c>
      <c r="AA6473" t="str">
        <f>IF(COUNTIF(B6472:$B$9801,B6472)&gt;1, "DUPLICATE", "UNIQUE")</f>
        <v>DUPLICATE</v>
      </c>
    </row>
    <row r="6474" spans="1:27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  <c r="Y6474" t="str">
        <f t="shared" si="104"/>
        <v>Chad Cunningham</v>
      </c>
      <c r="AA6474" t="str">
        <f>IF(COUNTIF(B6473:$B$9801,B6473)&gt;1, "DUPLICATE", "UNIQUE")</f>
        <v>UNIQUE</v>
      </c>
    </row>
    <row r="6475" spans="1:27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  <c r="Y6475" t="str">
        <f t="shared" si="104"/>
        <v>Valerie Takahito</v>
      </c>
      <c r="AA6475" t="str">
        <f>IF(COUNTIF(B6474:$B$9801,B6474)&gt;1, "DUPLICATE", "UNIQUE")</f>
        <v>UNIQUE</v>
      </c>
    </row>
    <row r="6476" spans="1:27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  <c r="Y6476" t="str">
        <f t="shared" si="104"/>
        <v>Dave Brooks</v>
      </c>
      <c r="AA6476" t="str">
        <f>IF(COUNTIF(B6475:$B$9801,B6475)&gt;1, "DUPLICATE", "UNIQUE")</f>
        <v>UNIQUE</v>
      </c>
    </row>
    <row r="6477" spans="1:27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  <c r="Y6477" t="str">
        <f t="shared" si="104"/>
        <v>Brendan Sweed</v>
      </c>
      <c r="AA6477" t="str">
        <f>IF(COUNTIF(B6476:$B$9801,B6476)&gt;1, "DUPLICATE", "UNIQUE")</f>
        <v>UNIQUE</v>
      </c>
    </row>
    <row r="6478" spans="1:27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  <c r="Y6478" t="str">
        <f t="shared" si="104"/>
        <v>Nick Radford</v>
      </c>
      <c r="AA6478" t="str">
        <f>IF(COUNTIF(B6477:$B$9801,B6477)&gt;1, "DUPLICATE", "UNIQUE")</f>
        <v>DUPLICATE</v>
      </c>
    </row>
    <row r="6479" spans="1:27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  <c r="Y6479" t="str">
        <f t="shared" si="104"/>
        <v>Nick Radford</v>
      </c>
      <c r="AA6479" t="str">
        <f>IF(COUNTIF(B6478:$B$9801,B6478)&gt;1, "DUPLICATE", "UNIQUE")</f>
        <v>DUPLICATE</v>
      </c>
    </row>
    <row r="6480" spans="1:27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  <c r="Y6480" t="str">
        <f t="shared" si="104"/>
        <v>Nick Radford</v>
      </c>
      <c r="AA6480" t="str">
        <f>IF(COUNTIF(B6479:$B$9801,B6479)&gt;1, "DUPLICATE", "UNIQUE")</f>
        <v>DUPLICATE</v>
      </c>
    </row>
    <row r="6481" spans="1:27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  <c r="Y6481" t="str">
        <f t="shared" si="104"/>
        <v>Nick Radford</v>
      </c>
      <c r="AA6481" t="str">
        <f>IF(COUNTIF(B6480:$B$9801,B6480)&gt;1, "DUPLICATE", "UNIQUE")</f>
        <v>DUPLICATE</v>
      </c>
    </row>
    <row r="6482" spans="1:27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  <c r="Y6482" t="str">
        <f t="shared" si="104"/>
        <v>Nick Radford</v>
      </c>
      <c r="AA6482" t="str">
        <f>IF(COUNTIF(B6481:$B$9801,B6481)&gt;1, "DUPLICATE", "UNIQUE")</f>
        <v>DUPLICATE</v>
      </c>
    </row>
    <row r="6483" spans="1:27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  <c r="Y6483" t="str">
        <f t="shared" si="104"/>
        <v>Nick Radford</v>
      </c>
      <c r="AA6483" t="str">
        <f>IF(COUNTIF(B6482:$B$9801,B6482)&gt;1, "DUPLICATE", "UNIQUE")</f>
        <v>DUPLICATE</v>
      </c>
    </row>
    <row r="6484" spans="1:27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  <c r="Y6484" t="str">
        <f t="shared" si="104"/>
        <v>Nick Radford</v>
      </c>
      <c r="AA6484" t="str">
        <f>IF(COUNTIF(B6483:$B$9801,B6483)&gt;1, "DUPLICATE", "UNIQUE")</f>
        <v>DUPLICATE</v>
      </c>
    </row>
    <row r="6485" spans="1:27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  <c r="Y6485" t="str">
        <f t="shared" si="104"/>
        <v>Nick Radford</v>
      </c>
      <c r="AA6485" t="str">
        <f>IF(COUNTIF(B6484:$B$9801,B6484)&gt;1, "DUPLICATE", "UNIQUE")</f>
        <v>UNIQUE</v>
      </c>
    </row>
    <row r="6486" spans="1:27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  <c r="Y6486" t="str">
        <f t="shared" si="104"/>
        <v>Katherine Nockton</v>
      </c>
      <c r="AA6486" t="str">
        <f>IF(COUNTIF(B6485:$B$9801,B6485)&gt;1, "DUPLICATE", "UNIQUE")</f>
        <v>DUPLICATE</v>
      </c>
    </row>
    <row r="6487" spans="1:27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  <c r="Y6487" t="str">
        <f t="shared" si="104"/>
        <v>Katherine Nockton</v>
      </c>
      <c r="AA6487" t="str">
        <f>IF(COUNTIF(B6486:$B$9801,B6486)&gt;1, "DUPLICATE", "UNIQUE")</f>
        <v>DUPLICATE</v>
      </c>
    </row>
    <row r="6488" spans="1:27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  <c r="Y6488" t="str">
        <f t="shared" si="104"/>
        <v>Katherine Nockton</v>
      </c>
      <c r="AA6488" t="str">
        <f>IF(COUNTIF(B6487:$B$9801,B6487)&gt;1, "DUPLICATE", "UNIQUE")</f>
        <v>UNIQUE</v>
      </c>
    </row>
    <row r="6489" spans="1:27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  <c r="Y6489" t="str">
        <f t="shared" si="104"/>
        <v>Julia West</v>
      </c>
      <c r="AA6489" t="str">
        <f>IF(COUNTIF(B6488:$B$9801,B6488)&gt;1, "DUPLICATE", "UNIQUE")</f>
        <v>DUPLICATE</v>
      </c>
    </row>
    <row r="6490" spans="1:27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  <c r="Y6490" t="str">
        <f t="shared" si="104"/>
        <v>Julia West</v>
      </c>
      <c r="AA6490" t="str">
        <f>IF(COUNTIF(B6489:$B$9801,B6489)&gt;1, "DUPLICATE", "UNIQUE")</f>
        <v>DUPLICATE</v>
      </c>
    </row>
    <row r="6491" spans="1:27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  <c r="Y6491" t="str">
        <f t="shared" si="104"/>
        <v>Julia West</v>
      </c>
      <c r="AA6491" t="str">
        <f>IF(COUNTIF(B6490:$B$9801,B6490)&gt;1, "DUPLICATE", "UNIQUE")</f>
        <v>UNIQUE</v>
      </c>
    </row>
    <row r="6492" spans="1:27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  <c r="Y6492" t="str">
        <f t="shared" si="104"/>
        <v>Jessica Myrick</v>
      </c>
      <c r="AA6492" t="str">
        <f>IF(COUNTIF(B6491:$B$9801,B6491)&gt;1, "DUPLICATE", "UNIQUE")</f>
        <v>UNIQUE</v>
      </c>
    </row>
    <row r="6493" spans="1:27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  <c r="Y6493" t="str">
        <f t="shared" si="104"/>
        <v>Monica Federle</v>
      </c>
      <c r="AA6493" t="str">
        <f>IF(COUNTIF(B6492:$B$9801,B6492)&gt;1, "DUPLICATE", "UNIQUE")</f>
        <v>UNIQUE</v>
      </c>
    </row>
    <row r="6494" spans="1:27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  <c r="Y6494" t="str">
        <f t="shared" si="104"/>
        <v>Frank Atkinson</v>
      </c>
      <c r="AA6494" t="str">
        <f>IF(COUNTIF(B6493:$B$9801,B6493)&gt;1, "DUPLICATE", "UNIQUE")</f>
        <v>DUPLICATE</v>
      </c>
    </row>
    <row r="6495" spans="1:27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  <c r="Y6495" t="str">
        <f t="shared" si="104"/>
        <v>Frank Atkinson</v>
      </c>
      <c r="AA6495" t="str">
        <f>IF(COUNTIF(B6494:$B$9801,B6494)&gt;1, "DUPLICATE", "UNIQUE")</f>
        <v>DUPLICATE</v>
      </c>
    </row>
    <row r="6496" spans="1:27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  <c r="Y6496" t="str">
        <f t="shared" si="104"/>
        <v>Frank Atkinson</v>
      </c>
      <c r="AA6496" t="str">
        <f>IF(COUNTIF(B6495:$B$9801,B6495)&gt;1, "DUPLICATE", "UNIQUE")</f>
        <v>UNIQUE</v>
      </c>
    </row>
    <row r="6497" spans="1:27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  <c r="Y6497" t="str">
        <f t="shared" si="104"/>
        <v>Keith Herrera</v>
      </c>
      <c r="AA6497" t="str">
        <f>IF(COUNTIF(B6496:$B$9801,B6496)&gt;1, "DUPLICATE", "UNIQUE")</f>
        <v>DUPLICATE</v>
      </c>
    </row>
    <row r="6498" spans="1:27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  <c r="Y6498" t="str">
        <f t="shared" si="104"/>
        <v>Keith Herrera</v>
      </c>
      <c r="AA6498" t="str">
        <f>IF(COUNTIF(B6497:$B$9801,B6497)&gt;1, "DUPLICATE", "UNIQUE")</f>
        <v>DUPLICATE</v>
      </c>
    </row>
    <row r="6499" spans="1:27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  <c r="Y6499" t="str">
        <f t="shared" si="104"/>
        <v>Keith Herrera</v>
      </c>
      <c r="AA6499" t="str">
        <f>IF(COUNTIF(B6498:$B$9801,B6498)&gt;1, "DUPLICATE", "UNIQUE")</f>
        <v>UNIQUE</v>
      </c>
    </row>
    <row r="6500" spans="1:27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  <c r="Y6500" t="str">
        <f t="shared" si="104"/>
        <v>Shirley Schmidt</v>
      </c>
      <c r="AA6500" t="str">
        <f>IF(COUNTIF(B6499:$B$9801,B6499)&gt;1, "DUPLICATE", "UNIQUE")</f>
        <v>DUPLICATE</v>
      </c>
    </row>
    <row r="6501" spans="1:27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  <c r="Y6501" t="str">
        <f t="shared" si="104"/>
        <v>Shirley Schmidt</v>
      </c>
      <c r="AA6501" t="str">
        <f>IF(COUNTIF(B6500:$B$9801,B6500)&gt;1, "DUPLICATE", "UNIQUE")</f>
        <v>DUPLICATE</v>
      </c>
    </row>
    <row r="6502" spans="1:27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  <c r="Y6502" t="str">
        <f t="shared" si="104"/>
        <v>Shirley Schmidt</v>
      </c>
      <c r="AA6502" t="str">
        <f>IF(COUNTIF(B6501:$B$9801,B6501)&gt;1, "DUPLICATE", "UNIQUE")</f>
        <v>DUPLICATE</v>
      </c>
    </row>
    <row r="6503" spans="1:27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  <c r="Y6503" t="str">
        <f t="shared" si="104"/>
        <v>Shirley Schmidt</v>
      </c>
      <c r="AA6503" t="str">
        <f>IF(COUNTIF(B6502:$B$9801,B6502)&gt;1, "DUPLICATE", "UNIQUE")</f>
        <v>UNIQUE</v>
      </c>
    </row>
    <row r="6504" spans="1:27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  <c r="Y6504" t="str">
        <f t="shared" si="104"/>
        <v>Liz Carlisle</v>
      </c>
      <c r="AA6504" t="str">
        <f>IF(COUNTIF(B6503:$B$9801,B6503)&gt;1, "DUPLICATE", "UNIQUE")</f>
        <v>DUPLICATE</v>
      </c>
    </row>
    <row r="6505" spans="1:27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  <c r="Y6505" t="str">
        <f t="shared" si="104"/>
        <v>Liz Carlisle</v>
      </c>
      <c r="AA6505" t="str">
        <f>IF(COUNTIF(B6504:$B$9801,B6504)&gt;1, "DUPLICATE", "UNIQUE")</f>
        <v>DUPLICATE</v>
      </c>
    </row>
    <row r="6506" spans="1:27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  <c r="Y6506" t="str">
        <f t="shared" si="104"/>
        <v>Liz Carlisle</v>
      </c>
      <c r="AA6506" t="str">
        <f>IF(COUNTIF(B6505:$B$9801,B6505)&gt;1, "DUPLICATE", "UNIQUE")</f>
        <v>UNIQUE</v>
      </c>
    </row>
    <row r="6507" spans="1:27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  <c r="Y6507" t="str">
        <f t="shared" si="104"/>
        <v>Victoria Wilson</v>
      </c>
      <c r="AA6507" t="str">
        <f>IF(COUNTIF(B6506:$B$9801,B6506)&gt;1, "DUPLICATE", "UNIQUE")</f>
        <v>UNIQUE</v>
      </c>
    </row>
    <row r="6508" spans="1:27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  <c r="Y6508" t="str">
        <f t="shared" si="104"/>
        <v>Lela Donovan</v>
      </c>
      <c r="AA6508" t="str">
        <f>IF(COUNTIF(B6507:$B$9801,B6507)&gt;1, "DUPLICATE", "UNIQUE")</f>
        <v>UNIQUE</v>
      </c>
    </row>
    <row r="6509" spans="1:27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  <c r="Y6509" t="str">
        <f t="shared" si="104"/>
        <v>Sibella Parks</v>
      </c>
      <c r="AA6509" t="str">
        <f>IF(COUNTIF(B6508:$B$9801,B6508)&gt;1, "DUPLICATE", "UNIQUE")</f>
        <v>DUPLICATE</v>
      </c>
    </row>
    <row r="6510" spans="1:27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  <c r="Y6510" t="str">
        <f t="shared" si="104"/>
        <v>Sibella Parks</v>
      </c>
      <c r="AA6510" t="str">
        <f>IF(COUNTIF(B6509:$B$9801,B6509)&gt;1, "DUPLICATE", "UNIQUE")</f>
        <v>UNIQUE</v>
      </c>
    </row>
    <row r="6511" spans="1:27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  <c r="Y6511" t="str">
        <f t="shared" si="104"/>
        <v>David Kendrick</v>
      </c>
      <c r="AA6511" t="str">
        <f>IF(COUNTIF(B6510:$B$9801,B6510)&gt;1, "DUPLICATE", "UNIQUE")</f>
        <v>DUPLICATE</v>
      </c>
    </row>
    <row r="6512" spans="1:27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  <c r="Y6512" t="str">
        <f t="shared" si="104"/>
        <v>David Kendrick</v>
      </c>
      <c r="AA6512" t="str">
        <f>IF(COUNTIF(B6511:$B$9801,B6511)&gt;1, "DUPLICATE", "UNIQUE")</f>
        <v>DUPLICATE</v>
      </c>
    </row>
    <row r="6513" spans="1:27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  <c r="Y6513" t="str">
        <f t="shared" si="104"/>
        <v>David Kendrick</v>
      </c>
      <c r="AA6513" t="str">
        <f>IF(COUNTIF(B6512:$B$9801,B6512)&gt;1, "DUPLICATE", "UNIQUE")</f>
        <v>UNIQUE</v>
      </c>
    </row>
    <row r="6514" spans="1:27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  <c r="Y6514" t="str">
        <f t="shared" si="104"/>
        <v>Frank Carlisle</v>
      </c>
      <c r="AA6514" t="str">
        <f>IF(COUNTIF(B6513:$B$9801,B6513)&gt;1, "DUPLICATE", "UNIQUE")</f>
        <v>DUPLICATE</v>
      </c>
    </row>
    <row r="6515" spans="1:27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  <c r="Y6515" t="str">
        <f t="shared" si="104"/>
        <v>Frank Carlisle</v>
      </c>
      <c r="AA6515" t="str">
        <f>IF(COUNTIF(B6514:$B$9801,B6514)&gt;1, "DUPLICATE", "UNIQUE")</f>
        <v>DUPLICATE</v>
      </c>
    </row>
    <row r="6516" spans="1:27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  <c r="Y6516" t="str">
        <f t="shared" si="104"/>
        <v>Frank Carlisle</v>
      </c>
      <c r="AA6516" t="str">
        <f>IF(COUNTIF(B6515:$B$9801,B6515)&gt;1, "DUPLICATE", "UNIQUE")</f>
        <v>DUPLICATE</v>
      </c>
    </row>
    <row r="6517" spans="1:27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  <c r="Y6517" t="str">
        <f t="shared" si="104"/>
        <v>Frank Carlisle</v>
      </c>
      <c r="AA6517" t="str">
        <f>IF(COUNTIF(B6516:$B$9801,B6516)&gt;1, "DUPLICATE", "UNIQUE")</f>
        <v>UNIQUE</v>
      </c>
    </row>
    <row r="6518" spans="1:27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  <c r="Y6518" t="str">
        <f t="shared" si="104"/>
        <v>Rick Duston</v>
      </c>
      <c r="AA6518" t="str">
        <f>IF(COUNTIF(B6517:$B$9801,B6517)&gt;1, "DUPLICATE", "UNIQUE")</f>
        <v>DUPLICATE</v>
      </c>
    </row>
    <row r="6519" spans="1:27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  <c r="Y6519" t="str">
        <f t="shared" si="104"/>
        <v>Rick Duston</v>
      </c>
      <c r="AA6519" t="str">
        <f>IF(COUNTIF(B6518:$B$9801,B6518)&gt;1, "DUPLICATE", "UNIQUE")</f>
        <v>DUPLICATE</v>
      </c>
    </row>
    <row r="6520" spans="1:27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  <c r="Y6520" t="str">
        <f t="shared" si="104"/>
        <v>Rick Duston</v>
      </c>
      <c r="AA6520" t="str">
        <f>IF(COUNTIF(B6519:$B$9801,B6519)&gt;1, "DUPLICATE", "UNIQUE")</f>
        <v>DUPLICATE</v>
      </c>
    </row>
    <row r="6521" spans="1:27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  <c r="Y6521" t="str">
        <f t="shared" si="104"/>
        <v>Rick Duston</v>
      </c>
      <c r="AA6521" t="str">
        <f>IF(COUNTIF(B6520:$B$9801,B6520)&gt;1, "DUPLICATE", "UNIQUE")</f>
        <v>DUPLICATE</v>
      </c>
    </row>
    <row r="6522" spans="1:27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  <c r="Y6522" t="str">
        <f t="shared" si="104"/>
        <v>Rick Duston</v>
      </c>
      <c r="AA6522" t="str">
        <f>IF(COUNTIF(B6521:$B$9801,B6521)&gt;1, "DUPLICATE", "UNIQUE")</f>
        <v>UNIQUE</v>
      </c>
    </row>
    <row r="6523" spans="1:27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  <c r="Y6523" t="str">
        <f t="shared" si="104"/>
        <v>Andy Reiter</v>
      </c>
      <c r="AA6523" t="str">
        <f>IF(COUNTIF(B6522:$B$9801,B6522)&gt;1, "DUPLICATE", "UNIQUE")</f>
        <v>DUPLICATE</v>
      </c>
    </row>
    <row r="6524" spans="1:27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  <c r="Y6524" t="str">
        <f t="shared" si="104"/>
        <v>Andy Reiter</v>
      </c>
      <c r="AA6524" t="str">
        <f>IF(COUNTIF(B6523:$B$9801,B6523)&gt;1, "DUPLICATE", "UNIQUE")</f>
        <v>DUPLICATE</v>
      </c>
    </row>
    <row r="6525" spans="1:27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  <c r="Y6525" t="str">
        <f t="shared" si="104"/>
        <v>Andy Reiter</v>
      </c>
      <c r="AA6525" t="str">
        <f>IF(COUNTIF(B6524:$B$9801,B6524)&gt;1, "DUPLICATE", "UNIQUE")</f>
        <v>UNIQUE</v>
      </c>
    </row>
    <row r="6526" spans="1:27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  <c r="Y6526" t="str">
        <f t="shared" si="104"/>
        <v>Chad Cunningham</v>
      </c>
      <c r="AA6526" t="str">
        <f>IF(COUNTIF(B6525:$B$9801,B6525)&gt;1, "DUPLICATE", "UNIQUE")</f>
        <v>DUPLICATE</v>
      </c>
    </row>
    <row r="6527" spans="1:27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  <c r="Y6527" t="str">
        <f t="shared" si="104"/>
        <v>Chad Cunningham</v>
      </c>
      <c r="AA6527" t="str">
        <f>IF(COUNTIF(B6526:$B$9801,B6526)&gt;1, "DUPLICATE", "UNIQUE")</f>
        <v>DUPLICATE</v>
      </c>
    </row>
    <row r="6528" spans="1:27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  <c r="Y6528" t="str">
        <f t="shared" si="104"/>
        <v>Chad Cunningham</v>
      </c>
      <c r="AA6528" t="str">
        <f>IF(COUNTIF(B6527:$B$9801,B6527)&gt;1, "DUPLICATE", "UNIQUE")</f>
        <v>DUPLICATE</v>
      </c>
    </row>
    <row r="6529" spans="1:27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  <c r="Y6529" t="str">
        <f t="shared" si="104"/>
        <v>Chad Cunningham</v>
      </c>
      <c r="AA6529" t="str">
        <f>IF(COUNTIF(B6528:$B$9801,B6528)&gt;1, "DUPLICATE", "UNIQUE")</f>
        <v>UNIQUE</v>
      </c>
    </row>
    <row r="6530" spans="1:27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  <c r="Y6530" t="str">
        <f t="shared" si="104"/>
        <v>Carol Adams</v>
      </c>
      <c r="AA6530" t="str">
        <f>IF(COUNTIF(B6529:$B$9801,B6529)&gt;1, "DUPLICATE", "UNIQUE")</f>
        <v>UNIQUE</v>
      </c>
    </row>
    <row r="6531" spans="1:27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  <c r="Y6531" t="str">
        <f t="shared" si="104"/>
        <v>Bradley Talbott</v>
      </c>
      <c r="AA6531" t="str">
        <f>IF(COUNTIF(B6530:$B$9801,B6530)&gt;1, "DUPLICATE", "UNIQUE")</f>
        <v>UNIQUE</v>
      </c>
    </row>
    <row r="6532" spans="1:27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  <c r="Y6532" t="str">
        <f t="shared" ref="Y6532:Y6595" si="105">TRIM(G6531)</f>
        <v>Michael Grace</v>
      </c>
      <c r="AA6532" t="str">
        <f>IF(COUNTIF(B6531:$B$9801,B6531)&gt;1, "DUPLICATE", "UNIQUE")</f>
        <v>DUPLICATE</v>
      </c>
    </row>
    <row r="6533" spans="1:27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  <c r="Y6533" t="str">
        <f t="shared" si="105"/>
        <v>Michael Grace</v>
      </c>
      <c r="AA6533" t="str">
        <f>IF(COUNTIF(B6532:$B$9801,B6532)&gt;1, "DUPLICATE", "UNIQUE")</f>
        <v>UNIQUE</v>
      </c>
    </row>
    <row r="6534" spans="1:27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  <c r="Y6534" t="str">
        <f t="shared" si="105"/>
        <v>Theone Pippenger</v>
      </c>
      <c r="AA6534" t="str">
        <f>IF(COUNTIF(B6533:$B$9801,B6533)&gt;1, "DUPLICATE", "UNIQUE")</f>
        <v>DUPLICATE</v>
      </c>
    </row>
    <row r="6535" spans="1:27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  <c r="Y6535" t="str">
        <f t="shared" si="105"/>
        <v>Theone Pippenger</v>
      </c>
      <c r="AA6535" t="str">
        <f>IF(COUNTIF(B6534:$B$9801,B6534)&gt;1, "DUPLICATE", "UNIQUE")</f>
        <v>DUPLICATE</v>
      </c>
    </row>
    <row r="6536" spans="1:27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  <c r="Y6536" t="str">
        <f t="shared" si="105"/>
        <v>Theone Pippenger</v>
      </c>
      <c r="AA6536" t="str">
        <f>IF(COUNTIF(B6535:$B$9801,B6535)&gt;1, "DUPLICATE", "UNIQUE")</f>
        <v>UNIQUE</v>
      </c>
    </row>
    <row r="6537" spans="1:27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  <c r="Y6537" t="str">
        <f t="shared" si="105"/>
        <v>Greg Tran</v>
      </c>
      <c r="AA6537" t="str">
        <f>IF(COUNTIF(B6536:$B$9801,B6536)&gt;1, "DUPLICATE", "UNIQUE")</f>
        <v>DUPLICATE</v>
      </c>
    </row>
    <row r="6538" spans="1:27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  <c r="Y6538" t="str">
        <f t="shared" si="105"/>
        <v>Greg Tran</v>
      </c>
      <c r="AA6538" t="str">
        <f>IF(COUNTIF(B6537:$B$9801,B6537)&gt;1, "DUPLICATE", "UNIQUE")</f>
        <v>UNIQUE</v>
      </c>
    </row>
    <row r="6539" spans="1:27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  <c r="Y6539" t="str">
        <f t="shared" si="105"/>
        <v>Fred Hopkins</v>
      </c>
      <c r="AA6539" t="str">
        <f>IF(COUNTIF(B6538:$B$9801,B6538)&gt;1, "DUPLICATE", "UNIQUE")</f>
        <v>DUPLICATE</v>
      </c>
    </row>
    <row r="6540" spans="1:27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  <c r="Y6540" t="str">
        <f t="shared" si="105"/>
        <v>Fred Hopkins</v>
      </c>
      <c r="AA6540" t="str">
        <f>IF(COUNTIF(B6539:$B$9801,B6539)&gt;1, "DUPLICATE", "UNIQUE")</f>
        <v>UNIQUE</v>
      </c>
    </row>
    <row r="6541" spans="1:27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  <c r="Y6541" t="str">
        <f t="shared" si="105"/>
        <v>Heather Kirkland</v>
      </c>
      <c r="AA6541" t="str">
        <f>IF(COUNTIF(B6540:$B$9801,B6540)&gt;1, "DUPLICATE", "UNIQUE")</f>
        <v>DUPLICATE</v>
      </c>
    </row>
    <row r="6542" spans="1:27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  <c r="Y6542" t="str">
        <f t="shared" si="105"/>
        <v>Heather Kirkland</v>
      </c>
      <c r="AA6542" t="str">
        <f>IF(COUNTIF(B6541:$B$9801,B6541)&gt;1, "DUPLICATE", "UNIQUE")</f>
        <v>UNIQUE</v>
      </c>
    </row>
    <row r="6543" spans="1:27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  <c r="Y6543" t="str">
        <f t="shared" si="105"/>
        <v>Chris Cortes</v>
      </c>
      <c r="AA6543" t="str">
        <f>IF(COUNTIF(B6542:$B$9801,B6542)&gt;1, "DUPLICATE", "UNIQUE")</f>
        <v>DUPLICATE</v>
      </c>
    </row>
    <row r="6544" spans="1:27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  <c r="Y6544" t="str">
        <f t="shared" si="105"/>
        <v>Chris Cortes</v>
      </c>
      <c r="AA6544" t="str">
        <f>IF(COUNTIF(B6543:$B$9801,B6543)&gt;1, "DUPLICATE", "UNIQUE")</f>
        <v>DUPLICATE</v>
      </c>
    </row>
    <row r="6545" spans="1:27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  <c r="Y6545" t="str">
        <f t="shared" si="105"/>
        <v>Chris Cortes</v>
      </c>
      <c r="AA6545" t="str">
        <f>IF(COUNTIF(B6544:$B$9801,B6544)&gt;1, "DUPLICATE", "UNIQUE")</f>
        <v>DUPLICATE</v>
      </c>
    </row>
    <row r="6546" spans="1:27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  <c r="Y6546" t="str">
        <f t="shared" si="105"/>
        <v>Chris Cortes</v>
      </c>
      <c r="AA6546" t="str">
        <f>IF(COUNTIF(B6545:$B$9801,B6545)&gt;1, "DUPLICATE", "UNIQUE")</f>
        <v>UNIQUE</v>
      </c>
    </row>
    <row r="6547" spans="1:27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  <c r="Y6547" t="str">
        <f t="shared" si="105"/>
        <v>Darren Powers</v>
      </c>
      <c r="AA6547" t="str">
        <f>IF(COUNTIF(B6546:$B$9801,B6546)&gt;1, "DUPLICATE", "UNIQUE")</f>
        <v>DUPLICATE</v>
      </c>
    </row>
    <row r="6548" spans="1:27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  <c r="Y6548" t="str">
        <f t="shared" si="105"/>
        <v>Darren Powers</v>
      </c>
      <c r="AA6548" t="str">
        <f>IF(COUNTIF(B6547:$B$9801,B6547)&gt;1, "DUPLICATE", "UNIQUE")</f>
        <v>DUPLICATE</v>
      </c>
    </row>
    <row r="6549" spans="1:27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  <c r="Y6549" t="str">
        <f t="shared" si="105"/>
        <v>Darren Powers</v>
      </c>
      <c r="AA6549" t="str">
        <f>IF(COUNTIF(B6548:$B$9801,B6548)&gt;1, "DUPLICATE", "UNIQUE")</f>
        <v>UNIQUE</v>
      </c>
    </row>
    <row r="6550" spans="1:27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  <c r="Y6550" t="str">
        <f t="shared" si="105"/>
        <v>Vicky Freymann</v>
      </c>
      <c r="AA6550" t="str">
        <f>IF(COUNTIF(B6549:$B$9801,B6549)&gt;1, "DUPLICATE", "UNIQUE")</f>
        <v>DUPLICATE</v>
      </c>
    </row>
    <row r="6551" spans="1:27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  <c r="Y6551" t="str">
        <f t="shared" si="105"/>
        <v>Vicky Freymann</v>
      </c>
      <c r="AA6551" t="str">
        <f>IF(COUNTIF(B6550:$B$9801,B6550)&gt;1, "DUPLICATE", "UNIQUE")</f>
        <v>UNIQUE</v>
      </c>
    </row>
    <row r="6552" spans="1:27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  <c r="Y6552" t="str">
        <f t="shared" si="105"/>
        <v>Gary Hansen</v>
      </c>
      <c r="AA6552" t="str">
        <f>IF(COUNTIF(B6551:$B$9801,B6551)&gt;1, "DUPLICATE", "UNIQUE")</f>
        <v>UNIQUE</v>
      </c>
    </row>
    <row r="6553" spans="1:27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  <c r="Y6553" t="str">
        <f t="shared" si="105"/>
        <v>Justin Hirsh</v>
      </c>
      <c r="AA6553" t="str">
        <f>IF(COUNTIF(B6552:$B$9801,B6552)&gt;1, "DUPLICATE", "UNIQUE")</f>
        <v>UNIQUE</v>
      </c>
    </row>
    <row r="6554" spans="1:27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  <c r="Y6554" t="str">
        <f t="shared" si="105"/>
        <v>Rick Bensley</v>
      </c>
      <c r="AA6554" t="str">
        <f>IF(COUNTIF(B6553:$B$9801,B6553)&gt;1, "DUPLICATE", "UNIQUE")</f>
        <v>DUPLICATE</v>
      </c>
    </row>
    <row r="6555" spans="1:27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  <c r="Y6555" t="str">
        <f t="shared" si="105"/>
        <v>Rick Bensley</v>
      </c>
      <c r="AA6555" t="str">
        <f>IF(COUNTIF(B6554:$B$9801,B6554)&gt;1, "DUPLICATE", "UNIQUE")</f>
        <v>UNIQUE</v>
      </c>
    </row>
    <row r="6556" spans="1:27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  <c r="Y6556" t="str">
        <f t="shared" si="105"/>
        <v>Lindsay Shagiari</v>
      </c>
      <c r="AA6556" t="str">
        <f>IF(COUNTIF(B6555:$B$9801,B6555)&gt;1, "DUPLICATE", "UNIQUE")</f>
        <v>DUPLICATE</v>
      </c>
    </row>
    <row r="6557" spans="1:27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  <c r="Y6557" t="str">
        <f t="shared" si="105"/>
        <v>Lindsay Shagiari</v>
      </c>
      <c r="AA6557" t="str">
        <f>IF(COUNTIF(B6556:$B$9801,B6556)&gt;1, "DUPLICATE", "UNIQUE")</f>
        <v>DUPLICATE</v>
      </c>
    </row>
    <row r="6558" spans="1:27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  <c r="Y6558" t="str">
        <f t="shared" si="105"/>
        <v>Lindsay Shagiari</v>
      </c>
      <c r="AA6558" t="str">
        <f>IF(COUNTIF(B6557:$B$9801,B6557)&gt;1, "DUPLICATE", "UNIQUE")</f>
        <v>DUPLICATE</v>
      </c>
    </row>
    <row r="6559" spans="1:27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  <c r="Y6559" t="str">
        <f t="shared" si="105"/>
        <v>Lindsay Shagiari</v>
      </c>
      <c r="AA6559" t="str">
        <f>IF(COUNTIF(B6558:$B$9801,B6558)&gt;1, "DUPLICATE", "UNIQUE")</f>
        <v>DUPLICATE</v>
      </c>
    </row>
    <row r="6560" spans="1:27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  <c r="Y6560" t="str">
        <f t="shared" si="105"/>
        <v>Lindsay Shagiari</v>
      </c>
      <c r="AA6560" t="str">
        <f>IF(COUNTIF(B6559:$B$9801,B6559)&gt;1, "DUPLICATE", "UNIQUE")</f>
        <v>UNIQUE</v>
      </c>
    </row>
    <row r="6561" spans="1:27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  <c r="Y6561" t="str">
        <f t="shared" si="105"/>
        <v>Edward Becker</v>
      </c>
      <c r="AA6561" t="str">
        <f>IF(COUNTIF(B6560:$B$9801,B6560)&gt;1, "DUPLICATE", "UNIQUE")</f>
        <v>UNIQUE</v>
      </c>
    </row>
    <row r="6562" spans="1:27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  <c r="Y6562" t="str">
        <f t="shared" si="105"/>
        <v>Damala Kotsonis</v>
      </c>
      <c r="AA6562" t="str">
        <f>IF(COUNTIF(B6561:$B$9801,B6561)&gt;1, "DUPLICATE", "UNIQUE")</f>
        <v>DUPLICATE</v>
      </c>
    </row>
    <row r="6563" spans="1:27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  <c r="Y6563" t="str">
        <f t="shared" si="105"/>
        <v>Damala Kotsonis</v>
      </c>
      <c r="AA6563" t="str">
        <f>IF(COUNTIF(B6562:$B$9801,B6562)&gt;1, "DUPLICATE", "UNIQUE")</f>
        <v>UNIQUE</v>
      </c>
    </row>
    <row r="6564" spans="1:27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  <c r="Y6564" t="str">
        <f t="shared" si="105"/>
        <v>Scott Cohen</v>
      </c>
      <c r="AA6564" t="str">
        <f>IF(COUNTIF(B6563:$B$9801,B6563)&gt;1, "DUPLICATE", "UNIQUE")</f>
        <v>UNIQUE</v>
      </c>
    </row>
    <row r="6565" spans="1:27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  <c r="Y6565" t="str">
        <f t="shared" si="105"/>
        <v>Carol Triggs</v>
      </c>
      <c r="AA6565" t="str">
        <f>IF(COUNTIF(B6564:$B$9801,B6564)&gt;1, "DUPLICATE", "UNIQUE")</f>
        <v>DUPLICATE</v>
      </c>
    </row>
    <row r="6566" spans="1:27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  <c r="Y6566" t="str">
        <f t="shared" si="105"/>
        <v>Carol Triggs</v>
      </c>
      <c r="AA6566" t="str">
        <f>IF(COUNTIF(B6565:$B$9801,B6565)&gt;1, "DUPLICATE", "UNIQUE")</f>
        <v>DUPLICATE</v>
      </c>
    </row>
    <row r="6567" spans="1:27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  <c r="Y6567" t="str">
        <f t="shared" si="105"/>
        <v>Carol Triggs</v>
      </c>
      <c r="AA6567" t="str">
        <f>IF(COUNTIF(B6566:$B$9801,B6566)&gt;1, "DUPLICATE", "UNIQUE")</f>
        <v>DUPLICATE</v>
      </c>
    </row>
    <row r="6568" spans="1:27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  <c r="Y6568" t="str">
        <f t="shared" si="105"/>
        <v>Carol Triggs</v>
      </c>
      <c r="AA6568" t="str">
        <f>IF(COUNTIF(B6567:$B$9801,B6567)&gt;1, "DUPLICATE", "UNIQUE")</f>
        <v>UNIQUE</v>
      </c>
    </row>
    <row r="6569" spans="1:27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  <c r="Y6569" t="str">
        <f t="shared" si="105"/>
        <v>Cassandra Brandow</v>
      </c>
      <c r="AA6569" t="str">
        <f>IF(COUNTIF(B6568:$B$9801,B6568)&gt;1, "DUPLICATE", "UNIQUE")</f>
        <v>DUPLICATE</v>
      </c>
    </row>
    <row r="6570" spans="1:27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  <c r="Y6570" t="str">
        <f t="shared" si="105"/>
        <v>Cassandra Brandow</v>
      </c>
      <c r="AA6570" t="str">
        <f>IF(COUNTIF(B6569:$B$9801,B6569)&gt;1, "DUPLICATE", "UNIQUE")</f>
        <v>UNIQUE</v>
      </c>
    </row>
    <row r="6571" spans="1:27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  <c r="Y6571" t="str">
        <f t="shared" si="105"/>
        <v>Kunst Miller</v>
      </c>
      <c r="AA6571" t="str">
        <f>IF(COUNTIF(B6570:$B$9801,B6570)&gt;1, "DUPLICATE", "UNIQUE")</f>
        <v>DUPLICATE</v>
      </c>
    </row>
    <row r="6572" spans="1:27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  <c r="Y6572" t="str">
        <f t="shared" si="105"/>
        <v>Kunst Miller</v>
      </c>
      <c r="AA6572" t="str">
        <f>IF(COUNTIF(B6571:$B$9801,B6571)&gt;1, "DUPLICATE", "UNIQUE")</f>
        <v>DUPLICATE</v>
      </c>
    </row>
    <row r="6573" spans="1:27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  <c r="Y6573" t="str">
        <f t="shared" si="105"/>
        <v>Kunst Miller</v>
      </c>
      <c r="AA6573" t="str">
        <f>IF(COUNTIF(B6572:$B$9801,B6572)&gt;1, "DUPLICATE", "UNIQUE")</f>
        <v>DUPLICATE</v>
      </c>
    </row>
    <row r="6574" spans="1:27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  <c r="Y6574" t="str">
        <f t="shared" si="105"/>
        <v>Kunst Miller</v>
      </c>
      <c r="AA6574" t="str">
        <f>IF(COUNTIF(B6573:$B$9801,B6573)&gt;1, "DUPLICATE", "UNIQUE")</f>
        <v>UNIQUE</v>
      </c>
    </row>
    <row r="6575" spans="1:27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  <c r="Y6575" t="str">
        <f t="shared" si="105"/>
        <v>Roger Demir</v>
      </c>
      <c r="AA6575" t="str">
        <f>IF(COUNTIF(B6574:$B$9801,B6574)&gt;1, "DUPLICATE", "UNIQUE")</f>
        <v>UNIQUE</v>
      </c>
    </row>
    <row r="6576" spans="1:27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  <c r="Y6576" t="str">
        <f t="shared" si="105"/>
        <v>Barry Pond</v>
      </c>
      <c r="AA6576" t="str">
        <f>IF(COUNTIF(B6575:$B$9801,B6575)&gt;1, "DUPLICATE", "UNIQUE")</f>
        <v>DUPLICATE</v>
      </c>
    </row>
    <row r="6577" spans="1:27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  <c r="Y6577" t="str">
        <f t="shared" si="105"/>
        <v>Barry Pond</v>
      </c>
      <c r="AA6577" t="str">
        <f>IF(COUNTIF(B6576:$B$9801,B6576)&gt;1, "DUPLICATE", "UNIQUE")</f>
        <v>UNIQUE</v>
      </c>
    </row>
    <row r="6578" spans="1:27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  <c r="Y6578" t="str">
        <f t="shared" si="105"/>
        <v>Ed Jacobs</v>
      </c>
      <c r="AA6578" t="str">
        <f>IF(COUNTIF(B6577:$B$9801,B6577)&gt;1, "DUPLICATE", "UNIQUE")</f>
        <v>DUPLICATE</v>
      </c>
    </row>
    <row r="6579" spans="1:27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  <c r="Y6579" t="str">
        <f t="shared" si="105"/>
        <v>Ed Jacobs</v>
      </c>
      <c r="AA6579" t="str">
        <f>IF(COUNTIF(B6578:$B$9801,B6578)&gt;1, "DUPLICATE", "UNIQUE")</f>
        <v>UNIQUE</v>
      </c>
    </row>
    <row r="6580" spans="1:27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  <c r="Y6580" t="str">
        <f t="shared" si="105"/>
        <v>Rose O'Brian</v>
      </c>
      <c r="AA6580" t="str">
        <f>IF(COUNTIF(B6579:$B$9801,B6579)&gt;1, "DUPLICATE", "UNIQUE")</f>
        <v>UNIQUE</v>
      </c>
    </row>
    <row r="6581" spans="1:27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  <c r="Y6581" t="str">
        <f t="shared" si="105"/>
        <v>Mitch Webber</v>
      </c>
      <c r="AA6581" t="str">
        <f>IF(COUNTIF(B6580:$B$9801,B6580)&gt;1, "DUPLICATE", "UNIQUE")</f>
        <v>UNIQUE</v>
      </c>
    </row>
    <row r="6582" spans="1:27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  <c r="Y6582" t="str">
        <f t="shared" si="105"/>
        <v>MaryBeth Skach</v>
      </c>
      <c r="AA6582" t="str">
        <f>IF(COUNTIF(B6581:$B$9801,B6581)&gt;1, "DUPLICATE", "UNIQUE")</f>
        <v>DUPLICATE</v>
      </c>
    </row>
    <row r="6583" spans="1:27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  <c r="Y6583" t="str">
        <f t="shared" si="105"/>
        <v>MaryBeth Skach</v>
      </c>
      <c r="AA6583" t="str">
        <f>IF(COUNTIF(B6582:$B$9801,B6582)&gt;1, "DUPLICATE", "UNIQUE")</f>
        <v>DUPLICATE</v>
      </c>
    </row>
    <row r="6584" spans="1:27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  <c r="Y6584" t="str">
        <f t="shared" si="105"/>
        <v>MaryBeth Skach</v>
      </c>
      <c r="AA6584" t="str">
        <f>IF(COUNTIF(B6583:$B$9801,B6583)&gt;1, "DUPLICATE", "UNIQUE")</f>
        <v>UNIQUE</v>
      </c>
    </row>
    <row r="6585" spans="1:27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  <c r="Y6585" t="str">
        <f t="shared" si="105"/>
        <v>Dorothy Wardle</v>
      </c>
      <c r="AA6585" t="str">
        <f>IF(COUNTIF(B6584:$B$9801,B6584)&gt;1, "DUPLICATE", "UNIQUE")</f>
        <v>UNIQUE</v>
      </c>
    </row>
    <row r="6586" spans="1:27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  <c r="Y6586" t="str">
        <f t="shared" si="105"/>
        <v>Anne McFarland</v>
      </c>
      <c r="AA6586" t="str">
        <f>IF(COUNTIF(B6585:$B$9801,B6585)&gt;1, "DUPLICATE", "UNIQUE")</f>
        <v>DUPLICATE</v>
      </c>
    </row>
    <row r="6587" spans="1:27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  <c r="Y6587" t="str">
        <f t="shared" si="105"/>
        <v>Anne McFarland</v>
      </c>
      <c r="AA6587" t="str">
        <f>IF(COUNTIF(B6586:$B$9801,B6586)&gt;1, "DUPLICATE", "UNIQUE")</f>
        <v>DUPLICATE</v>
      </c>
    </row>
    <row r="6588" spans="1:27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  <c r="Y6588" t="str">
        <f t="shared" si="105"/>
        <v>Anne McFarland</v>
      </c>
      <c r="AA6588" t="str">
        <f>IF(COUNTIF(B6587:$B$9801,B6587)&gt;1, "DUPLICATE", "UNIQUE")</f>
        <v>DUPLICATE</v>
      </c>
    </row>
    <row r="6589" spans="1:27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  <c r="Y6589" t="str">
        <f t="shared" si="105"/>
        <v>Anne McFarland</v>
      </c>
      <c r="AA6589" t="str">
        <f>IF(COUNTIF(B6588:$B$9801,B6588)&gt;1, "DUPLICATE", "UNIQUE")</f>
        <v>DUPLICATE</v>
      </c>
    </row>
    <row r="6590" spans="1:27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  <c r="Y6590" t="str">
        <f t="shared" si="105"/>
        <v>Anne McFarland</v>
      </c>
      <c r="AA6590" t="str">
        <f>IF(COUNTIF(B6589:$B$9801,B6589)&gt;1, "DUPLICATE", "UNIQUE")</f>
        <v>DUPLICATE</v>
      </c>
    </row>
    <row r="6591" spans="1:27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  <c r="Y6591" t="str">
        <f t="shared" si="105"/>
        <v>Anne McFarland</v>
      </c>
      <c r="AA6591" t="str">
        <f>IF(COUNTIF(B6590:$B$9801,B6590)&gt;1, "DUPLICATE", "UNIQUE")</f>
        <v>DUPLICATE</v>
      </c>
    </row>
    <row r="6592" spans="1:27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  <c r="Y6592" t="str">
        <f t="shared" si="105"/>
        <v>Anne McFarland</v>
      </c>
      <c r="AA6592" t="str">
        <f>IF(COUNTIF(B6591:$B$9801,B6591)&gt;1, "DUPLICATE", "UNIQUE")</f>
        <v>UNIQUE</v>
      </c>
    </row>
    <row r="6593" spans="1:27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  <c r="Y6593" t="str">
        <f t="shared" si="105"/>
        <v>Bruce Geld</v>
      </c>
      <c r="AA6593" t="str">
        <f>IF(COUNTIF(B6592:$B$9801,B6592)&gt;1, "DUPLICATE", "UNIQUE")</f>
        <v>UNIQUE</v>
      </c>
    </row>
    <row r="6594" spans="1:27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  <c r="Y6594" t="str">
        <f t="shared" si="105"/>
        <v>Ken Black</v>
      </c>
      <c r="AA6594" t="str">
        <f>IF(COUNTIF(B6593:$B$9801,B6593)&gt;1, "DUPLICATE", "UNIQUE")</f>
        <v>DUPLICATE</v>
      </c>
    </row>
    <row r="6595" spans="1:27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  <c r="Y6595" t="str">
        <f t="shared" si="105"/>
        <v>Ken Black</v>
      </c>
      <c r="AA6595" t="str">
        <f>IF(COUNTIF(B6594:$B$9801,B6594)&gt;1, "DUPLICATE", "UNIQUE")</f>
        <v>UNIQUE</v>
      </c>
    </row>
    <row r="6596" spans="1:27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  <c r="Y6596" t="str">
        <f t="shared" ref="Y6596:Y6659" si="106">TRIM(G6595)</f>
        <v>Greg Tran</v>
      </c>
      <c r="AA6596" t="str">
        <f>IF(COUNTIF(B6595:$B$9801,B6595)&gt;1, "DUPLICATE", "UNIQUE")</f>
        <v>UNIQUE</v>
      </c>
    </row>
    <row r="6597" spans="1:27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  <c r="Y6597" t="str">
        <f t="shared" si="106"/>
        <v>Stuart Van</v>
      </c>
      <c r="AA6597" t="str">
        <f>IF(COUNTIF(B6596:$B$9801,B6596)&gt;1, "DUPLICATE", "UNIQUE")</f>
        <v>UNIQUE</v>
      </c>
    </row>
    <row r="6598" spans="1:27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  <c r="Y6598" t="str">
        <f t="shared" si="106"/>
        <v>Greg Guthrie</v>
      </c>
      <c r="AA6598" t="str">
        <f>IF(COUNTIF(B6597:$B$9801,B6597)&gt;1, "DUPLICATE", "UNIQUE")</f>
        <v>DUPLICATE</v>
      </c>
    </row>
    <row r="6599" spans="1:27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  <c r="Y6599" t="str">
        <f t="shared" si="106"/>
        <v>Greg Guthrie</v>
      </c>
      <c r="AA6599" t="str">
        <f>IF(COUNTIF(B6598:$B$9801,B6598)&gt;1, "DUPLICATE", "UNIQUE")</f>
        <v>UNIQUE</v>
      </c>
    </row>
    <row r="6600" spans="1:27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  <c r="Y6600" t="str">
        <f t="shared" si="106"/>
        <v>Stewart Visinsky</v>
      </c>
      <c r="AA6600" t="str">
        <f>IF(COUNTIF(B6599:$B$9801,B6599)&gt;1, "DUPLICATE", "UNIQUE")</f>
        <v>DUPLICATE</v>
      </c>
    </row>
    <row r="6601" spans="1:27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  <c r="Y6601" t="str">
        <f t="shared" si="106"/>
        <v>Stewart Visinsky</v>
      </c>
      <c r="AA6601" t="str">
        <f>IF(COUNTIF(B6600:$B$9801,B6600)&gt;1, "DUPLICATE", "UNIQUE")</f>
        <v>UNIQUE</v>
      </c>
    </row>
    <row r="6602" spans="1:27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  <c r="Y6602" t="str">
        <f t="shared" si="106"/>
        <v>Odella Nelson</v>
      </c>
      <c r="AA6602" t="str">
        <f>IF(COUNTIF(B6601:$B$9801,B6601)&gt;1, "DUPLICATE", "UNIQUE")</f>
        <v>DUPLICATE</v>
      </c>
    </row>
    <row r="6603" spans="1:27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  <c r="Y6603" t="str">
        <f t="shared" si="106"/>
        <v>Odella Nelson</v>
      </c>
      <c r="AA6603" t="str">
        <f>IF(COUNTIF(B6602:$B$9801,B6602)&gt;1, "DUPLICATE", "UNIQUE")</f>
        <v>DUPLICATE</v>
      </c>
    </row>
    <row r="6604" spans="1:27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  <c r="Y6604" t="str">
        <f t="shared" si="106"/>
        <v>Odella Nelson</v>
      </c>
      <c r="AA6604" t="str">
        <f>IF(COUNTIF(B6603:$B$9801,B6603)&gt;1, "DUPLICATE", "UNIQUE")</f>
        <v>DUPLICATE</v>
      </c>
    </row>
    <row r="6605" spans="1:27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  <c r="Y6605" t="str">
        <f t="shared" si="106"/>
        <v>Odella Nelson</v>
      </c>
      <c r="AA6605" t="str">
        <f>IF(COUNTIF(B6604:$B$9801,B6604)&gt;1, "DUPLICATE", "UNIQUE")</f>
        <v>UNIQUE</v>
      </c>
    </row>
    <row r="6606" spans="1:27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  <c r="Y6606" t="str">
        <f t="shared" si="106"/>
        <v>Ryan Akin</v>
      </c>
      <c r="AA6606" t="str">
        <f>IF(COUNTIF(B6605:$B$9801,B6605)&gt;1, "DUPLICATE", "UNIQUE")</f>
        <v>UNIQUE</v>
      </c>
    </row>
    <row r="6607" spans="1:27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  <c r="Y6607" t="str">
        <f t="shared" si="106"/>
        <v>Stewart Visinsky</v>
      </c>
      <c r="AA6607" t="str">
        <f>IF(COUNTIF(B6606:$B$9801,B6606)&gt;1, "DUPLICATE", "UNIQUE")</f>
        <v>DUPLICATE</v>
      </c>
    </row>
    <row r="6608" spans="1:27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  <c r="Y6608" t="str">
        <f t="shared" si="106"/>
        <v>Stewart Visinsky</v>
      </c>
      <c r="AA6608" t="str">
        <f>IF(COUNTIF(B6607:$B$9801,B6607)&gt;1, "DUPLICATE", "UNIQUE")</f>
        <v>DUPLICATE</v>
      </c>
    </row>
    <row r="6609" spans="1:27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  <c r="Y6609" t="str">
        <f t="shared" si="106"/>
        <v>Stewart Visinsky</v>
      </c>
      <c r="AA6609" t="str">
        <f>IF(COUNTIF(B6608:$B$9801,B6608)&gt;1, "DUPLICATE", "UNIQUE")</f>
        <v>DUPLICATE</v>
      </c>
    </row>
    <row r="6610" spans="1:27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  <c r="Y6610" t="str">
        <f t="shared" si="106"/>
        <v>Stewart Visinsky</v>
      </c>
      <c r="AA6610" t="str">
        <f>IF(COUNTIF(B6609:$B$9801,B6609)&gt;1, "DUPLICATE", "UNIQUE")</f>
        <v>DUPLICATE</v>
      </c>
    </row>
    <row r="6611" spans="1:27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  <c r="Y6611" t="str">
        <f t="shared" si="106"/>
        <v>Stewart Visinsky</v>
      </c>
      <c r="AA6611" t="str">
        <f>IF(COUNTIF(B6610:$B$9801,B6610)&gt;1, "DUPLICATE", "UNIQUE")</f>
        <v>UNIQUE</v>
      </c>
    </row>
    <row r="6612" spans="1:27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  <c r="Y6612" t="str">
        <f t="shared" si="106"/>
        <v>Ken Black</v>
      </c>
      <c r="AA6612" t="str">
        <f>IF(COUNTIF(B6611:$B$9801,B6611)&gt;1, "DUPLICATE", "UNIQUE")</f>
        <v>UNIQUE</v>
      </c>
    </row>
    <row r="6613" spans="1:27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  <c r="Y6613" t="str">
        <f t="shared" si="106"/>
        <v>Andrew Gjertsen</v>
      </c>
      <c r="AA6613" t="str">
        <f>IF(COUNTIF(B6612:$B$9801,B6612)&gt;1, "DUPLICATE", "UNIQUE")</f>
        <v>UNIQUE</v>
      </c>
    </row>
    <row r="6614" spans="1:27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  <c r="Y6614" t="str">
        <f t="shared" si="106"/>
        <v>Juliana Krohn</v>
      </c>
      <c r="AA6614" t="str">
        <f>IF(COUNTIF(B6613:$B$9801,B6613)&gt;1, "DUPLICATE", "UNIQUE")</f>
        <v>DUPLICATE</v>
      </c>
    </row>
    <row r="6615" spans="1:27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  <c r="Y6615" t="str">
        <f t="shared" si="106"/>
        <v>Juliana Krohn</v>
      </c>
      <c r="AA6615" t="str">
        <f>IF(COUNTIF(B6614:$B$9801,B6614)&gt;1, "DUPLICATE", "UNIQUE")</f>
        <v>DUPLICATE</v>
      </c>
    </row>
    <row r="6616" spans="1:27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  <c r="Y6616" t="str">
        <f t="shared" si="106"/>
        <v>Juliana Krohn</v>
      </c>
      <c r="AA6616" t="str">
        <f>IF(COUNTIF(B6615:$B$9801,B6615)&gt;1, "DUPLICATE", "UNIQUE")</f>
        <v>DUPLICATE</v>
      </c>
    </row>
    <row r="6617" spans="1:27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  <c r="Y6617" t="str">
        <f t="shared" si="106"/>
        <v>Juliana Krohn</v>
      </c>
      <c r="AA6617" t="str">
        <f>IF(COUNTIF(B6616:$B$9801,B6616)&gt;1, "DUPLICATE", "UNIQUE")</f>
        <v>UNIQUE</v>
      </c>
    </row>
    <row r="6618" spans="1:27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  <c r="Y6618" t="str">
        <f t="shared" si="106"/>
        <v>Mike Vittorini</v>
      </c>
      <c r="AA6618" t="str">
        <f>IF(COUNTIF(B6617:$B$9801,B6617)&gt;1, "DUPLICATE", "UNIQUE")</f>
        <v>DUPLICATE</v>
      </c>
    </row>
    <row r="6619" spans="1:27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  <c r="Y6619" t="str">
        <f t="shared" si="106"/>
        <v>Mike Vittorini</v>
      </c>
      <c r="AA6619" t="str">
        <f>IF(COUNTIF(B6618:$B$9801,B6618)&gt;1, "DUPLICATE", "UNIQUE")</f>
        <v>DUPLICATE</v>
      </c>
    </row>
    <row r="6620" spans="1:27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  <c r="Y6620" t="str">
        <f t="shared" si="106"/>
        <v>Mike Vittorini</v>
      </c>
      <c r="AA6620" t="str">
        <f>IF(COUNTIF(B6619:$B$9801,B6619)&gt;1, "DUPLICATE", "UNIQUE")</f>
        <v>UNIQUE</v>
      </c>
    </row>
    <row r="6621" spans="1:27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  <c r="Y6621" t="str">
        <f t="shared" si="106"/>
        <v>Cathy Prescott</v>
      </c>
      <c r="AA6621" t="str">
        <f>IF(COUNTIF(B6620:$B$9801,B6620)&gt;1, "DUPLICATE", "UNIQUE")</f>
        <v>DUPLICATE</v>
      </c>
    </row>
    <row r="6622" spans="1:27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  <c r="Y6622" t="str">
        <f t="shared" si="106"/>
        <v>Cathy Prescott</v>
      </c>
      <c r="AA6622" t="str">
        <f>IF(COUNTIF(B6621:$B$9801,B6621)&gt;1, "DUPLICATE", "UNIQUE")</f>
        <v>DUPLICATE</v>
      </c>
    </row>
    <row r="6623" spans="1:27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  <c r="Y6623" t="str">
        <f t="shared" si="106"/>
        <v>Cathy Prescott</v>
      </c>
      <c r="AA6623" t="str">
        <f>IF(COUNTIF(B6622:$B$9801,B6622)&gt;1, "DUPLICATE", "UNIQUE")</f>
        <v>DUPLICATE</v>
      </c>
    </row>
    <row r="6624" spans="1:27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  <c r="Y6624" t="str">
        <f t="shared" si="106"/>
        <v>Cathy Prescott</v>
      </c>
      <c r="AA6624" t="str">
        <f>IF(COUNTIF(B6623:$B$9801,B6623)&gt;1, "DUPLICATE", "UNIQUE")</f>
        <v>UNIQUE</v>
      </c>
    </row>
    <row r="6625" spans="1:27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  <c r="Y6625" t="str">
        <f t="shared" si="106"/>
        <v>Victoria Pisteka</v>
      </c>
      <c r="AA6625" t="str">
        <f>IF(COUNTIF(B6624:$B$9801,B6624)&gt;1, "DUPLICATE", "UNIQUE")</f>
        <v>DUPLICATE</v>
      </c>
    </row>
    <row r="6626" spans="1:27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  <c r="Y6626" t="str">
        <f t="shared" si="106"/>
        <v>Victoria Pisteka</v>
      </c>
      <c r="AA6626" t="str">
        <f>IF(COUNTIF(B6625:$B$9801,B6625)&gt;1, "DUPLICATE", "UNIQUE")</f>
        <v>UNIQUE</v>
      </c>
    </row>
    <row r="6627" spans="1:27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  <c r="Y6627" t="str">
        <f t="shared" si="106"/>
        <v>Paul MacIntyre</v>
      </c>
      <c r="AA6627" t="str">
        <f>IF(COUNTIF(B6626:$B$9801,B6626)&gt;1, "DUPLICATE", "UNIQUE")</f>
        <v>DUPLICATE</v>
      </c>
    </row>
    <row r="6628" spans="1:27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  <c r="Y6628" t="str">
        <f t="shared" si="106"/>
        <v>Paul MacIntyre</v>
      </c>
      <c r="AA6628" t="str">
        <f>IF(COUNTIF(B6627:$B$9801,B6627)&gt;1, "DUPLICATE", "UNIQUE")</f>
        <v>UNIQUE</v>
      </c>
    </row>
    <row r="6629" spans="1:27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  <c r="Y6629" t="str">
        <f t="shared" si="106"/>
        <v>Tom Boeckenhauer</v>
      </c>
      <c r="AA6629" t="str">
        <f>IF(COUNTIF(B6628:$B$9801,B6628)&gt;1, "DUPLICATE", "UNIQUE")</f>
        <v>UNIQUE</v>
      </c>
    </row>
    <row r="6630" spans="1:27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  <c r="Y6630" t="str">
        <f t="shared" si="106"/>
        <v>Erica Hackney</v>
      </c>
      <c r="AA6630" t="str">
        <f>IF(COUNTIF(B6629:$B$9801,B6629)&gt;1, "DUPLICATE", "UNIQUE")</f>
        <v>UNIQUE</v>
      </c>
    </row>
    <row r="6631" spans="1:27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  <c r="Y6631" t="str">
        <f t="shared" si="106"/>
        <v>Giulietta Weimer</v>
      </c>
      <c r="AA6631" t="str">
        <f>IF(COUNTIF(B6630:$B$9801,B6630)&gt;1, "DUPLICATE", "UNIQUE")</f>
        <v>UNIQUE</v>
      </c>
    </row>
    <row r="6632" spans="1:27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  <c r="Y6632" t="str">
        <f t="shared" si="106"/>
        <v>Nora Pelletier</v>
      </c>
      <c r="AA6632" t="str">
        <f>IF(COUNTIF(B6631:$B$9801,B6631)&gt;1, "DUPLICATE", "UNIQUE")</f>
        <v>UNIQUE</v>
      </c>
    </row>
    <row r="6633" spans="1:27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  <c r="Y6633" t="str">
        <f t="shared" si="106"/>
        <v>Joe Elijah</v>
      </c>
      <c r="AA6633" t="str">
        <f>IF(COUNTIF(B6632:$B$9801,B6632)&gt;1, "DUPLICATE", "UNIQUE")</f>
        <v>DUPLICATE</v>
      </c>
    </row>
    <row r="6634" spans="1:27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  <c r="Y6634" t="str">
        <f t="shared" si="106"/>
        <v>Joe Elijah</v>
      </c>
      <c r="AA6634" t="str">
        <f>IF(COUNTIF(B6633:$B$9801,B6633)&gt;1, "DUPLICATE", "UNIQUE")</f>
        <v>UNIQUE</v>
      </c>
    </row>
    <row r="6635" spans="1:27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  <c r="Y6635" t="str">
        <f t="shared" si="106"/>
        <v>Brad Eason</v>
      </c>
      <c r="AA6635" t="str">
        <f>IF(COUNTIF(B6634:$B$9801,B6634)&gt;1, "DUPLICATE", "UNIQUE")</f>
        <v>UNIQUE</v>
      </c>
    </row>
    <row r="6636" spans="1:27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  <c r="Y6636" t="str">
        <f t="shared" si="106"/>
        <v>Sonia Sunley</v>
      </c>
      <c r="AA6636" t="str">
        <f>IF(COUNTIF(B6635:$B$9801,B6635)&gt;1, "DUPLICATE", "UNIQUE")</f>
        <v>UNIQUE</v>
      </c>
    </row>
    <row r="6637" spans="1:27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  <c r="Y6637" t="str">
        <f t="shared" si="106"/>
        <v>Mick Brown</v>
      </c>
      <c r="AA6637" t="str">
        <f>IF(COUNTIF(B6636:$B$9801,B6636)&gt;1, "DUPLICATE", "UNIQUE")</f>
        <v>DUPLICATE</v>
      </c>
    </row>
    <row r="6638" spans="1:27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  <c r="Y6638" t="str">
        <f t="shared" si="106"/>
        <v>Mick Brown</v>
      </c>
      <c r="AA6638" t="str">
        <f>IF(COUNTIF(B6637:$B$9801,B6637)&gt;1, "DUPLICATE", "UNIQUE")</f>
        <v>DUPLICATE</v>
      </c>
    </row>
    <row r="6639" spans="1:27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  <c r="Y6639" t="str">
        <f t="shared" si="106"/>
        <v>Mick Brown</v>
      </c>
      <c r="AA6639" t="str">
        <f>IF(COUNTIF(B6638:$B$9801,B6638)&gt;1, "DUPLICATE", "UNIQUE")</f>
        <v>UNIQUE</v>
      </c>
    </row>
    <row r="6640" spans="1:27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  <c r="Y6640" t="str">
        <f t="shared" si="106"/>
        <v>Resi PÃ¶lking</v>
      </c>
      <c r="AA6640" t="str">
        <f>IF(COUNTIF(B6639:$B$9801,B6639)&gt;1, "DUPLICATE", "UNIQUE")</f>
        <v>DUPLICATE</v>
      </c>
    </row>
    <row r="6641" spans="1:27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  <c r="Y6641" t="str">
        <f t="shared" si="106"/>
        <v>Resi PÃ¶lking</v>
      </c>
      <c r="AA6641" t="str">
        <f>IF(COUNTIF(B6640:$B$9801,B6640)&gt;1, "DUPLICATE", "UNIQUE")</f>
        <v>UNIQUE</v>
      </c>
    </row>
    <row r="6642" spans="1:27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  <c r="Y6642" t="str">
        <f t="shared" si="106"/>
        <v>Anthony Jacobs</v>
      </c>
      <c r="AA6642" t="str">
        <f>IF(COUNTIF(B6641:$B$9801,B6641)&gt;1, "DUPLICATE", "UNIQUE")</f>
        <v>UNIQUE</v>
      </c>
    </row>
    <row r="6643" spans="1:27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  <c r="Y6643" t="str">
        <f t="shared" si="106"/>
        <v>Patrick O'Donnell</v>
      </c>
      <c r="AA6643" t="str">
        <f>IF(COUNTIF(B6642:$B$9801,B6642)&gt;1, "DUPLICATE", "UNIQUE")</f>
        <v>DUPLICATE</v>
      </c>
    </row>
    <row r="6644" spans="1:27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  <c r="Y6644" t="str">
        <f t="shared" si="106"/>
        <v>Patrick O'Donnell</v>
      </c>
      <c r="AA6644" t="str">
        <f>IF(COUNTIF(B6643:$B$9801,B6643)&gt;1, "DUPLICATE", "UNIQUE")</f>
        <v>DUPLICATE</v>
      </c>
    </row>
    <row r="6645" spans="1:27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  <c r="Y6645" t="str">
        <f t="shared" si="106"/>
        <v>Patrick O'Donnell</v>
      </c>
      <c r="AA6645" t="str">
        <f>IF(COUNTIF(B6644:$B$9801,B6644)&gt;1, "DUPLICATE", "UNIQUE")</f>
        <v>UNIQUE</v>
      </c>
    </row>
    <row r="6646" spans="1:27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  <c r="Y6646" t="str">
        <f t="shared" si="106"/>
        <v>William Brown</v>
      </c>
      <c r="AA6646" t="str">
        <f>IF(COUNTIF(B6645:$B$9801,B6645)&gt;1, "DUPLICATE", "UNIQUE")</f>
        <v>DUPLICATE</v>
      </c>
    </row>
    <row r="6647" spans="1:27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  <c r="Y6647" t="str">
        <f t="shared" si="106"/>
        <v>William Brown</v>
      </c>
      <c r="AA6647" t="str">
        <f>IF(COUNTIF(B6646:$B$9801,B6646)&gt;1, "DUPLICATE", "UNIQUE")</f>
        <v>DUPLICATE</v>
      </c>
    </row>
    <row r="6648" spans="1:27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  <c r="Y6648" t="str">
        <f t="shared" si="106"/>
        <v>William Brown</v>
      </c>
      <c r="AA6648" t="str">
        <f>IF(COUNTIF(B6647:$B$9801,B6647)&gt;1, "DUPLICATE", "UNIQUE")</f>
        <v>UNIQUE</v>
      </c>
    </row>
    <row r="6649" spans="1:27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  <c r="Y6649" t="str">
        <f t="shared" si="106"/>
        <v>Mike Pelletier</v>
      </c>
      <c r="AA6649" t="str">
        <f>IF(COUNTIF(B6648:$B$9801,B6648)&gt;1, "DUPLICATE", "UNIQUE")</f>
        <v>DUPLICATE</v>
      </c>
    </row>
    <row r="6650" spans="1:27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  <c r="Y6650" t="str">
        <f t="shared" si="106"/>
        <v>Mike Pelletier</v>
      </c>
      <c r="AA6650" t="str">
        <f>IF(COUNTIF(B6649:$B$9801,B6649)&gt;1, "DUPLICATE", "UNIQUE")</f>
        <v>UNIQUE</v>
      </c>
    </row>
    <row r="6651" spans="1:27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  <c r="Y6651" t="str">
        <f t="shared" si="106"/>
        <v>Barry FranzÃ¶sisch</v>
      </c>
      <c r="AA6651" t="str">
        <f>IF(COUNTIF(B6650:$B$9801,B6650)&gt;1, "DUPLICATE", "UNIQUE")</f>
        <v>DUPLICATE</v>
      </c>
    </row>
    <row r="6652" spans="1:27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  <c r="Y6652" t="str">
        <f t="shared" si="106"/>
        <v>Barry FranzÃ¶sisch</v>
      </c>
      <c r="AA6652" t="str">
        <f>IF(COUNTIF(B6651:$B$9801,B6651)&gt;1, "DUPLICATE", "UNIQUE")</f>
        <v>DUPLICATE</v>
      </c>
    </row>
    <row r="6653" spans="1:27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  <c r="Y6653" t="str">
        <f t="shared" si="106"/>
        <v>Barry FranzÃ¶sisch</v>
      </c>
      <c r="AA6653" t="str">
        <f>IF(COUNTIF(B6652:$B$9801,B6652)&gt;1, "DUPLICATE", "UNIQUE")</f>
        <v>DUPLICATE</v>
      </c>
    </row>
    <row r="6654" spans="1:27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  <c r="Y6654" t="str">
        <f t="shared" si="106"/>
        <v>Barry FranzÃ¶sisch</v>
      </c>
      <c r="AA6654" t="str">
        <f>IF(COUNTIF(B6653:$B$9801,B6653)&gt;1, "DUPLICATE", "UNIQUE")</f>
        <v>DUPLICATE</v>
      </c>
    </row>
    <row r="6655" spans="1:27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  <c r="Y6655" t="str">
        <f t="shared" si="106"/>
        <v>Barry FranzÃ¶sisch</v>
      </c>
      <c r="AA6655" t="str">
        <f>IF(COUNTIF(B6654:$B$9801,B6654)&gt;1, "DUPLICATE", "UNIQUE")</f>
        <v>DUPLICATE</v>
      </c>
    </row>
    <row r="6656" spans="1:27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  <c r="Y6656" t="str">
        <f t="shared" si="106"/>
        <v>Barry FranzÃ¶sisch</v>
      </c>
      <c r="AA6656" t="str">
        <f>IF(COUNTIF(B6655:$B$9801,B6655)&gt;1, "DUPLICATE", "UNIQUE")</f>
        <v>UNIQUE</v>
      </c>
    </row>
    <row r="6657" spans="1:27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  <c r="Y6657" t="str">
        <f t="shared" si="106"/>
        <v>Katherine Murray</v>
      </c>
      <c r="AA6657" t="str">
        <f>IF(COUNTIF(B6656:$B$9801,B6656)&gt;1, "DUPLICATE", "UNIQUE")</f>
        <v>DUPLICATE</v>
      </c>
    </row>
    <row r="6658" spans="1:27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  <c r="Y6658" t="str">
        <f t="shared" si="106"/>
        <v>Katherine Murray</v>
      </c>
      <c r="AA6658" t="str">
        <f>IF(COUNTIF(B6657:$B$9801,B6657)&gt;1, "DUPLICATE", "UNIQUE")</f>
        <v>DUPLICATE</v>
      </c>
    </row>
    <row r="6659" spans="1:27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  <c r="Y6659" t="str">
        <f t="shared" si="106"/>
        <v>Katherine Murray</v>
      </c>
      <c r="AA6659" t="str">
        <f>IF(COUNTIF(B6658:$B$9801,B6658)&gt;1, "DUPLICATE", "UNIQUE")</f>
        <v>DUPLICATE</v>
      </c>
    </row>
    <row r="6660" spans="1:27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  <c r="Y6660" t="str">
        <f t="shared" ref="Y6660:Y6723" si="107">TRIM(G6659)</f>
        <v>Katherine Murray</v>
      </c>
      <c r="AA6660" t="str">
        <f>IF(COUNTIF(B6659:$B$9801,B6659)&gt;1, "DUPLICATE", "UNIQUE")</f>
        <v>DUPLICATE</v>
      </c>
    </row>
    <row r="6661" spans="1:27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  <c r="Y6661" t="str">
        <f t="shared" si="107"/>
        <v>Katherine Murray</v>
      </c>
      <c r="AA6661" t="str">
        <f>IF(COUNTIF(B6660:$B$9801,B6660)&gt;1, "DUPLICATE", "UNIQUE")</f>
        <v>DUPLICATE</v>
      </c>
    </row>
    <row r="6662" spans="1:27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  <c r="Y6662" t="str">
        <f t="shared" si="107"/>
        <v>Katherine Murray</v>
      </c>
      <c r="AA6662" t="str">
        <f>IF(COUNTIF(B6661:$B$9801,B6661)&gt;1, "DUPLICATE", "UNIQUE")</f>
        <v>UNIQUE</v>
      </c>
    </row>
    <row r="6663" spans="1:27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  <c r="Y6663" t="str">
        <f t="shared" si="107"/>
        <v>Denny Blanton</v>
      </c>
      <c r="AA6663" t="str">
        <f>IF(COUNTIF(B6662:$B$9801,B6662)&gt;1, "DUPLICATE", "UNIQUE")</f>
        <v>DUPLICATE</v>
      </c>
    </row>
    <row r="6664" spans="1:27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  <c r="Y6664" t="str">
        <f t="shared" si="107"/>
        <v>Denny Blanton</v>
      </c>
      <c r="AA6664" t="str">
        <f>IF(COUNTIF(B6663:$B$9801,B6663)&gt;1, "DUPLICATE", "UNIQUE")</f>
        <v>DUPLICATE</v>
      </c>
    </row>
    <row r="6665" spans="1:27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  <c r="Y6665" t="str">
        <f t="shared" si="107"/>
        <v>Denny Blanton</v>
      </c>
      <c r="AA6665" t="str">
        <f>IF(COUNTIF(B6664:$B$9801,B6664)&gt;1, "DUPLICATE", "UNIQUE")</f>
        <v>UNIQUE</v>
      </c>
    </row>
    <row r="6666" spans="1:27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  <c r="Y6666" t="str">
        <f t="shared" si="107"/>
        <v>Olvera Toch</v>
      </c>
      <c r="AA6666" t="str">
        <f>IF(COUNTIF(B6665:$B$9801,B6665)&gt;1, "DUPLICATE", "UNIQUE")</f>
        <v>DUPLICATE</v>
      </c>
    </row>
    <row r="6667" spans="1:27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  <c r="Y6667" t="str">
        <f t="shared" si="107"/>
        <v>Olvera Toch</v>
      </c>
      <c r="AA6667" t="str">
        <f>IF(COUNTIF(B6666:$B$9801,B6666)&gt;1, "DUPLICATE", "UNIQUE")</f>
        <v>UNIQUE</v>
      </c>
    </row>
    <row r="6668" spans="1:27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  <c r="Y6668" t="str">
        <f t="shared" si="107"/>
        <v>John Stevenson</v>
      </c>
      <c r="AA6668" t="str">
        <f>IF(COUNTIF(B6667:$B$9801,B6667)&gt;1, "DUPLICATE", "UNIQUE")</f>
        <v>UNIQUE</v>
      </c>
    </row>
    <row r="6669" spans="1:27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  <c r="Y6669" t="str">
        <f t="shared" si="107"/>
        <v>Cynthia Arntzen</v>
      </c>
      <c r="AA6669" t="str">
        <f>IF(COUNTIF(B6668:$B$9801,B6668)&gt;1, "DUPLICATE", "UNIQUE")</f>
        <v>DUPLICATE</v>
      </c>
    </row>
    <row r="6670" spans="1:27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  <c r="Y6670" t="str">
        <f t="shared" si="107"/>
        <v>Cynthia Arntzen</v>
      </c>
      <c r="AA6670" t="str">
        <f>IF(COUNTIF(B6669:$B$9801,B6669)&gt;1, "DUPLICATE", "UNIQUE")</f>
        <v>DUPLICATE</v>
      </c>
    </row>
    <row r="6671" spans="1:27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  <c r="Y6671" t="str">
        <f t="shared" si="107"/>
        <v>Cynthia Arntzen</v>
      </c>
      <c r="AA6671" t="str">
        <f>IF(COUNTIF(B6670:$B$9801,B6670)&gt;1, "DUPLICATE", "UNIQUE")</f>
        <v>DUPLICATE</v>
      </c>
    </row>
    <row r="6672" spans="1:27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  <c r="Y6672" t="str">
        <f t="shared" si="107"/>
        <v>Cynthia Arntzen</v>
      </c>
      <c r="AA6672" t="str">
        <f>IF(COUNTIF(B6671:$B$9801,B6671)&gt;1, "DUPLICATE", "UNIQUE")</f>
        <v>UNIQUE</v>
      </c>
    </row>
    <row r="6673" spans="1:27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  <c r="Y6673" t="str">
        <f t="shared" si="107"/>
        <v>Mick Hernandez</v>
      </c>
      <c r="AA6673" t="str">
        <f>IF(COUNTIF(B6672:$B$9801,B6672)&gt;1, "DUPLICATE", "UNIQUE")</f>
        <v>UNIQUE</v>
      </c>
    </row>
    <row r="6674" spans="1:27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  <c r="Y6674" t="str">
        <f t="shared" si="107"/>
        <v>Robert Barroso</v>
      </c>
      <c r="AA6674" t="str">
        <f>IF(COUNTIF(B6673:$B$9801,B6673)&gt;1, "DUPLICATE", "UNIQUE")</f>
        <v>UNIQUE</v>
      </c>
    </row>
    <row r="6675" spans="1:27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  <c r="Y6675" t="str">
        <f t="shared" si="107"/>
        <v>Sean Braxton</v>
      </c>
      <c r="AA6675" t="str">
        <f>IF(COUNTIF(B6674:$B$9801,B6674)&gt;1, "DUPLICATE", "UNIQUE")</f>
        <v>UNIQUE</v>
      </c>
    </row>
    <row r="6676" spans="1:27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  <c r="Y6676" t="str">
        <f t="shared" si="107"/>
        <v>Tamara Willingham</v>
      </c>
      <c r="AA6676" t="str">
        <f>IF(COUNTIF(B6675:$B$9801,B6675)&gt;1, "DUPLICATE", "UNIQUE")</f>
        <v>UNIQUE</v>
      </c>
    </row>
    <row r="6677" spans="1:27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  <c r="Y6677" t="str">
        <f t="shared" si="107"/>
        <v>Denise Leinenbach</v>
      </c>
      <c r="AA6677" t="str">
        <f>IF(COUNTIF(B6676:$B$9801,B6676)&gt;1, "DUPLICATE", "UNIQUE")</f>
        <v>DUPLICATE</v>
      </c>
    </row>
    <row r="6678" spans="1:27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  <c r="Y6678" t="str">
        <f t="shared" si="107"/>
        <v>Denise Leinenbach</v>
      </c>
      <c r="AA6678" t="str">
        <f>IF(COUNTIF(B6677:$B$9801,B6677)&gt;1, "DUPLICATE", "UNIQUE")</f>
        <v>DUPLICATE</v>
      </c>
    </row>
    <row r="6679" spans="1:27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  <c r="Y6679" t="str">
        <f t="shared" si="107"/>
        <v>Denise Leinenbach</v>
      </c>
      <c r="AA6679" t="str">
        <f>IF(COUNTIF(B6678:$B$9801,B6678)&gt;1, "DUPLICATE", "UNIQUE")</f>
        <v>DUPLICATE</v>
      </c>
    </row>
    <row r="6680" spans="1:27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  <c r="Y6680" t="str">
        <f t="shared" si="107"/>
        <v>Denise Leinenbach</v>
      </c>
      <c r="AA6680" t="str">
        <f>IF(COUNTIF(B6679:$B$9801,B6679)&gt;1, "DUPLICATE", "UNIQUE")</f>
        <v>UNIQUE</v>
      </c>
    </row>
    <row r="6681" spans="1:27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  <c r="Y6681" t="str">
        <f t="shared" si="107"/>
        <v>Shirley Daniels</v>
      </c>
      <c r="AA6681" t="str">
        <f>IF(COUNTIF(B6680:$B$9801,B6680)&gt;1, "DUPLICATE", "UNIQUE")</f>
        <v>UNIQUE</v>
      </c>
    </row>
    <row r="6682" spans="1:27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  <c r="Y6682" t="str">
        <f t="shared" si="107"/>
        <v>Ted Butterfield</v>
      </c>
      <c r="AA6682" t="str">
        <f>IF(COUNTIF(B6681:$B$9801,B6681)&gt;1, "DUPLICATE", "UNIQUE")</f>
        <v>DUPLICATE</v>
      </c>
    </row>
    <row r="6683" spans="1:27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  <c r="Y6683" t="str">
        <f t="shared" si="107"/>
        <v>Ted Butterfield</v>
      </c>
      <c r="AA6683" t="str">
        <f>IF(COUNTIF(B6682:$B$9801,B6682)&gt;1, "DUPLICATE", "UNIQUE")</f>
        <v>DUPLICATE</v>
      </c>
    </row>
    <row r="6684" spans="1:27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  <c r="Y6684" t="str">
        <f t="shared" si="107"/>
        <v>Ted Butterfield</v>
      </c>
      <c r="AA6684" t="str">
        <f>IF(COUNTIF(B6683:$B$9801,B6683)&gt;1, "DUPLICATE", "UNIQUE")</f>
        <v>UNIQUE</v>
      </c>
    </row>
    <row r="6685" spans="1:27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  <c r="Y6685" t="str">
        <f t="shared" si="107"/>
        <v>Dennis Pardue</v>
      </c>
      <c r="AA6685" t="str">
        <f>IF(COUNTIF(B6684:$B$9801,B6684)&gt;1, "DUPLICATE", "UNIQUE")</f>
        <v>UNIQUE</v>
      </c>
    </row>
    <row r="6686" spans="1:27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  <c r="Y6686" t="str">
        <f t="shared" si="107"/>
        <v>Deanra Eno</v>
      </c>
      <c r="AA6686" t="str">
        <f>IF(COUNTIF(B6685:$B$9801,B6685)&gt;1, "DUPLICATE", "UNIQUE")</f>
        <v>UNIQUE</v>
      </c>
    </row>
    <row r="6687" spans="1:27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  <c r="Y6687" t="str">
        <f t="shared" si="107"/>
        <v>Mick Crebagga</v>
      </c>
      <c r="AA6687" t="str">
        <f>IF(COUNTIF(B6686:$B$9801,B6686)&gt;1, "DUPLICATE", "UNIQUE")</f>
        <v>DUPLICATE</v>
      </c>
    </row>
    <row r="6688" spans="1:27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  <c r="Y6688" t="str">
        <f t="shared" si="107"/>
        <v>Mick Crebagga</v>
      </c>
      <c r="AA6688" t="str">
        <f>IF(COUNTIF(B6687:$B$9801,B6687)&gt;1, "DUPLICATE", "UNIQUE")</f>
        <v>DUPLICATE</v>
      </c>
    </row>
    <row r="6689" spans="1:27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  <c r="Y6689" t="str">
        <f t="shared" si="107"/>
        <v>Mick Crebagga</v>
      </c>
      <c r="AA6689" t="str">
        <f>IF(COUNTIF(B6688:$B$9801,B6688)&gt;1, "DUPLICATE", "UNIQUE")</f>
        <v>UNIQUE</v>
      </c>
    </row>
    <row r="6690" spans="1:27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  <c r="Y6690" t="str">
        <f t="shared" si="107"/>
        <v>Hunter Glantz</v>
      </c>
      <c r="AA6690" t="str">
        <f>IF(COUNTIF(B6689:$B$9801,B6689)&gt;1, "DUPLICATE", "UNIQUE")</f>
        <v>UNIQUE</v>
      </c>
    </row>
    <row r="6691" spans="1:27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  <c r="Y6691" t="str">
        <f t="shared" si="107"/>
        <v>Candace McMahon</v>
      </c>
      <c r="AA6691" t="str">
        <f>IF(COUNTIF(B6690:$B$9801,B6690)&gt;1, "DUPLICATE", "UNIQUE")</f>
        <v>UNIQUE</v>
      </c>
    </row>
    <row r="6692" spans="1:27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  <c r="Y6692" t="str">
        <f t="shared" si="107"/>
        <v>Roy Phan</v>
      </c>
      <c r="AA6692" t="str">
        <f>IF(COUNTIF(B6691:$B$9801,B6691)&gt;1, "DUPLICATE", "UNIQUE")</f>
        <v>UNIQUE</v>
      </c>
    </row>
    <row r="6693" spans="1:27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  <c r="Y6693" t="str">
        <f t="shared" si="107"/>
        <v>Luke Schmidt</v>
      </c>
      <c r="AA6693" t="str">
        <f>IF(COUNTIF(B6692:$B$9801,B6692)&gt;1, "DUPLICATE", "UNIQUE")</f>
        <v>DUPLICATE</v>
      </c>
    </row>
    <row r="6694" spans="1:27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  <c r="Y6694" t="str">
        <f t="shared" si="107"/>
        <v>Luke Schmidt</v>
      </c>
      <c r="AA6694" t="str">
        <f>IF(COUNTIF(B6693:$B$9801,B6693)&gt;1, "DUPLICATE", "UNIQUE")</f>
        <v>UNIQUE</v>
      </c>
    </row>
    <row r="6695" spans="1:27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  <c r="Y6695" t="str">
        <f t="shared" si="107"/>
        <v>Daniel Raglin</v>
      </c>
      <c r="AA6695" t="str">
        <f>IF(COUNTIF(B6694:$B$9801,B6694)&gt;1, "DUPLICATE", "UNIQUE")</f>
        <v>UNIQUE</v>
      </c>
    </row>
    <row r="6696" spans="1:27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  <c r="Y6696" t="str">
        <f t="shared" si="107"/>
        <v>Cindy Chapman</v>
      </c>
      <c r="AA6696" t="str">
        <f>IF(COUNTIF(B6695:$B$9801,B6695)&gt;1, "DUPLICATE", "UNIQUE")</f>
        <v>UNIQUE</v>
      </c>
    </row>
    <row r="6697" spans="1:27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  <c r="Y6697" t="str">
        <f t="shared" si="107"/>
        <v>Shirley Schmidt</v>
      </c>
      <c r="AA6697" t="str">
        <f>IF(COUNTIF(B6696:$B$9801,B6696)&gt;1, "DUPLICATE", "UNIQUE")</f>
        <v>UNIQUE</v>
      </c>
    </row>
    <row r="6698" spans="1:27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  <c r="Y6698" t="str">
        <f t="shared" si="107"/>
        <v>Jamie Frazer</v>
      </c>
      <c r="AA6698" t="str">
        <f>IF(COUNTIF(B6697:$B$9801,B6697)&gt;1, "DUPLICATE", "UNIQUE")</f>
        <v>DUPLICATE</v>
      </c>
    </row>
    <row r="6699" spans="1:27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  <c r="Y6699" t="str">
        <f t="shared" si="107"/>
        <v>Jamie Frazer</v>
      </c>
      <c r="AA6699" t="str">
        <f>IF(COUNTIF(B6698:$B$9801,B6698)&gt;1, "DUPLICATE", "UNIQUE")</f>
        <v>DUPLICATE</v>
      </c>
    </row>
    <row r="6700" spans="1:27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  <c r="Y6700" t="str">
        <f t="shared" si="107"/>
        <v>Jamie Frazer</v>
      </c>
      <c r="AA6700" t="str">
        <f>IF(COUNTIF(B6699:$B$9801,B6699)&gt;1, "DUPLICATE", "UNIQUE")</f>
        <v>UNIQUE</v>
      </c>
    </row>
    <row r="6701" spans="1:27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  <c r="Y6701" t="str">
        <f t="shared" si="107"/>
        <v>Shaun Weien</v>
      </c>
      <c r="AA6701" t="str">
        <f>IF(COUNTIF(B6700:$B$9801,B6700)&gt;1, "DUPLICATE", "UNIQUE")</f>
        <v>DUPLICATE</v>
      </c>
    </row>
    <row r="6702" spans="1:27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  <c r="Y6702" t="str">
        <f t="shared" si="107"/>
        <v>Shaun Weien</v>
      </c>
      <c r="AA6702" t="str">
        <f>IF(COUNTIF(B6701:$B$9801,B6701)&gt;1, "DUPLICATE", "UNIQUE")</f>
        <v>DUPLICATE</v>
      </c>
    </row>
    <row r="6703" spans="1:27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  <c r="Y6703" t="str">
        <f t="shared" si="107"/>
        <v>Shaun Weien</v>
      </c>
      <c r="AA6703" t="str">
        <f>IF(COUNTIF(B6702:$B$9801,B6702)&gt;1, "DUPLICATE", "UNIQUE")</f>
        <v>UNIQUE</v>
      </c>
    </row>
    <row r="6704" spans="1:27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  <c r="Y6704" t="str">
        <f t="shared" si="107"/>
        <v>Sheri Gordon</v>
      </c>
      <c r="AA6704" t="str">
        <f>IF(COUNTIF(B6703:$B$9801,B6703)&gt;1, "DUPLICATE", "UNIQUE")</f>
        <v>DUPLICATE</v>
      </c>
    </row>
    <row r="6705" spans="1:27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  <c r="Y6705" t="str">
        <f t="shared" si="107"/>
        <v>Sheri Gordon</v>
      </c>
      <c r="AA6705" t="str">
        <f>IF(COUNTIF(B6704:$B$9801,B6704)&gt;1, "DUPLICATE", "UNIQUE")</f>
        <v>UNIQUE</v>
      </c>
    </row>
    <row r="6706" spans="1:27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  <c r="Y6706" t="str">
        <f t="shared" si="107"/>
        <v>Christine Sundaresam</v>
      </c>
      <c r="AA6706" t="str">
        <f>IF(COUNTIF(B6705:$B$9801,B6705)&gt;1, "DUPLICATE", "UNIQUE")</f>
        <v>DUPLICATE</v>
      </c>
    </row>
    <row r="6707" spans="1:27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  <c r="Y6707" t="str">
        <f t="shared" si="107"/>
        <v>Christine Sundaresam</v>
      </c>
      <c r="AA6707" t="str">
        <f>IF(COUNTIF(B6706:$B$9801,B6706)&gt;1, "DUPLICATE", "UNIQUE")</f>
        <v>DUPLICATE</v>
      </c>
    </row>
    <row r="6708" spans="1:27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  <c r="Y6708" t="str">
        <f t="shared" si="107"/>
        <v>Christine Sundaresam</v>
      </c>
      <c r="AA6708" t="str">
        <f>IF(COUNTIF(B6707:$B$9801,B6707)&gt;1, "DUPLICATE", "UNIQUE")</f>
        <v>UNIQUE</v>
      </c>
    </row>
    <row r="6709" spans="1:27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  <c r="Y6709" t="str">
        <f t="shared" si="107"/>
        <v>Steve Chapman</v>
      </c>
      <c r="AA6709" t="str">
        <f>IF(COUNTIF(B6708:$B$9801,B6708)&gt;1, "DUPLICATE", "UNIQUE")</f>
        <v>UNIQUE</v>
      </c>
    </row>
    <row r="6710" spans="1:27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  <c r="Y6710" t="str">
        <f t="shared" si="107"/>
        <v>Ben Ferrer</v>
      </c>
      <c r="AA6710" t="str">
        <f>IF(COUNTIF(B6709:$B$9801,B6709)&gt;1, "DUPLICATE", "UNIQUE")</f>
        <v>UNIQUE</v>
      </c>
    </row>
    <row r="6711" spans="1:27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  <c r="Y6711" t="str">
        <f t="shared" si="107"/>
        <v>Gary Zandusky</v>
      </c>
      <c r="AA6711" t="str">
        <f>IF(COUNTIF(B6710:$B$9801,B6710)&gt;1, "DUPLICATE", "UNIQUE")</f>
        <v>DUPLICATE</v>
      </c>
    </row>
    <row r="6712" spans="1:27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  <c r="Y6712" t="str">
        <f t="shared" si="107"/>
        <v>Gary Zandusky</v>
      </c>
      <c r="AA6712" t="str">
        <f>IF(COUNTIF(B6711:$B$9801,B6711)&gt;1, "DUPLICATE", "UNIQUE")</f>
        <v>UNIQUE</v>
      </c>
    </row>
    <row r="6713" spans="1:27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  <c r="Y6713" t="str">
        <f t="shared" si="107"/>
        <v>Stephanie Phelps</v>
      </c>
      <c r="AA6713" t="str">
        <f>IF(COUNTIF(B6712:$B$9801,B6712)&gt;1, "DUPLICATE", "UNIQUE")</f>
        <v>UNIQUE</v>
      </c>
    </row>
    <row r="6714" spans="1:27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  <c r="Y6714" t="str">
        <f t="shared" si="107"/>
        <v>Pauline Johnson</v>
      </c>
      <c r="AA6714" t="str">
        <f>IF(COUNTIF(B6713:$B$9801,B6713)&gt;1, "DUPLICATE", "UNIQUE")</f>
        <v>UNIQUE</v>
      </c>
    </row>
    <row r="6715" spans="1:27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  <c r="Y6715" t="str">
        <f t="shared" si="107"/>
        <v>Dave Brooks</v>
      </c>
      <c r="AA6715" t="str">
        <f>IF(COUNTIF(B6714:$B$9801,B6714)&gt;1, "DUPLICATE", "UNIQUE")</f>
        <v>DUPLICATE</v>
      </c>
    </row>
    <row r="6716" spans="1:27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  <c r="Y6716" t="str">
        <f t="shared" si="107"/>
        <v>Dave Brooks</v>
      </c>
      <c r="AA6716" t="str">
        <f>IF(COUNTIF(B6715:$B$9801,B6715)&gt;1, "DUPLICATE", "UNIQUE")</f>
        <v>DUPLICATE</v>
      </c>
    </row>
    <row r="6717" spans="1:27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  <c r="Y6717" t="str">
        <f t="shared" si="107"/>
        <v>Dave Brooks</v>
      </c>
      <c r="AA6717" t="str">
        <f>IF(COUNTIF(B6716:$B$9801,B6716)&gt;1, "DUPLICATE", "UNIQUE")</f>
        <v>DUPLICATE</v>
      </c>
    </row>
    <row r="6718" spans="1:27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  <c r="Y6718" t="str">
        <f t="shared" si="107"/>
        <v>Dave Brooks</v>
      </c>
      <c r="AA6718" t="str">
        <f>IF(COUNTIF(B6717:$B$9801,B6717)&gt;1, "DUPLICATE", "UNIQUE")</f>
        <v>UNIQUE</v>
      </c>
    </row>
    <row r="6719" spans="1:27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  <c r="Y6719" t="str">
        <f t="shared" si="107"/>
        <v>Christine Kargatis</v>
      </c>
      <c r="AA6719" t="str">
        <f>IF(COUNTIF(B6718:$B$9801,B6718)&gt;1, "DUPLICATE", "UNIQUE")</f>
        <v>DUPLICATE</v>
      </c>
    </row>
    <row r="6720" spans="1:27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  <c r="Y6720" t="str">
        <f t="shared" si="107"/>
        <v>Christine Kargatis</v>
      </c>
      <c r="AA6720" t="str">
        <f>IF(COUNTIF(B6719:$B$9801,B6719)&gt;1, "DUPLICATE", "UNIQUE")</f>
        <v>DUPLICATE</v>
      </c>
    </row>
    <row r="6721" spans="1:27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  <c r="Y6721" t="str">
        <f t="shared" si="107"/>
        <v>Christine Kargatis</v>
      </c>
      <c r="AA6721" t="str">
        <f>IF(COUNTIF(B6720:$B$9801,B6720)&gt;1, "DUPLICATE", "UNIQUE")</f>
        <v>UNIQUE</v>
      </c>
    </row>
    <row r="6722" spans="1:27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  <c r="Y6722" t="str">
        <f t="shared" si="107"/>
        <v>Sandra Flanagan</v>
      </c>
      <c r="AA6722" t="str">
        <f>IF(COUNTIF(B6721:$B$9801,B6721)&gt;1, "DUPLICATE", "UNIQUE")</f>
        <v>UNIQUE</v>
      </c>
    </row>
    <row r="6723" spans="1:27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  <c r="Y6723" t="str">
        <f t="shared" si="107"/>
        <v>Dave Poirier</v>
      </c>
      <c r="AA6723" t="str">
        <f>IF(COUNTIF(B6722:$B$9801,B6722)&gt;1, "DUPLICATE", "UNIQUE")</f>
        <v>DUPLICATE</v>
      </c>
    </row>
    <row r="6724" spans="1:27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  <c r="Y6724" t="str">
        <f t="shared" ref="Y6724:Y6787" si="108">TRIM(G6723)</f>
        <v>Dave Poirier</v>
      </c>
      <c r="AA6724" t="str">
        <f>IF(COUNTIF(B6723:$B$9801,B6723)&gt;1, "DUPLICATE", "UNIQUE")</f>
        <v>DUPLICATE</v>
      </c>
    </row>
    <row r="6725" spans="1:27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  <c r="Y6725" t="str">
        <f t="shared" si="108"/>
        <v>Dave Poirier</v>
      </c>
      <c r="AA6725" t="str">
        <f>IF(COUNTIF(B6724:$B$9801,B6724)&gt;1, "DUPLICATE", "UNIQUE")</f>
        <v>UNIQUE</v>
      </c>
    </row>
    <row r="6726" spans="1:27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  <c r="Y6726" t="str">
        <f t="shared" si="108"/>
        <v>Vivian Mathis</v>
      </c>
      <c r="AA6726" t="str">
        <f>IF(COUNTIF(B6725:$B$9801,B6725)&gt;1, "DUPLICATE", "UNIQUE")</f>
        <v>UNIQUE</v>
      </c>
    </row>
    <row r="6727" spans="1:27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  <c r="Y6727" t="str">
        <f t="shared" si="108"/>
        <v>Sarah Foster</v>
      </c>
      <c r="AA6727" t="str">
        <f>IF(COUNTIF(B6726:$B$9801,B6726)&gt;1, "DUPLICATE", "UNIQUE")</f>
        <v>DUPLICATE</v>
      </c>
    </row>
    <row r="6728" spans="1:27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  <c r="Y6728" t="str">
        <f t="shared" si="108"/>
        <v>Sarah Foster</v>
      </c>
      <c r="AA6728" t="str">
        <f>IF(COUNTIF(B6727:$B$9801,B6727)&gt;1, "DUPLICATE", "UNIQUE")</f>
        <v>DUPLICATE</v>
      </c>
    </row>
    <row r="6729" spans="1:27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  <c r="Y6729" t="str">
        <f t="shared" si="108"/>
        <v>Sarah Foster</v>
      </c>
      <c r="AA6729" t="str">
        <f>IF(COUNTIF(B6728:$B$9801,B6728)&gt;1, "DUPLICATE", "UNIQUE")</f>
        <v>UNIQUE</v>
      </c>
    </row>
    <row r="6730" spans="1:27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  <c r="Y6730" t="str">
        <f t="shared" si="108"/>
        <v>Steve Chapman</v>
      </c>
      <c r="AA6730" t="str">
        <f>IF(COUNTIF(B6729:$B$9801,B6729)&gt;1, "DUPLICATE", "UNIQUE")</f>
        <v>UNIQUE</v>
      </c>
    </row>
    <row r="6731" spans="1:27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  <c r="Y6731" t="str">
        <f t="shared" si="108"/>
        <v>Maureen Fritzler</v>
      </c>
      <c r="AA6731" t="str">
        <f>IF(COUNTIF(B6730:$B$9801,B6730)&gt;1, "DUPLICATE", "UNIQUE")</f>
        <v>UNIQUE</v>
      </c>
    </row>
    <row r="6732" spans="1:27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  <c r="Y6732" t="str">
        <f t="shared" si="108"/>
        <v>Benjamin Venier</v>
      </c>
      <c r="AA6732" t="str">
        <f>IF(COUNTIF(B6731:$B$9801,B6731)&gt;1, "DUPLICATE", "UNIQUE")</f>
        <v>DUPLICATE</v>
      </c>
    </row>
    <row r="6733" spans="1:27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  <c r="Y6733" t="str">
        <f t="shared" si="108"/>
        <v>Benjamin Venier</v>
      </c>
      <c r="AA6733" t="str">
        <f>IF(COUNTIF(B6732:$B$9801,B6732)&gt;1, "DUPLICATE", "UNIQUE")</f>
        <v>DUPLICATE</v>
      </c>
    </row>
    <row r="6734" spans="1:27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  <c r="Y6734" t="str">
        <f t="shared" si="108"/>
        <v>Benjamin Venier</v>
      </c>
      <c r="AA6734" t="str">
        <f>IF(COUNTIF(B6733:$B$9801,B6733)&gt;1, "DUPLICATE", "UNIQUE")</f>
        <v>UNIQUE</v>
      </c>
    </row>
    <row r="6735" spans="1:27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  <c r="Y6735" t="str">
        <f t="shared" si="108"/>
        <v>Katrina Edelman</v>
      </c>
      <c r="AA6735" t="str">
        <f>IF(COUNTIF(B6734:$B$9801,B6734)&gt;1, "DUPLICATE", "UNIQUE")</f>
        <v>DUPLICATE</v>
      </c>
    </row>
    <row r="6736" spans="1:27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  <c r="Y6736" t="str">
        <f t="shared" si="108"/>
        <v>Katrina Edelman</v>
      </c>
      <c r="AA6736" t="str">
        <f>IF(COUNTIF(B6735:$B$9801,B6735)&gt;1, "DUPLICATE", "UNIQUE")</f>
        <v>UNIQUE</v>
      </c>
    </row>
    <row r="6737" spans="1:27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  <c r="Y6737" t="str">
        <f t="shared" si="108"/>
        <v>Evan Minnotte</v>
      </c>
      <c r="AA6737" t="str">
        <f>IF(COUNTIF(B6736:$B$9801,B6736)&gt;1, "DUPLICATE", "UNIQUE")</f>
        <v>UNIQUE</v>
      </c>
    </row>
    <row r="6738" spans="1:27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  <c r="Y6738" t="str">
        <f t="shared" si="108"/>
        <v>Brian Thompson</v>
      </c>
      <c r="AA6738" t="str">
        <f>IF(COUNTIF(B6737:$B$9801,B6737)&gt;1, "DUPLICATE", "UNIQUE")</f>
        <v>DUPLICATE</v>
      </c>
    </row>
    <row r="6739" spans="1:27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  <c r="Y6739" t="str">
        <f t="shared" si="108"/>
        <v>Brian Thompson</v>
      </c>
      <c r="AA6739" t="str">
        <f>IF(COUNTIF(B6738:$B$9801,B6738)&gt;1, "DUPLICATE", "UNIQUE")</f>
        <v>DUPLICATE</v>
      </c>
    </row>
    <row r="6740" spans="1:27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  <c r="Y6740" t="str">
        <f t="shared" si="108"/>
        <v>Brian Thompson</v>
      </c>
      <c r="AA6740" t="str">
        <f>IF(COUNTIF(B6739:$B$9801,B6739)&gt;1, "DUPLICATE", "UNIQUE")</f>
        <v>DUPLICATE</v>
      </c>
    </row>
    <row r="6741" spans="1:27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  <c r="Y6741" t="str">
        <f t="shared" si="108"/>
        <v>Brian Thompson</v>
      </c>
      <c r="AA6741" t="str">
        <f>IF(COUNTIF(B6740:$B$9801,B6740)&gt;1, "DUPLICATE", "UNIQUE")</f>
        <v>UNIQUE</v>
      </c>
    </row>
    <row r="6742" spans="1:27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  <c r="Y6742" t="str">
        <f t="shared" si="108"/>
        <v>Michelle Moray</v>
      </c>
      <c r="AA6742" t="str">
        <f>IF(COUNTIF(B6741:$B$9801,B6741)&gt;1, "DUPLICATE", "UNIQUE")</f>
        <v>DUPLICATE</v>
      </c>
    </row>
    <row r="6743" spans="1:27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  <c r="Y6743" t="str">
        <f t="shared" si="108"/>
        <v>Michelle Moray</v>
      </c>
      <c r="AA6743" t="str">
        <f>IF(COUNTIF(B6742:$B$9801,B6742)&gt;1, "DUPLICATE", "UNIQUE")</f>
        <v>DUPLICATE</v>
      </c>
    </row>
    <row r="6744" spans="1:27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  <c r="Y6744" t="str">
        <f t="shared" si="108"/>
        <v>Michelle Moray</v>
      </c>
      <c r="AA6744" t="str">
        <f>IF(COUNTIF(B6743:$B$9801,B6743)&gt;1, "DUPLICATE", "UNIQUE")</f>
        <v>UNIQUE</v>
      </c>
    </row>
    <row r="6745" spans="1:27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  <c r="Y6745" t="str">
        <f t="shared" si="108"/>
        <v>Patrick O'Brill</v>
      </c>
      <c r="AA6745" t="str">
        <f>IF(COUNTIF(B6744:$B$9801,B6744)&gt;1, "DUPLICATE", "UNIQUE")</f>
        <v>UNIQUE</v>
      </c>
    </row>
    <row r="6746" spans="1:27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  <c r="Y6746" t="str">
        <f t="shared" si="108"/>
        <v>Sung Pak</v>
      </c>
      <c r="AA6746" t="str">
        <f>IF(COUNTIF(B6745:$B$9801,B6745)&gt;1, "DUPLICATE", "UNIQUE")</f>
        <v>UNIQUE</v>
      </c>
    </row>
    <row r="6747" spans="1:27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  <c r="Y6747" t="str">
        <f t="shared" si="108"/>
        <v>Christine Sundaresam</v>
      </c>
      <c r="AA6747" t="str">
        <f>IF(COUNTIF(B6746:$B$9801,B6746)&gt;1, "DUPLICATE", "UNIQUE")</f>
        <v>DUPLICATE</v>
      </c>
    </row>
    <row r="6748" spans="1:27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  <c r="Y6748" t="str">
        <f t="shared" si="108"/>
        <v>Christine Sundaresam</v>
      </c>
      <c r="AA6748" t="str">
        <f>IF(COUNTIF(B6747:$B$9801,B6747)&gt;1, "DUPLICATE", "UNIQUE")</f>
        <v>UNIQUE</v>
      </c>
    </row>
    <row r="6749" spans="1:27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  <c r="Y6749" t="str">
        <f t="shared" si="108"/>
        <v>Ken Brennan</v>
      </c>
      <c r="AA6749" t="str">
        <f>IF(COUNTIF(B6748:$B$9801,B6748)&gt;1, "DUPLICATE", "UNIQUE")</f>
        <v>UNIQUE</v>
      </c>
    </row>
    <row r="6750" spans="1:27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  <c r="Y6750" t="str">
        <f t="shared" si="108"/>
        <v>Allen Armold</v>
      </c>
      <c r="AA6750" t="str">
        <f>IF(COUNTIF(B6749:$B$9801,B6749)&gt;1, "DUPLICATE", "UNIQUE")</f>
        <v>DUPLICATE</v>
      </c>
    </row>
    <row r="6751" spans="1:27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  <c r="Y6751" t="str">
        <f t="shared" si="108"/>
        <v>Allen Armold</v>
      </c>
      <c r="AA6751" t="str">
        <f>IF(COUNTIF(B6750:$B$9801,B6750)&gt;1, "DUPLICATE", "UNIQUE")</f>
        <v>DUPLICATE</v>
      </c>
    </row>
    <row r="6752" spans="1:27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  <c r="Y6752" t="str">
        <f t="shared" si="108"/>
        <v>Allen Armold</v>
      </c>
      <c r="AA6752" t="str">
        <f>IF(COUNTIF(B6751:$B$9801,B6751)&gt;1, "DUPLICATE", "UNIQUE")</f>
        <v>UNIQUE</v>
      </c>
    </row>
    <row r="6753" spans="1:27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  <c r="Y6753" t="str">
        <f t="shared" si="108"/>
        <v>Becky Pak</v>
      </c>
      <c r="AA6753" t="str">
        <f>IF(COUNTIF(B6752:$B$9801,B6752)&gt;1, "DUPLICATE", "UNIQUE")</f>
        <v>DUPLICATE</v>
      </c>
    </row>
    <row r="6754" spans="1:27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  <c r="Y6754" t="str">
        <f t="shared" si="108"/>
        <v>Becky Pak</v>
      </c>
      <c r="AA6754" t="str">
        <f>IF(COUNTIF(B6753:$B$9801,B6753)&gt;1, "DUPLICATE", "UNIQUE")</f>
        <v>DUPLICATE</v>
      </c>
    </row>
    <row r="6755" spans="1:27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  <c r="Y6755" t="str">
        <f t="shared" si="108"/>
        <v>Becky Pak</v>
      </c>
      <c r="AA6755" t="str">
        <f>IF(COUNTIF(B6754:$B$9801,B6754)&gt;1, "DUPLICATE", "UNIQUE")</f>
        <v>DUPLICATE</v>
      </c>
    </row>
    <row r="6756" spans="1:27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  <c r="Y6756" t="str">
        <f t="shared" si="108"/>
        <v>Becky Pak</v>
      </c>
      <c r="AA6756" t="str">
        <f>IF(COUNTIF(B6755:$B$9801,B6755)&gt;1, "DUPLICATE", "UNIQUE")</f>
        <v>DUPLICATE</v>
      </c>
    </row>
    <row r="6757" spans="1:27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  <c r="Y6757" t="str">
        <f t="shared" si="108"/>
        <v>Becky Pak</v>
      </c>
      <c r="AA6757" t="str">
        <f>IF(COUNTIF(B6756:$B$9801,B6756)&gt;1, "DUPLICATE", "UNIQUE")</f>
        <v>UNIQUE</v>
      </c>
    </row>
    <row r="6758" spans="1:27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  <c r="Y6758" t="str">
        <f t="shared" si="108"/>
        <v>Theresa Coyne</v>
      </c>
      <c r="AA6758" t="str">
        <f>IF(COUNTIF(B6757:$B$9801,B6757)&gt;1, "DUPLICATE", "UNIQUE")</f>
        <v>DUPLICATE</v>
      </c>
    </row>
    <row r="6759" spans="1:27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  <c r="Y6759" t="str">
        <f t="shared" si="108"/>
        <v>Theresa Coyne</v>
      </c>
      <c r="AA6759" t="str">
        <f>IF(COUNTIF(B6758:$B$9801,B6758)&gt;1, "DUPLICATE", "UNIQUE")</f>
        <v>DUPLICATE</v>
      </c>
    </row>
    <row r="6760" spans="1:27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  <c r="Y6760" t="str">
        <f t="shared" si="108"/>
        <v>Theresa Coyne</v>
      </c>
      <c r="AA6760" t="str">
        <f>IF(COUNTIF(B6759:$B$9801,B6759)&gt;1, "DUPLICATE", "UNIQUE")</f>
        <v>DUPLICATE</v>
      </c>
    </row>
    <row r="6761" spans="1:27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  <c r="Y6761" t="str">
        <f t="shared" si="108"/>
        <v>Theresa Coyne</v>
      </c>
      <c r="AA6761" t="str">
        <f>IF(COUNTIF(B6760:$B$9801,B6760)&gt;1, "DUPLICATE", "UNIQUE")</f>
        <v>UNIQUE</v>
      </c>
    </row>
    <row r="6762" spans="1:27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  <c r="Y6762" t="str">
        <f t="shared" si="108"/>
        <v>Barry Gonzalez</v>
      </c>
      <c r="AA6762" t="str">
        <f>IF(COUNTIF(B6761:$B$9801,B6761)&gt;1, "DUPLICATE", "UNIQUE")</f>
        <v>UNIQUE</v>
      </c>
    </row>
    <row r="6763" spans="1:27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  <c r="Y6763" t="str">
        <f t="shared" si="108"/>
        <v>Denny Ordway</v>
      </c>
      <c r="AA6763" t="str">
        <f>IF(COUNTIF(B6762:$B$9801,B6762)&gt;1, "DUPLICATE", "UNIQUE")</f>
        <v>UNIQUE</v>
      </c>
    </row>
    <row r="6764" spans="1:27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  <c r="Y6764" t="str">
        <f t="shared" si="108"/>
        <v>Darren Budd</v>
      </c>
      <c r="AA6764" t="str">
        <f>IF(COUNTIF(B6763:$B$9801,B6763)&gt;1, "DUPLICATE", "UNIQUE")</f>
        <v>UNIQUE</v>
      </c>
    </row>
    <row r="6765" spans="1:27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  <c r="Y6765" t="str">
        <f t="shared" si="108"/>
        <v>Rob Lucas</v>
      </c>
      <c r="AA6765" t="str">
        <f>IF(COUNTIF(B6764:$B$9801,B6764)&gt;1, "DUPLICATE", "UNIQUE")</f>
        <v>DUPLICATE</v>
      </c>
    </row>
    <row r="6766" spans="1:27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  <c r="Y6766" t="str">
        <f t="shared" si="108"/>
        <v>Rob Lucas</v>
      </c>
      <c r="AA6766" t="str">
        <f>IF(COUNTIF(B6765:$B$9801,B6765)&gt;1, "DUPLICATE", "UNIQUE")</f>
        <v>DUPLICATE</v>
      </c>
    </row>
    <row r="6767" spans="1:27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  <c r="Y6767" t="str">
        <f t="shared" si="108"/>
        <v>Rob Lucas</v>
      </c>
      <c r="AA6767" t="str">
        <f>IF(COUNTIF(B6766:$B$9801,B6766)&gt;1, "DUPLICATE", "UNIQUE")</f>
        <v>UNIQUE</v>
      </c>
    </row>
    <row r="6768" spans="1:27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  <c r="Y6768" t="str">
        <f t="shared" si="108"/>
        <v>Sarah Jordon</v>
      </c>
      <c r="AA6768" t="str">
        <f>IF(COUNTIF(B6767:$B$9801,B6767)&gt;1, "DUPLICATE", "UNIQUE")</f>
        <v>DUPLICATE</v>
      </c>
    </row>
    <row r="6769" spans="1:27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  <c r="Y6769" t="str">
        <f t="shared" si="108"/>
        <v>Sarah Jordon</v>
      </c>
      <c r="AA6769" t="str">
        <f>IF(COUNTIF(B6768:$B$9801,B6768)&gt;1, "DUPLICATE", "UNIQUE")</f>
        <v>DUPLICATE</v>
      </c>
    </row>
    <row r="6770" spans="1:27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  <c r="Y6770" t="str">
        <f t="shared" si="108"/>
        <v>Sarah Jordon</v>
      </c>
      <c r="AA6770" t="str">
        <f>IF(COUNTIF(B6769:$B$9801,B6769)&gt;1, "DUPLICATE", "UNIQUE")</f>
        <v>UNIQUE</v>
      </c>
    </row>
    <row r="6771" spans="1:27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  <c r="Y6771" t="str">
        <f t="shared" si="108"/>
        <v>Charles Sheldon</v>
      </c>
      <c r="AA6771" t="str">
        <f>IF(COUNTIF(B6770:$B$9801,B6770)&gt;1, "DUPLICATE", "UNIQUE")</f>
        <v>UNIQUE</v>
      </c>
    </row>
    <row r="6772" spans="1:27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  <c r="Y6772" t="str">
        <f t="shared" si="108"/>
        <v>Julie Prescott</v>
      </c>
      <c r="AA6772" t="str">
        <f>IF(COUNTIF(B6771:$B$9801,B6771)&gt;1, "DUPLICATE", "UNIQUE")</f>
        <v>UNIQUE</v>
      </c>
    </row>
    <row r="6773" spans="1:27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  <c r="Y6773" t="str">
        <f t="shared" si="108"/>
        <v>Nick Crebassa</v>
      </c>
      <c r="AA6773" t="str">
        <f>IF(COUNTIF(B6772:$B$9801,B6772)&gt;1, "DUPLICATE", "UNIQUE")</f>
        <v>DUPLICATE</v>
      </c>
    </row>
    <row r="6774" spans="1:27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  <c r="Y6774" t="str">
        <f t="shared" si="108"/>
        <v>Nick Crebassa</v>
      </c>
      <c r="AA6774" t="str">
        <f>IF(COUNTIF(B6773:$B$9801,B6773)&gt;1, "DUPLICATE", "UNIQUE")</f>
        <v>UNIQUE</v>
      </c>
    </row>
    <row r="6775" spans="1:27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  <c r="Y6775" t="str">
        <f t="shared" si="108"/>
        <v>Carl Weiss</v>
      </c>
      <c r="AA6775" t="str">
        <f>IF(COUNTIF(B6774:$B$9801,B6774)&gt;1, "DUPLICATE", "UNIQUE")</f>
        <v>DUPLICATE</v>
      </c>
    </row>
    <row r="6776" spans="1:27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  <c r="Y6776" t="str">
        <f t="shared" si="108"/>
        <v>Carl Weiss</v>
      </c>
      <c r="AA6776" t="str">
        <f>IF(COUNTIF(B6775:$B$9801,B6775)&gt;1, "DUPLICATE", "UNIQUE")</f>
        <v>DUPLICATE</v>
      </c>
    </row>
    <row r="6777" spans="1:27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  <c r="Y6777" t="str">
        <f t="shared" si="108"/>
        <v>Carl Weiss</v>
      </c>
      <c r="AA6777" t="str">
        <f>IF(COUNTIF(B6776:$B$9801,B6776)&gt;1, "DUPLICATE", "UNIQUE")</f>
        <v>UNIQUE</v>
      </c>
    </row>
    <row r="6778" spans="1:27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  <c r="Y6778" t="str">
        <f t="shared" si="108"/>
        <v>Chad McGuire</v>
      </c>
      <c r="AA6778" t="str">
        <f>IF(COUNTIF(B6777:$B$9801,B6777)&gt;1, "DUPLICATE", "UNIQUE")</f>
        <v>UNIQUE</v>
      </c>
    </row>
    <row r="6779" spans="1:27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  <c r="Y6779" t="str">
        <f t="shared" si="108"/>
        <v>Pete Takahito</v>
      </c>
      <c r="AA6779" t="str">
        <f>IF(COUNTIF(B6778:$B$9801,B6778)&gt;1, "DUPLICATE", "UNIQUE")</f>
        <v>UNIQUE</v>
      </c>
    </row>
    <row r="6780" spans="1:27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  <c r="Y6780" t="str">
        <f t="shared" si="108"/>
        <v>Craig Leslie</v>
      </c>
      <c r="AA6780" t="str">
        <f>IF(COUNTIF(B6779:$B$9801,B6779)&gt;1, "DUPLICATE", "UNIQUE")</f>
        <v>UNIQUE</v>
      </c>
    </row>
    <row r="6781" spans="1:27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  <c r="Y6781" t="str">
        <f t="shared" si="108"/>
        <v>Herbert Flentye</v>
      </c>
      <c r="AA6781" t="str">
        <f>IF(COUNTIF(B6780:$B$9801,B6780)&gt;1, "DUPLICATE", "UNIQUE")</f>
        <v>DUPLICATE</v>
      </c>
    </row>
    <row r="6782" spans="1:27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  <c r="Y6782" t="str">
        <f t="shared" si="108"/>
        <v>Herbert Flentye</v>
      </c>
      <c r="AA6782" t="str">
        <f>IF(COUNTIF(B6781:$B$9801,B6781)&gt;1, "DUPLICATE", "UNIQUE")</f>
        <v>DUPLICATE</v>
      </c>
    </row>
    <row r="6783" spans="1:27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  <c r="Y6783" t="str">
        <f t="shared" si="108"/>
        <v>Herbert Flentye</v>
      </c>
      <c r="AA6783" t="str">
        <f>IF(COUNTIF(B6782:$B$9801,B6782)&gt;1, "DUPLICATE", "UNIQUE")</f>
        <v>DUPLICATE</v>
      </c>
    </row>
    <row r="6784" spans="1:27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  <c r="Y6784" t="str">
        <f t="shared" si="108"/>
        <v>Herbert Flentye</v>
      </c>
      <c r="AA6784" t="str">
        <f>IF(COUNTIF(B6783:$B$9801,B6783)&gt;1, "DUPLICATE", "UNIQUE")</f>
        <v>UNIQUE</v>
      </c>
    </row>
    <row r="6785" spans="1:27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  <c r="Y6785" t="str">
        <f t="shared" si="108"/>
        <v>John Castell</v>
      </c>
      <c r="AA6785" t="str">
        <f>IF(COUNTIF(B6784:$B$9801,B6784)&gt;1, "DUPLICATE", "UNIQUE")</f>
        <v>DUPLICATE</v>
      </c>
    </row>
    <row r="6786" spans="1:27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  <c r="Y6786" t="str">
        <f t="shared" si="108"/>
        <v>John Castell</v>
      </c>
      <c r="AA6786" t="str">
        <f>IF(COUNTIF(B6785:$B$9801,B6785)&gt;1, "DUPLICATE", "UNIQUE")</f>
        <v>DUPLICATE</v>
      </c>
    </row>
    <row r="6787" spans="1:27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  <c r="Y6787" t="str">
        <f t="shared" si="108"/>
        <v>John Castell</v>
      </c>
      <c r="AA6787" t="str">
        <f>IF(COUNTIF(B6786:$B$9801,B6786)&gt;1, "DUPLICATE", "UNIQUE")</f>
        <v>DUPLICATE</v>
      </c>
    </row>
    <row r="6788" spans="1:27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  <c r="Y6788" t="str">
        <f t="shared" ref="Y6788:Y6851" si="109">TRIM(G6787)</f>
        <v>John Castell</v>
      </c>
      <c r="AA6788" t="str">
        <f>IF(COUNTIF(B6787:$B$9801,B6787)&gt;1, "DUPLICATE", "UNIQUE")</f>
        <v>DUPLICATE</v>
      </c>
    </row>
    <row r="6789" spans="1:27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  <c r="Y6789" t="str">
        <f t="shared" si="109"/>
        <v>John Castell</v>
      </c>
      <c r="AA6789" t="str">
        <f>IF(COUNTIF(B6788:$B$9801,B6788)&gt;1, "DUPLICATE", "UNIQUE")</f>
        <v>UNIQUE</v>
      </c>
    </row>
    <row r="6790" spans="1:27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  <c r="Y6790" t="str">
        <f t="shared" si="109"/>
        <v>Jonathan Howell</v>
      </c>
      <c r="AA6790" t="str">
        <f>IF(COUNTIF(B6789:$B$9801,B6789)&gt;1, "DUPLICATE", "UNIQUE")</f>
        <v>DUPLICATE</v>
      </c>
    </row>
    <row r="6791" spans="1:27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  <c r="Y6791" t="str">
        <f t="shared" si="109"/>
        <v>Jonathan Howell</v>
      </c>
      <c r="AA6791" t="str">
        <f>IF(COUNTIF(B6790:$B$9801,B6790)&gt;1, "DUPLICATE", "UNIQUE")</f>
        <v>UNIQUE</v>
      </c>
    </row>
    <row r="6792" spans="1:27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  <c r="Y6792" t="str">
        <f t="shared" si="109"/>
        <v>Corey Catlett</v>
      </c>
      <c r="AA6792" t="str">
        <f>IF(COUNTIF(B6791:$B$9801,B6791)&gt;1, "DUPLICATE", "UNIQUE")</f>
        <v>UNIQUE</v>
      </c>
    </row>
    <row r="6793" spans="1:27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  <c r="Y6793" t="str">
        <f t="shared" si="109"/>
        <v>Ionia McGrath</v>
      </c>
      <c r="AA6793" t="str">
        <f>IF(COUNTIF(B6792:$B$9801,B6792)&gt;1, "DUPLICATE", "UNIQUE")</f>
        <v>UNIQUE</v>
      </c>
    </row>
    <row r="6794" spans="1:27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  <c r="Y6794" t="str">
        <f t="shared" si="109"/>
        <v>Ben Ferrer</v>
      </c>
      <c r="AA6794" t="str">
        <f>IF(COUNTIF(B6793:$B$9801,B6793)&gt;1, "DUPLICATE", "UNIQUE")</f>
        <v>UNIQUE</v>
      </c>
    </row>
    <row r="6795" spans="1:27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  <c r="Y6795" t="str">
        <f t="shared" si="109"/>
        <v>Christine Sundaresam</v>
      </c>
      <c r="AA6795" t="str">
        <f>IF(COUNTIF(B6794:$B$9801,B6794)&gt;1, "DUPLICATE", "UNIQUE")</f>
        <v>UNIQUE</v>
      </c>
    </row>
    <row r="6796" spans="1:27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  <c r="Y6796" t="str">
        <f t="shared" si="109"/>
        <v>Matt Connell</v>
      </c>
      <c r="AA6796" t="str">
        <f>IF(COUNTIF(B6795:$B$9801,B6795)&gt;1, "DUPLICATE", "UNIQUE")</f>
        <v>DUPLICATE</v>
      </c>
    </row>
    <row r="6797" spans="1:27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  <c r="Y6797" t="str">
        <f t="shared" si="109"/>
        <v>Matt Connell</v>
      </c>
      <c r="AA6797" t="str">
        <f>IF(COUNTIF(B6796:$B$9801,B6796)&gt;1, "DUPLICATE", "UNIQUE")</f>
        <v>DUPLICATE</v>
      </c>
    </row>
    <row r="6798" spans="1:27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  <c r="Y6798" t="str">
        <f t="shared" si="109"/>
        <v>Matt Connell</v>
      </c>
      <c r="AA6798" t="str">
        <f>IF(COUNTIF(B6797:$B$9801,B6797)&gt;1, "DUPLICATE", "UNIQUE")</f>
        <v>UNIQUE</v>
      </c>
    </row>
    <row r="6799" spans="1:27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  <c r="Y6799" t="str">
        <f t="shared" si="109"/>
        <v>Mick Crebagga</v>
      </c>
      <c r="AA6799" t="str">
        <f>IF(COUNTIF(B6798:$B$9801,B6798)&gt;1, "DUPLICATE", "UNIQUE")</f>
        <v>DUPLICATE</v>
      </c>
    </row>
    <row r="6800" spans="1:27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  <c r="Y6800" t="str">
        <f t="shared" si="109"/>
        <v>Mick Crebagga</v>
      </c>
      <c r="AA6800" t="str">
        <f>IF(COUNTIF(B6799:$B$9801,B6799)&gt;1, "DUPLICATE", "UNIQUE")</f>
        <v>DUPLICATE</v>
      </c>
    </row>
    <row r="6801" spans="1:27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  <c r="Y6801" t="str">
        <f t="shared" si="109"/>
        <v>Mick Crebagga</v>
      </c>
      <c r="AA6801" t="str">
        <f>IF(COUNTIF(B6800:$B$9801,B6800)&gt;1, "DUPLICATE", "UNIQUE")</f>
        <v>UNIQUE</v>
      </c>
    </row>
    <row r="6802" spans="1:27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  <c r="Y6802" t="str">
        <f t="shared" si="109"/>
        <v>Laurel Workman</v>
      </c>
      <c r="AA6802" t="str">
        <f>IF(COUNTIF(B6801:$B$9801,B6801)&gt;1, "DUPLICATE", "UNIQUE")</f>
        <v>DUPLICATE</v>
      </c>
    </row>
    <row r="6803" spans="1:27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  <c r="Y6803" t="str">
        <f t="shared" si="109"/>
        <v>Laurel Workman</v>
      </c>
      <c r="AA6803" t="str">
        <f>IF(COUNTIF(B6802:$B$9801,B6802)&gt;1, "DUPLICATE", "UNIQUE")</f>
        <v>DUPLICATE</v>
      </c>
    </row>
    <row r="6804" spans="1:27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  <c r="Y6804" t="str">
        <f t="shared" si="109"/>
        <v>Laurel Workman</v>
      </c>
      <c r="AA6804" t="str">
        <f>IF(COUNTIF(B6803:$B$9801,B6803)&gt;1, "DUPLICATE", "UNIQUE")</f>
        <v>DUPLICATE</v>
      </c>
    </row>
    <row r="6805" spans="1:27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  <c r="Y6805" t="str">
        <f t="shared" si="109"/>
        <v>Laurel Workman</v>
      </c>
      <c r="AA6805" t="str">
        <f>IF(COUNTIF(B6804:$B$9801,B6804)&gt;1, "DUPLICATE", "UNIQUE")</f>
        <v>DUPLICATE</v>
      </c>
    </row>
    <row r="6806" spans="1:27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  <c r="Y6806" t="str">
        <f t="shared" si="109"/>
        <v>Laurel Workman</v>
      </c>
      <c r="AA6806" t="str">
        <f>IF(COUNTIF(B6805:$B$9801,B6805)&gt;1, "DUPLICATE", "UNIQUE")</f>
        <v>UNIQUE</v>
      </c>
    </row>
    <row r="6807" spans="1:27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  <c r="Y6807" t="str">
        <f t="shared" si="109"/>
        <v>Keith Herrera</v>
      </c>
      <c r="AA6807" t="str">
        <f>IF(COUNTIF(B6806:$B$9801,B6806)&gt;1, "DUPLICATE", "UNIQUE")</f>
        <v>UNIQUE</v>
      </c>
    </row>
    <row r="6808" spans="1:27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  <c r="Y6808" t="str">
        <f t="shared" si="109"/>
        <v>Robert Barroso</v>
      </c>
      <c r="AA6808" t="str">
        <f>IF(COUNTIF(B6807:$B$9801,B6807)&gt;1, "DUPLICATE", "UNIQUE")</f>
        <v>UNIQUE</v>
      </c>
    </row>
    <row r="6809" spans="1:27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  <c r="Y6809" t="str">
        <f t="shared" si="109"/>
        <v>Giulietta Dortch</v>
      </c>
      <c r="AA6809" t="str">
        <f>IF(COUNTIF(B6808:$B$9801,B6808)&gt;1, "DUPLICATE", "UNIQUE")</f>
        <v>UNIQUE</v>
      </c>
    </row>
    <row r="6810" spans="1:27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  <c r="Y6810" t="str">
        <f t="shared" si="109"/>
        <v>Ed Braxton</v>
      </c>
      <c r="AA6810" t="str">
        <f>IF(COUNTIF(B6809:$B$9801,B6809)&gt;1, "DUPLICATE", "UNIQUE")</f>
        <v>DUPLICATE</v>
      </c>
    </row>
    <row r="6811" spans="1:27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  <c r="Y6811" t="str">
        <f t="shared" si="109"/>
        <v>Ed Braxton</v>
      </c>
      <c r="AA6811" t="str">
        <f>IF(COUNTIF(B6810:$B$9801,B6810)&gt;1, "DUPLICATE", "UNIQUE")</f>
        <v>UNIQUE</v>
      </c>
    </row>
    <row r="6812" spans="1:27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  <c r="Y6812" t="str">
        <f t="shared" si="109"/>
        <v>Pamela Stobb</v>
      </c>
      <c r="AA6812" t="str">
        <f>IF(COUNTIF(B6811:$B$9801,B6811)&gt;1, "DUPLICATE", "UNIQUE")</f>
        <v>DUPLICATE</v>
      </c>
    </row>
    <row r="6813" spans="1:27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  <c r="Y6813" t="str">
        <f t="shared" si="109"/>
        <v>Pamela Stobb</v>
      </c>
      <c r="AA6813" t="str">
        <f>IF(COUNTIF(B6812:$B$9801,B6812)&gt;1, "DUPLICATE", "UNIQUE")</f>
        <v>DUPLICATE</v>
      </c>
    </row>
    <row r="6814" spans="1:27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  <c r="Y6814" t="str">
        <f t="shared" si="109"/>
        <v>Pamela Stobb</v>
      </c>
      <c r="AA6814" t="str">
        <f>IF(COUNTIF(B6813:$B$9801,B6813)&gt;1, "DUPLICATE", "UNIQUE")</f>
        <v>DUPLICATE</v>
      </c>
    </row>
    <row r="6815" spans="1:27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  <c r="Y6815" t="str">
        <f t="shared" si="109"/>
        <v>Pamela Stobb</v>
      </c>
      <c r="AA6815" t="str">
        <f>IF(COUNTIF(B6814:$B$9801,B6814)&gt;1, "DUPLICATE", "UNIQUE")</f>
        <v>DUPLICATE</v>
      </c>
    </row>
    <row r="6816" spans="1:27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  <c r="Y6816" t="str">
        <f t="shared" si="109"/>
        <v>Pamela Stobb</v>
      </c>
      <c r="AA6816" t="str">
        <f>IF(COUNTIF(B6815:$B$9801,B6815)&gt;1, "DUPLICATE", "UNIQUE")</f>
        <v>DUPLICATE</v>
      </c>
    </row>
    <row r="6817" spans="1:27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  <c r="Y6817" t="str">
        <f t="shared" si="109"/>
        <v>Pamela Stobb</v>
      </c>
      <c r="AA6817" t="str">
        <f>IF(COUNTIF(B6816:$B$9801,B6816)&gt;1, "DUPLICATE", "UNIQUE")</f>
        <v>UNIQUE</v>
      </c>
    </row>
    <row r="6818" spans="1:27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  <c r="Y6818" t="str">
        <f t="shared" si="109"/>
        <v>Gary Hwang</v>
      </c>
      <c r="AA6818" t="str">
        <f>IF(COUNTIF(B6817:$B$9801,B6817)&gt;1, "DUPLICATE", "UNIQUE")</f>
        <v>DUPLICATE</v>
      </c>
    </row>
    <row r="6819" spans="1:27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  <c r="Y6819" t="str">
        <f t="shared" si="109"/>
        <v>Gary Hwang</v>
      </c>
      <c r="AA6819" t="str">
        <f>IF(COUNTIF(B6818:$B$9801,B6818)&gt;1, "DUPLICATE", "UNIQUE")</f>
        <v>DUPLICATE</v>
      </c>
    </row>
    <row r="6820" spans="1:27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  <c r="Y6820" t="str">
        <f t="shared" si="109"/>
        <v>Gary Hwang</v>
      </c>
      <c r="AA6820" t="str">
        <f>IF(COUNTIF(B6819:$B$9801,B6819)&gt;1, "DUPLICATE", "UNIQUE")</f>
        <v>UNIQUE</v>
      </c>
    </row>
    <row r="6821" spans="1:27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  <c r="Y6821" t="str">
        <f t="shared" si="109"/>
        <v>Lori Olson</v>
      </c>
      <c r="AA6821" t="str">
        <f>IF(COUNTIF(B6820:$B$9801,B6820)&gt;1, "DUPLICATE", "UNIQUE")</f>
        <v>DUPLICATE</v>
      </c>
    </row>
    <row r="6822" spans="1:27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  <c r="Y6822" t="str">
        <f t="shared" si="109"/>
        <v>Lori Olson</v>
      </c>
      <c r="AA6822" t="str">
        <f>IF(COUNTIF(B6821:$B$9801,B6821)&gt;1, "DUPLICATE", "UNIQUE")</f>
        <v>DUPLICATE</v>
      </c>
    </row>
    <row r="6823" spans="1:27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  <c r="Y6823" t="str">
        <f t="shared" si="109"/>
        <v>Lori Olson</v>
      </c>
      <c r="AA6823" t="str">
        <f>IF(COUNTIF(B6822:$B$9801,B6822)&gt;1, "DUPLICATE", "UNIQUE")</f>
        <v>DUPLICATE</v>
      </c>
    </row>
    <row r="6824" spans="1:27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  <c r="Y6824" t="str">
        <f t="shared" si="109"/>
        <v>Lori Olson</v>
      </c>
      <c r="AA6824" t="str">
        <f>IF(COUNTIF(B6823:$B$9801,B6823)&gt;1, "DUPLICATE", "UNIQUE")</f>
        <v>UNIQUE</v>
      </c>
    </row>
    <row r="6825" spans="1:27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  <c r="Y6825" t="str">
        <f t="shared" si="109"/>
        <v>Cindy Stewart</v>
      </c>
      <c r="AA6825" t="str">
        <f>IF(COUNTIF(B6824:$B$9801,B6824)&gt;1, "DUPLICATE", "UNIQUE")</f>
        <v>UNIQUE</v>
      </c>
    </row>
    <row r="6826" spans="1:27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  <c r="Y6826" t="str">
        <f t="shared" si="109"/>
        <v>Yana Sorensen</v>
      </c>
      <c r="AA6826" t="str">
        <f>IF(COUNTIF(B6825:$B$9801,B6825)&gt;1, "DUPLICATE", "UNIQUE")</f>
        <v>DUPLICATE</v>
      </c>
    </row>
    <row r="6827" spans="1:27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  <c r="Y6827" t="str">
        <f t="shared" si="109"/>
        <v>Yana Sorensen</v>
      </c>
      <c r="AA6827" t="str">
        <f>IF(COUNTIF(B6826:$B$9801,B6826)&gt;1, "DUPLICATE", "UNIQUE")</f>
        <v>UNIQUE</v>
      </c>
    </row>
    <row r="6828" spans="1:27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  <c r="Y6828" t="str">
        <f t="shared" si="109"/>
        <v>Tamara Chand</v>
      </c>
      <c r="AA6828" t="str">
        <f>IF(COUNTIF(B6827:$B$9801,B6827)&gt;1, "DUPLICATE", "UNIQUE")</f>
        <v>DUPLICATE</v>
      </c>
    </row>
    <row r="6829" spans="1:27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  <c r="Y6829" t="str">
        <f t="shared" si="109"/>
        <v>Tamara Chand</v>
      </c>
      <c r="AA6829" t="str">
        <f>IF(COUNTIF(B6828:$B$9801,B6828)&gt;1, "DUPLICATE", "UNIQUE")</f>
        <v>DUPLICATE</v>
      </c>
    </row>
    <row r="6830" spans="1:27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  <c r="Y6830" t="str">
        <f t="shared" si="109"/>
        <v>Tamara Chand</v>
      </c>
      <c r="AA6830" t="str">
        <f>IF(COUNTIF(B6829:$B$9801,B6829)&gt;1, "DUPLICATE", "UNIQUE")</f>
        <v>DUPLICATE</v>
      </c>
    </row>
    <row r="6831" spans="1:27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  <c r="Y6831" t="str">
        <f t="shared" si="109"/>
        <v>Tamara Chand</v>
      </c>
      <c r="AA6831" t="str">
        <f>IF(COUNTIF(B6830:$B$9801,B6830)&gt;1, "DUPLICATE", "UNIQUE")</f>
        <v>DUPLICATE</v>
      </c>
    </row>
    <row r="6832" spans="1:27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  <c r="Y6832" t="str">
        <f t="shared" si="109"/>
        <v>Tamara Chand</v>
      </c>
      <c r="AA6832" t="str">
        <f>IF(COUNTIF(B6831:$B$9801,B6831)&gt;1, "DUPLICATE", "UNIQUE")</f>
        <v>UNIQUE</v>
      </c>
    </row>
    <row r="6833" spans="1:27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  <c r="Y6833" t="str">
        <f t="shared" si="109"/>
        <v>Pauline Webber</v>
      </c>
      <c r="AA6833" t="str">
        <f>IF(COUNTIF(B6832:$B$9801,B6832)&gt;1, "DUPLICATE", "UNIQUE")</f>
        <v>UNIQUE</v>
      </c>
    </row>
    <row r="6834" spans="1:27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  <c r="Y6834" t="str">
        <f t="shared" si="109"/>
        <v>Cari Schnelling</v>
      </c>
      <c r="AA6834" t="str">
        <f>IF(COUNTIF(B6833:$B$9801,B6833)&gt;1, "DUPLICATE", "UNIQUE")</f>
        <v>UNIQUE</v>
      </c>
    </row>
    <row r="6835" spans="1:27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  <c r="Y6835" t="str">
        <f t="shared" si="109"/>
        <v>David Philippe</v>
      </c>
      <c r="AA6835" t="str">
        <f>IF(COUNTIF(B6834:$B$9801,B6834)&gt;1, "DUPLICATE", "UNIQUE")</f>
        <v>UNIQUE</v>
      </c>
    </row>
    <row r="6836" spans="1:27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  <c r="Y6836" t="str">
        <f t="shared" si="109"/>
        <v>Pauline Johnson</v>
      </c>
      <c r="AA6836" t="str">
        <f>IF(COUNTIF(B6835:$B$9801,B6835)&gt;1, "DUPLICATE", "UNIQUE")</f>
        <v>UNIQUE</v>
      </c>
    </row>
    <row r="6837" spans="1:27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  <c r="Y6837" t="str">
        <f t="shared" si="109"/>
        <v>Brendan Murry</v>
      </c>
      <c r="AA6837" t="str">
        <f>IF(COUNTIF(B6836:$B$9801,B6836)&gt;1, "DUPLICATE", "UNIQUE")</f>
        <v>UNIQUE</v>
      </c>
    </row>
    <row r="6838" spans="1:27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  <c r="Y6838" t="str">
        <f t="shared" si="109"/>
        <v>Dionis Lloyd</v>
      </c>
      <c r="AA6838" t="str">
        <f>IF(COUNTIF(B6837:$B$9801,B6837)&gt;1, "DUPLICATE", "UNIQUE")</f>
        <v>DUPLICATE</v>
      </c>
    </row>
    <row r="6839" spans="1:27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  <c r="Y6839" t="str">
        <f t="shared" si="109"/>
        <v>Dionis Lloyd</v>
      </c>
      <c r="AA6839" t="str">
        <f>IF(COUNTIF(B6838:$B$9801,B6838)&gt;1, "DUPLICATE", "UNIQUE")</f>
        <v>UNIQUE</v>
      </c>
    </row>
    <row r="6840" spans="1:27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  <c r="Y6840" t="str">
        <f t="shared" si="109"/>
        <v>Barbara Fisher</v>
      </c>
      <c r="AA6840" t="str">
        <f>IF(COUNTIF(B6839:$B$9801,B6839)&gt;1, "DUPLICATE", "UNIQUE")</f>
        <v>UNIQUE</v>
      </c>
    </row>
    <row r="6841" spans="1:27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  <c r="Y6841" t="str">
        <f t="shared" si="109"/>
        <v>Fred Chung</v>
      </c>
      <c r="AA6841" t="str">
        <f>IF(COUNTIF(B6840:$B$9801,B6840)&gt;1, "DUPLICATE", "UNIQUE")</f>
        <v>DUPLICATE</v>
      </c>
    </row>
    <row r="6842" spans="1:27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  <c r="Y6842" t="str">
        <f t="shared" si="109"/>
        <v>Fred Chung</v>
      </c>
      <c r="AA6842" t="str">
        <f>IF(COUNTIF(B6841:$B$9801,B6841)&gt;1, "DUPLICATE", "UNIQUE")</f>
        <v>UNIQUE</v>
      </c>
    </row>
    <row r="6843" spans="1:27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  <c r="Y6843" t="str">
        <f t="shared" si="109"/>
        <v>Mike Pelletier</v>
      </c>
      <c r="AA6843" t="str">
        <f>IF(COUNTIF(B6842:$B$9801,B6842)&gt;1, "DUPLICATE", "UNIQUE")</f>
        <v>UNIQUE</v>
      </c>
    </row>
    <row r="6844" spans="1:27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  <c r="Y6844" t="str">
        <f t="shared" si="109"/>
        <v>Anthony Johnson</v>
      </c>
      <c r="AA6844" t="str">
        <f>IF(COUNTIF(B6843:$B$9801,B6843)&gt;1, "DUPLICATE", "UNIQUE")</f>
        <v>DUPLICATE</v>
      </c>
    </row>
    <row r="6845" spans="1:27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  <c r="Y6845" t="str">
        <f t="shared" si="109"/>
        <v>Anthony Johnson</v>
      </c>
      <c r="AA6845" t="str">
        <f>IF(COUNTIF(B6844:$B$9801,B6844)&gt;1, "DUPLICATE", "UNIQUE")</f>
        <v>DUPLICATE</v>
      </c>
    </row>
    <row r="6846" spans="1:27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  <c r="Y6846" t="str">
        <f t="shared" si="109"/>
        <v>Anthony Johnson</v>
      </c>
      <c r="AA6846" t="str">
        <f>IF(COUNTIF(B6845:$B$9801,B6845)&gt;1, "DUPLICATE", "UNIQUE")</f>
        <v>DUPLICATE</v>
      </c>
    </row>
    <row r="6847" spans="1:27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  <c r="Y6847" t="str">
        <f t="shared" si="109"/>
        <v>Anthony Johnson</v>
      </c>
      <c r="AA6847" t="str">
        <f>IF(COUNTIF(B6846:$B$9801,B6846)&gt;1, "DUPLICATE", "UNIQUE")</f>
        <v>UNIQUE</v>
      </c>
    </row>
    <row r="6848" spans="1:27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  <c r="Y6848" t="str">
        <f t="shared" si="109"/>
        <v>Becky Castell</v>
      </c>
      <c r="AA6848" t="str">
        <f>IF(COUNTIF(B6847:$B$9801,B6847)&gt;1, "DUPLICATE", "UNIQUE")</f>
        <v>UNIQUE</v>
      </c>
    </row>
    <row r="6849" spans="1:27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  <c r="Y6849" t="str">
        <f t="shared" si="109"/>
        <v>Ricardo Sperren</v>
      </c>
      <c r="AA6849" t="str">
        <f>IF(COUNTIF(B6848:$B$9801,B6848)&gt;1, "DUPLICATE", "UNIQUE")</f>
        <v>UNIQUE</v>
      </c>
    </row>
    <row r="6850" spans="1:27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  <c r="Y6850" t="str">
        <f t="shared" si="109"/>
        <v>Nora Paige</v>
      </c>
      <c r="AA6850" t="str">
        <f>IF(COUNTIF(B6849:$B$9801,B6849)&gt;1, "DUPLICATE", "UNIQUE")</f>
        <v>UNIQUE</v>
      </c>
    </row>
    <row r="6851" spans="1:27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  <c r="Y6851" t="str">
        <f t="shared" si="109"/>
        <v>Bobby Trafton</v>
      </c>
      <c r="AA6851" t="str">
        <f>IF(COUNTIF(B6850:$B$9801,B6850)&gt;1, "DUPLICATE", "UNIQUE")</f>
        <v>UNIQUE</v>
      </c>
    </row>
    <row r="6852" spans="1:27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  <c r="Y6852" t="str">
        <f t="shared" ref="Y6852:Y6915" si="110">TRIM(G6851)</f>
        <v>Benjamin Patterson</v>
      </c>
      <c r="AA6852" t="str">
        <f>IF(COUNTIF(B6851:$B$9801,B6851)&gt;1, "DUPLICATE", "UNIQUE")</f>
        <v>UNIQUE</v>
      </c>
    </row>
    <row r="6853" spans="1:27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  <c r="Y6853" t="str">
        <f t="shared" si="110"/>
        <v>Jack O'Briant</v>
      </c>
      <c r="AA6853" t="str">
        <f>IF(COUNTIF(B6852:$B$9801,B6852)&gt;1, "DUPLICATE", "UNIQUE")</f>
        <v>DUPLICATE</v>
      </c>
    </row>
    <row r="6854" spans="1:27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  <c r="Y6854" t="str">
        <f t="shared" si="110"/>
        <v>Jack O'Briant</v>
      </c>
      <c r="AA6854" t="str">
        <f>IF(COUNTIF(B6853:$B$9801,B6853)&gt;1, "DUPLICATE", "UNIQUE")</f>
        <v>UNIQUE</v>
      </c>
    </row>
    <row r="6855" spans="1:27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  <c r="Y6855" t="str">
        <f t="shared" si="110"/>
        <v>Monica Federle</v>
      </c>
      <c r="AA6855" t="str">
        <f>IF(COUNTIF(B6854:$B$9801,B6854)&gt;1, "DUPLICATE", "UNIQUE")</f>
        <v>DUPLICATE</v>
      </c>
    </row>
    <row r="6856" spans="1:27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  <c r="Y6856" t="str">
        <f t="shared" si="110"/>
        <v>Monica Federle</v>
      </c>
      <c r="AA6856" t="str">
        <f>IF(COUNTIF(B6855:$B$9801,B6855)&gt;1, "DUPLICATE", "UNIQUE")</f>
        <v>DUPLICATE</v>
      </c>
    </row>
    <row r="6857" spans="1:27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  <c r="Y6857" t="str">
        <f t="shared" si="110"/>
        <v>Monica Federle</v>
      </c>
      <c r="AA6857" t="str">
        <f>IF(COUNTIF(B6856:$B$9801,B6856)&gt;1, "DUPLICATE", "UNIQUE")</f>
        <v>DUPLICATE</v>
      </c>
    </row>
    <row r="6858" spans="1:27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  <c r="Y6858" t="str">
        <f t="shared" si="110"/>
        <v>Monica Federle</v>
      </c>
      <c r="AA6858" t="str">
        <f>IF(COUNTIF(B6857:$B$9801,B6857)&gt;1, "DUPLICATE", "UNIQUE")</f>
        <v>DUPLICATE</v>
      </c>
    </row>
    <row r="6859" spans="1:27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  <c r="Y6859" t="str">
        <f t="shared" si="110"/>
        <v>Monica Federle</v>
      </c>
      <c r="AA6859" t="str">
        <f>IF(COUNTIF(B6858:$B$9801,B6858)&gt;1, "DUPLICATE", "UNIQUE")</f>
        <v>UNIQUE</v>
      </c>
    </row>
    <row r="6860" spans="1:27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  <c r="Y6860" t="str">
        <f t="shared" si="110"/>
        <v>Pamela Stobb</v>
      </c>
      <c r="AA6860" t="str">
        <f>IF(COUNTIF(B6859:$B$9801,B6859)&gt;1, "DUPLICATE", "UNIQUE")</f>
        <v>DUPLICATE</v>
      </c>
    </row>
    <row r="6861" spans="1:27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  <c r="Y6861" t="str">
        <f t="shared" si="110"/>
        <v>Pamela Stobb</v>
      </c>
      <c r="AA6861" t="str">
        <f>IF(COUNTIF(B6860:$B$9801,B6860)&gt;1, "DUPLICATE", "UNIQUE")</f>
        <v>DUPLICATE</v>
      </c>
    </row>
    <row r="6862" spans="1:27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  <c r="Y6862" t="str">
        <f t="shared" si="110"/>
        <v>Pamela Stobb</v>
      </c>
      <c r="AA6862" t="str">
        <f>IF(COUNTIF(B6861:$B$9801,B6861)&gt;1, "DUPLICATE", "UNIQUE")</f>
        <v>DUPLICATE</v>
      </c>
    </row>
    <row r="6863" spans="1:27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  <c r="Y6863" t="str">
        <f t="shared" si="110"/>
        <v>Pamela Stobb</v>
      </c>
      <c r="AA6863" t="str">
        <f>IF(COUNTIF(B6862:$B$9801,B6862)&gt;1, "DUPLICATE", "UNIQUE")</f>
        <v>DUPLICATE</v>
      </c>
    </row>
    <row r="6864" spans="1:27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  <c r="Y6864" t="str">
        <f t="shared" si="110"/>
        <v>Pamela Stobb</v>
      </c>
      <c r="AA6864" t="str">
        <f>IF(COUNTIF(B6863:$B$9801,B6863)&gt;1, "DUPLICATE", "UNIQUE")</f>
        <v>DUPLICATE</v>
      </c>
    </row>
    <row r="6865" spans="1:27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  <c r="Y6865" t="str">
        <f t="shared" si="110"/>
        <v>Pamela Stobb</v>
      </c>
      <c r="AA6865" t="str">
        <f>IF(COUNTIF(B6864:$B$9801,B6864)&gt;1, "DUPLICATE", "UNIQUE")</f>
        <v>UNIQUE</v>
      </c>
    </row>
    <row r="6866" spans="1:27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  <c r="Y6866" t="str">
        <f t="shared" si="110"/>
        <v>Maribeth Yedwab</v>
      </c>
      <c r="AA6866" t="str">
        <f>IF(COUNTIF(B6865:$B$9801,B6865)&gt;1, "DUPLICATE", "UNIQUE")</f>
        <v>UNIQUE</v>
      </c>
    </row>
    <row r="6867" spans="1:27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  <c r="Y6867" t="str">
        <f t="shared" si="110"/>
        <v>Scot Coram</v>
      </c>
      <c r="AA6867" t="str">
        <f>IF(COUNTIF(B6866:$B$9801,B6866)&gt;1, "DUPLICATE", "UNIQUE")</f>
        <v>DUPLICATE</v>
      </c>
    </row>
    <row r="6868" spans="1:27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  <c r="Y6868" t="str">
        <f t="shared" si="110"/>
        <v>Scot Coram</v>
      </c>
      <c r="AA6868" t="str">
        <f>IF(COUNTIF(B6867:$B$9801,B6867)&gt;1, "DUPLICATE", "UNIQUE")</f>
        <v>DUPLICATE</v>
      </c>
    </row>
    <row r="6869" spans="1:27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  <c r="Y6869" t="str">
        <f t="shared" si="110"/>
        <v>Scot Coram</v>
      </c>
      <c r="AA6869" t="str">
        <f>IF(COUNTIF(B6868:$B$9801,B6868)&gt;1, "DUPLICATE", "UNIQUE")</f>
        <v>DUPLICATE</v>
      </c>
    </row>
    <row r="6870" spans="1:27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  <c r="Y6870" t="str">
        <f t="shared" si="110"/>
        <v>Scot Coram</v>
      </c>
      <c r="AA6870" t="str">
        <f>IF(COUNTIF(B6869:$B$9801,B6869)&gt;1, "DUPLICATE", "UNIQUE")</f>
        <v>DUPLICATE</v>
      </c>
    </row>
    <row r="6871" spans="1:27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  <c r="Y6871" t="str">
        <f t="shared" si="110"/>
        <v>Scot Coram</v>
      </c>
      <c r="AA6871" t="str">
        <f>IF(COUNTIF(B6870:$B$9801,B6870)&gt;1, "DUPLICATE", "UNIQUE")</f>
        <v>DUPLICATE</v>
      </c>
    </row>
    <row r="6872" spans="1:27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  <c r="Y6872" t="str">
        <f t="shared" si="110"/>
        <v>Scot Coram</v>
      </c>
      <c r="AA6872" t="str">
        <f>IF(COUNTIF(B6871:$B$9801,B6871)&gt;1, "DUPLICATE", "UNIQUE")</f>
        <v>DUPLICATE</v>
      </c>
    </row>
    <row r="6873" spans="1:27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  <c r="Y6873" t="str">
        <f t="shared" si="110"/>
        <v>Scot Coram</v>
      </c>
      <c r="AA6873" t="str">
        <f>IF(COUNTIF(B6872:$B$9801,B6872)&gt;1, "DUPLICATE", "UNIQUE")</f>
        <v>UNIQUE</v>
      </c>
    </row>
    <row r="6874" spans="1:27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  <c r="Y6874" t="str">
        <f t="shared" si="110"/>
        <v>Randy Ferguson</v>
      </c>
      <c r="AA6874" t="str">
        <f>IF(COUNTIF(B6873:$B$9801,B6873)&gt;1, "DUPLICATE", "UNIQUE")</f>
        <v>UNIQUE</v>
      </c>
    </row>
    <row r="6875" spans="1:27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  <c r="Y6875" t="str">
        <f t="shared" si="110"/>
        <v>Sandra Glassco</v>
      </c>
      <c r="AA6875" t="str">
        <f>IF(COUNTIF(B6874:$B$9801,B6874)&gt;1, "DUPLICATE", "UNIQUE")</f>
        <v>UNIQUE</v>
      </c>
    </row>
    <row r="6876" spans="1:27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  <c r="Y6876" t="str">
        <f t="shared" si="110"/>
        <v>Tracy Blumstein</v>
      </c>
      <c r="AA6876" t="str">
        <f>IF(COUNTIF(B6875:$B$9801,B6875)&gt;1, "DUPLICATE", "UNIQUE")</f>
        <v>DUPLICATE</v>
      </c>
    </row>
    <row r="6877" spans="1:27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  <c r="Y6877" t="str">
        <f t="shared" si="110"/>
        <v>Tracy Blumstein</v>
      </c>
      <c r="AA6877" t="str">
        <f>IF(COUNTIF(B6876:$B$9801,B6876)&gt;1, "DUPLICATE", "UNIQUE")</f>
        <v>UNIQUE</v>
      </c>
    </row>
    <row r="6878" spans="1:27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  <c r="Y6878" t="str">
        <f t="shared" si="110"/>
        <v>Michael Moore</v>
      </c>
      <c r="AA6878" t="str">
        <f>IF(COUNTIF(B6877:$B$9801,B6877)&gt;1, "DUPLICATE", "UNIQUE")</f>
        <v>DUPLICATE</v>
      </c>
    </row>
    <row r="6879" spans="1:27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  <c r="Y6879" t="str">
        <f t="shared" si="110"/>
        <v>Michael Moore</v>
      </c>
      <c r="AA6879" t="str">
        <f>IF(COUNTIF(B6878:$B$9801,B6878)&gt;1, "DUPLICATE", "UNIQUE")</f>
        <v>UNIQUE</v>
      </c>
    </row>
    <row r="6880" spans="1:27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  <c r="Y6880" t="str">
        <f t="shared" si="110"/>
        <v>Claire Gute</v>
      </c>
      <c r="AA6880" t="str">
        <f>IF(COUNTIF(B6879:$B$9801,B6879)&gt;1, "DUPLICATE", "UNIQUE")</f>
        <v>DUPLICATE</v>
      </c>
    </row>
    <row r="6881" spans="1:27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  <c r="Y6881" t="str">
        <f t="shared" si="110"/>
        <v>Claire Gute</v>
      </c>
      <c r="AA6881" t="str">
        <f>IF(COUNTIF(B6880:$B$9801,B6880)&gt;1, "DUPLICATE", "UNIQUE")</f>
        <v>UNIQUE</v>
      </c>
    </row>
    <row r="6882" spans="1:27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  <c r="Y6882" t="str">
        <f t="shared" si="110"/>
        <v>Tamara Willingham</v>
      </c>
      <c r="AA6882" t="str">
        <f>IF(COUNTIF(B6881:$B$9801,B6881)&gt;1, "DUPLICATE", "UNIQUE")</f>
        <v>DUPLICATE</v>
      </c>
    </row>
    <row r="6883" spans="1:27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  <c r="Y6883" t="str">
        <f t="shared" si="110"/>
        <v>Tamara Willingham</v>
      </c>
      <c r="AA6883" t="str">
        <f>IF(COUNTIF(B6882:$B$9801,B6882)&gt;1, "DUPLICATE", "UNIQUE")</f>
        <v>DUPLICATE</v>
      </c>
    </row>
    <row r="6884" spans="1:27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  <c r="Y6884" t="str">
        <f t="shared" si="110"/>
        <v>Tamara Willingham</v>
      </c>
      <c r="AA6884" t="str">
        <f>IF(COUNTIF(B6883:$B$9801,B6883)&gt;1, "DUPLICATE", "UNIQUE")</f>
        <v>DUPLICATE</v>
      </c>
    </row>
    <row r="6885" spans="1:27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  <c r="Y6885" t="str">
        <f t="shared" si="110"/>
        <v>Tamara Willingham</v>
      </c>
      <c r="AA6885" t="str">
        <f>IF(COUNTIF(B6884:$B$9801,B6884)&gt;1, "DUPLICATE", "UNIQUE")</f>
        <v>DUPLICATE</v>
      </c>
    </row>
    <row r="6886" spans="1:27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  <c r="Y6886" t="str">
        <f t="shared" si="110"/>
        <v>Tamara Willingham</v>
      </c>
      <c r="AA6886" t="str">
        <f>IF(COUNTIF(B6885:$B$9801,B6885)&gt;1, "DUPLICATE", "UNIQUE")</f>
        <v>UNIQUE</v>
      </c>
    </row>
    <row r="6887" spans="1:27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  <c r="Y6887" t="str">
        <f t="shared" si="110"/>
        <v>Bill Donatelli</v>
      </c>
      <c r="AA6887" t="str">
        <f>IF(COUNTIF(B6886:$B$9801,B6886)&gt;1, "DUPLICATE", "UNIQUE")</f>
        <v>UNIQUE</v>
      </c>
    </row>
    <row r="6888" spans="1:27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  <c r="Y6888" t="str">
        <f t="shared" si="110"/>
        <v>Helen Abelman</v>
      </c>
      <c r="AA6888" t="str">
        <f>IF(COUNTIF(B6887:$B$9801,B6887)&gt;1, "DUPLICATE", "UNIQUE")</f>
        <v>DUPLICATE</v>
      </c>
    </row>
    <row r="6889" spans="1:27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  <c r="Y6889" t="str">
        <f t="shared" si="110"/>
        <v>Helen Abelman</v>
      </c>
      <c r="AA6889" t="str">
        <f>IF(COUNTIF(B6888:$B$9801,B6888)&gt;1, "DUPLICATE", "UNIQUE")</f>
        <v>UNIQUE</v>
      </c>
    </row>
    <row r="6890" spans="1:27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  <c r="Y6890" t="str">
        <f t="shared" si="110"/>
        <v>Lauren Leatherbury</v>
      </c>
      <c r="AA6890" t="str">
        <f>IF(COUNTIF(B6889:$B$9801,B6889)&gt;1, "DUPLICATE", "UNIQUE")</f>
        <v>DUPLICATE</v>
      </c>
    </row>
    <row r="6891" spans="1:27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  <c r="Y6891" t="str">
        <f t="shared" si="110"/>
        <v>Lauren Leatherbury</v>
      </c>
      <c r="AA6891" t="str">
        <f>IF(COUNTIF(B6890:$B$9801,B6890)&gt;1, "DUPLICATE", "UNIQUE")</f>
        <v>UNIQUE</v>
      </c>
    </row>
    <row r="6892" spans="1:27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  <c r="Y6892" t="str">
        <f t="shared" si="110"/>
        <v>Saphhira Shifley</v>
      </c>
      <c r="AA6892" t="str">
        <f>IF(COUNTIF(B6891:$B$9801,B6891)&gt;1, "DUPLICATE", "UNIQUE")</f>
        <v>DUPLICATE</v>
      </c>
    </row>
    <row r="6893" spans="1:27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  <c r="Y6893" t="str">
        <f t="shared" si="110"/>
        <v>Saphhira Shifley</v>
      </c>
      <c r="AA6893" t="str">
        <f>IF(COUNTIF(B6892:$B$9801,B6892)&gt;1, "DUPLICATE", "UNIQUE")</f>
        <v>DUPLICATE</v>
      </c>
    </row>
    <row r="6894" spans="1:27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  <c r="Y6894" t="str">
        <f t="shared" si="110"/>
        <v>Saphhira Shifley</v>
      </c>
      <c r="AA6894" t="str">
        <f>IF(COUNTIF(B6893:$B$9801,B6893)&gt;1, "DUPLICATE", "UNIQUE")</f>
        <v>DUPLICATE</v>
      </c>
    </row>
    <row r="6895" spans="1:27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  <c r="Y6895" t="str">
        <f t="shared" si="110"/>
        <v>Saphhira Shifley</v>
      </c>
      <c r="AA6895" t="str">
        <f>IF(COUNTIF(B6894:$B$9801,B6894)&gt;1, "DUPLICATE", "UNIQUE")</f>
        <v>DUPLICATE</v>
      </c>
    </row>
    <row r="6896" spans="1:27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  <c r="Y6896" t="str">
        <f t="shared" si="110"/>
        <v>Saphhira Shifley</v>
      </c>
      <c r="AA6896" t="str">
        <f>IF(COUNTIF(B6895:$B$9801,B6895)&gt;1, "DUPLICATE", "UNIQUE")</f>
        <v>DUPLICATE</v>
      </c>
    </row>
    <row r="6897" spans="1:27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  <c r="Y6897" t="str">
        <f t="shared" si="110"/>
        <v>Saphhira Shifley</v>
      </c>
      <c r="AA6897" t="str">
        <f>IF(COUNTIF(B6896:$B$9801,B6896)&gt;1, "DUPLICATE", "UNIQUE")</f>
        <v>DUPLICATE</v>
      </c>
    </row>
    <row r="6898" spans="1:27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  <c r="Y6898" t="str">
        <f t="shared" si="110"/>
        <v>Saphhira Shifley</v>
      </c>
      <c r="AA6898" t="str">
        <f>IF(COUNTIF(B6897:$B$9801,B6897)&gt;1, "DUPLICATE", "UNIQUE")</f>
        <v>DUPLICATE</v>
      </c>
    </row>
    <row r="6899" spans="1:27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  <c r="Y6899" t="str">
        <f t="shared" si="110"/>
        <v>Saphhira Shifley</v>
      </c>
      <c r="AA6899" t="str">
        <f>IF(COUNTIF(B6898:$B$9801,B6898)&gt;1, "DUPLICATE", "UNIQUE")</f>
        <v>UNIQUE</v>
      </c>
    </row>
    <row r="6900" spans="1:27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  <c r="Y6900" t="str">
        <f t="shared" si="110"/>
        <v>Chloris Kastensmidt</v>
      </c>
      <c r="AA6900" t="str">
        <f>IF(COUNTIF(B6899:$B$9801,B6899)&gt;1, "DUPLICATE", "UNIQUE")</f>
        <v>UNIQUE</v>
      </c>
    </row>
    <row r="6901" spans="1:27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  <c r="Y6901" t="str">
        <f t="shared" si="110"/>
        <v>Vivek Sundaresam</v>
      </c>
      <c r="AA6901" t="str">
        <f>IF(COUNTIF(B6900:$B$9801,B6900)&gt;1, "DUPLICATE", "UNIQUE")</f>
        <v>DUPLICATE</v>
      </c>
    </row>
    <row r="6902" spans="1:27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  <c r="Y6902" t="str">
        <f t="shared" si="110"/>
        <v>Vivek Sundaresam</v>
      </c>
      <c r="AA6902" t="str">
        <f>IF(COUNTIF(B6901:$B$9801,B6901)&gt;1, "DUPLICATE", "UNIQUE")</f>
        <v>UNIQUE</v>
      </c>
    </row>
    <row r="6903" spans="1:27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  <c r="Y6903" t="str">
        <f t="shared" si="110"/>
        <v>Tanja Norvell</v>
      </c>
      <c r="AA6903" t="str">
        <f>IF(COUNTIF(B6902:$B$9801,B6902)&gt;1, "DUPLICATE", "UNIQUE")</f>
        <v>UNIQUE</v>
      </c>
    </row>
    <row r="6904" spans="1:27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  <c r="Y6904" t="str">
        <f t="shared" si="110"/>
        <v>Harold Ryan</v>
      </c>
      <c r="AA6904" t="str">
        <f>IF(COUNTIF(B6903:$B$9801,B6903)&gt;1, "DUPLICATE", "UNIQUE")</f>
        <v>UNIQUE</v>
      </c>
    </row>
    <row r="6905" spans="1:27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  <c r="Y6905" t="str">
        <f t="shared" si="110"/>
        <v>Jill Stevenson</v>
      </c>
      <c r="AA6905" t="str">
        <f>IF(COUNTIF(B6904:$B$9801,B6904)&gt;1, "DUPLICATE", "UNIQUE")</f>
        <v>DUPLICATE</v>
      </c>
    </row>
    <row r="6906" spans="1:27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  <c r="Y6906" t="str">
        <f t="shared" si="110"/>
        <v>Jill Stevenson</v>
      </c>
      <c r="AA6906" t="str">
        <f>IF(COUNTIF(B6905:$B$9801,B6905)&gt;1, "DUPLICATE", "UNIQUE")</f>
        <v>DUPLICATE</v>
      </c>
    </row>
    <row r="6907" spans="1:27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  <c r="Y6907" t="str">
        <f t="shared" si="110"/>
        <v>Jill Stevenson</v>
      </c>
      <c r="AA6907" t="str">
        <f>IF(COUNTIF(B6906:$B$9801,B6906)&gt;1, "DUPLICATE", "UNIQUE")</f>
        <v>UNIQUE</v>
      </c>
    </row>
    <row r="6908" spans="1:27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  <c r="Y6908" t="str">
        <f t="shared" si="110"/>
        <v>Brad Norvell</v>
      </c>
      <c r="AA6908" t="str">
        <f>IF(COUNTIF(B6907:$B$9801,B6907)&gt;1, "DUPLICATE", "UNIQUE")</f>
        <v>UNIQUE</v>
      </c>
    </row>
    <row r="6909" spans="1:27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  <c r="Y6909" t="str">
        <f t="shared" si="110"/>
        <v>Allen Rosenblatt</v>
      </c>
      <c r="AA6909" t="str">
        <f>IF(COUNTIF(B6908:$B$9801,B6908)&gt;1, "DUPLICATE", "UNIQUE")</f>
        <v>UNIQUE</v>
      </c>
    </row>
    <row r="6910" spans="1:27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  <c r="Y6910" t="str">
        <f t="shared" si="110"/>
        <v>Shaun Weien</v>
      </c>
      <c r="AA6910" t="str">
        <f>IF(COUNTIF(B6909:$B$9801,B6909)&gt;1, "DUPLICATE", "UNIQUE")</f>
        <v>UNIQUE</v>
      </c>
    </row>
    <row r="6911" spans="1:27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  <c r="Y6911" t="str">
        <f t="shared" si="110"/>
        <v>Justin Ellison</v>
      </c>
      <c r="AA6911" t="str">
        <f>IF(COUNTIF(B6910:$B$9801,B6910)&gt;1, "DUPLICATE", "UNIQUE")</f>
        <v>UNIQUE</v>
      </c>
    </row>
    <row r="6912" spans="1:27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  <c r="Y6912" t="str">
        <f t="shared" si="110"/>
        <v>Lena Hernandez</v>
      </c>
      <c r="AA6912" t="str">
        <f>IF(COUNTIF(B6911:$B$9801,B6911)&gt;1, "DUPLICATE", "UNIQUE")</f>
        <v>UNIQUE</v>
      </c>
    </row>
    <row r="6913" spans="1:27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  <c r="Y6913" t="str">
        <f t="shared" si="110"/>
        <v>Vivek Gonzalez</v>
      </c>
      <c r="AA6913" t="str">
        <f>IF(COUNTIF(B6912:$B$9801,B6912)&gt;1, "DUPLICATE", "UNIQUE")</f>
        <v>UNIQUE</v>
      </c>
    </row>
    <row r="6914" spans="1:27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  <c r="Y6914" t="str">
        <f t="shared" si="110"/>
        <v>Eric Murdock</v>
      </c>
      <c r="AA6914" t="str">
        <f>IF(COUNTIF(B6913:$B$9801,B6913)&gt;1, "DUPLICATE", "UNIQUE")</f>
        <v>UNIQUE</v>
      </c>
    </row>
    <row r="6915" spans="1:27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  <c r="Y6915" t="str">
        <f t="shared" si="110"/>
        <v>Elizabeth Moffitt</v>
      </c>
      <c r="AA6915" t="str">
        <f>IF(COUNTIF(B6914:$B$9801,B6914)&gt;1, "DUPLICATE", "UNIQUE")</f>
        <v>UNIQUE</v>
      </c>
    </row>
    <row r="6916" spans="1:27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  <c r="Y6916" t="str">
        <f t="shared" ref="Y6916:Y6979" si="111">TRIM(G6915)</f>
        <v>Jonathan Howell</v>
      </c>
      <c r="AA6916" t="str">
        <f>IF(COUNTIF(B6915:$B$9801,B6915)&gt;1, "DUPLICATE", "UNIQUE")</f>
        <v>UNIQUE</v>
      </c>
    </row>
    <row r="6917" spans="1:27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  <c r="Y6917" t="str">
        <f t="shared" si="111"/>
        <v>Nora Preis</v>
      </c>
      <c r="AA6917" t="str">
        <f>IF(COUNTIF(B6916:$B$9801,B6916)&gt;1, "DUPLICATE", "UNIQUE")</f>
        <v>DUPLICATE</v>
      </c>
    </row>
    <row r="6918" spans="1:27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  <c r="Y6918" t="str">
        <f t="shared" si="111"/>
        <v>Nora Preis</v>
      </c>
      <c r="AA6918" t="str">
        <f>IF(COUNTIF(B6917:$B$9801,B6917)&gt;1, "DUPLICATE", "UNIQUE")</f>
        <v>DUPLICATE</v>
      </c>
    </row>
    <row r="6919" spans="1:27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  <c r="Y6919" t="str">
        <f t="shared" si="111"/>
        <v>Nora Preis</v>
      </c>
      <c r="AA6919" t="str">
        <f>IF(COUNTIF(B6918:$B$9801,B6918)&gt;1, "DUPLICATE", "UNIQUE")</f>
        <v>UNIQUE</v>
      </c>
    </row>
    <row r="6920" spans="1:27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  <c r="Y6920" t="str">
        <f t="shared" si="111"/>
        <v>Stefanie Holloman</v>
      </c>
      <c r="AA6920" t="str">
        <f>IF(COUNTIF(B6919:$B$9801,B6919)&gt;1, "DUPLICATE", "UNIQUE")</f>
        <v>UNIQUE</v>
      </c>
    </row>
    <row r="6921" spans="1:27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  <c r="Y6921" t="str">
        <f t="shared" si="111"/>
        <v>Bryan Mills</v>
      </c>
      <c r="AA6921" t="str">
        <f>IF(COUNTIF(B6920:$B$9801,B6920)&gt;1, "DUPLICATE", "UNIQUE")</f>
        <v>UNIQUE</v>
      </c>
    </row>
    <row r="6922" spans="1:27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  <c r="Y6922" t="str">
        <f t="shared" si="111"/>
        <v>Henry Goldwyn</v>
      </c>
      <c r="AA6922" t="str">
        <f>IF(COUNTIF(B6921:$B$9801,B6921)&gt;1, "DUPLICATE", "UNIQUE")</f>
        <v>UNIQUE</v>
      </c>
    </row>
    <row r="6923" spans="1:27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  <c r="Y6923" t="str">
        <f t="shared" si="111"/>
        <v>Becky Martin</v>
      </c>
      <c r="AA6923" t="str">
        <f>IF(COUNTIF(B6922:$B$9801,B6922)&gt;1, "DUPLICATE", "UNIQUE")</f>
        <v>UNIQUE</v>
      </c>
    </row>
    <row r="6924" spans="1:27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  <c r="Y6924" t="str">
        <f t="shared" si="111"/>
        <v>Penelope Sewall</v>
      </c>
      <c r="AA6924" t="str">
        <f>IF(COUNTIF(B6923:$B$9801,B6923)&gt;1, "DUPLICATE", "UNIQUE")</f>
        <v>UNIQUE</v>
      </c>
    </row>
    <row r="6925" spans="1:27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  <c r="Y6925" t="str">
        <f t="shared" si="111"/>
        <v>Maurice Satty</v>
      </c>
      <c r="AA6925" t="str">
        <f>IF(COUNTIF(B6924:$B$9801,B6924)&gt;1, "DUPLICATE", "UNIQUE")</f>
        <v>DUPLICATE</v>
      </c>
    </row>
    <row r="6926" spans="1:27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  <c r="Y6926" t="str">
        <f t="shared" si="111"/>
        <v>Maurice Satty</v>
      </c>
      <c r="AA6926" t="str">
        <f>IF(COUNTIF(B6925:$B$9801,B6925)&gt;1, "DUPLICATE", "UNIQUE")</f>
        <v>UNIQUE</v>
      </c>
    </row>
    <row r="6927" spans="1:27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  <c r="Y6927" t="str">
        <f t="shared" si="111"/>
        <v>Janet Lee</v>
      </c>
      <c r="AA6927" t="str">
        <f>IF(COUNTIF(B6926:$B$9801,B6926)&gt;1, "DUPLICATE", "UNIQUE")</f>
        <v>DUPLICATE</v>
      </c>
    </row>
    <row r="6928" spans="1:27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  <c r="Y6928" t="str">
        <f t="shared" si="111"/>
        <v>Janet Lee</v>
      </c>
      <c r="AA6928" t="str">
        <f>IF(COUNTIF(B6927:$B$9801,B6927)&gt;1, "DUPLICATE", "UNIQUE")</f>
        <v>UNIQUE</v>
      </c>
    </row>
    <row r="6929" spans="1:27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  <c r="Y6929" t="str">
        <f t="shared" si="111"/>
        <v>Khloe Miller</v>
      </c>
      <c r="AA6929" t="str">
        <f>IF(COUNTIF(B6928:$B$9801,B6928)&gt;1, "DUPLICATE", "UNIQUE")</f>
        <v>UNIQUE</v>
      </c>
    </row>
    <row r="6930" spans="1:27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  <c r="Y6930" t="str">
        <f t="shared" si="111"/>
        <v>Ruben Dartt</v>
      </c>
      <c r="AA6930" t="str">
        <f>IF(COUNTIF(B6929:$B$9801,B6929)&gt;1, "DUPLICATE", "UNIQUE")</f>
        <v>DUPLICATE</v>
      </c>
    </row>
    <row r="6931" spans="1:27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  <c r="Y6931" t="str">
        <f t="shared" si="111"/>
        <v>Ruben Dartt</v>
      </c>
      <c r="AA6931" t="str">
        <f>IF(COUNTIF(B6930:$B$9801,B6930)&gt;1, "DUPLICATE", "UNIQUE")</f>
        <v>DUPLICATE</v>
      </c>
    </row>
    <row r="6932" spans="1:27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  <c r="Y6932" t="str">
        <f t="shared" si="111"/>
        <v>Ruben Dartt</v>
      </c>
      <c r="AA6932" t="str">
        <f>IF(COUNTIF(B6931:$B$9801,B6931)&gt;1, "DUPLICATE", "UNIQUE")</f>
        <v>DUPLICATE</v>
      </c>
    </row>
    <row r="6933" spans="1:27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  <c r="Y6933" t="str">
        <f t="shared" si="111"/>
        <v>Ruben Dartt</v>
      </c>
      <c r="AA6933" t="str">
        <f>IF(COUNTIF(B6932:$B$9801,B6932)&gt;1, "DUPLICATE", "UNIQUE")</f>
        <v>UNIQUE</v>
      </c>
    </row>
    <row r="6934" spans="1:27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  <c r="Y6934" t="str">
        <f t="shared" si="111"/>
        <v>Shui Tom</v>
      </c>
      <c r="AA6934" t="str">
        <f>IF(COUNTIF(B6933:$B$9801,B6933)&gt;1, "DUPLICATE", "UNIQUE")</f>
        <v>DUPLICATE</v>
      </c>
    </row>
    <row r="6935" spans="1:27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  <c r="Y6935" t="str">
        <f t="shared" si="111"/>
        <v>Shui Tom</v>
      </c>
      <c r="AA6935" t="str">
        <f>IF(COUNTIF(B6934:$B$9801,B6934)&gt;1, "DUPLICATE", "UNIQUE")</f>
        <v>DUPLICATE</v>
      </c>
    </row>
    <row r="6936" spans="1:27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  <c r="Y6936" t="str">
        <f t="shared" si="111"/>
        <v>Shui Tom</v>
      </c>
      <c r="AA6936" t="str">
        <f>IF(COUNTIF(B6935:$B$9801,B6935)&gt;1, "DUPLICATE", "UNIQUE")</f>
        <v>DUPLICATE</v>
      </c>
    </row>
    <row r="6937" spans="1:27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  <c r="Y6937" t="str">
        <f t="shared" si="111"/>
        <v>Shui Tom</v>
      </c>
      <c r="AA6937" t="str">
        <f>IF(COUNTIF(B6936:$B$9801,B6936)&gt;1, "DUPLICATE", "UNIQUE")</f>
        <v>UNIQUE</v>
      </c>
    </row>
    <row r="6938" spans="1:27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  <c r="Y6938" t="str">
        <f t="shared" si="111"/>
        <v>Bart Pistole</v>
      </c>
      <c r="AA6938" t="str">
        <f>IF(COUNTIF(B6937:$B$9801,B6937)&gt;1, "DUPLICATE", "UNIQUE")</f>
        <v>UNIQUE</v>
      </c>
    </row>
    <row r="6939" spans="1:27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  <c r="Y6939" t="str">
        <f t="shared" si="111"/>
        <v>Tom Ashbrook</v>
      </c>
      <c r="AA6939" t="str">
        <f>IF(COUNTIF(B6938:$B$9801,B6938)&gt;1, "DUPLICATE", "UNIQUE")</f>
        <v>UNIQUE</v>
      </c>
    </row>
    <row r="6940" spans="1:27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  <c r="Y6940" t="str">
        <f t="shared" si="111"/>
        <v>Pamela Stobb</v>
      </c>
      <c r="AA6940" t="str">
        <f>IF(COUNTIF(B6939:$B$9801,B6939)&gt;1, "DUPLICATE", "UNIQUE")</f>
        <v>UNIQUE</v>
      </c>
    </row>
    <row r="6941" spans="1:27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  <c r="Y6941" t="str">
        <f t="shared" si="111"/>
        <v>Nora Preis</v>
      </c>
      <c r="AA6941" t="str">
        <f>IF(COUNTIF(B6940:$B$9801,B6940)&gt;1, "DUPLICATE", "UNIQUE")</f>
        <v>UNIQUE</v>
      </c>
    </row>
    <row r="6942" spans="1:27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  <c r="Y6942" t="str">
        <f t="shared" si="111"/>
        <v>Scott Cohen</v>
      </c>
      <c r="AA6942" t="str">
        <f>IF(COUNTIF(B6941:$B$9801,B6941)&gt;1, "DUPLICATE", "UNIQUE")</f>
        <v>DUPLICATE</v>
      </c>
    </row>
    <row r="6943" spans="1:27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  <c r="Y6943" t="str">
        <f t="shared" si="111"/>
        <v>Scott Cohen</v>
      </c>
      <c r="AA6943" t="str">
        <f>IF(COUNTIF(B6942:$B$9801,B6942)&gt;1, "DUPLICATE", "UNIQUE")</f>
        <v>DUPLICATE</v>
      </c>
    </row>
    <row r="6944" spans="1:27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  <c r="Y6944" t="str">
        <f t="shared" si="111"/>
        <v>Scott Cohen</v>
      </c>
      <c r="AA6944" t="str">
        <f>IF(COUNTIF(B6943:$B$9801,B6943)&gt;1, "DUPLICATE", "UNIQUE")</f>
        <v>DUPLICATE</v>
      </c>
    </row>
    <row r="6945" spans="1:27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  <c r="Y6945" t="str">
        <f t="shared" si="111"/>
        <v>Scott Cohen</v>
      </c>
      <c r="AA6945" t="str">
        <f>IF(COUNTIF(B6944:$B$9801,B6944)&gt;1, "DUPLICATE", "UNIQUE")</f>
        <v>UNIQUE</v>
      </c>
    </row>
    <row r="6946" spans="1:27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  <c r="Y6946" t="str">
        <f t="shared" si="111"/>
        <v>Russell D'Ascenzo</v>
      </c>
      <c r="AA6946" t="str">
        <f>IF(COUNTIF(B6945:$B$9801,B6945)&gt;1, "DUPLICATE", "UNIQUE")</f>
        <v>UNIQUE</v>
      </c>
    </row>
    <row r="6947" spans="1:27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  <c r="Y6947" t="str">
        <f t="shared" si="111"/>
        <v>Thea Hudgings</v>
      </c>
      <c r="AA6947" t="str">
        <f>IF(COUNTIF(B6946:$B$9801,B6946)&gt;1, "DUPLICATE", "UNIQUE")</f>
        <v>UNIQUE</v>
      </c>
    </row>
    <row r="6948" spans="1:27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  <c r="Y6948" t="str">
        <f t="shared" si="111"/>
        <v>Greg Matthias</v>
      </c>
      <c r="AA6948" t="str">
        <f>IF(COUNTIF(B6947:$B$9801,B6947)&gt;1, "DUPLICATE", "UNIQUE")</f>
        <v>UNIQUE</v>
      </c>
    </row>
    <row r="6949" spans="1:27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  <c r="Y6949" t="str">
        <f t="shared" si="111"/>
        <v>Jesus Ocampo</v>
      </c>
      <c r="AA6949" t="str">
        <f>IF(COUNTIF(B6948:$B$9801,B6948)&gt;1, "DUPLICATE", "UNIQUE")</f>
        <v>UNIQUE</v>
      </c>
    </row>
    <row r="6950" spans="1:27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  <c r="Y6950" t="str">
        <f t="shared" si="111"/>
        <v>Zuschuss Carroll</v>
      </c>
      <c r="AA6950" t="str">
        <f>IF(COUNTIF(B6949:$B$9801,B6949)&gt;1, "DUPLICATE", "UNIQUE")</f>
        <v>DUPLICATE</v>
      </c>
    </row>
    <row r="6951" spans="1:27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  <c r="Y6951" t="str">
        <f t="shared" si="111"/>
        <v>Zuschuss Carroll</v>
      </c>
      <c r="AA6951" t="str">
        <f>IF(COUNTIF(B6950:$B$9801,B6950)&gt;1, "DUPLICATE", "UNIQUE")</f>
        <v>UNIQUE</v>
      </c>
    </row>
    <row r="6952" spans="1:27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  <c r="Y6952" t="str">
        <f t="shared" si="111"/>
        <v>Anne Pryor</v>
      </c>
      <c r="AA6952" t="str">
        <f>IF(COUNTIF(B6951:$B$9801,B6951)&gt;1, "DUPLICATE", "UNIQUE")</f>
        <v>DUPLICATE</v>
      </c>
    </row>
    <row r="6953" spans="1:27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  <c r="Y6953" t="str">
        <f t="shared" si="111"/>
        <v>Anne Pryor</v>
      </c>
      <c r="AA6953" t="str">
        <f>IF(COUNTIF(B6952:$B$9801,B6952)&gt;1, "DUPLICATE", "UNIQUE")</f>
        <v>UNIQUE</v>
      </c>
    </row>
    <row r="6954" spans="1:27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  <c r="Y6954" t="str">
        <f t="shared" si="111"/>
        <v>Grace Kelly</v>
      </c>
      <c r="AA6954" t="str">
        <f>IF(COUNTIF(B6953:$B$9801,B6953)&gt;1, "DUPLICATE", "UNIQUE")</f>
        <v>UNIQUE</v>
      </c>
    </row>
    <row r="6955" spans="1:27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  <c r="Y6955" t="str">
        <f t="shared" si="111"/>
        <v>Henry MacAllister</v>
      </c>
      <c r="AA6955" t="str">
        <f>IF(COUNTIF(B6954:$B$9801,B6954)&gt;1, "DUPLICATE", "UNIQUE")</f>
        <v>DUPLICATE</v>
      </c>
    </row>
    <row r="6956" spans="1:27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  <c r="Y6956" t="str">
        <f t="shared" si="111"/>
        <v>Henry MacAllister</v>
      </c>
      <c r="AA6956" t="str">
        <f>IF(COUNTIF(B6955:$B$9801,B6955)&gt;1, "DUPLICATE", "UNIQUE")</f>
        <v>DUPLICATE</v>
      </c>
    </row>
    <row r="6957" spans="1:27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  <c r="Y6957" t="str">
        <f t="shared" si="111"/>
        <v>Henry MacAllister</v>
      </c>
      <c r="AA6957" t="str">
        <f>IF(COUNTIF(B6956:$B$9801,B6956)&gt;1, "DUPLICATE", "UNIQUE")</f>
        <v>UNIQUE</v>
      </c>
    </row>
    <row r="6958" spans="1:27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  <c r="Y6958" t="str">
        <f t="shared" si="111"/>
        <v>Linda Southworth</v>
      </c>
      <c r="AA6958" t="str">
        <f>IF(COUNTIF(B6957:$B$9801,B6957)&gt;1, "DUPLICATE", "UNIQUE")</f>
        <v>UNIQUE</v>
      </c>
    </row>
    <row r="6959" spans="1:27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  <c r="Y6959" t="str">
        <f t="shared" si="111"/>
        <v>Anemone Ratner</v>
      </c>
      <c r="AA6959" t="str">
        <f>IF(COUNTIF(B6958:$B$9801,B6958)&gt;1, "DUPLICATE", "UNIQUE")</f>
        <v>DUPLICATE</v>
      </c>
    </row>
    <row r="6960" spans="1:27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  <c r="Y6960" t="str">
        <f t="shared" si="111"/>
        <v>Anemone Ratner</v>
      </c>
      <c r="AA6960" t="str">
        <f>IF(COUNTIF(B6959:$B$9801,B6959)&gt;1, "DUPLICATE", "UNIQUE")</f>
        <v>UNIQUE</v>
      </c>
    </row>
    <row r="6961" spans="1:27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  <c r="Y6961" t="str">
        <f t="shared" si="111"/>
        <v>Rick Huthwaite</v>
      </c>
      <c r="AA6961" t="str">
        <f>IF(COUNTIF(B6960:$B$9801,B6960)&gt;1, "DUPLICATE", "UNIQUE")</f>
        <v>DUPLICATE</v>
      </c>
    </row>
    <row r="6962" spans="1:27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  <c r="Y6962" t="str">
        <f t="shared" si="111"/>
        <v>Rick Huthwaite</v>
      </c>
      <c r="AA6962" t="str">
        <f>IF(COUNTIF(B6961:$B$9801,B6961)&gt;1, "DUPLICATE", "UNIQUE")</f>
        <v>DUPLICATE</v>
      </c>
    </row>
    <row r="6963" spans="1:27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  <c r="Y6963" t="str">
        <f t="shared" si="111"/>
        <v>Rick Huthwaite</v>
      </c>
      <c r="AA6963" t="str">
        <f>IF(COUNTIF(B6962:$B$9801,B6962)&gt;1, "DUPLICATE", "UNIQUE")</f>
        <v>UNIQUE</v>
      </c>
    </row>
    <row r="6964" spans="1:27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  <c r="Y6964" t="str">
        <f t="shared" si="111"/>
        <v>Thomas Brumley</v>
      </c>
      <c r="AA6964" t="str">
        <f>IF(COUNTIF(B6963:$B$9801,B6963)&gt;1, "DUPLICATE", "UNIQUE")</f>
        <v>UNIQUE</v>
      </c>
    </row>
    <row r="6965" spans="1:27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  <c r="Y6965" t="str">
        <f t="shared" si="111"/>
        <v>Jonathan Doherty</v>
      </c>
      <c r="AA6965" t="str">
        <f>IF(COUNTIF(B6964:$B$9801,B6964)&gt;1, "DUPLICATE", "UNIQUE")</f>
        <v>DUPLICATE</v>
      </c>
    </row>
    <row r="6966" spans="1:27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  <c r="Y6966" t="str">
        <f t="shared" si="111"/>
        <v>Jonathan Doherty</v>
      </c>
      <c r="AA6966" t="str">
        <f>IF(COUNTIF(B6965:$B$9801,B6965)&gt;1, "DUPLICATE", "UNIQUE")</f>
        <v>DUPLICATE</v>
      </c>
    </row>
    <row r="6967" spans="1:27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  <c r="Y6967" t="str">
        <f t="shared" si="111"/>
        <v>Jonathan Doherty</v>
      </c>
      <c r="AA6967" t="str">
        <f>IF(COUNTIF(B6966:$B$9801,B6966)&gt;1, "DUPLICATE", "UNIQUE")</f>
        <v>DUPLICATE</v>
      </c>
    </row>
    <row r="6968" spans="1:27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  <c r="Y6968" t="str">
        <f t="shared" si="111"/>
        <v>Jonathan Doherty</v>
      </c>
      <c r="AA6968" t="str">
        <f>IF(COUNTIF(B6967:$B$9801,B6967)&gt;1, "DUPLICATE", "UNIQUE")</f>
        <v>DUPLICATE</v>
      </c>
    </row>
    <row r="6969" spans="1:27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  <c r="Y6969" t="str">
        <f t="shared" si="111"/>
        <v>Jonathan Doherty</v>
      </c>
      <c r="AA6969" t="str">
        <f>IF(COUNTIF(B6968:$B$9801,B6968)&gt;1, "DUPLICATE", "UNIQUE")</f>
        <v>DUPLICATE</v>
      </c>
    </row>
    <row r="6970" spans="1:27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  <c r="Y6970" t="str">
        <f t="shared" si="111"/>
        <v>Jonathan Doherty</v>
      </c>
      <c r="AA6970" t="str">
        <f>IF(COUNTIF(B6969:$B$9801,B6969)&gt;1, "DUPLICATE", "UNIQUE")</f>
        <v>UNIQUE</v>
      </c>
    </row>
    <row r="6971" spans="1:27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  <c r="Y6971" t="str">
        <f t="shared" si="111"/>
        <v>Michael Paige</v>
      </c>
      <c r="AA6971" t="str">
        <f>IF(COUNTIF(B6970:$B$9801,B6970)&gt;1, "DUPLICATE", "UNIQUE")</f>
        <v>UNIQUE</v>
      </c>
    </row>
    <row r="6972" spans="1:27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  <c r="Y6972" t="str">
        <f t="shared" si="111"/>
        <v>Joy Bell-</v>
      </c>
      <c r="AA6972" t="str">
        <f>IF(COUNTIF(B6971:$B$9801,B6971)&gt;1, "DUPLICATE", "UNIQUE")</f>
        <v>UNIQUE</v>
      </c>
    </row>
    <row r="6973" spans="1:27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  <c r="Y6973" t="str">
        <f t="shared" si="111"/>
        <v>Adrian Barton</v>
      </c>
      <c r="AA6973" t="str">
        <f>IF(COUNTIF(B6972:$B$9801,B6972)&gt;1, "DUPLICATE", "UNIQUE")</f>
        <v>DUPLICATE</v>
      </c>
    </row>
    <row r="6974" spans="1:27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  <c r="Y6974" t="str">
        <f t="shared" si="111"/>
        <v>Adrian Barton</v>
      </c>
      <c r="AA6974" t="str">
        <f>IF(COUNTIF(B6973:$B$9801,B6973)&gt;1, "DUPLICATE", "UNIQUE")</f>
        <v>DUPLICATE</v>
      </c>
    </row>
    <row r="6975" spans="1:27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  <c r="Y6975" t="str">
        <f t="shared" si="111"/>
        <v>Adrian Barton</v>
      </c>
      <c r="AA6975" t="str">
        <f>IF(COUNTIF(B6974:$B$9801,B6974)&gt;1, "DUPLICATE", "UNIQUE")</f>
        <v>DUPLICATE</v>
      </c>
    </row>
    <row r="6976" spans="1:27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  <c r="Y6976" t="str">
        <f t="shared" si="111"/>
        <v>Adrian Barton</v>
      </c>
      <c r="AA6976" t="str">
        <f>IF(COUNTIF(B6975:$B$9801,B6975)&gt;1, "DUPLICATE", "UNIQUE")</f>
        <v>UNIQUE</v>
      </c>
    </row>
    <row r="6977" spans="1:27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  <c r="Y6977" t="str">
        <f t="shared" si="111"/>
        <v>Charles Crestani</v>
      </c>
      <c r="AA6977" t="str">
        <f>IF(COUNTIF(B6976:$B$9801,B6976)&gt;1, "DUPLICATE", "UNIQUE")</f>
        <v>UNIQUE</v>
      </c>
    </row>
    <row r="6978" spans="1:27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  <c r="Y6978" t="str">
        <f t="shared" si="111"/>
        <v>Craig Yedwab</v>
      </c>
      <c r="AA6978" t="str">
        <f>IF(COUNTIF(B6977:$B$9801,B6977)&gt;1, "DUPLICATE", "UNIQUE")</f>
        <v>DUPLICATE</v>
      </c>
    </row>
    <row r="6979" spans="1:27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  <c r="Y6979" t="str">
        <f t="shared" si="111"/>
        <v>Craig Yedwab</v>
      </c>
      <c r="AA6979" t="str">
        <f>IF(COUNTIF(B6978:$B$9801,B6978)&gt;1, "DUPLICATE", "UNIQUE")</f>
        <v>UNIQUE</v>
      </c>
    </row>
    <row r="6980" spans="1:27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  <c r="Y6980" t="str">
        <f t="shared" ref="Y6980:Y7043" si="112">TRIM(G6979)</f>
        <v>Emily Phan</v>
      </c>
      <c r="AA6980" t="str">
        <f>IF(COUNTIF(B6979:$B$9801,B6979)&gt;1, "DUPLICATE", "UNIQUE")</f>
        <v>UNIQUE</v>
      </c>
    </row>
    <row r="6981" spans="1:27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  <c r="Y6981" t="str">
        <f t="shared" si="112"/>
        <v>Delfina Latchford</v>
      </c>
      <c r="AA6981" t="str">
        <f>IF(COUNTIF(B6980:$B$9801,B6980)&gt;1, "DUPLICATE", "UNIQUE")</f>
        <v>UNIQUE</v>
      </c>
    </row>
    <row r="6982" spans="1:27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  <c r="Y6982" t="str">
        <f t="shared" si="112"/>
        <v>Sean O'Donnell</v>
      </c>
      <c r="AA6982" t="str">
        <f>IF(COUNTIF(B6981:$B$9801,B6981)&gt;1, "DUPLICATE", "UNIQUE")</f>
        <v>UNIQUE</v>
      </c>
    </row>
    <row r="6983" spans="1:27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  <c r="Y6983" t="str">
        <f t="shared" si="112"/>
        <v>Bart Pistole</v>
      </c>
      <c r="AA6983" t="str">
        <f>IF(COUNTIF(B6982:$B$9801,B6982)&gt;1, "DUPLICATE", "UNIQUE")</f>
        <v>DUPLICATE</v>
      </c>
    </row>
    <row r="6984" spans="1:27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  <c r="Y6984" t="str">
        <f t="shared" si="112"/>
        <v>Bart Pistole</v>
      </c>
      <c r="AA6984" t="str">
        <f>IF(COUNTIF(B6983:$B$9801,B6983)&gt;1, "DUPLICATE", "UNIQUE")</f>
        <v>UNIQUE</v>
      </c>
    </row>
    <row r="6985" spans="1:27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  <c r="Y6985" t="str">
        <f t="shared" si="112"/>
        <v>Joseph Airdo</v>
      </c>
      <c r="AA6985" t="str">
        <f>IF(COUNTIF(B6984:$B$9801,B6984)&gt;1, "DUPLICATE", "UNIQUE")</f>
        <v>DUPLICATE</v>
      </c>
    </row>
    <row r="6986" spans="1:27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  <c r="Y6986" t="str">
        <f t="shared" si="112"/>
        <v>Joseph Airdo</v>
      </c>
      <c r="AA6986" t="str">
        <f>IF(COUNTIF(B6985:$B$9801,B6985)&gt;1, "DUPLICATE", "UNIQUE")</f>
        <v>DUPLICATE</v>
      </c>
    </row>
    <row r="6987" spans="1:27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  <c r="Y6987" t="str">
        <f t="shared" si="112"/>
        <v>Joseph Airdo</v>
      </c>
      <c r="AA6987" t="str">
        <f>IF(COUNTIF(B6986:$B$9801,B6986)&gt;1, "DUPLICATE", "UNIQUE")</f>
        <v>DUPLICATE</v>
      </c>
    </row>
    <row r="6988" spans="1:27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  <c r="Y6988" t="str">
        <f t="shared" si="112"/>
        <v>Joseph Airdo</v>
      </c>
      <c r="AA6988" t="str">
        <f>IF(COUNTIF(B6987:$B$9801,B6987)&gt;1, "DUPLICATE", "UNIQUE")</f>
        <v>DUPLICATE</v>
      </c>
    </row>
    <row r="6989" spans="1:27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  <c r="Y6989" t="str">
        <f t="shared" si="112"/>
        <v>Joseph Airdo</v>
      </c>
      <c r="AA6989" t="str">
        <f>IF(COUNTIF(B6988:$B$9801,B6988)&gt;1, "DUPLICATE", "UNIQUE")</f>
        <v>DUPLICATE</v>
      </c>
    </row>
    <row r="6990" spans="1:27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  <c r="Y6990" t="str">
        <f t="shared" si="112"/>
        <v>Joseph Airdo</v>
      </c>
      <c r="AA6990" t="str">
        <f>IF(COUNTIF(B6989:$B$9801,B6989)&gt;1, "DUPLICATE", "UNIQUE")</f>
        <v>UNIQUE</v>
      </c>
    </row>
    <row r="6991" spans="1:27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  <c r="Y6991" t="str">
        <f t="shared" si="112"/>
        <v>Brenda Bowman</v>
      </c>
      <c r="AA6991" t="str">
        <f>IF(COUNTIF(B6990:$B$9801,B6990)&gt;1, "DUPLICATE", "UNIQUE")</f>
        <v>UNIQUE</v>
      </c>
    </row>
    <row r="6992" spans="1:27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  <c r="Y6992" t="str">
        <f t="shared" si="112"/>
        <v>Dennis Kane</v>
      </c>
      <c r="AA6992" t="str">
        <f>IF(COUNTIF(B6991:$B$9801,B6991)&gt;1, "DUPLICATE", "UNIQUE")</f>
        <v>UNIQUE</v>
      </c>
    </row>
    <row r="6993" spans="1:27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  <c r="Y6993" t="str">
        <f t="shared" si="112"/>
        <v>Rob Haberlin</v>
      </c>
      <c r="AA6993" t="str">
        <f>IF(COUNTIF(B6992:$B$9801,B6992)&gt;1, "DUPLICATE", "UNIQUE")</f>
        <v>DUPLICATE</v>
      </c>
    </row>
    <row r="6994" spans="1:27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  <c r="Y6994" t="str">
        <f t="shared" si="112"/>
        <v>Rob Haberlin</v>
      </c>
      <c r="AA6994" t="str">
        <f>IF(COUNTIF(B6993:$B$9801,B6993)&gt;1, "DUPLICATE", "UNIQUE")</f>
        <v>DUPLICATE</v>
      </c>
    </row>
    <row r="6995" spans="1:27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  <c r="Y6995" t="str">
        <f t="shared" si="112"/>
        <v>Rob Haberlin</v>
      </c>
      <c r="AA6995" t="str">
        <f>IF(COUNTIF(B6994:$B$9801,B6994)&gt;1, "DUPLICATE", "UNIQUE")</f>
        <v>DUPLICATE</v>
      </c>
    </row>
    <row r="6996" spans="1:27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  <c r="Y6996" t="str">
        <f t="shared" si="112"/>
        <v>Rob Haberlin</v>
      </c>
      <c r="AA6996" t="str">
        <f>IF(COUNTIF(B6995:$B$9801,B6995)&gt;1, "DUPLICATE", "UNIQUE")</f>
        <v>DUPLICATE</v>
      </c>
    </row>
    <row r="6997" spans="1:27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  <c r="Y6997" t="str">
        <f t="shared" si="112"/>
        <v>Rob Haberlin</v>
      </c>
      <c r="AA6997" t="str">
        <f>IF(COUNTIF(B6996:$B$9801,B6996)&gt;1, "DUPLICATE", "UNIQUE")</f>
        <v>UNIQUE</v>
      </c>
    </row>
    <row r="6998" spans="1:27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  <c r="Y6998" t="str">
        <f t="shared" si="112"/>
        <v>Aleksandra Gannaway</v>
      </c>
      <c r="AA6998" t="str">
        <f>IF(COUNTIF(B6997:$B$9801,B6997)&gt;1, "DUPLICATE", "UNIQUE")</f>
        <v>UNIQUE</v>
      </c>
    </row>
    <row r="6999" spans="1:27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  <c r="Y6999" t="str">
        <f t="shared" si="112"/>
        <v>Jennifer Braxton</v>
      </c>
      <c r="AA6999" t="str">
        <f>IF(COUNTIF(B6998:$B$9801,B6998)&gt;1, "DUPLICATE", "UNIQUE")</f>
        <v>DUPLICATE</v>
      </c>
    </row>
    <row r="7000" spans="1:27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  <c r="Y7000" t="str">
        <f t="shared" si="112"/>
        <v>Jennifer Braxton</v>
      </c>
      <c r="AA7000" t="str">
        <f>IF(COUNTIF(B6999:$B$9801,B6999)&gt;1, "DUPLICATE", "UNIQUE")</f>
        <v>UNIQUE</v>
      </c>
    </row>
    <row r="7001" spans="1:27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  <c r="Y7001" t="str">
        <f t="shared" si="112"/>
        <v>Becky Castell</v>
      </c>
      <c r="AA7001" t="str">
        <f>IF(COUNTIF(B7000:$B$9801,B7000)&gt;1, "DUPLICATE", "UNIQUE")</f>
        <v>UNIQUE</v>
      </c>
    </row>
    <row r="7002" spans="1:27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  <c r="Y7002" t="str">
        <f t="shared" si="112"/>
        <v>Kimberly Carter</v>
      </c>
      <c r="AA7002" t="str">
        <f>IF(COUNTIF(B7001:$B$9801,B7001)&gt;1, "DUPLICATE", "UNIQUE")</f>
        <v>DUPLICATE</v>
      </c>
    </row>
    <row r="7003" spans="1:27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  <c r="Y7003" t="str">
        <f t="shared" si="112"/>
        <v>Kimberly Carter</v>
      </c>
      <c r="AA7003" t="str">
        <f>IF(COUNTIF(B7002:$B$9801,B7002)&gt;1, "DUPLICATE", "UNIQUE")</f>
        <v>UNIQUE</v>
      </c>
    </row>
    <row r="7004" spans="1:27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  <c r="Y7004" t="str">
        <f t="shared" si="112"/>
        <v>Daniel Raglin</v>
      </c>
      <c r="AA7004" t="str">
        <f>IF(COUNTIF(B7003:$B$9801,B7003)&gt;1, "DUPLICATE", "UNIQUE")</f>
        <v>UNIQUE</v>
      </c>
    </row>
    <row r="7005" spans="1:27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  <c r="Y7005" t="str">
        <f t="shared" si="112"/>
        <v>David Wiener</v>
      </c>
      <c r="AA7005" t="str">
        <f>IF(COUNTIF(B7004:$B$9801,B7004)&gt;1, "DUPLICATE", "UNIQUE")</f>
        <v>DUPLICATE</v>
      </c>
    </row>
    <row r="7006" spans="1:27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  <c r="Y7006" t="str">
        <f t="shared" si="112"/>
        <v>David Wiener</v>
      </c>
      <c r="AA7006" t="str">
        <f>IF(COUNTIF(B7005:$B$9801,B7005)&gt;1, "DUPLICATE", "UNIQUE")</f>
        <v>UNIQUE</v>
      </c>
    </row>
    <row r="7007" spans="1:27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  <c r="Y7007" t="str">
        <f t="shared" si="112"/>
        <v>Michelle Ellison</v>
      </c>
      <c r="AA7007" t="str">
        <f>IF(COUNTIF(B7006:$B$9801,B7006)&gt;1, "DUPLICATE", "UNIQUE")</f>
        <v>UNIQUE</v>
      </c>
    </row>
    <row r="7008" spans="1:27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  <c r="Y7008" t="str">
        <f t="shared" si="112"/>
        <v>Jeremy Farry</v>
      </c>
      <c r="AA7008" t="str">
        <f>IF(COUNTIF(B7007:$B$9801,B7007)&gt;1, "DUPLICATE", "UNIQUE")</f>
        <v>UNIQUE</v>
      </c>
    </row>
    <row r="7009" spans="1:27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  <c r="Y7009" t="str">
        <f t="shared" si="112"/>
        <v>Sung Pak</v>
      </c>
      <c r="AA7009" t="str">
        <f>IF(COUNTIF(B7008:$B$9801,B7008)&gt;1, "DUPLICATE", "UNIQUE")</f>
        <v>UNIQUE</v>
      </c>
    </row>
    <row r="7010" spans="1:27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  <c r="Y7010" t="str">
        <f t="shared" si="112"/>
        <v>Katherine Nockton</v>
      </c>
      <c r="AA7010" t="str">
        <f>IF(COUNTIF(B7009:$B$9801,B7009)&gt;1, "DUPLICATE", "UNIQUE")</f>
        <v>DUPLICATE</v>
      </c>
    </row>
    <row r="7011" spans="1:27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  <c r="Y7011" t="str">
        <f t="shared" si="112"/>
        <v>Katherine Nockton</v>
      </c>
      <c r="AA7011" t="str">
        <f>IF(COUNTIF(B7010:$B$9801,B7010)&gt;1, "DUPLICATE", "UNIQUE")</f>
        <v>DUPLICATE</v>
      </c>
    </row>
    <row r="7012" spans="1:27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  <c r="Y7012" t="str">
        <f t="shared" si="112"/>
        <v>Katherine Nockton</v>
      </c>
      <c r="AA7012" t="str">
        <f>IF(COUNTIF(B7011:$B$9801,B7011)&gt;1, "DUPLICATE", "UNIQUE")</f>
        <v>UNIQUE</v>
      </c>
    </row>
    <row r="7013" spans="1:27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  <c r="Y7013" t="str">
        <f t="shared" si="112"/>
        <v>Greg Tran</v>
      </c>
      <c r="AA7013" t="str">
        <f>IF(COUNTIF(B7012:$B$9801,B7012)&gt;1, "DUPLICATE", "UNIQUE")</f>
        <v>DUPLICATE</v>
      </c>
    </row>
    <row r="7014" spans="1:27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  <c r="Y7014" t="str">
        <f t="shared" si="112"/>
        <v>Greg Tran</v>
      </c>
      <c r="AA7014" t="str">
        <f>IF(COUNTIF(B7013:$B$9801,B7013)&gt;1, "DUPLICATE", "UNIQUE")</f>
        <v>DUPLICATE</v>
      </c>
    </row>
    <row r="7015" spans="1:27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  <c r="Y7015" t="str">
        <f t="shared" si="112"/>
        <v>Greg Tran</v>
      </c>
      <c r="AA7015" t="str">
        <f>IF(COUNTIF(B7014:$B$9801,B7014)&gt;1, "DUPLICATE", "UNIQUE")</f>
        <v>UNIQUE</v>
      </c>
    </row>
    <row r="7016" spans="1:27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  <c r="Y7016" t="str">
        <f t="shared" si="112"/>
        <v>Daniel Byrd</v>
      </c>
      <c r="AA7016" t="str">
        <f>IF(COUNTIF(B7015:$B$9801,B7015)&gt;1, "DUPLICATE", "UNIQUE")</f>
        <v>UNIQUE</v>
      </c>
    </row>
    <row r="7017" spans="1:27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  <c r="Y7017" t="str">
        <f t="shared" si="112"/>
        <v>Filia McAdams</v>
      </c>
      <c r="AA7017" t="str">
        <f>IF(COUNTIF(B7016:$B$9801,B7016)&gt;1, "DUPLICATE", "UNIQUE")</f>
        <v>DUPLICATE</v>
      </c>
    </row>
    <row r="7018" spans="1:27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  <c r="Y7018" t="str">
        <f t="shared" si="112"/>
        <v>Filia McAdams</v>
      </c>
      <c r="AA7018" t="str">
        <f>IF(COUNTIF(B7017:$B$9801,B7017)&gt;1, "DUPLICATE", "UNIQUE")</f>
        <v>DUPLICATE</v>
      </c>
    </row>
    <row r="7019" spans="1:27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  <c r="Y7019" t="str">
        <f t="shared" si="112"/>
        <v>Filia McAdams</v>
      </c>
      <c r="AA7019" t="str">
        <f>IF(COUNTIF(B7018:$B$9801,B7018)&gt;1, "DUPLICATE", "UNIQUE")</f>
        <v>DUPLICATE</v>
      </c>
    </row>
    <row r="7020" spans="1:27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  <c r="Y7020" t="str">
        <f t="shared" si="112"/>
        <v>Filia McAdams</v>
      </c>
      <c r="AA7020" t="str">
        <f>IF(COUNTIF(B7019:$B$9801,B7019)&gt;1, "DUPLICATE", "UNIQUE")</f>
        <v>UNIQUE</v>
      </c>
    </row>
    <row r="7021" spans="1:27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  <c r="Y7021" t="str">
        <f t="shared" si="112"/>
        <v>Sally Matthias</v>
      </c>
      <c r="AA7021" t="str">
        <f>IF(COUNTIF(B7020:$B$9801,B7020)&gt;1, "DUPLICATE", "UNIQUE")</f>
        <v>UNIQUE</v>
      </c>
    </row>
    <row r="7022" spans="1:27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  <c r="Y7022" t="str">
        <f t="shared" si="112"/>
        <v>Arthur Prichep</v>
      </c>
      <c r="AA7022" t="str">
        <f>IF(COUNTIF(B7021:$B$9801,B7021)&gt;1, "DUPLICATE", "UNIQUE")</f>
        <v>DUPLICATE</v>
      </c>
    </row>
    <row r="7023" spans="1:27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  <c r="Y7023" t="str">
        <f t="shared" si="112"/>
        <v>Arthur Prichep</v>
      </c>
      <c r="AA7023" t="str">
        <f>IF(COUNTIF(B7022:$B$9801,B7022)&gt;1, "DUPLICATE", "UNIQUE")</f>
        <v>DUPLICATE</v>
      </c>
    </row>
    <row r="7024" spans="1:27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  <c r="Y7024" t="str">
        <f t="shared" si="112"/>
        <v>Arthur Prichep</v>
      </c>
      <c r="AA7024" t="str">
        <f>IF(COUNTIF(B7023:$B$9801,B7023)&gt;1, "DUPLICATE", "UNIQUE")</f>
        <v>DUPLICATE</v>
      </c>
    </row>
    <row r="7025" spans="1:27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  <c r="Y7025" t="str">
        <f t="shared" si="112"/>
        <v>Arthur Prichep</v>
      </c>
      <c r="AA7025" t="str">
        <f>IF(COUNTIF(B7024:$B$9801,B7024)&gt;1, "DUPLICATE", "UNIQUE")</f>
        <v>DUPLICATE</v>
      </c>
    </row>
    <row r="7026" spans="1:27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  <c r="Y7026" t="str">
        <f t="shared" si="112"/>
        <v>Arthur Prichep</v>
      </c>
      <c r="AA7026" t="str">
        <f>IF(COUNTIF(B7025:$B$9801,B7025)&gt;1, "DUPLICATE", "UNIQUE")</f>
        <v>DUPLICATE</v>
      </c>
    </row>
    <row r="7027" spans="1:27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  <c r="Y7027" t="str">
        <f t="shared" si="112"/>
        <v>Arthur Prichep</v>
      </c>
      <c r="AA7027" t="str">
        <f>IF(COUNTIF(B7026:$B$9801,B7026)&gt;1, "DUPLICATE", "UNIQUE")</f>
        <v>UNIQUE</v>
      </c>
    </row>
    <row r="7028" spans="1:27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  <c r="Y7028" t="str">
        <f t="shared" si="112"/>
        <v>Sibella Parks</v>
      </c>
      <c r="AA7028" t="str">
        <f>IF(COUNTIF(B7027:$B$9801,B7027)&gt;1, "DUPLICATE", "UNIQUE")</f>
        <v>DUPLICATE</v>
      </c>
    </row>
    <row r="7029" spans="1:27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  <c r="Y7029" t="str">
        <f t="shared" si="112"/>
        <v>Sibella Parks</v>
      </c>
      <c r="AA7029" t="str">
        <f>IF(COUNTIF(B7028:$B$9801,B7028)&gt;1, "DUPLICATE", "UNIQUE")</f>
        <v>UNIQUE</v>
      </c>
    </row>
    <row r="7030" spans="1:27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  <c r="Y7030" t="str">
        <f t="shared" si="112"/>
        <v>Rob Dowd</v>
      </c>
      <c r="AA7030" t="str">
        <f>IF(COUNTIF(B7029:$B$9801,B7029)&gt;1, "DUPLICATE", "UNIQUE")</f>
        <v>UNIQUE</v>
      </c>
    </row>
    <row r="7031" spans="1:27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  <c r="Y7031" t="str">
        <f t="shared" si="112"/>
        <v>Matt Collins</v>
      </c>
      <c r="AA7031" t="str">
        <f>IF(COUNTIF(B7030:$B$9801,B7030)&gt;1, "DUPLICATE", "UNIQUE")</f>
        <v>UNIQUE</v>
      </c>
    </row>
    <row r="7032" spans="1:27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  <c r="Y7032" t="str">
        <f t="shared" si="112"/>
        <v>Edward Becker</v>
      </c>
      <c r="AA7032" t="str">
        <f>IF(COUNTIF(B7031:$B$9801,B7031)&gt;1, "DUPLICATE", "UNIQUE")</f>
        <v>DUPLICATE</v>
      </c>
    </row>
    <row r="7033" spans="1:27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  <c r="Y7033" t="str">
        <f t="shared" si="112"/>
        <v>Edward Becker</v>
      </c>
      <c r="AA7033" t="str">
        <f>IF(COUNTIF(B7032:$B$9801,B7032)&gt;1, "DUPLICATE", "UNIQUE")</f>
        <v>DUPLICATE</v>
      </c>
    </row>
    <row r="7034" spans="1:27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  <c r="Y7034" t="str">
        <f t="shared" si="112"/>
        <v>Edward Becker</v>
      </c>
      <c r="AA7034" t="str">
        <f>IF(COUNTIF(B7033:$B$9801,B7033)&gt;1, "DUPLICATE", "UNIQUE")</f>
        <v>DUPLICATE</v>
      </c>
    </row>
    <row r="7035" spans="1:27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  <c r="Y7035" t="str">
        <f t="shared" si="112"/>
        <v>Edward Becker</v>
      </c>
      <c r="AA7035" t="str">
        <f>IF(COUNTIF(B7034:$B$9801,B7034)&gt;1, "DUPLICATE", "UNIQUE")</f>
        <v>DUPLICATE</v>
      </c>
    </row>
    <row r="7036" spans="1:27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  <c r="Y7036" t="str">
        <f t="shared" si="112"/>
        <v>Edward Becker</v>
      </c>
      <c r="AA7036" t="str">
        <f>IF(COUNTIF(B7035:$B$9801,B7035)&gt;1, "DUPLICATE", "UNIQUE")</f>
        <v>DUPLICATE</v>
      </c>
    </row>
    <row r="7037" spans="1:27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  <c r="Y7037" t="str">
        <f t="shared" si="112"/>
        <v>Edward Becker</v>
      </c>
      <c r="AA7037" t="str">
        <f>IF(COUNTIF(B7036:$B$9801,B7036)&gt;1, "DUPLICATE", "UNIQUE")</f>
        <v>UNIQUE</v>
      </c>
    </row>
    <row r="7038" spans="1:27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  <c r="Y7038" t="str">
        <f t="shared" si="112"/>
        <v>Jim Epp</v>
      </c>
      <c r="AA7038" t="str">
        <f>IF(COUNTIF(B7037:$B$9801,B7037)&gt;1, "DUPLICATE", "UNIQUE")</f>
        <v>UNIQUE</v>
      </c>
    </row>
    <row r="7039" spans="1:27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  <c r="Y7039" t="str">
        <f t="shared" si="112"/>
        <v>Cari Schnelling</v>
      </c>
      <c r="AA7039" t="str">
        <f>IF(COUNTIF(B7038:$B$9801,B7038)&gt;1, "DUPLICATE", "UNIQUE")</f>
        <v>UNIQUE</v>
      </c>
    </row>
    <row r="7040" spans="1:27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  <c r="Y7040" t="str">
        <f t="shared" si="112"/>
        <v>Peter BÃ¼hler</v>
      </c>
      <c r="AA7040" t="str">
        <f>IF(COUNTIF(B7039:$B$9801,B7039)&gt;1, "DUPLICATE", "UNIQUE")</f>
        <v>DUPLICATE</v>
      </c>
    </row>
    <row r="7041" spans="1:27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  <c r="Y7041" t="str">
        <f t="shared" si="112"/>
        <v>Peter BÃ¼hler</v>
      </c>
      <c r="AA7041" t="str">
        <f>IF(COUNTIF(B7040:$B$9801,B7040)&gt;1, "DUPLICATE", "UNIQUE")</f>
        <v>UNIQUE</v>
      </c>
    </row>
    <row r="7042" spans="1:27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  <c r="Y7042" t="str">
        <f t="shared" si="112"/>
        <v>Annie Thurman</v>
      </c>
      <c r="AA7042" t="str">
        <f>IF(COUNTIF(B7041:$B$9801,B7041)&gt;1, "DUPLICATE", "UNIQUE")</f>
        <v>DUPLICATE</v>
      </c>
    </row>
    <row r="7043" spans="1:27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  <c r="Y7043" t="str">
        <f t="shared" si="112"/>
        <v>Annie Thurman</v>
      </c>
      <c r="AA7043" t="str">
        <f>IF(COUNTIF(B7042:$B$9801,B7042)&gt;1, "DUPLICATE", "UNIQUE")</f>
        <v>DUPLICATE</v>
      </c>
    </row>
    <row r="7044" spans="1:27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  <c r="Y7044" t="str">
        <f t="shared" ref="Y7044:Y7107" si="113">TRIM(G7043)</f>
        <v>Annie Thurman</v>
      </c>
      <c r="AA7044" t="str">
        <f>IF(COUNTIF(B7043:$B$9801,B7043)&gt;1, "DUPLICATE", "UNIQUE")</f>
        <v>UNIQUE</v>
      </c>
    </row>
    <row r="7045" spans="1:27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  <c r="Y7045" t="str">
        <f t="shared" si="113"/>
        <v>Seth Vernon</v>
      </c>
      <c r="AA7045" t="str">
        <f>IF(COUNTIF(B7044:$B$9801,B7044)&gt;1, "DUPLICATE", "UNIQUE")</f>
        <v>DUPLICATE</v>
      </c>
    </row>
    <row r="7046" spans="1:27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  <c r="Y7046" t="str">
        <f t="shared" si="113"/>
        <v>Seth Vernon</v>
      </c>
      <c r="AA7046" t="str">
        <f>IF(COUNTIF(B7045:$B$9801,B7045)&gt;1, "DUPLICATE", "UNIQUE")</f>
        <v>DUPLICATE</v>
      </c>
    </row>
    <row r="7047" spans="1:27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  <c r="Y7047" t="str">
        <f t="shared" si="113"/>
        <v>Seth Vernon</v>
      </c>
      <c r="AA7047" t="str">
        <f>IF(COUNTIF(B7046:$B$9801,B7046)&gt;1, "DUPLICATE", "UNIQUE")</f>
        <v>UNIQUE</v>
      </c>
    </row>
    <row r="7048" spans="1:27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  <c r="Y7048" t="str">
        <f t="shared" si="113"/>
        <v>Patrick Jones</v>
      </c>
      <c r="AA7048" t="str">
        <f>IF(COUNTIF(B7047:$B$9801,B7047)&gt;1, "DUPLICATE", "UNIQUE")</f>
        <v>UNIQUE</v>
      </c>
    </row>
    <row r="7049" spans="1:27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  <c r="Y7049" t="str">
        <f t="shared" si="113"/>
        <v>Nathan Mautz</v>
      </c>
      <c r="AA7049" t="str">
        <f>IF(COUNTIF(B7048:$B$9801,B7048)&gt;1, "DUPLICATE", "UNIQUE")</f>
        <v>DUPLICATE</v>
      </c>
    </row>
    <row r="7050" spans="1:27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  <c r="Y7050" t="str">
        <f t="shared" si="113"/>
        <v>Nathan Mautz</v>
      </c>
      <c r="AA7050" t="str">
        <f>IF(COUNTIF(B7049:$B$9801,B7049)&gt;1, "DUPLICATE", "UNIQUE")</f>
        <v>UNIQUE</v>
      </c>
    </row>
    <row r="7051" spans="1:27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  <c r="Y7051" t="str">
        <f t="shared" si="113"/>
        <v>Toby Ritter</v>
      </c>
      <c r="AA7051" t="str">
        <f>IF(COUNTIF(B7050:$B$9801,B7050)&gt;1, "DUPLICATE", "UNIQUE")</f>
        <v>UNIQUE</v>
      </c>
    </row>
    <row r="7052" spans="1:27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  <c r="Y7052" t="str">
        <f t="shared" si="113"/>
        <v>Barry Franz</v>
      </c>
      <c r="AA7052" t="str">
        <f>IF(COUNTIF(B7051:$B$9801,B7051)&gt;1, "DUPLICATE", "UNIQUE")</f>
        <v>UNIQUE</v>
      </c>
    </row>
    <row r="7053" spans="1:27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  <c r="Y7053" t="str">
        <f t="shared" si="113"/>
        <v>William Brown</v>
      </c>
      <c r="AA7053" t="str">
        <f>IF(COUNTIF(B7052:$B$9801,B7052)&gt;1, "DUPLICATE", "UNIQUE")</f>
        <v>DUPLICATE</v>
      </c>
    </row>
    <row r="7054" spans="1:27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  <c r="Y7054" t="str">
        <f t="shared" si="113"/>
        <v>William Brown</v>
      </c>
      <c r="AA7054" t="str">
        <f>IF(COUNTIF(B7053:$B$9801,B7053)&gt;1, "DUPLICATE", "UNIQUE")</f>
        <v>DUPLICATE</v>
      </c>
    </row>
    <row r="7055" spans="1:27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  <c r="Y7055" t="str">
        <f t="shared" si="113"/>
        <v>William Brown</v>
      </c>
      <c r="AA7055" t="str">
        <f>IF(COUNTIF(B7054:$B$9801,B7054)&gt;1, "DUPLICATE", "UNIQUE")</f>
        <v>DUPLICATE</v>
      </c>
    </row>
    <row r="7056" spans="1:27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  <c r="Y7056" t="str">
        <f t="shared" si="113"/>
        <v>William Brown</v>
      </c>
      <c r="AA7056" t="str">
        <f>IF(COUNTIF(B7055:$B$9801,B7055)&gt;1, "DUPLICATE", "UNIQUE")</f>
        <v>DUPLICATE</v>
      </c>
    </row>
    <row r="7057" spans="1:27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  <c r="Y7057" t="str">
        <f t="shared" si="113"/>
        <v>William Brown</v>
      </c>
      <c r="AA7057" t="str">
        <f>IF(COUNTIF(B7056:$B$9801,B7056)&gt;1, "DUPLICATE", "UNIQUE")</f>
        <v>DUPLICATE</v>
      </c>
    </row>
    <row r="7058" spans="1:27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  <c r="Y7058" t="str">
        <f t="shared" si="113"/>
        <v>William Brown</v>
      </c>
      <c r="AA7058" t="str">
        <f>IF(COUNTIF(B7057:$B$9801,B7057)&gt;1, "DUPLICATE", "UNIQUE")</f>
        <v>DUPLICATE</v>
      </c>
    </row>
    <row r="7059" spans="1:27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  <c r="Y7059" t="str">
        <f t="shared" si="113"/>
        <v>William Brown</v>
      </c>
      <c r="AA7059" t="str">
        <f>IF(COUNTIF(B7058:$B$9801,B7058)&gt;1, "DUPLICATE", "UNIQUE")</f>
        <v>DUPLICATE</v>
      </c>
    </row>
    <row r="7060" spans="1:27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  <c r="Y7060" t="str">
        <f t="shared" si="113"/>
        <v>William Brown</v>
      </c>
      <c r="AA7060" t="str">
        <f>IF(COUNTIF(B7059:$B$9801,B7059)&gt;1, "DUPLICATE", "UNIQUE")</f>
        <v>DUPLICATE</v>
      </c>
    </row>
    <row r="7061" spans="1:27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  <c r="Y7061" t="str">
        <f t="shared" si="113"/>
        <v>William Brown</v>
      </c>
      <c r="AA7061" t="str">
        <f>IF(COUNTIF(B7060:$B$9801,B7060)&gt;1, "DUPLICATE", "UNIQUE")</f>
        <v>DUPLICATE</v>
      </c>
    </row>
    <row r="7062" spans="1:27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  <c r="Y7062" t="str">
        <f t="shared" si="113"/>
        <v>William Brown</v>
      </c>
      <c r="AA7062" t="str">
        <f>IF(COUNTIF(B7061:$B$9801,B7061)&gt;1, "DUPLICATE", "UNIQUE")</f>
        <v>DUPLICATE</v>
      </c>
    </row>
    <row r="7063" spans="1:27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  <c r="Y7063" t="str">
        <f t="shared" si="113"/>
        <v>William Brown</v>
      </c>
      <c r="AA7063" t="str">
        <f>IF(COUNTIF(B7062:$B$9801,B7062)&gt;1, "DUPLICATE", "UNIQUE")</f>
        <v>UNIQUE</v>
      </c>
    </row>
    <row r="7064" spans="1:27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  <c r="Y7064" t="str">
        <f t="shared" si="113"/>
        <v>Ken Heidel</v>
      </c>
      <c r="AA7064" t="str">
        <f>IF(COUNTIF(B7063:$B$9801,B7063)&gt;1, "DUPLICATE", "UNIQUE")</f>
        <v>UNIQUE</v>
      </c>
    </row>
    <row r="7065" spans="1:27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  <c r="Y7065" t="str">
        <f t="shared" si="113"/>
        <v>Ken Lonsdale</v>
      </c>
      <c r="AA7065" t="str">
        <f>IF(COUNTIF(B7064:$B$9801,B7064)&gt;1, "DUPLICATE", "UNIQUE")</f>
        <v>UNIQUE</v>
      </c>
    </row>
    <row r="7066" spans="1:27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  <c r="Y7066" t="str">
        <f t="shared" si="113"/>
        <v>Michael Granlund</v>
      </c>
      <c r="AA7066" t="str">
        <f>IF(COUNTIF(B7065:$B$9801,B7065)&gt;1, "DUPLICATE", "UNIQUE")</f>
        <v>UNIQUE</v>
      </c>
    </row>
    <row r="7067" spans="1:27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  <c r="Y7067" t="str">
        <f t="shared" si="113"/>
        <v>Jay Fein</v>
      </c>
      <c r="AA7067" t="str">
        <f>IF(COUNTIF(B7066:$B$9801,B7066)&gt;1, "DUPLICATE", "UNIQUE")</f>
        <v>UNIQUE</v>
      </c>
    </row>
    <row r="7068" spans="1:27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  <c r="Y7068" t="str">
        <f t="shared" si="113"/>
        <v>Roland Schwarz</v>
      </c>
      <c r="AA7068" t="str">
        <f>IF(COUNTIF(B7067:$B$9801,B7067)&gt;1, "DUPLICATE", "UNIQUE")</f>
        <v>UNIQUE</v>
      </c>
    </row>
    <row r="7069" spans="1:27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  <c r="Y7069" t="str">
        <f t="shared" si="113"/>
        <v>Nancy Lomonaco</v>
      </c>
      <c r="AA7069" t="str">
        <f>IF(COUNTIF(B7068:$B$9801,B7068)&gt;1, "DUPLICATE", "UNIQUE")</f>
        <v>UNIQUE</v>
      </c>
    </row>
    <row r="7070" spans="1:27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  <c r="Y7070" t="str">
        <f t="shared" si="113"/>
        <v>Alejandro Savely</v>
      </c>
      <c r="AA7070" t="str">
        <f>IF(COUNTIF(B7069:$B$9801,B7069)&gt;1, "DUPLICATE", "UNIQUE")</f>
        <v>DUPLICATE</v>
      </c>
    </row>
    <row r="7071" spans="1:27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  <c r="Y7071" t="str">
        <f t="shared" si="113"/>
        <v>Alejandro Savely</v>
      </c>
      <c r="AA7071" t="str">
        <f>IF(COUNTIF(B7070:$B$9801,B7070)&gt;1, "DUPLICATE", "UNIQUE")</f>
        <v>UNIQUE</v>
      </c>
    </row>
    <row r="7072" spans="1:27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  <c r="Y7072" t="str">
        <f t="shared" si="113"/>
        <v>Gene McClure</v>
      </c>
      <c r="AA7072" t="str">
        <f>IF(COUNTIF(B7071:$B$9801,B7071)&gt;1, "DUPLICATE", "UNIQUE")</f>
        <v>UNIQUE</v>
      </c>
    </row>
    <row r="7073" spans="1:27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  <c r="Y7073" t="str">
        <f t="shared" si="113"/>
        <v>Stephanie Ulpright</v>
      </c>
      <c r="AA7073" t="str">
        <f>IF(COUNTIF(B7072:$B$9801,B7072)&gt;1, "DUPLICATE", "UNIQUE")</f>
        <v>UNIQUE</v>
      </c>
    </row>
    <row r="7074" spans="1:27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  <c r="Y7074" t="str">
        <f t="shared" si="113"/>
        <v>Chloris Kastensmidt</v>
      </c>
      <c r="AA7074" t="str">
        <f>IF(COUNTIF(B7073:$B$9801,B7073)&gt;1, "DUPLICATE", "UNIQUE")</f>
        <v>DUPLICATE</v>
      </c>
    </row>
    <row r="7075" spans="1:27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  <c r="Y7075" t="str">
        <f t="shared" si="113"/>
        <v>Chloris Kastensmidt</v>
      </c>
      <c r="AA7075" t="str">
        <f>IF(COUNTIF(B7074:$B$9801,B7074)&gt;1, "DUPLICATE", "UNIQUE")</f>
        <v>DUPLICATE</v>
      </c>
    </row>
    <row r="7076" spans="1:27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  <c r="Y7076" t="str">
        <f t="shared" si="113"/>
        <v>Chloris Kastensmidt</v>
      </c>
      <c r="AA7076" t="str">
        <f>IF(COUNTIF(B7075:$B$9801,B7075)&gt;1, "DUPLICATE", "UNIQUE")</f>
        <v>DUPLICATE</v>
      </c>
    </row>
    <row r="7077" spans="1:27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  <c r="Y7077" t="str">
        <f t="shared" si="113"/>
        <v>Chloris Kastensmidt</v>
      </c>
      <c r="AA7077" t="str">
        <f>IF(COUNTIF(B7076:$B$9801,B7076)&gt;1, "DUPLICATE", "UNIQUE")</f>
        <v>DUPLICATE</v>
      </c>
    </row>
    <row r="7078" spans="1:27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  <c r="Y7078" t="str">
        <f t="shared" si="113"/>
        <v>Chloris Kastensmidt</v>
      </c>
      <c r="AA7078" t="str">
        <f>IF(COUNTIF(B7077:$B$9801,B7077)&gt;1, "DUPLICATE", "UNIQUE")</f>
        <v>UNIQUE</v>
      </c>
    </row>
    <row r="7079" spans="1:27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  <c r="Y7079" t="str">
        <f t="shared" si="113"/>
        <v>Jill Matthias</v>
      </c>
      <c r="AA7079" t="str">
        <f>IF(COUNTIF(B7078:$B$9801,B7078)&gt;1, "DUPLICATE", "UNIQUE")</f>
        <v>UNIQUE</v>
      </c>
    </row>
    <row r="7080" spans="1:27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  <c r="Y7080" t="str">
        <f t="shared" si="113"/>
        <v>Joe Elijah</v>
      </c>
      <c r="AA7080" t="str">
        <f>IF(COUNTIF(B7079:$B$9801,B7079)&gt;1, "DUPLICATE", "UNIQUE")</f>
        <v>DUPLICATE</v>
      </c>
    </row>
    <row r="7081" spans="1:27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  <c r="Y7081" t="str">
        <f t="shared" si="113"/>
        <v>Joe Elijah</v>
      </c>
      <c r="AA7081" t="str">
        <f>IF(COUNTIF(B7080:$B$9801,B7080)&gt;1, "DUPLICATE", "UNIQUE")</f>
        <v>DUPLICATE</v>
      </c>
    </row>
    <row r="7082" spans="1:27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  <c r="Y7082" t="str">
        <f t="shared" si="113"/>
        <v>Joe Elijah</v>
      </c>
      <c r="AA7082" t="str">
        <f>IF(COUNTIF(B7081:$B$9801,B7081)&gt;1, "DUPLICATE", "UNIQUE")</f>
        <v>DUPLICATE</v>
      </c>
    </row>
    <row r="7083" spans="1:27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  <c r="Y7083" t="str">
        <f t="shared" si="113"/>
        <v>Joe Elijah</v>
      </c>
      <c r="AA7083" t="str">
        <f>IF(COUNTIF(B7082:$B$9801,B7082)&gt;1, "DUPLICATE", "UNIQUE")</f>
        <v>DUPLICATE</v>
      </c>
    </row>
    <row r="7084" spans="1:27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  <c r="Y7084" t="str">
        <f t="shared" si="113"/>
        <v>Joe Elijah</v>
      </c>
      <c r="AA7084" t="str">
        <f>IF(COUNTIF(B7083:$B$9801,B7083)&gt;1, "DUPLICATE", "UNIQUE")</f>
        <v>DUPLICATE</v>
      </c>
    </row>
    <row r="7085" spans="1:27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  <c r="Y7085" t="str">
        <f t="shared" si="113"/>
        <v>Joe Elijah</v>
      </c>
      <c r="AA7085" t="str">
        <f>IF(COUNTIF(B7084:$B$9801,B7084)&gt;1, "DUPLICATE", "UNIQUE")</f>
        <v>UNIQUE</v>
      </c>
    </row>
    <row r="7086" spans="1:27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  <c r="Y7086" t="str">
        <f t="shared" si="113"/>
        <v>Anthony Rawles</v>
      </c>
      <c r="AA7086" t="str">
        <f>IF(COUNTIF(B7085:$B$9801,B7085)&gt;1, "DUPLICATE", "UNIQUE")</f>
        <v>DUPLICATE</v>
      </c>
    </row>
    <row r="7087" spans="1:27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  <c r="Y7087" t="str">
        <f t="shared" si="113"/>
        <v>Anthony Rawles</v>
      </c>
      <c r="AA7087" t="str">
        <f>IF(COUNTIF(B7086:$B$9801,B7086)&gt;1, "DUPLICATE", "UNIQUE")</f>
        <v>UNIQUE</v>
      </c>
    </row>
    <row r="7088" spans="1:27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  <c r="Y7088" t="str">
        <f t="shared" si="113"/>
        <v>Adam Hart</v>
      </c>
      <c r="AA7088" t="str">
        <f>IF(COUNTIF(B7087:$B$9801,B7087)&gt;1, "DUPLICATE", "UNIQUE")</f>
        <v>DUPLICATE</v>
      </c>
    </row>
    <row r="7089" spans="1:27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  <c r="Y7089" t="str">
        <f t="shared" si="113"/>
        <v>Adam Hart</v>
      </c>
      <c r="AA7089" t="str">
        <f>IF(COUNTIF(B7088:$B$9801,B7088)&gt;1, "DUPLICATE", "UNIQUE")</f>
        <v>UNIQUE</v>
      </c>
    </row>
    <row r="7090" spans="1:27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  <c r="Y7090" t="str">
        <f t="shared" si="113"/>
        <v>George Ashbrook</v>
      </c>
      <c r="AA7090" t="str">
        <f>IF(COUNTIF(B7089:$B$9801,B7089)&gt;1, "DUPLICATE", "UNIQUE")</f>
        <v>UNIQUE</v>
      </c>
    </row>
    <row r="7091" spans="1:27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  <c r="Y7091" t="str">
        <f t="shared" si="113"/>
        <v>Jennifer Ferguson</v>
      </c>
      <c r="AA7091" t="str">
        <f>IF(COUNTIF(B7090:$B$9801,B7090)&gt;1, "DUPLICATE", "UNIQUE")</f>
        <v>UNIQUE</v>
      </c>
    </row>
    <row r="7092" spans="1:27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  <c r="Y7092" t="str">
        <f t="shared" si="113"/>
        <v>Kristen Hastings</v>
      </c>
      <c r="AA7092" t="str">
        <f>IF(COUNTIF(B7091:$B$9801,B7091)&gt;1, "DUPLICATE", "UNIQUE")</f>
        <v>UNIQUE</v>
      </c>
    </row>
    <row r="7093" spans="1:27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  <c r="Y7093" t="str">
        <f t="shared" si="113"/>
        <v>Craig Carroll</v>
      </c>
      <c r="AA7093" t="str">
        <f>IF(COUNTIF(B7092:$B$9801,B7092)&gt;1, "DUPLICATE", "UNIQUE")</f>
        <v>DUPLICATE</v>
      </c>
    </row>
    <row r="7094" spans="1:27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  <c r="Y7094" t="str">
        <f t="shared" si="113"/>
        <v>Craig Carroll</v>
      </c>
      <c r="AA7094" t="str">
        <f>IF(COUNTIF(B7093:$B$9801,B7093)&gt;1, "DUPLICATE", "UNIQUE")</f>
        <v>DUPLICATE</v>
      </c>
    </row>
    <row r="7095" spans="1:27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  <c r="Y7095" t="str">
        <f t="shared" si="113"/>
        <v>Craig Carroll</v>
      </c>
      <c r="AA7095" t="str">
        <f>IF(COUNTIF(B7094:$B$9801,B7094)&gt;1, "DUPLICATE", "UNIQUE")</f>
        <v>DUPLICATE</v>
      </c>
    </row>
    <row r="7096" spans="1:27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  <c r="Y7096" t="str">
        <f t="shared" si="113"/>
        <v>Craig Carroll</v>
      </c>
      <c r="AA7096" t="str">
        <f>IF(COUNTIF(B7095:$B$9801,B7095)&gt;1, "DUPLICATE", "UNIQUE")</f>
        <v>UNIQUE</v>
      </c>
    </row>
    <row r="7097" spans="1:27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  <c r="Y7097" t="str">
        <f t="shared" si="113"/>
        <v>Jill Fjeld</v>
      </c>
      <c r="AA7097" t="str">
        <f>IF(COUNTIF(B7096:$B$9801,B7096)&gt;1, "DUPLICATE", "UNIQUE")</f>
        <v>UNIQUE</v>
      </c>
    </row>
    <row r="7098" spans="1:27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  <c r="Y7098" t="str">
        <f t="shared" si="113"/>
        <v>Resi PÃ¶lking</v>
      </c>
      <c r="AA7098" t="str">
        <f>IF(COUNTIF(B7097:$B$9801,B7097)&gt;1, "DUPLICATE", "UNIQUE")</f>
        <v>DUPLICATE</v>
      </c>
    </row>
    <row r="7099" spans="1:27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  <c r="Y7099" t="str">
        <f t="shared" si="113"/>
        <v>Resi PÃ¶lking</v>
      </c>
      <c r="AA7099" t="str">
        <f>IF(COUNTIF(B7098:$B$9801,B7098)&gt;1, "DUPLICATE", "UNIQUE")</f>
        <v>DUPLICATE</v>
      </c>
    </row>
    <row r="7100" spans="1:27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  <c r="Y7100" t="str">
        <f t="shared" si="113"/>
        <v>Resi PÃ¶lking</v>
      </c>
      <c r="AA7100" t="str">
        <f>IF(COUNTIF(B7099:$B$9801,B7099)&gt;1, "DUPLICATE", "UNIQUE")</f>
        <v>UNIQUE</v>
      </c>
    </row>
    <row r="7101" spans="1:27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  <c r="Y7101" t="str">
        <f t="shared" si="113"/>
        <v>Carol Darley</v>
      </c>
      <c r="AA7101" t="str">
        <f>IF(COUNTIF(B7100:$B$9801,B7100)&gt;1, "DUPLICATE", "UNIQUE")</f>
        <v>UNIQUE</v>
      </c>
    </row>
    <row r="7102" spans="1:27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  <c r="Y7102" t="str">
        <f t="shared" si="113"/>
        <v>David Flashing</v>
      </c>
      <c r="AA7102" t="str">
        <f>IF(COUNTIF(B7101:$B$9801,B7101)&gt;1, "DUPLICATE", "UNIQUE")</f>
        <v>UNIQUE</v>
      </c>
    </row>
    <row r="7103" spans="1:27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  <c r="Y7103" t="str">
        <f t="shared" si="113"/>
        <v>Sally Matthias</v>
      </c>
      <c r="AA7103" t="str">
        <f>IF(COUNTIF(B7102:$B$9801,B7102)&gt;1, "DUPLICATE", "UNIQUE")</f>
        <v>UNIQUE</v>
      </c>
    </row>
    <row r="7104" spans="1:27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  <c r="Y7104" t="str">
        <f t="shared" si="113"/>
        <v>Susan Gilcrest</v>
      </c>
      <c r="AA7104" t="str">
        <f>IF(COUNTIF(B7103:$B$9801,B7103)&gt;1, "DUPLICATE", "UNIQUE")</f>
        <v>UNIQUE</v>
      </c>
    </row>
    <row r="7105" spans="1:27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  <c r="Y7105" t="str">
        <f t="shared" si="113"/>
        <v>Larry Hughes</v>
      </c>
      <c r="AA7105" t="str">
        <f>IF(COUNTIF(B7104:$B$9801,B7104)&gt;1, "DUPLICATE", "UNIQUE")</f>
        <v>UNIQUE</v>
      </c>
    </row>
    <row r="7106" spans="1:27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  <c r="Y7106" t="str">
        <f t="shared" si="113"/>
        <v>Eva Jacobs</v>
      </c>
      <c r="AA7106" t="str">
        <f>IF(COUNTIF(B7105:$B$9801,B7105)&gt;1, "DUPLICATE", "UNIQUE")</f>
        <v>UNIQUE</v>
      </c>
    </row>
    <row r="7107" spans="1:27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  <c r="Y7107" t="str">
        <f t="shared" si="113"/>
        <v>Katharine Harms</v>
      </c>
      <c r="AA7107" t="str">
        <f>IF(COUNTIF(B7106:$B$9801,B7106)&gt;1, "DUPLICATE", "UNIQUE")</f>
        <v>DUPLICATE</v>
      </c>
    </row>
    <row r="7108" spans="1:27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  <c r="Y7108" t="str">
        <f t="shared" ref="Y7108:Y7171" si="114">TRIM(G7107)</f>
        <v>Katharine Harms</v>
      </c>
      <c r="AA7108" t="str">
        <f>IF(COUNTIF(B7107:$B$9801,B7107)&gt;1, "DUPLICATE", "UNIQUE")</f>
        <v>DUPLICATE</v>
      </c>
    </row>
    <row r="7109" spans="1:27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  <c r="Y7109" t="str">
        <f t="shared" si="114"/>
        <v>Katharine Harms</v>
      </c>
      <c r="AA7109" t="str">
        <f>IF(COUNTIF(B7108:$B$9801,B7108)&gt;1, "DUPLICATE", "UNIQUE")</f>
        <v>UNIQUE</v>
      </c>
    </row>
    <row r="7110" spans="1:27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  <c r="Y7110" t="str">
        <f t="shared" si="114"/>
        <v>Kunst Miller</v>
      </c>
      <c r="AA7110" t="str">
        <f>IF(COUNTIF(B7109:$B$9801,B7109)&gt;1, "DUPLICATE", "UNIQUE")</f>
        <v>DUPLICATE</v>
      </c>
    </row>
    <row r="7111" spans="1:27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  <c r="Y7111" t="str">
        <f t="shared" si="114"/>
        <v>Kunst Miller</v>
      </c>
      <c r="AA7111" t="str">
        <f>IF(COUNTIF(B7110:$B$9801,B7110)&gt;1, "DUPLICATE", "UNIQUE")</f>
        <v>DUPLICATE</v>
      </c>
    </row>
    <row r="7112" spans="1:27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  <c r="Y7112" t="str">
        <f t="shared" si="114"/>
        <v>Kunst Miller</v>
      </c>
      <c r="AA7112" t="str">
        <f>IF(COUNTIF(B7111:$B$9801,B7111)&gt;1, "DUPLICATE", "UNIQUE")</f>
        <v>DUPLICATE</v>
      </c>
    </row>
    <row r="7113" spans="1:27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  <c r="Y7113" t="str">
        <f t="shared" si="114"/>
        <v>Kunst Miller</v>
      </c>
      <c r="AA7113" t="str">
        <f>IF(COUNTIF(B7112:$B$9801,B7112)&gt;1, "DUPLICATE", "UNIQUE")</f>
        <v>DUPLICATE</v>
      </c>
    </row>
    <row r="7114" spans="1:27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  <c r="Y7114" t="str">
        <f t="shared" si="114"/>
        <v>Kunst Miller</v>
      </c>
      <c r="AA7114" t="str">
        <f>IF(COUNTIF(B7113:$B$9801,B7113)&gt;1, "DUPLICATE", "UNIQUE")</f>
        <v>DUPLICATE</v>
      </c>
    </row>
    <row r="7115" spans="1:27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  <c r="Y7115" t="str">
        <f t="shared" si="114"/>
        <v>Kunst Miller</v>
      </c>
      <c r="AA7115" t="str">
        <f>IF(COUNTIF(B7114:$B$9801,B7114)&gt;1, "DUPLICATE", "UNIQUE")</f>
        <v>DUPLICATE</v>
      </c>
    </row>
    <row r="7116" spans="1:27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  <c r="Y7116" t="str">
        <f t="shared" si="114"/>
        <v>Kunst Miller</v>
      </c>
      <c r="AA7116" t="str">
        <f>IF(COUNTIF(B7115:$B$9801,B7115)&gt;1, "DUPLICATE", "UNIQUE")</f>
        <v>UNIQUE</v>
      </c>
    </row>
    <row r="7117" spans="1:27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  <c r="Y7117" t="str">
        <f t="shared" si="114"/>
        <v>Lindsay Williams</v>
      </c>
      <c r="AA7117" t="str">
        <f>IF(COUNTIF(B7116:$B$9801,B7116)&gt;1, "DUPLICATE", "UNIQUE")</f>
        <v>DUPLICATE</v>
      </c>
    </row>
    <row r="7118" spans="1:27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  <c r="Y7118" t="str">
        <f t="shared" si="114"/>
        <v>Lindsay Williams</v>
      </c>
      <c r="AA7118" t="str">
        <f>IF(COUNTIF(B7117:$B$9801,B7117)&gt;1, "DUPLICATE", "UNIQUE")</f>
        <v>UNIQUE</v>
      </c>
    </row>
    <row r="7119" spans="1:27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  <c r="Y7119" t="str">
        <f t="shared" si="114"/>
        <v>Ivan Gibson</v>
      </c>
      <c r="AA7119" t="str">
        <f>IF(COUNTIF(B7118:$B$9801,B7118)&gt;1, "DUPLICATE", "UNIQUE")</f>
        <v>DUPLICATE</v>
      </c>
    </row>
    <row r="7120" spans="1:27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  <c r="Y7120" t="str">
        <f t="shared" si="114"/>
        <v>Ivan Gibson</v>
      </c>
      <c r="AA7120" t="str">
        <f>IF(COUNTIF(B7119:$B$9801,B7119)&gt;1, "DUPLICATE", "UNIQUE")</f>
        <v>UNIQUE</v>
      </c>
    </row>
    <row r="7121" spans="1:27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  <c r="Y7121" t="str">
        <f t="shared" si="114"/>
        <v>Jennifer Patt</v>
      </c>
      <c r="AA7121" t="str">
        <f>IF(COUNTIF(B7120:$B$9801,B7120)&gt;1, "DUPLICATE", "UNIQUE")</f>
        <v>UNIQUE</v>
      </c>
    </row>
    <row r="7122" spans="1:27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  <c r="Y7122" t="str">
        <f t="shared" si="114"/>
        <v>Greg Guthrie</v>
      </c>
      <c r="AA7122" t="str">
        <f>IF(COUNTIF(B7121:$B$9801,B7121)&gt;1, "DUPLICATE", "UNIQUE")</f>
        <v>UNIQUE</v>
      </c>
    </row>
    <row r="7123" spans="1:27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  <c r="Y7123" t="str">
        <f t="shared" si="114"/>
        <v>Muhammed MacIntyre</v>
      </c>
      <c r="AA7123" t="str">
        <f>IF(COUNTIF(B7122:$B$9801,B7122)&gt;1, "DUPLICATE", "UNIQUE")</f>
        <v>UNIQUE</v>
      </c>
    </row>
    <row r="7124" spans="1:27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  <c r="Y7124" t="str">
        <f t="shared" si="114"/>
        <v>Sean O'Donnell</v>
      </c>
      <c r="AA7124" t="str">
        <f>IF(COUNTIF(B7123:$B$9801,B7123)&gt;1, "DUPLICATE", "UNIQUE")</f>
        <v>DUPLICATE</v>
      </c>
    </row>
    <row r="7125" spans="1:27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  <c r="Y7125" t="str">
        <f t="shared" si="114"/>
        <v>Sean O'Donnell</v>
      </c>
      <c r="AA7125" t="str">
        <f>IF(COUNTIF(B7124:$B$9801,B7124)&gt;1, "DUPLICATE", "UNIQUE")</f>
        <v>UNIQUE</v>
      </c>
    </row>
    <row r="7126" spans="1:27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  <c r="Y7126" t="str">
        <f t="shared" si="114"/>
        <v>Monica Federle</v>
      </c>
      <c r="AA7126" t="str">
        <f>IF(COUNTIF(B7125:$B$9801,B7125)&gt;1, "DUPLICATE", "UNIQUE")</f>
        <v>DUPLICATE</v>
      </c>
    </row>
    <row r="7127" spans="1:27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  <c r="Y7127" t="str">
        <f t="shared" si="114"/>
        <v>Monica Federle</v>
      </c>
      <c r="AA7127" t="str">
        <f>IF(COUNTIF(B7126:$B$9801,B7126)&gt;1, "DUPLICATE", "UNIQUE")</f>
        <v>UNIQUE</v>
      </c>
    </row>
    <row r="7128" spans="1:27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  <c r="Y7128" t="str">
        <f t="shared" si="114"/>
        <v>James Galang</v>
      </c>
      <c r="AA7128" t="str">
        <f>IF(COUNTIF(B7127:$B$9801,B7127)&gt;1, "DUPLICATE", "UNIQUE")</f>
        <v>DUPLICATE</v>
      </c>
    </row>
    <row r="7129" spans="1:27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  <c r="Y7129" t="str">
        <f t="shared" si="114"/>
        <v>James Galang</v>
      </c>
      <c r="AA7129" t="str">
        <f>IF(COUNTIF(B7128:$B$9801,B7128)&gt;1, "DUPLICATE", "UNIQUE")</f>
        <v>UNIQUE</v>
      </c>
    </row>
    <row r="7130" spans="1:27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  <c r="Y7130" t="str">
        <f t="shared" si="114"/>
        <v>Justin MacKendrick</v>
      </c>
      <c r="AA7130" t="str">
        <f>IF(COUNTIF(B7129:$B$9801,B7129)&gt;1, "DUPLICATE", "UNIQUE")</f>
        <v>DUPLICATE</v>
      </c>
    </row>
    <row r="7131" spans="1:27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  <c r="Y7131" t="str">
        <f t="shared" si="114"/>
        <v>Justin MacKendrick</v>
      </c>
      <c r="AA7131" t="str">
        <f>IF(COUNTIF(B7130:$B$9801,B7130)&gt;1, "DUPLICATE", "UNIQUE")</f>
        <v>UNIQUE</v>
      </c>
    </row>
    <row r="7132" spans="1:27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  <c r="Y7132" t="str">
        <f t="shared" si="114"/>
        <v>Pete Kriz</v>
      </c>
      <c r="AA7132" t="str">
        <f>IF(COUNTIF(B7131:$B$9801,B7131)&gt;1, "DUPLICATE", "UNIQUE")</f>
        <v>DUPLICATE</v>
      </c>
    </row>
    <row r="7133" spans="1:27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  <c r="Y7133" t="str">
        <f t="shared" si="114"/>
        <v>Pete Kriz</v>
      </c>
      <c r="AA7133" t="str">
        <f>IF(COUNTIF(B7132:$B$9801,B7132)&gt;1, "DUPLICATE", "UNIQUE")</f>
        <v>UNIQUE</v>
      </c>
    </row>
    <row r="7134" spans="1:27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  <c r="Y7134" t="str">
        <f t="shared" si="114"/>
        <v>Tonja Turnell</v>
      </c>
      <c r="AA7134" t="str">
        <f>IF(COUNTIF(B7133:$B$9801,B7133)&gt;1, "DUPLICATE", "UNIQUE")</f>
        <v>DUPLICATE</v>
      </c>
    </row>
    <row r="7135" spans="1:27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  <c r="Y7135" t="str">
        <f t="shared" si="114"/>
        <v>Tonja Turnell</v>
      </c>
      <c r="AA7135" t="str">
        <f>IF(COUNTIF(B7134:$B$9801,B7134)&gt;1, "DUPLICATE", "UNIQUE")</f>
        <v>DUPLICATE</v>
      </c>
    </row>
    <row r="7136" spans="1:27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  <c r="Y7136" t="str">
        <f t="shared" si="114"/>
        <v>Tonja Turnell</v>
      </c>
      <c r="AA7136" t="str">
        <f>IF(COUNTIF(B7135:$B$9801,B7135)&gt;1, "DUPLICATE", "UNIQUE")</f>
        <v>DUPLICATE</v>
      </c>
    </row>
    <row r="7137" spans="1:27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  <c r="Y7137" t="str">
        <f t="shared" si="114"/>
        <v>Tonja Turnell</v>
      </c>
      <c r="AA7137" t="str">
        <f>IF(COUNTIF(B7136:$B$9801,B7136)&gt;1, "DUPLICATE", "UNIQUE")</f>
        <v>DUPLICATE</v>
      </c>
    </row>
    <row r="7138" spans="1:27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  <c r="Y7138" t="str">
        <f t="shared" si="114"/>
        <v>Tonja Turnell</v>
      </c>
      <c r="AA7138" t="str">
        <f>IF(COUNTIF(B7137:$B$9801,B7137)&gt;1, "DUPLICATE", "UNIQUE")</f>
        <v>UNIQUE</v>
      </c>
    </row>
    <row r="7139" spans="1:27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  <c r="Y7139" t="str">
        <f t="shared" si="114"/>
        <v>Sung Shariari</v>
      </c>
      <c r="AA7139" t="str">
        <f>IF(COUNTIF(B7138:$B$9801,B7138)&gt;1, "DUPLICATE", "UNIQUE")</f>
        <v>DUPLICATE</v>
      </c>
    </row>
    <row r="7140" spans="1:27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  <c r="Y7140" t="str">
        <f t="shared" si="114"/>
        <v>Sung Shariari</v>
      </c>
      <c r="AA7140" t="str">
        <f>IF(COUNTIF(B7139:$B$9801,B7139)&gt;1, "DUPLICATE", "UNIQUE")</f>
        <v>DUPLICATE</v>
      </c>
    </row>
    <row r="7141" spans="1:27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  <c r="Y7141" t="str">
        <f t="shared" si="114"/>
        <v>Sung Shariari</v>
      </c>
      <c r="AA7141" t="str">
        <f>IF(COUNTIF(B7140:$B$9801,B7140)&gt;1, "DUPLICATE", "UNIQUE")</f>
        <v>DUPLICATE</v>
      </c>
    </row>
    <row r="7142" spans="1:27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  <c r="Y7142" t="str">
        <f t="shared" si="114"/>
        <v>Sung Shariari</v>
      </c>
      <c r="AA7142" t="str">
        <f>IF(COUNTIF(B7141:$B$9801,B7141)&gt;1, "DUPLICATE", "UNIQUE")</f>
        <v>UNIQUE</v>
      </c>
    </row>
    <row r="7143" spans="1:27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  <c r="Y7143" t="str">
        <f t="shared" si="114"/>
        <v>Trudy Glocke</v>
      </c>
      <c r="AA7143" t="str">
        <f>IF(COUNTIF(B7142:$B$9801,B7142)&gt;1, "DUPLICATE", "UNIQUE")</f>
        <v>DUPLICATE</v>
      </c>
    </row>
    <row r="7144" spans="1:27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  <c r="Y7144" t="str">
        <f t="shared" si="114"/>
        <v>Trudy Glocke</v>
      </c>
      <c r="AA7144" t="str">
        <f>IF(COUNTIF(B7143:$B$9801,B7143)&gt;1, "DUPLICATE", "UNIQUE")</f>
        <v>UNIQUE</v>
      </c>
    </row>
    <row r="7145" spans="1:27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  <c r="Y7145" t="str">
        <f t="shared" si="114"/>
        <v>Harold Pawlan</v>
      </c>
      <c r="AA7145" t="str">
        <f>IF(COUNTIF(B7144:$B$9801,B7144)&gt;1, "DUPLICATE", "UNIQUE")</f>
        <v>UNIQUE</v>
      </c>
    </row>
    <row r="7146" spans="1:27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  <c r="Y7146" t="str">
        <f t="shared" si="114"/>
        <v>Marc Harrigan</v>
      </c>
      <c r="AA7146" t="str">
        <f>IF(COUNTIF(B7145:$B$9801,B7145)&gt;1, "DUPLICATE", "UNIQUE")</f>
        <v>DUPLICATE</v>
      </c>
    </row>
    <row r="7147" spans="1:27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  <c r="Y7147" t="str">
        <f t="shared" si="114"/>
        <v>Marc Harrigan</v>
      </c>
      <c r="AA7147" t="str">
        <f>IF(COUNTIF(B7146:$B$9801,B7146)&gt;1, "DUPLICATE", "UNIQUE")</f>
        <v>DUPLICATE</v>
      </c>
    </row>
    <row r="7148" spans="1:27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  <c r="Y7148" t="str">
        <f t="shared" si="114"/>
        <v>Marc Harrigan</v>
      </c>
      <c r="AA7148" t="str">
        <f>IF(COUNTIF(B7147:$B$9801,B7147)&gt;1, "DUPLICATE", "UNIQUE")</f>
        <v>DUPLICATE</v>
      </c>
    </row>
    <row r="7149" spans="1:27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  <c r="Y7149" t="str">
        <f t="shared" si="114"/>
        <v>Marc Harrigan</v>
      </c>
      <c r="AA7149" t="str">
        <f>IF(COUNTIF(B7148:$B$9801,B7148)&gt;1, "DUPLICATE", "UNIQUE")</f>
        <v>UNIQUE</v>
      </c>
    </row>
    <row r="7150" spans="1:27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  <c r="Y7150" t="str">
        <f t="shared" si="114"/>
        <v>Christy Brittain</v>
      </c>
      <c r="AA7150" t="str">
        <f>IF(COUNTIF(B7149:$B$9801,B7149)&gt;1, "DUPLICATE", "UNIQUE")</f>
        <v>DUPLICATE</v>
      </c>
    </row>
    <row r="7151" spans="1:27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  <c r="Y7151" t="str">
        <f t="shared" si="114"/>
        <v>Christy Brittain</v>
      </c>
      <c r="AA7151" t="str">
        <f>IF(COUNTIF(B7150:$B$9801,B7150)&gt;1, "DUPLICATE", "UNIQUE")</f>
        <v>UNIQUE</v>
      </c>
    </row>
    <row r="7152" spans="1:27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  <c r="Y7152" t="str">
        <f t="shared" si="114"/>
        <v>Valerie Dominguez</v>
      </c>
      <c r="AA7152" t="str">
        <f>IF(COUNTIF(B7151:$B$9801,B7151)&gt;1, "DUPLICATE", "UNIQUE")</f>
        <v>UNIQUE</v>
      </c>
    </row>
    <row r="7153" spans="1:27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  <c r="Y7153" t="str">
        <f t="shared" si="114"/>
        <v>Sharelle Roach</v>
      </c>
      <c r="AA7153" t="str">
        <f>IF(COUNTIF(B7152:$B$9801,B7152)&gt;1, "DUPLICATE", "UNIQUE")</f>
        <v>UNIQUE</v>
      </c>
    </row>
    <row r="7154" spans="1:27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  <c r="Y7154" t="str">
        <f t="shared" si="114"/>
        <v>Alex Grayson</v>
      </c>
      <c r="AA7154" t="str">
        <f>IF(COUNTIF(B7153:$B$9801,B7153)&gt;1, "DUPLICATE", "UNIQUE")</f>
        <v>UNIQUE</v>
      </c>
    </row>
    <row r="7155" spans="1:27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  <c r="Y7155" t="str">
        <f t="shared" si="114"/>
        <v>Bart Pistole</v>
      </c>
      <c r="AA7155" t="str">
        <f>IF(COUNTIF(B7154:$B$9801,B7154)&gt;1, "DUPLICATE", "UNIQUE")</f>
        <v>UNIQUE</v>
      </c>
    </row>
    <row r="7156" spans="1:27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  <c r="Y7156" t="str">
        <f t="shared" si="114"/>
        <v>Julia West</v>
      </c>
      <c r="AA7156" t="str">
        <f>IF(COUNTIF(B7155:$B$9801,B7155)&gt;1, "DUPLICATE", "UNIQUE")</f>
        <v>UNIQUE</v>
      </c>
    </row>
    <row r="7157" spans="1:27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  <c r="Y7157" t="str">
        <f t="shared" si="114"/>
        <v>Lena Hernandez</v>
      </c>
      <c r="AA7157" t="str">
        <f>IF(COUNTIF(B7156:$B$9801,B7156)&gt;1, "DUPLICATE", "UNIQUE")</f>
        <v>DUPLICATE</v>
      </c>
    </row>
    <row r="7158" spans="1:27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  <c r="Y7158" t="str">
        <f t="shared" si="114"/>
        <v>Lena Hernandez</v>
      </c>
      <c r="AA7158" t="str">
        <f>IF(COUNTIF(B7157:$B$9801,B7157)&gt;1, "DUPLICATE", "UNIQUE")</f>
        <v>UNIQUE</v>
      </c>
    </row>
    <row r="7159" spans="1:27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  <c r="Y7159" t="str">
        <f t="shared" si="114"/>
        <v>Kean Thornton</v>
      </c>
      <c r="AA7159" t="str">
        <f>IF(COUNTIF(B7158:$B$9801,B7158)&gt;1, "DUPLICATE", "UNIQUE")</f>
        <v>UNIQUE</v>
      </c>
    </row>
    <row r="7160" spans="1:27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  <c r="Y7160" t="str">
        <f t="shared" si="114"/>
        <v>Chris Cortes</v>
      </c>
      <c r="AA7160" t="str">
        <f>IF(COUNTIF(B7159:$B$9801,B7159)&gt;1, "DUPLICATE", "UNIQUE")</f>
        <v>DUPLICATE</v>
      </c>
    </row>
    <row r="7161" spans="1:27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  <c r="Y7161" t="str">
        <f t="shared" si="114"/>
        <v>Chris Cortes</v>
      </c>
      <c r="AA7161" t="str">
        <f>IF(COUNTIF(B7160:$B$9801,B7160)&gt;1, "DUPLICATE", "UNIQUE")</f>
        <v>UNIQUE</v>
      </c>
    </row>
    <row r="7162" spans="1:27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  <c r="Y7162" t="str">
        <f t="shared" si="114"/>
        <v>Ben Ferrer</v>
      </c>
      <c r="AA7162" t="str">
        <f>IF(COUNTIF(B7161:$B$9801,B7161)&gt;1, "DUPLICATE", "UNIQUE")</f>
        <v>DUPLICATE</v>
      </c>
    </row>
    <row r="7163" spans="1:27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  <c r="Y7163" t="str">
        <f t="shared" si="114"/>
        <v>Ben Ferrer</v>
      </c>
      <c r="AA7163" t="str">
        <f>IF(COUNTIF(B7162:$B$9801,B7162)&gt;1, "DUPLICATE", "UNIQUE")</f>
        <v>UNIQUE</v>
      </c>
    </row>
    <row r="7164" spans="1:27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  <c r="Y7164" t="str">
        <f t="shared" si="114"/>
        <v>Maxwell Schwartz</v>
      </c>
      <c r="AA7164" t="str">
        <f>IF(COUNTIF(B7163:$B$9801,B7163)&gt;1, "DUPLICATE", "UNIQUE")</f>
        <v>DUPLICATE</v>
      </c>
    </row>
    <row r="7165" spans="1:27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  <c r="Y7165" t="str">
        <f t="shared" si="114"/>
        <v>Maxwell Schwartz</v>
      </c>
      <c r="AA7165" t="str">
        <f>IF(COUNTIF(B7164:$B$9801,B7164)&gt;1, "DUPLICATE", "UNIQUE")</f>
        <v>UNIQUE</v>
      </c>
    </row>
    <row r="7166" spans="1:27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  <c r="Y7166" t="str">
        <f t="shared" si="114"/>
        <v>Aaron Hawkins</v>
      </c>
      <c r="AA7166" t="str">
        <f>IF(COUNTIF(B7165:$B$9801,B7165)&gt;1, "DUPLICATE", "UNIQUE")</f>
        <v>DUPLICATE</v>
      </c>
    </row>
    <row r="7167" spans="1:27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  <c r="Y7167" t="str">
        <f t="shared" si="114"/>
        <v>Aaron Hawkins</v>
      </c>
      <c r="AA7167" t="str">
        <f>IF(COUNTIF(B7166:$B$9801,B7166)&gt;1, "DUPLICATE", "UNIQUE")</f>
        <v>UNIQUE</v>
      </c>
    </row>
    <row r="7168" spans="1:27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  <c r="Y7168" t="str">
        <f t="shared" si="114"/>
        <v>Clytie Kelty</v>
      </c>
      <c r="AA7168" t="str">
        <f>IF(COUNTIF(B7167:$B$9801,B7167)&gt;1, "DUPLICATE", "UNIQUE")</f>
        <v>UNIQUE</v>
      </c>
    </row>
    <row r="7169" spans="1:27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  <c r="Y7169" t="str">
        <f t="shared" si="114"/>
        <v>Naresj Patel</v>
      </c>
      <c r="AA7169" t="str">
        <f>IF(COUNTIF(B7168:$B$9801,B7168)&gt;1, "DUPLICATE", "UNIQUE")</f>
        <v>DUPLICATE</v>
      </c>
    </row>
    <row r="7170" spans="1:27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  <c r="Y7170" t="str">
        <f t="shared" si="114"/>
        <v>Naresj Patel</v>
      </c>
      <c r="AA7170" t="str">
        <f>IF(COUNTIF(B7169:$B$9801,B7169)&gt;1, "DUPLICATE", "UNIQUE")</f>
        <v>DUPLICATE</v>
      </c>
    </row>
    <row r="7171" spans="1:27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  <c r="Y7171" t="str">
        <f t="shared" si="114"/>
        <v>Naresj Patel</v>
      </c>
      <c r="AA7171" t="str">
        <f>IF(COUNTIF(B7170:$B$9801,B7170)&gt;1, "DUPLICATE", "UNIQUE")</f>
        <v>DUPLICATE</v>
      </c>
    </row>
    <row r="7172" spans="1:27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  <c r="Y7172" t="str">
        <f t="shared" ref="Y7172:Y7235" si="115">TRIM(G7171)</f>
        <v>Naresj Patel</v>
      </c>
      <c r="AA7172" t="str">
        <f>IF(COUNTIF(B7171:$B$9801,B7171)&gt;1, "DUPLICATE", "UNIQUE")</f>
        <v>UNIQUE</v>
      </c>
    </row>
    <row r="7173" spans="1:27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  <c r="Y7173" t="str">
        <f t="shared" si="115"/>
        <v>Gary McGarr</v>
      </c>
      <c r="AA7173" t="str">
        <f>IF(COUNTIF(B7172:$B$9801,B7172)&gt;1, "DUPLICATE", "UNIQUE")</f>
        <v>UNIQUE</v>
      </c>
    </row>
    <row r="7174" spans="1:27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  <c r="Y7174" t="str">
        <f t="shared" si="115"/>
        <v>Speros Goranitis</v>
      </c>
      <c r="AA7174" t="str">
        <f>IF(COUNTIF(B7173:$B$9801,B7173)&gt;1, "DUPLICATE", "UNIQUE")</f>
        <v>UNIQUE</v>
      </c>
    </row>
    <row r="7175" spans="1:27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  <c r="Y7175" t="str">
        <f t="shared" si="115"/>
        <v>Heather Kirkland</v>
      </c>
      <c r="AA7175" t="str">
        <f>IF(COUNTIF(B7174:$B$9801,B7174)&gt;1, "DUPLICATE", "UNIQUE")</f>
        <v>DUPLICATE</v>
      </c>
    </row>
    <row r="7176" spans="1:27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  <c r="Y7176" t="str">
        <f t="shared" si="115"/>
        <v>Heather Kirkland</v>
      </c>
      <c r="AA7176" t="str">
        <f>IF(COUNTIF(B7175:$B$9801,B7175)&gt;1, "DUPLICATE", "UNIQUE")</f>
        <v>DUPLICATE</v>
      </c>
    </row>
    <row r="7177" spans="1:27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  <c r="Y7177" t="str">
        <f t="shared" si="115"/>
        <v>Heather Kirkland</v>
      </c>
      <c r="AA7177" t="str">
        <f>IF(COUNTIF(B7176:$B$9801,B7176)&gt;1, "DUPLICATE", "UNIQUE")</f>
        <v>DUPLICATE</v>
      </c>
    </row>
    <row r="7178" spans="1:27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  <c r="Y7178" t="str">
        <f t="shared" si="115"/>
        <v>Heather Kirkland</v>
      </c>
      <c r="AA7178" t="str">
        <f>IF(COUNTIF(B7177:$B$9801,B7177)&gt;1, "DUPLICATE", "UNIQUE")</f>
        <v>DUPLICATE</v>
      </c>
    </row>
    <row r="7179" spans="1:27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  <c r="Y7179" t="str">
        <f t="shared" si="115"/>
        <v>Heather Kirkland</v>
      </c>
      <c r="AA7179" t="str">
        <f>IF(COUNTIF(B7178:$B$9801,B7178)&gt;1, "DUPLICATE", "UNIQUE")</f>
        <v>UNIQUE</v>
      </c>
    </row>
    <row r="7180" spans="1:27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  <c r="Y7180" t="str">
        <f t="shared" si="115"/>
        <v>Muhammed Yedwab</v>
      </c>
      <c r="AA7180" t="str">
        <f>IF(COUNTIF(B7179:$B$9801,B7179)&gt;1, "DUPLICATE", "UNIQUE")</f>
        <v>DUPLICATE</v>
      </c>
    </row>
    <row r="7181" spans="1:27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  <c r="Y7181" t="str">
        <f t="shared" si="115"/>
        <v>Muhammed Yedwab</v>
      </c>
      <c r="AA7181" t="str">
        <f>IF(COUNTIF(B7180:$B$9801,B7180)&gt;1, "DUPLICATE", "UNIQUE")</f>
        <v>UNIQUE</v>
      </c>
    </row>
    <row r="7182" spans="1:27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  <c r="Y7182" t="str">
        <f t="shared" si="115"/>
        <v>Ryan Crowe</v>
      </c>
      <c r="AA7182" t="str">
        <f>IF(COUNTIF(B7181:$B$9801,B7181)&gt;1, "DUPLICATE", "UNIQUE")</f>
        <v>UNIQUE</v>
      </c>
    </row>
    <row r="7183" spans="1:27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  <c r="Y7183" t="str">
        <f t="shared" si="115"/>
        <v>Jack O'Briant</v>
      </c>
      <c r="AA7183" t="str">
        <f>IF(COUNTIF(B7182:$B$9801,B7182)&gt;1, "DUPLICATE", "UNIQUE")</f>
        <v>UNIQUE</v>
      </c>
    </row>
    <row r="7184" spans="1:27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  <c r="Y7184" t="str">
        <f t="shared" si="115"/>
        <v>Mitch Webber</v>
      </c>
      <c r="AA7184" t="str">
        <f>IF(COUNTIF(B7183:$B$9801,B7183)&gt;1, "DUPLICATE", "UNIQUE")</f>
        <v>UNIQUE</v>
      </c>
    </row>
    <row r="7185" spans="1:27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  <c r="Y7185" t="str">
        <f t="shared" si="115"/>
        <v>Nick Zandusky</v>
      </c>
      <c r="AA7185" t="str">
        <f>IF(COUNTIF(B7184:$B$9801,B7184)&gt;1, "DUPLICATE", "UNIQUE")</f>
        <v>UNIQUE</v>
      </c>
    </row>
    <row r="7186" spans="1:27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  <c r="Y7186" t="str">
        <f t="shared" si="115"/>
        <v>Janet Martin</v>
      </c>
      <c r="AA7186" t="str">
        <f>IF(COUNTIF(B7185:$B$9801,B7185)&gt;1, "DUPLICATE", "UNIQUE")</f>
        <v>UNIQUE</v>
      </c>
    </row>
    <row r="7187" spans="1:27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  <c r="Y7187" t="str">
        <f t="shared" si="115"/>
        <v>Emily Ducich</v>
      </c>
      <c r="AA7187" t="str">
        <f>IF(COUNTIF(B7186:$B$9801,B7186)&gt;1, "DUPLICATE", "UNIQUE")</f>
        <v>DUPLICATE</v>
      </c>
    </row>
    <row r="7188" spans="1:27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  <c r="Y7188" t="str">
        <f t="shared" si="115"/>
        <v>Emily Ducich</v>
      </c>
      <c r="AA7188" t="str">
        <f>IF(COUNTIF(B7187:$B$9801,B7187)&gt;1, "DUPLICATE", "UNIQUE")</f>
        <v>DUPLICATE</v>
      </c>
    </row>
    <row r="7189" spans="1:27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  <c r="Y7189" t="str">
        <f t="shared" si="115"/>
        <v>Emily Ducich</v>
      </c>
      <c r="AA7189" t="str">
        <f>IF(COUNTIF(B7188:$B$9801,B7188)&gt;1, "DUPLICATE", "UNIQUE")</f>
        <v>DUPLICATE</v>
      </c>
    </row>
    <row r="7190" spans="1:27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  <c r="Y7190" t="str">
        <f t="shared" si="115"/>
        <v>Emily Ducich</v>
      </c>
      <c r="AA7190" t="str">
        <f>IF(COUNTIF(B7189:$B$9801,B7189)&gt;1, "DUPLICATE", "UNIQUE")</f>
        <v>DUPLICATE</v>
      </c>
    </row>
    <row r="7191" spans="1:27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  <c r="Y7191" t="str">
        <f t="shared" si="115"/>
        <v>Emily Ducich</v>
      </c>
      <c r="AA7191" t="str">
        <f>IF(COUNTIF(B7190:$B$9801,B7190)&gt;1, "DUPLICATE", "UNIQUE")</f>
        <v>UNIQUE</v>
      </c>
    </row>
    <row r="7192" spans="1:27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  <c r="Y7192" t="str">
        <f t="shared" si="115"/>
        <v>Dianna Wilson</v>
      </c>
      <c r="AA7192" t="str">
        <f>IF(COUNTIF(B7191:$B$9801,B7191)&gt;1, "DUPLICATE", "UNIQUE")</f>
        <v>DUPLICATE</v>
      </c>
    </row>
    <row r="7193" spans="1:27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  <c r="Y7193" t="str">
        <f t="shared" si="115"/>
        <v>Dianna Wilson</v>
      </c>
      <c r="AA7193" t="str">
        <f>IF(COUNTIF(B7192:$B$9801,B7192)&gt;1, "DUPLICATE", "UNIQUE")</f>
        <v>UNIQUE</v>
      </c>
    </row>
    <row r="7194" spans="1:27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  <c r="Y7194" t="str">
        <f t="shared" si="115"/>
        <v>Jamie Kunitz</v>
      </c>
      <c r="AA7194" t="str">
        <f>IF(COUNTIF(B7193:$B$9801,B7193)&gt;1, "DUPLICATE", "UNIQUE")</f>
        <v>DUPLICATE</v>
      </c>
    </row>
    <row r="7195" spans="1:27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  <c r="Y7195" t="str">
        <f t="shared" si="115"/>
        <v>Jamie Kunitz</v>
      </c>
      <c r="AA7195" t="str">
        <f>IF(COUNTIF(B7194:$B$9801,B7194)&gt;1, "DUPLICATE", "UNIQUE")</f>
        <v>UNIQUE</v>
      </c>
    </row>
    <row r="7196" spans="1:27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  <c r="Y7196" t="str">
        <f t="shared" si="115"/>
        <v>John Stevenson</v>
      </c>
      <c r="AA7196" t="str">
        <f>IF(COUNTIF(B7195:$B$9801,B7195)&gt;1, "DUPLICATE", "UNIQUE")</f>
        <v>DUPLICATE</v>
      </c>
    </row>
    <row r="7197" spans="1:27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  <c r="Y7197" t="str">
        <f t="shared" si="115"/>
        <v>John Stevenson</v>
      </c>
      <c r="AA7197" t="str">
        <f>IF(COUNTIF(B7196:$B$9801,B7196)&gt;1, "DUPLICATE", "UNIQUE")</f>
        <v>UNIQUE</v>
      </c>
    </row>
    <row r="7198" spans="1:27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  <c r="Y7198" t="str">
        <f t="shared" si="115"/>
        <v>Philisse Overcash</v>
      </c>
      <c r="AA7198" t="str">
        <f>IF(COUNTIF(B7197:$B$9801,B7197)&gt;1, "DUPLICATE", "UNIQUE")</f>
        <v>UNIQUE</v>
      </c>
    </row>
    <row r="7199" spans="1:27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  <c r="Y7199" t="str">
        <f t="shared" si="115"/>
        <v>Marc Harrigan</v>
      </c>
      <c r="AA7199" t="str">
        <f>IF(COUNTIF(B7198:$B$9801,B7198)&gt;1, "DUPLICATE", "UNIQUE")</f>
        <v>DUPLICATE</v>
      </c>
    </row>
    <row r="7200" spans="1:27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  <c r="Y7200" t="str">
        <f t="shared" si="115"/>
        <v>Marc Harrigan</v>
      </c>
      <c r="AA7200" t="str">
        <f>IF(COUNTIF(B7199:$B$9801,B7199)&gt;1, "DUPLICATE", "UNIQUE")</f>
        <v>UNIQUE</v>
      </c>
    </row>
    <row r="7201" spans="1:27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  <c r="Y7201" t="str">
        <f t="shared" si="115"/>
        <v>Philisse Overcash</v>
      </c>
      <c r="AA7201" t="str">
        <f>IF(COUNTIF(B7200:$B$9801,B7200)&gt;1, "DUPLICATE", "UNIQUE")</f>
        <v>DUPLICATE</v>
      </c>
    </row>
    <row r="7202" spans="1:27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  <c r="Y7202" t="str">
        <f t="shared" si="115"/>
        <v>Philisse Overcash</v>
      </c>
      <c r="AA7202" t="str">
        <f>IF(COUNTIF(B7201:$B$9801,B7201)&gt;1, "DUPLICATE", "UNIQUE")</f>
        <v>UNIQUE</v>
      </c>
    </row>
    <row r="7203" spans="1:27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  <c r="Y7203" t="str">
        <f t="shared" si="115"/>
        <v>Herbert Flentye</v>
      </c>
      <c r="AA7203" t="str">
        <f>IF(COUNTIF(B7202:$B$9801,B7202)&gt;1, "DUPLICATE", "UNIQUE")</f>
        <v>DUPLICATE</v>
      </c>
    </row>
    <row r="7204" spans="1:27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  <c r="Y7204" t="str">
        <f t="shared" si="115"/>
        <v>Herbert Flentye</v>
      </c>
      <c r="AA7204" t="str">
        <f>IF(COUNTIF(B7203:$B$9801,B7203)&gt;1, "DUPLICATE", "UNIQUE")</f>
        <v>UNIQUE</v>
      </c>
    </row>
    <row r="7205" spans="1:27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  <c r="Y7205" t="str">
        <f t="shared" si="115"/>
        <v>Victoria Brennan</v>
      </c>
      <c r="AA7205" t="str">
        <f>IF(COUNTIF(B7204:$B$9801,B7204)&gt;1, "DUPLICATE", "UNIQUE")</f>
        <v>UNIQUE</v>
      </c>
    </row>
    <row r="7206" spans="1:27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  <c r="Y7206" t="str">
        <f t="shared" si="115"/>
        <v>Michael Granlund</v>
      </c>
      <c r="AA7206" t="str">
        <f>IF(COUNTIF(B7205:$B$9801,B7205)&gt;1, "DUPLICATE", "UNIQUE")</f>
        <v>UNIQUE</v>
      </c>
    </row>
    <row r="7207" spans="1:27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  <c r="Y7207" t="str">
        <f t="shared" si="115"/>
        <v>Bobby Odegard</v>
      </c>
      <c r="AA7207" t="str">
        <f>IF(COUNTIF(B7206:$B$9801,B7206)&gt;1, "DUPLICATE", "UNIQUE")</f>
        <v>UNIQUE</v>
      </c>
    </row>
    <row r="7208" spans="1:27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  <c r="Y7208" t="str">
        <f t="shared" si="115"/>
        <v>Chad McGuire</v>
      </c>
      <c r="AA7208" t="str">
        <f>IF(COUNTIF(B7207:$B$9801,B7207)&gt;1, "DUPLICATE", "UNIQUE")</f>
        <v>DUPLICATE</v>
      </c>
    </row>
    <row r="7209" spans="1:27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  <c r="Y7209" t="str">
        <f t="shared" si="115"/>
        <v>Chad McGuire</v>
      </c>
      <c r="AA7209" t="str">
        <f>IF(COUNTIF(B7208:$B$9801,B7208)&gt;1, "DUPLICATE", "UNIQUE")</f>
        <v>UNIQUE</v>
      </c>
    </row>
    <row r="7210" spans="1:27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  <c r="Y7210" t="str">
        <f t="shared" si="115"/>
        <v>Linda Cazamias</v>
      </c>
      <c r="AA7210" t="str">
        <f>IF(COUNTIF(B7209:$B$9801,B7209)&gt;1, "DUPLICATE", "UNIQUE")</f>
        <v>DUPLICATE</v>
      </c>
    </row>
    <row r="7211" spans="1:27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  <c r="Y7211" t="str">
        <f t="shared" si="115"/>
        <v>Linda Cazamias</v>
      </c>
      <c r="AA7211" t="str">
        <f>IF(COUNTIF(B7210:$B$9801,B7210)&gt;1, "DUPLICATE", "UNIQUE")</f>
        <v>DUPLICATE</v>
      </c>
    </row>
    <row r="7212" spans="1:27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  <c r="Y7212" t="str">
        <f t="shared" si="115"/>
        <v>Linda Cazamias</v>
      </c>
      <c r="AA7212" t="str">
        <f>IF(COUNTIF(B7211:$B$9801,B7211)&gt;1, "DUPLICATE", "UNIQUE")</f>
        <v>UNIQUE</v>
      </c>
    </row>
    <row r="7213" spans="1:27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  <c r="Y7213" t="str">
        <f t="shared" si="115"/>
        <v>Edward Hooks</v>
      </c>
      <c r="AA7213" t="str">
        <f>IF(COUNTIF(B7212:$B$9801,B7212)&gt;1, "DUPLICATE", "UNIQUE")</f>
        <v>DUPLICATE</v>
      </c>
    </row>
    <row r="7214" spans="1:27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  <c r="Y7214" t="str">
        <f t="shared" si="115"/>
        <v>Edward Hooks</v>
      </c>
      <c r="AA7214" t="str">
        <f>IF(COUNTIF(B7213:$B$9801,B7213)&gt;1, "DUPLICATE", "UNIQUE")</f>
        <v>DUPLICATE</v>
      </c>
    </row>
    <row r="7215" spans="1:27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  <c r="Y7215" t="str">
        <f t="shared" si="115"/>
        <v>Edward Hooks</v>
      </c>
      <c r="AA7215" t="str">
        <f>IF(COUNTIF(B7214:$B$9801,B7214)&gt;1, "DUPLICATE", "UNIQUE")</f>
        <v>UNIQUE</v>
      </c>
    </row>
    <row r="7216" spans="1:27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  <c r="Y7216" t="str">
        <f t="shared" si="115"/>
        <v>Marc Crier</v>
      </c>
      <c r="AA7216" t="str">
        <f>IF(COUNTIF(B7215:$B$9801,B7215)&gt;1, "DUPLICATE", "UNIQUE")</f>
        <v>UNIQUE</v>
      </c>
    </row>
    <row r="7217" spans="1:27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  <c r="Y7217" t="str">
        <f t="shared" si="115"/>
        <v>Helen Wasserman</v>
      </c>
      <c r="AA7217" t="str">
        <f>IF(COUNTIF(B7216:$B$9801,B7216)&gt;1, "DUPLICATE", "UNIQUE")</f>
        <v>DUPLICATE</v>
      </c>
    </row>
    <row r="7218" spans="1:27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  <c r="Y7218" t="str">
        <f t="shared" si="115"/>
        <v>Helen Wasserman</v>
      </c>
      <c r="AA7218" t="str">
        <f>IF(COUNTIF(B7217:$B$9801,B7217)&gt;1, "DUPLICATE", "UNIQUE")</f>
        <v>UNIQUE</v>
      </c>
    </row>
    <row r="7219" spans="1:27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  <c r="Y7219" t="str">
        <f t="shared" si="115"/>
        <v>Lena Cacioppo</v>
      </c>
      <c r="AA7219" t="str">
        <f>IF(COUNTIF(B7218:$B$9801,B7218)&gt;1, "DUPLICATE", "UNIQUE")</f>
        <v>DUPLICATE</v>
      </c>
    </row>
    <row r="7220" spans="1:27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  <c r="Y7220" t="str">
        <f t="shared" si="115"/>
        <v>Lena Cacioppo</v>
      </c>
      <c r="AA7220" t="str">
        <f>IF(COUNTIF(B7219:$B$9801,B7219)&gt;1, "DUPLICATE", "UNIQUE")</f>
        <v>DUPLICATE</v>
      </c>
    </row>
    <row r="7221" spans="1:27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  <c r="Y7221" t="str">
        <f t="shared" si="115"/>
        <v>Lena Cacioppo</v>
      </c>
      <c r="AA7221" t="str">
        <f>IF(COUNTIF(B7220:$B$9801,B7220)&gt;1, "DUPLICATE", "UNIQUE")</f>
        <v>DUPLICATE</v>
      </c>
    </row>
    <row r="7222" spans="1:27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  <c r="Y7222" t="str">
        <f t="shared" si="115"/>
        <v>Lena Cacioppo</v>
      </c>
      <c r="AA7222" t="str">
        <f>IF(COUNTIF(B7221:$B$9801,B7221)&gt;1, "DUPLICATE", "UNIQUE")</f>
        <v>UNIQUE</v>
      </c>
    </row>
    <row r="7223" spans="1:27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  <c r="Y7223" t="str">
        <f t="shared" si="115"/>
        <v>Beth Paige</v>
      </c>
      <c r="AA7223" t="str">
        <f>IF(COUNTIF(B7222:$B$9801,B7222)&gt;1, "DUPLICATE", "UNIQUE")</f>
        <v>UNIQUE</v>
      </c>
    </row>
    <row r="7224" spans="1:27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  <c r="Y7224" t="str">
        <f t="shared" si="115"/>
        <v>Toby Gnade</v>
      </c>
      <c r="AA7224" t="str">
        <f>IF(COUNTIF(B7223:$B$9801,B7223)&gt;1, "DUPLICATE", "UNIQUE")</f>
        <v>UNIQUE</v>
      </c>
    </row>
    <row r="7225" spans="1:27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  <c r="Y7225" t="str">
        <f t="shared" si="115"/>
        <v>Mick Crebagga</v>
      </c>
      <c r="AA7225" t="str">
        <f>IF(COUNTIF(B7224:$B$9801,B7224)&gt;1, "DUPLICATE", "UNIQUE")</f>
        <v>UNIQUE</v>
      </c>
    </row>
    <row r="7226" spans="1:27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  <c r="Y7226" t="str">
        <f t="shared" si="115"/>
        <v>Raymond Buch</v>
      </c>
      <c r="AA7226" t="str">
        <f>IF(COUNTIF(B7225:$B$9801,B7225)&gt;1, "DUPLICATE", "UNIQUE")</f>
        <v>DUPLICATE</v>
      </c>
    </row>
    <row r="7227" spans="1:27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  <c r="Y7227" t="str">
        <f t="shared" si="115"/>
        <v>Raymond Buch</v>
      </c>
      <c r="AA7227" t="str">
        <f>IF(COUNTIF(B7226:$B$9801,B7226)&gt;1, "DUPLICATE", "UNIQUE")</f>
        <v>DUPLICATE</v>
      </c>
    </row>
    <row r="7228" spans="1:27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  <c r="Y7228" t="str">
        <f t="shared" si="115"/>
        <v>Raymond Buch</v>
      </c>
      <c r="AA7228" t="str">
        <f>IF(COUNTIF(B7227:$B$9801,B7227)&gt;1, "DUPLICATE", "UNIQUE")</f>
        <v>UNIQUE</v>
      </c>
    </row>
    <row r="7229" spans="1:27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  <c r="Y7229" t="str">
        <f t="shared" si="115"/>
        <v>Erin Smith</v>
      </c>
      <c r="AA7229" t="str">
        <f>IF(COUNTIF(B7228:$B$9801,B7228)&gt;1, "DUPLICATE", "UNIQUE")</f>
        <v>DUPLICATE</v>
      </c>
    </row>
    <row r="7230" spans="1:27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  <c r="Y7230" t="str">
        <f t="shared" si="115"/>
        <v>Erin Smith</v>
      </c>
      <c r="AA7230" t="str">
        <f>IF(COUNTIF(B7229:$B$9801,B7229)&gt;1, "DUPLICATE", "UNIQUE")</f>
        <v>UNIQUE</v>
      </c>
    </row>
    <row r="7231" spans="1:27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  <c r="Y7231" t="str">
        <f t="shared" si="115"/>
        <v>Roger Demir</v>
      </c>
      <c r="AA7231" t="str">
        <f>IF(COUNTIF(B7230:$B$9801,B7230)&gt;1, "DUPLICATE", "UNIQUE")</f>
        <v>DUPLICATE</v>
      </c>
    </row>
    <row r="7232" spans="1:27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  <c r="Y7232" t="str">
        <f t="shared" si="115"/>
        <v>Roger Demir</v>
      </c>
      <c r="AA7232" t="str">
        <f>IF(COUNTIF(B7231:$B$9801,B7231)&gt;1, "DUPLICATE", "UNIQUE")</f>
        <v>UNIQUE</v>
      </c>
    </row>
    <row r="7233" spans="1:27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  <c r="Y7233" t="str">
        <f t="shared" si="115"/>
        <v>Shahid Collister</v>
      </c>
      <c r="AA7233" t="str">
        <f>IF(COUNTIF(B7232:$B$9801,B7232)&gt;1, "DUPLICATE", "UNIQUE")</f>
        <v>DUPLICATE</v>
      </c>
    </row>
    <row r="7234" spans="1:27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  <c r="Y7234" t="str">
        <f t="shared" si="115"/>
        <v>Shahid Collister</v>
      </c>
      <c r="AA7234" t="str">
        <f>IF(COUNTIF(B7233:$B$9801,B7233)&gt;1, "DUPLICATE", "UNIQUE")</f>
        <v>DUPLICATE</v>
      </c>
    </row>
    <row r="7235" spans="1:27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  <c r="Y7235" t="str">
        <f t="shared" si="115"/>
        <v>Shahid Collister</v>
      </c>
      <c r="AA7235" t="str">
        <f>IF(COUNTIF(B7234:$B$9801,B7234)&gt;1, "DUPLICATE", "UNIQUE")</f>
        <v>UNIQUE</v>
      </c>
    </row>
    <row r="7236" spans="1:27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  <c r="Y7236" t="str">
        <f t="shared" ref="Y7236:Y7299" si="116">TRIM(G7235)</f>
        <v>Giulietta Baptist</v>
      </c>
      <c r="AA7236" t="str">
        <f>IF(COUNTIF(B7235:$B$9801,B7235)&gt;1, "DUPLICATE", "UNIQUE")</f>
        <v>DUPLICATE</v>
      </c>
    </row>
    <row r="7237" spans="1:27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  <c r="Y7237" t="str">
        <f t="shared" si="116"/>
        <v>Giulietta Baptist</v>
      </c>
      <c r="AA7237" t="str">
        <f>IF(COUNTIF(B7236:$B$9801,B7236)&gt;1, "DUPLICATE", "UNIQUE")</f>
        <v>DUPLICATE</v>
      </c>
    </row>
    <row r="7238" spans="1:27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  <c r="Y7238" t="str">
        <f t="shared" si="116"/>
        <v>Giulietta Baptist</v>
      </c>
      <c r="AA7238" t="str">
        <f>IF(COUNTIF(B7237:$B$9801,B7237)&gt;1, "DUPLICATE", "UNIQUE")</f>
        <v>UNIQUE</v>
      </c>
    </row>
    <row r="7239" spans="1:27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  <c r="Y7239" t="str">
        <f t="shared" si="116"/>
        <v>Frank Preis</v>
      </c>
      <c r="AA7239" t="str">
        <f>IF(COUNTIF(B7238:$B$9801,B7238)&gt;1, "DUPLICATE", "UNIQUE")</f>
        <v>UNIQUE</v>
      </c>
    </row>
    <row r="7240" spans="1:27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  <c r="Y7240" t="str">
        <f t="shared" si="116"/>
        <v>Erin Ashbrook</v>
      </c>
      <c r="AA7240" t="str">
        <f>IF(COUNTIF(B7239:$B$9801,B7239)&gt;1, "DUPLICATE", "UNIQUE")</f>
        <v>UNIQUE</v>
      </c>
    </row>
    <row r="7241" spans="1:27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  <c r="Y7241" t="str">
        <f t="shared" si="116"/>
        <v>Sean Christensen</v>
      </c>
      <c r="AA7241" t="str">
        <f>IF(COUNTIF(B7240:$B$9801,B7240)&gt;1, "DUPLICATE", "UNIQUE")</f>
        <v>DUPLICATE</v>
      </c>
    </row>
    <row r="7242" spans="1:27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  <c r="Y7242" t="str">
        <f t="shared" si="116"/>
        <v>Sean Christensen</v>
      </c>
      <c r="AA7242" t="str">
        <f>IF(COUNTIF(B7241:$B$9801,B7241)&gt;1, "DUPLICATE", "UNIQUE")</f>
        <v>UNIQUE</v>
      </c>
    </row>
    <row r="7243" spans="1:27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  <c r="Y7243" t="str">
        <f t="shared" si="116"/>
        <v>Jay Fein</v>
      </c>
      <c r="AA7243" t="str">
        <f>IF(COUNTIF(B7242:$B$9801,B7242)&gt;1, "DUPLICATE", "UNIQUE")</f>
        <v>DUPLICATE</v>
      </c>
    </row>
    <row r="7244" spans="1:27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  <c r="Y7244" t="str">
        <f t="shared" si="116"/>
        <v>Jay Fein</v>
      </c>
      <c r="AA7244" t="str">
        <f>IF(COUNTIF(B7243:$B$9801,B7243)&gt;1, "DUPLICATE", "UNIQUE")</f>
        <v>DUPLICATE</v>
      </c>
    </row>
    <row r="7245" spans="1:27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  <c r="Y7245" t="str">
        <f t="shared" si="116"/>
        <v>Jay Fein</v>
      </c>
      <c r="AA7245" t="str">
        <f>IF(COUNTIF(B7244:$B$9801,B7244)&gt;1, "DUPLICATE", "UNIQUE")</f>
        <v>UNIQUE</v>
      </c>
    </row>
    <row r="7246" spans="1:27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  <c r="Y7246" t="str">
        <f t="shared" si="116"/>
        <v>Tom Prescott</v>
      </c>
      <c r="AA7246" t="str">
        <f>IF(COUNTIF(B7245:$B$9801,B7245)&gt;1, "DUPLICATE", "UNIQUE")</f>
        <v>UNIQUE</v>
      </c>
    </row>
    <row r="7247" spans="1:27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  <c r="Y7247" t="str">
        <f t="shared" si="116"/>
        <v>Rob Lucas</v>
      </c>
      <c r="AA7247" t="str">
        <f>IF(COUNTIF(B7246:$B$9801,B7246)&gt;1, "DUPLICATE", "UNIQUE")</f>
        <v>UNIQUE</v>
      </c>
    </row>
    <row r="7248" spans="1:27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  <c r="Y7248" t="str">
        <f t="shared" si="116"/>
        <v>Sarah Bern</v>
      </c>
      <c r="AA7248" t="str">
        <f>IF(COUNTIF(B7247:$B$9801,B7247)&gt;1, "DUPLICATE", "UNIQUE")</f>
        <v>UNIQUE</v>
      </c>
    </row>
    <row r="7249" spans="1:27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  <c r="Y7249" t="str">
        <f t="shared" si="116"/>
        <v>Jill Stevenson</v>
      </c>
      <c r="AA7249" t="str">
        <f>IF(COUNTIF(B7248:$B$9801,B7248)&gt;1, "DUPLICATE", "UNIQUE")</f>
        <v>DUPLICATE</v>
      </c>
    </row>
    <row r="7250" spans="1:27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  <c r="Y7250" t="str">
        <f t="shared" si="116"/>
        <v>Jill Stevenson</v>
      </c>
      <c r="AA7250" t="str">
        <f>IF(COUNTIF(B7249:$B$9801,B7249)&gt;1, "DUPLICATE", "UNIQUE")</f>
        <v>DUPLICATE</v>
      </c>
    </row>
    <row r="7251" spans="1:27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  <c r="Y7251" t="str">
        <f t="shared" si="116"/>
        <v>Jill Stevenson</v>
      </c>
      <c r="AA7251" t="str">
        <f>IF(COUNTIF(B7250:$B$9801,B7250)&gt;1, "DUPLICATE", "UNIQUE")</f>
        <v>UNIQUE</v>
      </c>
    </row>
    <row r="7252" spans="1:27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  <c r="Y7252" t="str">
        <f t="shared" si="116"/>
        <v>Becky Pak</v>
      </c>
      <c r="AA7252" t="str">
        <f>IF(COUNTIF(B7251:$B$9801,B7251)&gt;1, "DUPLICATE", "UNIQUE")</f>
        <v>DUPLICATE</v>
      </c>
    </row>
    <row r="7253" spans="1:27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  <c r="Y7253" t="str">
        <f t="shared" si="116"/>
        <v>Becky Pak</v>
      </c>
      <c r="AA7253" t="str">
        <f>IF(COUNTIF(B7252:$B$9801,B7252)&gt;1, "DUPLICATE", "UNIQUE")</f>
        <v>UNIQUE</v>
      </c>
    </row>
    <row r="7254" spans="1:27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  <c r="Y7254" t="str">
        <f t="shared" si="116"/>
        <v>Elizabeth Moffitt</v>
      </c>
      <c r="AA7254" t="str">
        <f>IF(COUNTIF(B7253:$B$9801,B7253)&gt;1, "DUPLICATE", "UNIQUE")</f>
        <v>UNIQUE</v>
      </c>
    </row>
    <row r="7255" spans="1:27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  <c r="Y7255" t="str">
        <f t="shared" si="116"/>
        <v>Steve Chapman</v>
      </c>
      <c r="AA7255" t="str">
        <f>IF(COUNTIF(B7254:$B$9801,B7254)&gt;1, "DUPLICATE", "UNIQUE")</f>
        <v>UNIQUE</v>
      </c>
    </row>
    <row r="7256" spans="1:27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  <c r="Y7256" t="str">
        <f t="shared" si="116"/>
        <v>Eugene Moren</v>
      </c>
      <c r="AA7256" t="str">
        <f>IF(COUNTIF(B7255:$B$9801,B7255)&gt;1, "DUPLICATE", "UNIQUE")</f>
        <v>DUPLICATE</v>
      </c>
    </row>
    <row r="7257" spans="1:27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  <c r="Y7257" t="str">
        <f t="shared" si="116"/>
        <v>Eugene Moren</v>
      </c>
      <c r="AA7257" t="str">
        <f>IF(COUNTIF(B7256:$B$9801,B7256)&gt;1, "DUPLICATE", "UNIQUE")</f>
        <v>DUPLICATE</v>
      </c>
    </row>
    <row r="7258" spans="1:27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  <c r="Y7258" t="str">
        <f t="shared" si="116"/>
        <v>Eugene Moren</v>
      </c>
      <c r="AA7258" t="str">
        <f>IF(COUNTIF(B7257:$B$9801,B7257)&gt;1, "DUPLICATE", "UNIQUE")</f>
        <v>DUPLICATE</v>
      </c>
    </row>
    <row r="7259" spans="1:27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  <c r="Y7259" t="str">
        <f t="shared" si="116"/>
        <v>Eugene Moren</v>
      </c>
      <c r="AA7259" t="str">
        <f>IF(COUNTIF(B7258:$B$9801,B7258)&gt;1, "DUPLICATE", "UNIQUE")</f>
        <v>DUPLICATE</v>
      </c>
    </row>
    <row r="7260" spans="1:27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  <c r="Y7260" t="str">
        <f t="shared" si="116"/>
        <v>Eugene Moren</v>
      </c>
      <c r="AA7260" t="str">
        <f>IF(COUNTIF(B7259:$B$9801,B7259)&gt;1, "DUPLICATE", "UNIQUE")</f>
        <v>DUPLICATE</v>
      </c>
    </row>
    <row r="7261" spans="1:27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  <c r="Y7261" t="str">
        <f t="shared" si="116"/>
        <v>Eugene Moren</v>
      </c>
      <c r="AA7261" t="str">
        <f>IF(COUNTIF(B7260:$B$9801,B7260)&gt;1, "DUPLICATE", "UNIQUE")</f>
        <v>DUPLICATE</v>
      </c>
    </row>
    <row r="7262" spans="1:27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  <c r="Y7262" t="str">
        <f t="shared" si="116"/>
        <v>Eugene Moren</v>
      </c>
      <c r="AA7262" t="str">
        <f>IF(COUNTIF(B7261:$B$9801,B7261)&gt;1, "DUPLICATE", "UNIQUE")</f>
        <v>DUPLICATE</v>
      </c>
    </row>
    <row r="7263" spans="1:27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  <c r="Y7263" t="str">
        <f t="shared" si="116"/>
        <v>Eugene Moren</v>
      </c>
      <c r="AA7263" t="str">
        <f>IF(COUNTIF(B7262:$B$9801,B7262)&gt;1, "DUPLICATE", "UNIQUE")</f>
        <v>UNIQUE</v>
      </c>
    </row>
    <row r="7264" spans="1:27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  <c r="Y7264" t="str">
        <f t="shared" si="116"/>
        <v>George Zrebassa</v>
      </c>
      <c r="AA7264" t="str">
        <f>IF(COUNTIF(B7263:$B$9801,B7263)&gt;1, "DUPLICATE", "UNIQUE")</f>
        <v>UNIQUE</v>
      </c>
    </row>
    <row r="7265" spans="1:27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  <c r="Y7265" t="str">
        <f t="shared" si="116"/>
        <v>Marina Lichtenstein</v>
      </c>
      <c r="AA7265" t="str">
        <f>IF(COUNTIF(B7264:$B$9801,B7264)&gt;1, "DUPLICATE", "UNIQUE")</f>
        <v>DUPLICATE</v>
      </c>
    </row>
    <row r="7266" spans="1:27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  <c r="Y7266" t="str">
        <f t="shared" si="116"/>
        <v>Marina Lichtenstein</v>
      </c>
      <c r="AA7266" t="str">
        <f>IF(COUNTIF(B7265:$B$9801,B7265)&gt;1, "DUPLICATE", "UNIQUE")</f>
        <v>UNIQUE</v>
      </c>
    </row>
    <row r="7267" spans="1:27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  <c r="Y7267" t="str">
        <f t="shared" si="116"/>
        <v>Paul Gonzalez</v>
      </c>
      <c r="AA7267" t="str">
        <f>IF(COUNTIF(B7266:$B$9801,B7266)&gt;1, "DUPLICATE", "UNIQUE")</f>
        <v>UNIQUE</v>
      </c>
    </row>
    <row r="7268" spans="1:27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  <c r="Y7268" t="str">
        <f t="shared" si="116"/>
        <v>Damala Kotsonis</v>
      </c>
      <c r="AA7268" t="str">
        <f>IF(COUNTIF(B7267:$B$9801,B7267)&gt;1, "DUPLICATE", "UNIQUE")</f>
        <v>UNIQUE</v>
      </c>
    </row>
    <row r="7269" spans="1:27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  <c r="Y7269" t="str">
        <f t="shared" si="116"/>
        <v>Sarah Jordon</v>
      </c>
      <c r="AA7269" t="str">
        <f>IF(COUNTIF(B7268:$B$9801,B7268)&gt;1, "DUPLICATE", "UNIQUE")</f>
        <v>DUPLICATE</v>
      </c>
    </row>
    <row r="7270" spans="1:27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  <c r="Y7270" t="str">
        <f t="shared" si="116"/>
        <v>Sarah Jordon</v>
      </c>
      <c r="AA7270" t="str">
        <f>IF(COUNTIF(B7269:$B$9801,B7269)&gt;1, "DUPLICATE", "UNIQUE")</f>
        <v>UNIQUE</v>
      </c>
    </row>
    <row r="7271" spans="1:27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  <c r="Y7271" t="str">
        <f t="shared" si="116"/>
        <v>Anna Gayman</v>
      </c>
      <c r="AA7271" t="str">
        <f>IF(COUNTIF(B7270:$B$9801,B7270)&gt;1, "DUPLICATE", "UNIQUE")</f>
        <v>DUPLICATE</v>
      </c>
    </row>
    <row r="7272" spans="1:27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  <c r="Y7272" t="str">
        <f t="shared" si="116"/>
        <v>Anna Gayman</v>
      </c>
      <c r="AA7272" t="str">
        <f>IF(COUNTIF(B7271:$B$9801,B7271)&gt;1, "DUPLICATE", "UNIQUE")</f>
        <v>UNIQUE</v>
      </c>
    </row>
    <row r="7273" spans="1:27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  <c r="Y7273" t="str">
        <f t="shared" si="116"/>
        <v>Keith Dawkins</v>
      </c>
      <c r="AA7273" t="str">
        <f>IF(COUNTIF(B7272:$B$9801,B7272)&gt;1, "DUPLICATE", "UNIQUE")</f>
        <v>DUPLICATE</v>
      </c>
    </row>
    <row r="7274" spans="1:27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  <c r="Y7274" t="str">
        <f t="shared" si="116"/>
        <v>Keith Dawkins</v>
      </c>
      <c r="AA7274" t="str">
        <f>IF(COUNTIF(B7273:$B$9801,B7273)&gt;1, "DUPLICATE", "UNIQUE")</f>
        <v>UNIQUE</v>
      </c>
    </row>
    <row r="7275" spans="1:27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  <c r="Y7275" t="str">
        <f t="shared" si="116"/>
        <v>Erica Bern</v>
      </c>
      <c r="AA7275" t="str">
        <f>IF(COUNTIF(B7274:$B$9801,B7274)&gt;1, "DUPLICATE", "UNIQUE")</f>
        <v>DUPLICATE</v>
      </c>
    </row>
    <row r="7276" spans="1:27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  <c r="Y7276" t="str">
        <f t="shared" si="116"/>
        <v>Erica Bern</v>
      </c>
      <c r="AA7276" t="str">
        <f>IF(COUNTIF(B7275:$B$9801,B7275)&gt;1, "DUPLICATE", "UNIQUE")</f>
        <v>UNIQUE</v>
      </c>
    </row>
    <row r="7277" spans="1:27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  <c r="Y7277" t="str">
        <f t="shared" si="116"/>
        <v>Arthur Wiediger</v>
      </c>
      <c r="AA7277" t="str">
        <f>IF(COUNTIF(B7276:$B$9801,B7276)&gt;1, "DUPLICATE", "UNIQUE")</f>
        <v>DUPLICATE</v>
      </c>
    </row>
    <row r="7278" spans="1:27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  <c r="Y7278" t="str">
        <f t="shared" si="116"/>
        <v>Arthur Wiediger</v>
      </c>
      <c r="AA7278" t="str">
        <f>IF(COUNTIF(B7277:$B$9801,B7277)&gt;1, "DUPLICATE", "UNIQUE")</f>
        <v>UNIQUE</v>
      </c>
    </row>
    <row r="7279" spans="1:27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  <c r="Y7279" t="str">
        <f t="shared" si="116"/>
        <v>Julie Kriz</v>
      </c>
      <c r="AA7279" t="str">
        <f>IF(COUNTIF(B7278:$B$9801,B7278)&gt;1, "DUPLICATE", "UNIQUE")</f>
        <v>UNIQUE</v>
      </c>
    </row>
    <row r="7280" spans="1:27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  <c r="Y7280" t="str">
        <f t="shared" si="116"/>
        <v>Tracy Collins</v>
      </c>
      <c r="AA7280" t="str">
        <f>IF(COUNTIF(B7279:$B$9801,B7279)&gt;1, "DUPLICATE", "UNIQUE")</f>
        <v>DUPLICATE</v>
      </c>
    </row>
    <row r="7281" spans="1:27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  <c r="Y7281" t="str">
        <f t="shared" si="116"/>
        <v>Tracy Collins</v>
      </c>
      <c r="AA7281" t="str">
        <f>IF(COUNTIF(B7280:$B$9801,B7280)&gt;1, "DUPLICATE", "UNIQUE")</f>
        <v>UNIQUE</v>
      </c>
    </row>
    <row r="7282" spans="1:27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  <c r="Y7282" t="str">
        <f t="shared" si="116"/>
        <v>Tiffany House</v>
      </c>
      <c r="AA7282" t="str">
        <f>IF(COUNTIF(B7281:$B$9801,B7281)&gt;1, "DUPLICATE", "UNIQUE")</f>
        <v>UNIQUE</v>
      </c>
    </row>
    <row r="7283" spans="1:27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  <c r="Y7283" t="str">
        <f t="shared" si="116"/>
        <v>Pierre Wener</v>
      </c>
      <c r="AA7283" t="str">
        <f>IF(COUNTIF(B7282:$B$9801,B7282)&gt;1, "DUPLICATE", "UNIQUE")</f>
        <v>UNIQUE</v>
      </c>
    </row>
    <row r="7284" spans="1:27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  <c r="Y7284" t="str">
        <f t="shared" si="116"/>
        <v>Gary Hansen</v>
      </c>
      <c r="AA7284" t="str">
        <f>IF(COUNTIF(B7283:$B$9801,B7283)&gt;1, "DUPLICATE", "UNIQUE")</f>
        <v>UNIQUE</v>
      </c>
    </row>
    <row r="7285" spans="1:27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  <c r="Y7285" t="str">
        <f t="shared" si="116"/>
        <v>Joe Kamberova</v>
      </c>
      <c r="AA7285" t="str">
        <f>IF(COUNTIF(B7284:$B$9801,B7284)&gt;1, "DUPLICATE", "UNIQUE")</f>
        <v>UNIQUE</v>
      </c>
    </row>
    <row r="7286" spans="1:27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  <c r="Y7286" t="str">
        <f t="shared" si="116"/>
        <v>Logan Currie</v>
      </c>
      <c r="AA7286" t="str">
        <f>IF(COUNTIF(B7285:$B$9801,B7285)&gt;1, "DUPLICATE", "UNIQUE")</f>
        <v>DUPLICATE</v>
      </c>
    </row>
    <row r="7287" spans="1:27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  <c r="Y7287" t="str">
        <f t="shared" si="116"/>
        <v>Logan Currie</v>
      </c>
      <c r="AA7287" t="str">
        <f>IF(COUNTIF(B7286:$B$9801,B7286)&gt;1, "DUPLICATE", "UNIQUE")</f>
        <v>UNIQUE</v>
      </c>
    </row>
    <row r="7288" spans="1:27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  <c r="Y7288" t="str">
        <f t="shared" si="116"/>
        <v>Berenike Kampe</v>
      </c>
      <c r="AA7288" t="str">
        <f>IF(COUNTIF(B7287:$B$9801,B7287)&gt;1, "DUPLICATE", "UNIQUE")</f>
        <v>UNIQUE</v>
      </c>
    </row>
    <row r="7289" spans="1:27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  <c r="Y7289" t="str">
        <f t="shared" si="116"/>
        <v>Bill Shonely</v>
      </c>
      <c r="AA7289" t="str">
        <f>IF(COUNTIF(B7288:$B$9801,B7288)&gt;1, "DUPLICATE", "UNIQUE")</f>
        <v>DUPLICATE</v>
      </c>
    </row>
    <row r="7290" spans="1:27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  <c r="Y7290" t="str">
        <f t="shared" si="116"/>
        <v>Bill Shonely</v>
      </c>
      <c r="AA7290" t="str">
        <f>IF(COUNTIF(B7289:$B$9801,B7289)&gt;1, "DUPLICATE", "UNIQUE")</f>
        <v>UNIQUE</v>
      </c>
    </row>
    <row r="7291" spans="1:27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  <c r="Y7291" t="str">
        <f t="shared" si="116"/>
        <v>Andy Gerbode</v>
      </c>
      <c r="AA7291" t="str">
        <f>IF(COUNTIF(B7290:$B$9801,B7290)&gt;1, "DUPLICATE", "UNIQUE")</f>
        <v>UNIQUE</v>
      </c>
    </row>
    <row r="7292" spans="1:27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  <c r="Y7292" t="str">
        <f t="shared" si="116"/>
        <v>Steven Cartwright</v>
      </c>
      <c r="AA7292" t="str">
        <f>IF(COUNTIF(B7291:$B$9801,B7291)&gt;1, "DUPLICATE", "UNIQUE")</f>
        <v>DUPLICATE</v>
      </c>
    </row>
    <row r="7293" spans="1:27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  <c r="Y7293" t="str">
        <f t="shared" si="116"/>
        <v>Steven Cartwright</v>
      </c>
      <c r="AA7293" t="str">
        <f>IF(COUNTIF(B7292:$B$9801,B7292)&gt;1, "DUPLICATE", "UNIQUE")</f>
        <v>DUPLICATE</v>
      </c>
    </row>
    <row r="7294" spans="1:27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  <c r="Y7294" t="str">
        <f t="shared" si="116"/>
        <v>Steven Cartwright</v>
      </c>
      <c r="AA7294" t="str">
        <f>IF(COUNTIF(B7293:$B$9801,B7293)&gt;1, "DUPLICATE", "UNIQUE")</f>
        <v>UNIQUE</v>
      </c>
    </row>
    <row r="7295" spans="1:27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  <c r="Y7295" t="str">
        <f t="shared" si="116"/>
        <v>Lena Radford</v>
      </c>
      <c r="AA7295" t="str">
        <f>IF(COUNTIF(B7294:$B$9801,B7294)&gt;1, "DUPLICATE", "UNIQUE")</f>
        <v>UNIQUE</v>
      </c>
    </row>
    <row r="7296" spans="1:27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  <c r="Y7296" t="str">
        <f t="shared" si="116"/>
        <v>Christy Brittain</v>
      </c>
      <c r="AA7296" t="str">
        <f>IF(COUNTIF(B7295:$B$9801,B7295)&gt;1, "DUPLICATE", "UNIQUE")</f>
        <v>UNIQUE</v>
      </c>
    </row>
    <row r="7297" spans="1:27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  <c r="Y7297" t="str">
        <f t="shared" si="116"/>
        <v>Ruben Dartt</v>
      </c>
      <c r="AA7297" t="str">
        <f>IF(COUNTIF(B7296:$B$9801,B7296)&gt;1, "DUPLICATE", "UNIQUE")</f>
        <v>UNIQUE</v>
      </c>
    </row>
    <row r="7298" spans="1:27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  <c r="Y7298" t="str">
        <f t="shared" si="116"/>
        <v>Nat Carroll</v>
      </c>
      <c r="AA7298" t="str">
        <f>IF(COUNTIF(B7297:$B$9801,B7297)&gt;1, "DUPLICATE", "UNIQUE")</f>
        <v>DUPLICATE</v>
      </c>
    </row>
    <row r="7299" spans="1:27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  <c r="Y7299" t="str">
        <f t="shared" si="116"/>
        <v>Nat Carroll</v>
      </c>
      <c r="AA7299" t="str">
        <f>IF(COUNTIF(B7298:$B$9801,B7298)&gt;1, "DUPLICATE", "UNIQUE")</f>
        <v>UNIQUE</v>
      </c>
    </row>
    <row r="7300" spans="1:27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  <c r="Y7300" t="str">
        <f t="shared" ref="Y7300:Y7363" si="117">TRIM(G7299)</f>
        <v>Nona Balk</v>
      </c>
      <c r="AA7300" t="str">
        <f>IF(COUNTIF(B7299:$B$9801,B7299)&gt;1, "DUPLICATE", "UNIQUE")</f>
        <v>UNIQUE</v>
      </c>
    </row>
    <row r="7301" spans="1:27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  <c r="Y7301" t="str">
        <f t="shared" si="117"/>
        <v>Joe Kamberova</v>
      </c>
      <c r="AA7301" t="str">
        <f>IF(COUNTIF(B7300:$B$9801,B7300)&gt;1, "DUPLICATE", "UNIQUE")</f>
        <v>DUPLICATE</v>
      </c>
    </row>
    <row r="7302" spans="1:27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  <c r="Y7302" t="str">
        <f t="shared" si="117"/>
        <v>Joe Kamberova</v>
      </c>
      <c r="AA7302" t="str">
        <f>IF(COUNTIF(B7301:$B$9801,B7301)&gt;1, "DUPLICATE", "UNIQUE")</f>
        <v>DUPLICATE</v>
      </c>
    </row>
    <row r="7303" spans="1:27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  <c r="Y7303" t="str">
        <f t="shared" si="117"/>
        <v>Joe Kamberova</v>
      </c>
      <c r="AA7303" t="str">
        <f>IF(COUNTIF(B7302:$B$9801,B7302)&gt;1, "DUPLICATE", "UNIQUE")</f>
        <v>DUPLICATE</v>
      </c>
    </row>
    <row r="7304" spans="1:27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  <c r="Y7304" t="str">
        <f t="shared" si="117"/>
        <v>Joe Kamberova</v>
      </c>
      <c r="AA7304" t="str">
        <f>IF(COUNTIF(B7303:$B$9801,B7303)&gt;1, "DUPLICATE", "UNIQUE")</f>
        <v>DUPLICATE</v>
      </c>
    </row>
    <row r="7305" spans="1:27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  <c r="Y7305" t="str">
        <f t="shared" si="117"/>
        <v>Joe Kamberova</v>
      </c>
      <c r="AA7305" t="str">
        <f>IF(COUNTIF(B7304:$B$9801,B7304)&gt;1, "DUPLICATE", "UNIQUE")</f>
        <v>UNIQUE</v>
      </c>
    </row>
    <row r="7306" spans="1:27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  <c r="Y7306" t="str">
        <f t="shared" si="117"/>
        <v>Doug O'Connell</v>
      </c>
      <c r="AA7306" t="str">
        <f>IF(COUNTIF(B7305:$B$9801,B7305)&gt;1, "DUPLICATE", "UNIQUE")</f>
        <v>DUPLICATE</v>
      </c>
    </row>
    <row r="7307" spans="1:27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  <c r="Y7307" t="str">
        <f t="shared" si="117"/>
        <v>Doug O'Connell</v>
      </c>
      <c r="AA7307" t="str">
        <f>IF(COUNTIF(B7306:$B$9801,B7306)&gt;1, "DUPLICATE", "UNIQUE")</f>
        <v>UNIQUE</v>
      </c>
    </row>
    <row r="7308" spans="1:27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  <c r="Y7308" t="str">
        <f t="shared" si="117"/>
        <v>Mike Gockenbach</v>
      </c>
      <c r="AA7308" t="str">
        <f>IF(COUNTIF(B7307:$B$9801,B7307)&gt;1, "DUPLICATE", "UNIQUE")</f>
        <v>UNIQUE</v>
      </c>
    </row>
    <row r="7309" spans="1:27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  <c r="Y7309" t="str">
        <f t="shared" si="117"/>
        <v>Logan Haushalter</v>
      </c>
      <c r="AA7309" t="str">
        <f>IF(COUNTIF(B7308:$B$9801,B7308)&gt;1, "DUPLICATE", "UNIQUE")</f>
        <v>DUPLICATE</v>
      </c>
    </row>
    <row r="7310" spans="1:27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  <c r="Y7310" t="str">
        <f t="shared" si="117"/>
        <v>Logan Haushalter</v>
      </c>
      <c r="AA7310" t="str">
        <f>IF(COUNTIF(B7309:$B$9801,B7309)&gt;1, "DUPLICATE", "UNIQUE")</f>
        <v>DUPLICATE</v>
      </c>
    </row>
    <row r="7311" spans="1:27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  <c r="Y7311" t="str">
        <f t="shared" si="117"/>
        <v>Logan Haushalter</v>
      </c>
      <c r="AA7311" t="str">
        <f>IF(COUNTIF(B7310:$B$9801,B7310)&gt;1, "DUPLICATE", "UNIQUE")</f>
        <v>UNIQUE</v>
      </c>
    </row>
    <row r="7312" spans="1:27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  <c r="Y7312" t="str">
        <f t="shared" si="117"/>
        <v>Muhammed MacIntyre</v>
      </c>
      <c r="AA7312" t="str">
        <f>IF(COUNTIF(B7311:$B$9801,B7311)&gt;1, "DUPLICATE", "UNIQUE")</f>
        <v>UNIQUE</v>
      </c>
    </row>
    <row r="7313" spans="1:27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  <c r="Y7313" t="str">
        <f t="shared" si="117"/>
        <v>Bill Donatelli</v>
      </c>
      <c r="AA7313" t="str">
        <f>IF(COUNTIF(B7312:$B$9801,B7312)&gt;1, "DUPLICATE", "UNIQUE")</f>
        <v>UNIQUE</v>
      </c>
    </row>
    <row r="7314" spans="1:27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  <c r="Y7314" t="str">
        <f t="shared" si="117"/>
        <v>Sonia Cooley</v>
      </c>
      <c r="AA7314" t="str">
        <f>IF(COUNTIF(B7313:$B$9801,B7313)&gt;1, "DUPLICATE", "UNIQUE")</f>
        <v>DUPLICATE</v>
      </c>
    </row>
    <row r="7315" spans="1:27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  <c r="Y7315" t="str">
        <f t="shared" si="117"/>
        <v>Sonia Cooley</v>
      </c>
      <c r="AA7315" t="str">
        <f>IF(COUNTIF(B7314:$B$9801,B7314)&gt;1, "DUPLICATE", "UNIQUE")</f>
        <v>DUPLICATE</v>
      </c>
    </row>
    <row r="7316" spans="1:27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  <c r="Y7316" t="str">
        <f t="shared" si="117"/>
        <v>Sonia Cooley</v>
      </c>
      <c r="AA7316" t="str">
        <f>IF(COUNTIF(B7315:$B$9801,B7315)&gt;1, "DUPLICATE", "UNIQUE")</f>
        <v>UNIQUE</v>
      </c>
    </row>
    <row r="7317" spans="1:27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  <c r="Y7317" t="str">
        <f t="shared" si="117"/>
        <v>Tanja Norvell</v>
      </c>
      <c r="AA7317" t="str">
        <f>IF(COUNTIF(B7316:$B$9801,B7316)&gt;1, "DUPLICATE", "UNIQUE")</f>
        <v>UNIQUE</v>
      </c>
    </row>
    <row r="7318" spans="1:27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  <c r="Y7318" t="str">
        <f t="shared" si="117"/>
        <v>Zuschuss Carroll</v>
      </c>
      <c r="AA7318" t="str">
        <f>IF(COUNTIF(B7317:$B$9801,B7317)&gt;1, "DUPLICATE", "UNIQUE")</f>
        <v>UNIQUE</v>
      </c>
    </row>
    <row r="7319" spans="1:27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  <c r="Y7319" t="str">
        <f t="shared" si="117"/>
        <v>Nona Balk</v>
      </c>
      <c r="AA7319" t="str">
        <f>IF(COUNTIF(B7318:$B$9801,B7318)&gt;1, "DUPLICATE", "UNIQUE")</f>
        <v>UNIQUE</v>
      </c>
    </row>
    <row r="7320" spans="1:27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  <c r="Y7320" t="str">
        <f t="shared" si="117"/>
        <v>Katharine Harms</v>
      </c>
      <c r="AA7320" t="str">
        <f>IF(COUNTIF(B7319:$B$9801,B7319)&gt;1, "DUPLICATE", "UNIQUE")</f>
        <v>DUPLICATE</v>
      </c>
    </row>
    <row r="7321" spans="1:27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  <c r="Y7321" t="str">
        <f t="shared" si="117"/>
        <v>Katharine Harms</v>
      </c>
      <c r="AA7321" t="str">
        <f>IF(COUNTIF(B7320:$B$9801,B7320)&gt;1, "DUPLICATE", "UNIQUE")</f>
        <v>UNIQUE</v>
      </c>
    </row>
    <row r="7322" spans="1:27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  <c r="Y7322" t="str">
        <f t="shared" si="117"/>
        <v>Michael Nguyen</v>
      </c>
      <c r="AA7322" t="str">
        <f>IF(COUNTIF(B7321:$B$9801,B7321)&gt;1, "DUPLICATE", "UNIQUE")</f>
        <v>DUPLICATE</v>
      </c>
    </row>
    <row r="7323" spans="1:27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  <c r="Y7323" t="str">
        <f t="shared" si="117"/>
        <v>Michael Nguyen</v>
      </c>
      <c r="AA7323" t="str">
        <f>IF(COUNTIF(B7322:$B$9801,B7322)&gt;1, "DUPLICATE", "UNIQUE")</f>
        <v>UNIQUE</v>
      </c>
    </row>
    <row r="7324" spans="1:27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  <c r="Y7324" t="str">
        <f t="shared" si="117"/>
        <v>Muhammed Yedwab</v>
      </c>
      <c r="AA7324" t="str">
        <f>IF(COUNTIF(B7323:$B$9801,B7323)&gt;1, "DUPLICATE", "UNIQUE")</f>
        <v>DUPLICATE</v>
      </c>
    </row>
    <row r="7325" spans="1:27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  <c r="Y7325" t="str">
        <f t="shared" si="117"/>
        <v>Muhammed Yedwab</v>
      </c>
      <c r="AA7325" t="str">
        <f>IF(COUNTIF(B7324:$B$9801,B7324)&gt;1, "DUPLICATE", "UNIQUE")</f>
        <v>UNIQUE</v>
      </c>
    </row>
    <row r="7326" spans="1:27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  <c r="Y7326" t="str">
        <f t="shared" si="117"/>
        <v>Carlos Soltero</v>
      </c>
      <c r="AA7326" t="str">
        <f>IF(COUNTIF(B7325:$B$9801,B7325)&gt;1, "DUPLICATE", "UNIQUE")</f>
        <v>DUPLICATE</v>
      </c>
    </row>
    <row r="7327" spans="1:27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  <c r="Y7327" t="str">
        <f t="shared" si="117"/>
        <v>Carlos Soltero</v>
      </c>
      <c r="AA7327" t="str">
        <f>IF(COUNTIF(B7326:$B$9801,B7326)&gt;1, "DUPLICATE", "UNIQUE")</f>
        <v>UNIQUE</v>
      </c>
    </row>
    <row r="7328" spans="1:27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  <c r="Y7328" t="str">
        <f t="shared" si="117"/>
        <v>Michael Chen</v>
      </c>
      <c r="AA7328" t="str">
        <f>IF(COUNTIF(B7327:$B$9801,B7327)&gt;1, "DUPLICATE", "UNIQUE")</f>
        <v>DUPLICATE</v>
      </c>
    </row>
    <row r="7329" spans="1:27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  <c r="Y7329" t="str">
        <f t="shared" si="117"/>
        <v>Michael Chen</v>
      </c>
      <c r="AA7329" t="str">
        <f>IF(COUNTIF(B7328:$B$9801,B7328)&gt;1, "DUPLICATE", "UNIQUE")</f>
        <v>UNIQUE</v>
      </c>
    </row>
    <row r="7330" spans="1:27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  <c r="Y7330" t="str">
        <f t="shared" si="117"/>
        <v>Sample Company A</v>
      </c>
      <c r="AA7330" t="str">
        <f>IF(COUNTIF(B7329:$B$9801,B7329)&gt;1, "DUPLICATE", "UNIQUE")</f>
        <v>DUPLICATE</v>
      </c>
    </row>
    <row r="7331" spans="1:27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  <c r="Y7331" t="str">
        <f t="shared" si="117"/>
        <v>Sample Company A</v>
      </c>
      <c r="AA7331" t="str">
        <f>IF(COUNTIF(B7330:$B$9801,B7330)&gt;1, "DUPLICATE", "UNIQUE")</f>
        <v>DUPLICATE</v>
      </c>
    </row>
    <row r="7332" spans="1:27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  <c r="Y7332" t="str">
        <f t="shared" si="117"/>
        <v>Sample Company A</v>
      </c>
      <c r="AA7332" t="str">
        <f>IF(COUNTIF(B7331:$B$9801,B7331)&gt;1, "DUPLICATE", "UNIQUE")</f>
        <v>UNIQUE</v>
      </c>
    </row>
    <row r="7333" spans="1:27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  <c r="Y7333" t="str">
        <f t="shared" si="117"/>
        <v>Stephanie Phelps</v>
      </c>
      <c r="AA7333" t="str">
        <f>IF(COUNTIF(B7332:$B$9801,B7332)&gt;1, "DUPLICATE", "UNIQUE")</f>
        <v>UNIQUE</v>
      </c>
    </row>
    <row r="7334" spans="1:27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  <c r="Y7334" t="str">
        <f t="shared" si="117"/>
        <v>Shaun Chance</v>
      </c>
      <c r="AA7334" t="str">
        <f>IF(COUNTIF(B7333:$B$9801,B7333)&gt;1, "DUPLICATE", "UNIQUE")</f>
        <v>DUPLICATE</v>
      </c>
    </row>
    <row r="7335" spans="1:27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  <c r="Y7335" t="str">
        <f t="shared" si="117"/>
        <v>Shaun Chance</v>
      </c>
      <c r="AA7335" t="str">
        <f>IF(COUNTIF(B7334:$B$9801,B7334)&gt;1, "DUPLICATE", "UNIQUE")</f>
        <v>UNIQUE</v>
      </c>
    </row>
    <row r="7336" spans="1:27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  <c r="Y7336" t="str">
        <f t="shared" si="117"/>
        <v>Patrick Ryan</v>
      </c>
      <c r="AA7336" t="str">
        <f>IF(COUNTIF(B7335:$B$9801,B7335)&gt;1, "DUPLICATE", "UNIQUE")</f>
        <v>DUPLICATE</v>
      </c>
    </row>
    <row r="7337" spans="1:27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  <c r="Y7337" t="str">
        <f t="shared" si="117"/>
        <v>Patrick Ryan</v>
      </c>
      <c r="AA7337" t="str">
        <f>IF(COUNTIF(B7336:$B$9801,B7336)&gt;1, "DUPLICATE", "UNIQUE")</f>
        <v>UNIQUE</v>
      </c>
    </row>
    <row r="7338" spans="1:27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  <c r="Y7338" t="str">
        <f t="shared" si="117"/>
        <v>Jim Karlsson</v>
      </c>
      <c r="AA7338" t="str">
        <f>IF(COUNTIF(B7337:$B$9801,B7337)&gt;1, "DUPLICATE", "UNIQUE")</f>
        <v>DUPLICATE</v>
      </c>
    </row>
    <row r="7339" spans="1:27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  <c r="Y7339" t="str">
        <f t="shared" si="117"/>
        <v>Jim Karlsson</v>
      </c>
      <c r="AA7339" t="str">
        <f>IF(COUNTIF(B7338:$B$9801,B7338)&gt;1, "DUPLICATE", "UNIQUE")</f>
        <v>UNIQUE</v>
      </c>
    </row>
    <row r="7340" spans="1:27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  <c r="Y7340" t="str">
        <f t="shared" si="117"/>
        <v>Brendan Murry</v>
      </c>
      <c r="AA7340" t="str">
        <f>IF(COUNTIF(B7339:$B$9801,B7339)&gt;1, "DUPLICATE", "UNIQUE")</f>
        <v>UNIQUE</v>
      </c>
    </row>
    <row r="7341" spans="1:27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  <c r="Y7341" t="str">
        <f t="shared" si="117"/>
        <v>Suzanne McNair</v>
      </c>
      <c r="AA7341" t="str">
        <f>IF(COUNTIF(B7340:$B$9801,B7340)&gt;1, "DUPLICATE", "UNIQUE")</f>
        <v>UNIQUE</v>
      </c>
    </row>
    <row r="7342" spans="1:27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  <c r="Y7342" t="str">
        <f t="shared" si="117"/>
        <v>Karen Carlisle</v>
      </c>
      <c r="AA7342" t="str">
        <f>IF(COUNTIF(B7341:$B$9801,B7341)&gt;1, "DUPLICATE", "UNIQUE")</f>
        <v>UNIQUE</v>
      </c>
    </row>
    <row r="7343" spans="1:27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  <c r="Y7343" t="str">
        <f t="shared" si="117"/>
        <v>Sheri Gordon</v>
      </c>
      <c r="AA7343" t="str">
        <f>IF(COUNTIF(B7342:$B$9801,B7342)&gt;1, "DUPLICATE", "UNIQUE")</f>
        <v>DUPLICATE</v>
      </c>
    </row>
    <row r="7344" spans="1:27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  <c r="Y7344" t="str">
        <f t="shared" si="117"/>
        <v>Sheri Gordon</v>
      </c>
      <c r="AA7344" t="str">
        <f>IF(COUNTIF(B7343:$B$9801,B7343)&gt;1, "DUPLICATE", "UNIQUE")</f>
        <v>DUPLICATE</v>
      </c>
    </row>
    <row r="7345" spans="1:27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  <c r="Y7345" t="str">
        <f t="shared" si="117"/>
        <v>Sheri Gordon</v>
      </c>
      <c r="AA7345" t="str">
        <f>IF(COUNTIF(B7344:$B$9801,B7344)&gt;1, "DUPLICATE", "UNIQUE")</f>
        <v>UNIQUE</v>
      </c>
    </row>
    <row r="7346" spans="1:27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  <c r="Y7346" t="str">
        <f t="shared" si="117"/>
        <v>Tracy Blumstein</v>
      </c>
      <c r="AA7346" t="str">
        <f>IF(COUNTIF(B7345:$B$9801,B7345)&gt;1, "DUPLICATE", "UNIQUE")</f>
        <v>UNIQUE</v>
      </c>
    </row>
    <row r="7347" spans="1:27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  <c r="Y7347" t="str">
        <f t="shared" si="117"/>
        <v>Darrin Van Huff</v>
      </c>
      <c r="AA7347" t="str">
        <f>IF(COUNTIF(B7346:$B$9801,B7346)&gt;1, "DUPLICATE", "UNIQUE")</f>
        <v>DUPLICATE</v>
      </c>
    </row>
    <row r="7348" spans="1:27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  <c r="Y7348" t="str">
        <f t="shared" si="117"/>
        <v>Darrin Van Huff</v>
      </c>
      <c r="AA7348" t="str">
        <f>IF(COUNTIF(B7347:$B$9801,B7347)&gt;1, "DUPLICATE", "UNIQUE")</f>
        <v>DUPLICATE</v>
      </c>
    </row>
    <row r="7349" spans="1:27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  <c r="Y7349" t="str">
        <f t="shared" si="117"/>
        <v>Darrin Van Huff</v>
      </c>
      <c r="AA7349" t="str">
        <f>IF(COUNTIF(B7348:$B$9801,B7348)&gt;1, "DUPLICATE", "UNIQUE")</f>
        <v>DUPLICATE</v>
      </c>
    </row>
    <row r="7350" spans="1:27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  <c r="Y7350" t="str">
        <f t="shared" si="117"/>
        <v>Darrin Van Huff</v>
      </c>
      <c r="AA7350" t="str">
        <f>IF(COUNTIF(B7349:$B$9801,B7349)&gt;1, "DUPLICATE", "UNIQUE")</f>
        <v>UNIQUE</v>
      </c>
    </row>
    <row r="7351" spans="1:27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  <c r="Y7351" t="str">
        <f t="shared" si="117"/>
        <v>Sam Craven</v>
      </c>
      <c r="AA7351" t="str">
        <f>IF(COUNTIF(B7350:$B$9801,B7350)&gt;1, "DUPLICATE", "UNIQUE")</f>
        <v>UNIQUE</v>
      </c>
    </row>
    <row r="7352" spans="1:27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  <c r="Y7352" t="str">
        <f t="shared" si="117"/>
        <v>Jennifer Braxton</v>
      </c>
      <c r="AA7352" t="str">
        <f>IF(COUNTIF(B7351:$B$9801,B7351)&gt;1, "DUPLICATE", "UNIQUE")</f>
        <v>DUPLICATE</v>
      </c>
    </row>
    <row r="7353" spans="1:27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  <c r="Y7353" t="str">
        <f t="shared" si="117"/>
        <v>Jennifer Braxton</v>
      </c>
      <c r="AA7353" t="str">
        <f>IF(COUNTIF(B7352:$B$9801,B7352)&gt;1, "DUPLICATE", "UNIQUE")</f>
        <v>UNIQUE</v>
      </c>
    </row>
    <row r="7354" spans="1:27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  <c r="Y7354" t="str">
        <f t="shared" si="117"/>
        <v>Gary Hwang</v>
      </c>
      <c r="AA7354" t="str">
        <f>IF(COUNTIF(B7353:$B$9801,B7353)&gt;1, "DUPLICATE", "UNIQUE")</f>
        <v>UNIQUE</v>
      </c>
    </row>
    <row r="7355" spans="1:27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  <c r="Y7355" t="str">
        <f t="shared" si="117"/>
        <v>Matthew Grinstein</v>
      </c>
      <c r="AA7355" t="str">
        <f>IF(COUNTIF(B7354:$B$9801,B7354)&gt;1, "DUPLICATE", "UNIQUE")</f>
        <v>UNIQUE</v>
      </c>
    </row>
    <row r="7356" spans="1:27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  <c r="Y7356" t="str">
        <f t="shared" si="117"/>
        <v>Robert Dilbeck</v>
      </c>
      <c r="AA7356" t="str">
        <f>IF(COUNTIF(B7355:$B$9801,B7355)&gt;1, "DUPLICATE", "UNIQUE")</f>
        <v>UNIQUE</v>
      </c>
    </row>
    <row r="7357" spans="1:27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  <c r="Y7357" t="str">
        <f t="shared" si="117"/>
        <v>Skye Norling</v>
      </c>
      <c r="AA7357" t="str">
        <f>IF(COUNTIF(B7356:$B$9801,B7356)&gt;1, "DUPLICATE", "UNIQUE")</f>
        <v>UNIQUE</v>
      </c>
    </row>
    <row r="7358" spans="1:27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  <c r="Y7358" t="str">
        <f t="shared" si="117"/>
        <v>Anna HÃ¤berlin</v>
      </c>
      <c r="AA7358" t="str">
        <f>IF(COUNTIF(B7357:$B$9801,B7357)&gt;1, "DUPLICATE", "UNIQUE")</f>
        <v>UNIQUE</v>
      </c>
    </row>
    <row r="7359" spans="1:27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  <c r="Y7359" t="str">
        <f t="shared" si="117"/>
        <v>Maria Zettner</v>
      </c>
      <c r="AA7359" t="str">
        <f>IF(COUNTIF(B7358:$B$9801,B7358)&gt;1, "DUPLICATE", "UNIQUE")</f>
        <v>DUPLICATE</v>
      </c>
    </row>
    <row r="7360" spans="1:27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  <c r="Y7360" t="str">
        <f t="shared" si="117"/>
        <v>Maria Zettner</v>
      </c>
      <c r="AA7360" t="str">
        <f>IF(COUNTIF(B7359:$B$9801,B7359)&gt;1, "DUPLICATE", "UNIQUE")</f>
        <v>UNIQUE</v>
      </c>
    </row>
    <row r="7361" spans="1:27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  <c r="Y7361" t="str">
        <f t="shared" si="117"/>
        <v>Alex Russell</v>
      </c>
      <c r="AA7361" t="str">
        <f>IF(COUNTIF(B7360:$B$9801,B7360)&gt;1, "DUPLICATE", "UNIQUE")</f>
        <v>DUPLICATE</v>
      </c>
    </row>
    <row r="7362" spans="1:27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  <c r="Y7362" t="str">
        <f t="shared" si="117"/>
        <v>Alex Russell</v>
      </c>
      <c r="AA7362" t="str">
        <f>IF(COUNTIF(B7361:$B$9801,B7361)&gt;1, "DUPLICATE", "UNIQUE")</f>
        <v>UNIQUE</v>
      </c>
    </row>
    <row r="7363" spans="1:27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  <c r="Y7363" t="str">
        <f t="shared" si="117"/>
        <v>Jason Fortune-</v>
      </c>
      <c r="AA7363" t="str">
        <f>IF(COUNTIF(B7362:$B$9801,B7362)&gt;1, "DUPLICATE", "UNIQUE")</f>
        <v>DUPLICATE</v>
      </c>
    </row>
    <row r="7364" spans="1:27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  <c r="Y7364" t="str">
        <f t="shared" ref="Y7364:Y7427" si="118">TRIM(G7363)</f>
        <v>Jason Fortune-</v>
      </c>
      <c r="AA7364" t="str">
        <f>IF(COUNTIF(B7363:$B$9801,B7363)&gt;1, "DUPLICATE", "UNIQUE")</f>
        <v>DUPLICATE</v>
      </c>
    </row>
    <row r="7365" spans="1:27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  <c r="Y7365" t="str">
        <f t="shared" si="118"/>
        <v>Jason Fortune-</v>
      </c>
      <c r="AA7365" t="str">
        <f>IF(COUNTIF(B7364:$B$9801,B7364)&gt;1, "DUPLICATE", "UNIQUE")</f>
        <v>UNIQUE</v>
      </c>
    </row>
    <row r="7366" spans="1:27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  <c r="Y7366" t="str">
        <f t="shared" si="118"/>
        <v>David Smith</v>
      </c>
      <c r="AA7366" t="str">
        <f>IF(COUNTIF(B7365:$B$9801,B7365)&gt;1, "DUPLICATE", "UNIQUE")</f>
        <v>DUPLICATE</v>
      </c>
    </row>
    <row r="7367" spans="1:27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  <c r="Y7367" t="str">
        <f t="shared" si="118"/>
        <v>David Smith</v>
      </c>
      <c r="AA7367" t="str">
        <f>IF(COUNTIF(B7366:$B$9801,B7366)&gt;1, "DUPLICATE", "UNIQUE")</f>
        <v>DUPLICATE</v>
      </c>
    </row>
    <row r="7368" spans="1:27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  <c r="Y7368" t="str">
        <f t="shared" si="118"/>
        <v>David Smith</v>
      </c>
      <c r="AA7368" t="str">
        <f>IF(COUNTIF(B7367:$B$9801,B7367)&gt;1, "DUPLICATE", "UNIQUE")</f>
        <v>DUPLICATE</v>
      </c>
    </row>
    <row r="7369" spans="1:27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  <c r="Y7369" t="str">
        <f t="shared" si="118"/>
        <v>David Smith</v>
      </c>
      <c r="AA7369" t="str">
        <f>IF(COUNTIF(B7368:$B$9801,B7368)&gt;1, "DUPLICATE", "UNIQUE")</f>
        <v>DUPLICATE</v>
      </c>
    </row>
    <row r="7370" spans="1:27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  <c r="Y7370" t="str">
        <f t="shared" si="118"/>
        <v>David Smith</v>
      </c>
      <c r="AA7370" t="str">
        <f>IF(COUNTIF(B7369:$B$9801,B7369)&gt;1, "DUPLICATE", "UNIQUE")</f>
        <v>UNIQUE</v>
      </c>
    </row>
    <row r="7371" spans="1:27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  <c r="Y7371" t="str">
        <f t="shared" si="118"/>
        <v>Bart Pistole</v>
      </c>
      <c r="AA7371" t="str">
        <f>IF(COUNTIF(B7370:$B$9801,B7370)&gt;1, "DUPLICATE", "UNIQUE")</f>
        <v>UNIQUE</v>
      </c>
    </row>
    <row r="7372" spans="1:27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  <c r="Y7372" t="str">
        <f t="shared" si="118"/>
        <v>Toby Gnade</v>
      </c>
      <c r="AA7372" t="str">
        <f>IF(COUNTIF(B7371:$B$9801,B7371)&gt;1, "DUPLICATE", "UNIQUE")</f>
        <v>UNIQUE</v>
      </c>
    </row>
    <row r="7373" spans="1:27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  <c r="Y7373" t="str">
        <f t="shared" si="118"/>
        <v>Bill Tyler</v>
      </c>
      <c r="AA7373" t="str">
        <f>IF(COUNTIF(B7372:$B$9801,B7372)&gt;1, "DUPLICATE", "UNIQUE")</f>
        <v>UNIQUE</v>
      </c>
    </row>
    <row r="7374" spans="1:27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  <c r="Y7374" t="str">
        <f t="shared" si="118"/>
        <v>Jamie Frazer</v>
      </c>
      <c r="AA7374" t="str">
        <f>IF(COUNTIF(B7373:$B$9801,B7373)&gt;1, "DUPLICATE", "UNIQUE")</f>
        <v>DUPLICATE</v>
      </c>
    </row>
    <row r="7375" spans="1:27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  <c r="Y7375" t="str">
        <f t="shared" si="118"/>
        <v>Jamie Frazer</v>
      </c>
      <c r="AA7375" t="str">
        <f>IF(COUNTIF(B7374:$B$9801,B7374)&gt;1, "DUPLICATE", "UNIQUE")</f>
        <v>DUPLICATE</v>
      </c>
    </row>
    <row r="7376" spans="1:27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  <c r="Y7376" t="str">
        <f t="shared" si="118"/>
        <v>Jamie Frazer</v>
      </c>
      <c r="AA7376" t="str">
        <f>IF(COUNTIF(B7375:$B$9801,B7375)&gt;1, "DUPLICATE", "UNIQUE")</f>
        <v>DUPLICATE</v>
      </c>
    </row>
    <row r="7377" spans="1:27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  <c r="Y7377" t="str">
        <f t="shared" si="118"/>
        <v>Jamie Frazer</v>
      </c>
      <c r="AA7377" t="str">
        <f>IF(COUNTIF(B7376:$B$9801,B7376)&gt;1, "DUPLICATE", "UNIQUE")</f>
        <v>UNIQUE</v>
      </c>
    </row>
    <row r="7378" spans="1:27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  <c r="Y7378" t="str">
        <f t="shared" si="118"/>
        <v>Michael Kennedy</v>
      </c>
      <c r="AA7378" t="str">
        <f>IF(COUNTIF(B7377:$B$9801,B7377)&gt;1, "DUPLICATE", "UNIQUE")</f>
        <v>UNIQUE</v>
      </c>
    </row>
    <row r="7379" spans="1:27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  <c r="Y7379" t="str">
        <f t="shared" si="118"/>
        <v>Greg Guthrie</v>
      </c>
      <c r="AA7379" t="str">
        <f>IF(COUNTIF(B7378:$B$9801,B7378)&gt;1, "DUPLICATE", "UNIQUE")</f>
        <v>UNIQUE</v>
      </c>
    </row>
    <row r="7380" spans="1:27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  <c r="Y7380" t="str">
        <f t="shared" si="118"/>
        <v>Mike Caudle</v>
      </c>
      <c r="AA7380" t="str">
        <f>IF(COUNTIF(B7379:$B$9801,B7379)&gt;1, "DUPLICATE", "UNIQUE")</f>
        <v>UNIQUE</v>
      </c>
    </row>
    <row r="7381" spans="1:27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  <c r="Y7381" t="str">
        <f t="shared" si="118"/>
        <v>Muhammed Lee</v>
      </c>
      <c r="AA7381" t="str">
        <f>IF(COUNTIF(B7380:$B$9801,B7380)&gt;1, "DUPLICATE", "UNIQUE")</f>
        <v>UNIQUE</v>
      </c>
    </row>
    <row r="7382" spans="1:27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  <c r="Y7382" t="str">
        <f t="shared" si="118"/>
        <v>Alejandro Grove</v>
      </c>
      <c r="AA7382" t="str">
        <f>IF(COUNTIF(B7381:$B$9801,B7381)&gt;1, "DUPLICATE", "UNIQUE")</f>
        <v>DUPLICATE</v>
      </c>
    </row>
    <row r="7383" spans="1:27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  <c r="Y7383" t="str">
        <f t="shared" si="118"/>
        <v>Alejandro Grove</v>
      </c>
      <c r="AA7383" t="str">
        <f>IF(COUNTIF(B7382:$B$9801,B7382)&gt;1, "DUPLICATE", "UNIQUE")</f>
        <v>DUPLICATE</v>
      </c>
    </row>
    <row r="7384" spans="1:27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  <c r="Y7384" t="str">
        <f t="shared" si="118"/>
        <v>Alejandro Grove</v>
      </c>
      <c r="AA7384" t="str">
        <f>IF(COUNTIF(B7383:$B$9801,B7383)&gt;1, "DUPLICATE", "UNIQUE")</f>
        <v>DUPLICATE</v>
      </c>
    </row>
    <row r="7385" spans="1:27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  <c r="Y7385" t="str">
        <f t="shared" si="118"/>
        <v>Alejandro Grove</v>
      </c>
      <c r="AA7385" t="str">
        <f>IF(COUNTIF(B7384:$B$9801,B7384)&gt;1, "DUPLICATE", "UNIQUE")</f>
        <v>DUPLICATE</v>
      </c>
    </row>
    <row r="7386" spans="1:27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  <c r="Y7386" t="str">
        <f t="shared" si="118"/>
        <v>Alejandro Grove</v>
      </c>
      <c r="AA7386" t="str">
        <f>IF(COUNTIF(B7385:$B$9801,B7385)&gt;1, "DUPLICATE", "UNIQUE")</f>
        <v>DUPLICATE</v>
      </c>
    </row>
    <row r="7387" spans="1:27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  <c r="Y7387" t="str">
        <f t="shared" si="118"/>
        <v>Alejandro Grove</v>
      </c>
      <c r="AA7387" t="str">
        <f>IF(COUNTIF(B7386:$B$9801,B7386)&gt;1, "DUPLICATE", "UNIQUE")</f>
        <v>DUPLICATE</v>
      </c>
    </row>
    <row r="7388" spans="1:27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  <c r="Y7388" t="str">
        <f t="shared" si="118"/>
        <v>Alejandro Grove</v>
      </c>
      <c r="AA7388" t="str">
        <f>IF(COUNTIF(B7387:$B$9801,B7387)&gt;1, "DUPLICATE", "UNIQUE")</f>
        <v>DUPLICATE</v>
      </c>
    </row>
    <row r="7389" spans="1:27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  <c r="Y7389" t="str">
        <f t="shared" si="118"/>
        <v>Alejandro Grove</v>
      </c>
      <c r="AA7389" t="str">
        <f>IF(COUNTIF(B7388:$B$9801,B7388)&gt;1, "DUPLICATE", "UNIQUE")</f>
        <v>DUPLICATE</v>
      </c>
    </row>
    <row r="7390" spans="1:27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  <c r="Y7390" t="str">
        <f t="shared" si="118"/>
        <v>Alejandro Grove</v>
      </c>
      <c r="AA7390" t="str">
        <f>IF(COUNTIF(B7389:$B$9801,B7389)&gt;1, "DUPLICATE", "UNIQUE")</f>
        <v>DUPLICATE</v>
      </c>
    </row>
    <row r="7391" spans="1:27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Y7391" t="str">
        <f t="shared" si="118"/>
        <v>Alejandro Grove</v>
      </c>
      <c r="AA7391" t="str">
        <f>IF(COUNTIF(B7390:$B$9801,B7390)&gt;1, "DUPLICATE", "UNIQUE")</f>
        <v>UNIQUE</v>
      </c>
    </row>
    <row r="7392" spans="1:27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  <c r="Y7392" t="str">
        <f t="shared" si="118"/>
        <v>Ted Trevino</v>
      </c>
      <c r="AA7392" t="str">
        <f>IF(COUNTIF(B7391:$B$9801,B7391)&gt;1, "DUPLICATE", "UNIQUE")</f>
        <v>DUPLICATE</v>
      </c>
    </row>
    <row r="7393" spans="1:27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  <c r="Y7393" t="str">
        <f t="shared" si="118"/>
        <v>Ted Trevino</v>
      </c>
      <c r="AA7393" t="str">
        <f>IF(COUNTIF(B7392:$B$9801,B7392)&gt;1, "DUPLICATE", "UNIQUE")</f>
        <v>UNIQUE</v>
      </c>
    </row>
    <row r="7394" spans="1:27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  <c r="Y7394" t="str">
        <f t="shared" si="118"/>
        <v>Larry Tron</v>
      </c>
      <c r="AA7394" t="str">
        <f>IF(COUNTIF(B7393:$B$9801,B7393)&gt;1, "DUPLICATE", "UNIQUE")</f>
        <v>UNIQUE</v>
      </c>
    </row>
    <row r="7395" spans="1:27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  <c r="Y7395" t="str">
        <f t="shared" si="118"/>
        <v>Dorothy Dickinson</v>
      </c>
      <c r="AA7395" t="str">
        <f>IF(COUNTIF(B7394:$B$9801,B7394)&gt;1, "DUPLICATE", "UNIQUE")</f>
        <v>DUPLICATE</v>
      </c>
    </row>
    <row r="7396" spans="1:27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  <c r="Y7396" t="str">
        <f t="shared" si="118"/>
        <v>Dorothy Dickinson</v>
      </c>
      <c r="AA7396" t="str">
        <f>IF(COUNTIF(B7395:$B$9801,B7395)&gt;1, "DUPLICATE", "UNIQUE")</f>
        <v>DUPLICATE</v>
      </c>
    </row>
    <row r="7397" spans="1:27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  <c r="Y7397" t="str">
        <f t="shared" si="118"/>
        <v>Dorothy Dickinson</v>
      </c>
      <c r="AA7397" t="str">
        <f>IF(COUNTIF(B7396:$B$9801,B7396)&gt;1, "DUPLICATE", "UNIQUE")</f>
        <v>UNIQUE</v>
      </c>
    </row>
    <row r="7398" spans="1:27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  <c r="Y7398" t="str">
        <f t="shared" si="118"/>
        <v>Darren Budd</v>
      </c>
      <c r="AA7398" t="str">
        <f>IF(COUNTIF(B7397:$B$9801,B7397)&gt;1, "DUPLICATE", "UNIQUE")</f>
        <v>DUPLICATE</v>
      </c>
    </row>
    <row r="7399" spans="1:27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  <c r="Y7399" t="str">
        <f t="shared" si="118"/>
        <v>Darren Budd</v>
      </c>
      <c r="AA7399" t="str">
        <f>IF(COUNTIF(B7398:$B$9801,B7398)&gt;1, "DUPLICATE", "UNIQUE")</f>
        <v>UNIQUE</v>
      </c>
    </row>
    <row r="7400" spans="1:27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  <c r="Y7400" t="str">
        <f t="shared" si="118"/>
        <v>Dario Medina</v>
      </c>
      <c r="AA7400" t="str">
        <f>IF(COUNTIF(B7399:$B$9801,B7399)&gt;1, "DUPLICATE", "UNIQUE")</f>
        <v>UNIQUE</v>
      </c>
    </row>
    <row r="7401" spans="1:27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  <c r="Y7401" t="str">
        <f t="shared" si="118"/>
        <v>Max Engle</v>
      </c>
      <c r="AA7401" t="str">
        <f>IF(COUNTIF(B7400:$B$9801,B7400)&gt;1, "DUPLICATE", "UNIQUE")</f>
        <v>DUPLICATE</v>
      </c>
    </row>
    <row r="7402" spans="1:27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  <c r="Y7402" t="str">
        <f t="shared" si="118"/>
        <v>Max Engle</v>
      </c>
      <c r="AA7402" t="str">
        <f>IF(COUNTIF(B7401:$B$9801,B7401)&gt;1, "DUPLICATE", "UNIQUE")</f>
        <v>UNIQUE</v>
      </c>
    </row>
    <row r="7403" spans="1:27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  <c r="Y7403" t="str">
        <f t="shared" si="118"/>
        <v>Toby Ritter</v>
      </c>
      <c r="AA7403" t="str">
        <f>IF(COUNTIF(B7402:$B$9801,B7402)&gt;1, "DUPLICATE", "UNIQUE")</f>
        <v>DUPLICATE</v>
      </c>
    </row>
    <row r="7404" spans="1:27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  <c r="Y7404" t="str">
        <f t="shared" si="118"/>
        <v>Toby Ritter</v>
      </c>
      <c r="AA7404" t="str">
        <f>IF(COUNTIF(B7403:$B$9801,B7403)&gt;1, "DUPLICATE", "UNIQUE")</f>
        <v>UNIQUE</v>
      </c>
    </row>
    <row r="7405" spans="1:27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  <c r="Y7405" t="str">
        <f t="shared" si="118"/>
        <v>Shahid Hopkins</v>
      </c>
      <c r="AA7405" t="str">
        <f>IF(COUNTIF(B7404:$B$9801,B7404)&gt;1, "DUPLICATE", "UNIQUE")</f>
        <v>UNIQUE</v>
      </c>
    </row>
    <row r="7406" spans="1:27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  <c r="Y7406" t="str">
        <f t="shared" si="118"/>
        <v>Claudia Bergmann</v>
      </c>
      <c r="AA7406" t="str">
        <f>IF(COUNTIF(B7405:$B$9801,B7405)&gt;1, "DUPLICATE", "UNIQUE")</f>
        <v>DUPLICATE</v>
      </c>
    </row>
    <row r="7407" spans="1:27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  <c r="Y7407" t="str">
        <f t="shared" si="118"/>
        <v>Claudia Bergmann</v>
      </c>
      <c r="AA7407" t="str">
        <f>IF(COUNTIF(B7406:$B$9801,B7406)&gt;1, "DUPLICATE", "UNIQUE")</f>
        <v>DUPLICATE</v>
      </c>
    </row>
    <row r="7408" spans="1:27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  <c r="Y7408" t="str">
        <f t="shared" si="118"/>
        <v>Claudia Bergmann</v>
      </c>
      <c r="AA7408" t="str">
        <f>IF(COUNTIF(B7407:$B$9801,B7407)&gt;1, "DUPLICATE", "UNIQUE")</f>
        <v>DUPLICATE</v>
      </c>
    </row>
    <row r="7409" spans="1:27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  <c r="Y7409" t="str">
        <f t="shared" si="118"/>
        <v>Claudia Bergmann</v>
      </c>
      <c r="AA7409" t="str">
        <f>IF(COUNTIF(B7408:$B$9801,B7408)&gt;1, "DUPLICATE", "UNIQUE")</f>
        <v>UNIQUE</v>
      </c>
    </row>
    <row r="7410" spans="1:27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  <c r="Y7410" t="str">
        <f t="shared" si="118"/>
        <v>Maris LaWare</v>
      </c>
      <c r="AA7410" t="str">
        <f>IF(COUNTIF(B7409:$B$9801,B7409)&gt;1, "DUPLICATE", "UNIQUE")</f>
        <v>UNIQUE</v>
      </c>
    </row>
    <row r="7411" spans="1:27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  <c r="Y7411" t="str">
        <f t="shared" si="118"/>
        <v>Jason Gross</v>
      </c>
      <c r="AA7411" t="str">
        <f>IF(COUNTIF(B7410:$B$9801,B7410)&gt;1, "DUPLICATE", "UNIQUE")</f>
        <v>UNIQUE</v>
      </c>
    </row>
    <row r="7412" spans="1:27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  <c r="Y7412" t="str">
        <f t="shared" si="118"/>
        <v>John Stevenson</v>
      </c>
      <c r="AA7412" t="str">
        <f>IF(COUNTIF(B7411:$B$9801,B7411)&gt;1, "DUPLICATE", "UNIQUE")</f>
        <v>UNIQUE</v>
      </c>
    </row>
    <row r="7413" spans="1:27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  <c r="Y7413" t="str">
        <f t="shared" si="118"/>
        <v>Alejandro Grove</v>
      </c>
      <c r="AA7413" t="str">
        <f>IF(COUNTIF(B7412:$B$9801,B7412)&gt;1, "DUPLICATE", "UNIQUE")</f>
        <v>UNIQUE</v>
      </c>
    </row>
    <row r="7414" spans="1:27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  <c r="Y7414" t="str">
        <f t="shared" si="118"/>
        <v>Michael Granlund</v>
      </c>
      <c r="AA7414" t="str">
        <f>IF(COUNTIF(B7413:$B$9801,B7413)&gt;1, "DUPLICATE", "UNIQUE")</f>
        <v>DUPLICATE</v>
      </c>
    </row>
    <row r="7415" spans="1:27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  <c r="Y7415" t="str">
        <f t="shared" si="118"/>
        <v>Michael Granlund</v>
      </c>
      <c r="AA7415" t="str">
        <f>IF(COUNTIF(B7414:$B$9801,B7414)&gt;1, "DUPLICATE", "UNIQUE")</f>
        <v>DUPLICATE</v>
      </c>
    </row>
    <row r="7416" spans="1:27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  <c r="Y7416" t="str">
        <f t="shared" si="118"/>
        <v>Michael Granlund</v>
      </c>
      <c r="AA7416" t="str">
        <f>IF(COUNTIF(B7415:$B$9801,B7415)&gt;1, "DUPLICATE", "UNIQUE")</f>
        <v>UNIQUE</v>
      </c>
    </row>
    <row r="7417" spans="1:27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  <c r="Y7417" t="str">
        <f t="shared" si="118"/>
        <v>Stewart Carmichael</v>
      </c>
      <c r="AA7417" t="str">
        <f>IF(COUNTIF(B7416:$B$9801,B7416)&gt;1, "DUPLICATE", "UNIQUE")</f>
        <v>DUPLICATE</v>
      </c>
    </row>
    <row r="7418" spans="1:27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  <c r="Y7418" t="str">
        <f t="shared" si="118"/>
        <v>Stewart Carmichael</v>
      </c>
      <c r="AA7418" t="str">
        <f>IF(COUNTIF(B7417:$B$9801,B7417)&gt;1, "DUPLICATE", "UNIQUE")</f>
        <v>DUPLICATE</v>
      </c>
    </row>
    <row r="7419" spans="1:27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  <c r="Y7419" t="str">
        <f t="shared" si="118"/>
        <v>Stewart Carmichael</v>
      </c>
      <c r="AA7419" t="str">
        <f>IF(COUNTIF(B7418:$B$9801,B7418)&gt;1, "DUPLICATE", "UNIQUE")</f>
        <v>DUPLICATE</v>
      </c>
    </row>
    <row r="7420" spans="1:27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  <c r="Y7420" t="str">
        <f t="shared" si="118"/>
        <v>Stewart Carmichael</v>
      </c>
      <c r="AA7420" t="str">
        <f>IF(COUNTIF(B7419:$B$9801,B7419)&gt;1, "DUPLICATE", "UNIQUE")</f>
        <v>DUPLICATE</v>
      </c>
    </row>
    <row r="7421" spans="1:27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  <c r="Y7421" t="str">
        <f t="shared" si="118"/>
        <v>Stewart Carmichael</v>
      </c>
      <c r="AA7421" t="str">
        <f>IF(COUNTIF(B7420:$B$9801,B7420)&gt;1, "DUPLICATE", "UNIQUE")</f>
        <v>DUPLICATE</v>
      </c>
    </row>
    <row r="7422" spans="1:27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  <c r="Y7422" t="str">
        <f t="shared" si="118"/>
        <v>Stewart Carmichael</v>
      </c>
      <c r="AA7422" t="str">
        <f>IF(COUNTIF(B7421:$B$9801,B7421)&gt;1, "DUPLICATE", "UNIQUE")</f>
        <v>DUPLICATE</v>
      </c>
    </row>
    <row r="7423" spans="1:27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  <c r="Y7423" t="str">
        <f t="shared" si="118"/>
        <v>Stewart Carmichael</v>
      </c>
      <c r="AA7423" t="str">
        <f>IF(COUNTIF(B7422:$B$9801,B7422)&gt;1, "DUPLICATE", "UNIQUE")</f>
        <v>DUPLICATE</v>
      </c>
    </row>
    <row r="7424" spans="1:27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  <c r="Y7424" t="str">
        <f t="shared" si="118"/>
        <v>Stewart Carmichael</v>
      </c>
      <c r="AA7424" t="str">
        <f>IF(COUNTIF(B7423:$B$9801,B7423)&gt;1, "DUPLICATE", "UNIQUE")</f>
        <v>DUPLICATE</v>
      </c>
    </row>
    <row r="7425" spans="1:27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  <c r="Y7425" t="str">
        <f t="shared" si="118"/>
        <v>Stewart Carmichael</v>
      </c>
      <c r="AA7425" t="str">
        <f>IF(COUNTIF(B7424:$B$9801,B7424)&gt;1, "DUPLICATE", "UNIQUE")</f>
        <v>UNIQUE</v>
      </c>
    </row>
    <row r="7426" spans="1:27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  <c r="Y7426" t="str">
        <f t="shared" si="118"/>
        <v>Bruce Stewart</v>
      </c>
      <c r="AA7426" t="str">
        <f>IF(COUNTIF(B7425:$B$9801,B7425)&gt;1, "DUPLICATE", "UNIQUE")</f>
        <v>DUPLICATE</v>
      </c>
    </row>
    <row r="7427" spans="1:27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  <c r="Y7427" t="str">
        <f t="shared" si="118"/>
        <v>Bruce Stewart</v>
      </c>
      <c r="AA7427" t="str">
        <f>IF(COUNTIF(B7426:$B$9801,B7426)&gt;1, "DUPLICATE", "UNIQUE")</f>
        <v>UNIQUE</v>
      </c>
    </row>
    <row r="7428" spans="1:27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  <c r="Y7428" t="str">
        <f t="shared" ref="Y7428:Y7491" si="119">TRIM(G7427)</f>
        <v>Logan Currie</v>
      </c>
      <c r="AA7428" t="str">
        <f>IF(COUNTIF(B7427:$B$9801,B7427)&gt;1, "DUPLICATE", "UNIQUE")</f>
        <v>DUPLICATE</v>
      </c>
    </row>
    <row r="7429" spans="1:27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  <c r="Y7429" t="str">
        <f t="shared" si="119"/>
        <v>Logan Currie</v>
      </c>
      <c r="AA7429" t="str">
        <f>IF(COUNTIF(B7428:$B$9801,B7428)&gt;1, "DUPLICATE", "UNIQUE")</f>
        <v>UNIQUE</v>
      </c>
    </row>
    <row r="7430" spans="1:27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  <c r="Y7430" t="str">
        <f t="shared" si="119"/>
        <v>Mark Haberlin</v>
      </c>
      <c r="AA7430" t="str">
        <f>IF(COUNTIF(B7429:$B$9801,B7429)&gt;1, "DUPLICATE", "UNIQUE")</f>
        <v>DUPLICATE</v>
      </c>
    </row>
    <row r="7431" spans="1:27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  <c r="Y7431" t="str">
        <f t="shared" si="119"/>
        <v>Mark Haberlin</v>
      </c>
      <c r="AA7431" t="str">
        <f>IF(COUNTIF(B7430:$B$9801,B7430)&gt;1, "DUPLICATE", "UNIQUE")</f>
        <v>DUPLICATE</v>
      </c>
    </row>
    <row r="7432" spans="1:27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  <c r="Y7432" t="str">
        <f t="shared" si="119"/>
        <v>Mark Haberlin</v>
      </c>
      <c r="AA7432" t="str">
        <f>IF(COUNTIF(B7431:$B$9801,B7431)&gt;1, "DUPLICATE", "UNIQUE")</f>
        <v>DUPLICATE</v>
      </c>
    </row>
    <row r="7433" spans="1:27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  <c r="Y7433" t="str">
        <f t="shared" si="119"/>
        <v>Mark Haberlin</v>
      </c>
      <c r="AA7433" t="str">
        <f>IF(COUNTIF(B7432:$B$9801,B7432)&gt;1, "DUPLICATE", "UNIQUE")</f>
        <v>DUPLICATE</v>
      </c>
    </row>
    <row r="7434" spans="1:27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  <c r="Y7434" t="str">
        <f t="shared" si="119"/>
        <v>Mark Haberlin</v>
      </c>
      <c r="AA7434" t="str">
        <f>IF(COUNTIF(B7433:$B$9801,B7433)&gt;1, "DUPLICATE", "UNIQUE")</f>
        <v>UNIQUE</v>
      </c>
    </row>
    <row r="7435" spans="1:27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  <c r="Y7435" t="str">
        <f t="shared" si="119"/>
        <v>Roger Demir</v>
      </c>
      <c r="AA7435" t="str">
        <f>IF(COUNTIF(B7434:$B$9801,B7434)&gt;1, "DUPLICATE", "UNIQUE")</f>
        <v>DUPLICATE</v>
      </c>
    </row>
    <row r="7436" spans="1:27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  <c r="Y7436" t="str">
        <f t="shared" si="119"/>
        <v>Roger Demir</v>
      </c>
      <c r="AA7436" t="str">
        <f>IF(COUNTIF(B7435:$B$9801,B7435)&gt;1, "DUPLICATE", "UNIQUE")</f>
        <v>UNIQUE</v>
      </c>
    </row>
    <row r="7437" spans="1:27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  <c r="Y7437" t="str">
        <f t="shared" si="119"/>
        <v>Bart Pistole</v>
      </c>
      <c r="AA7437" t="str">
        <f>IF(COUNTIF(B7436:$B$9801,B7436)&gt;1, "DUPLICATE", "UNIQUE")</f>
        <v>DUPLICATE</v>
      </c>
    </row>
    <row r="7438" spans="1:27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  <c r="Y7438" t="str">
        <f t="shared" si="119"/>
        <v>Bart Pistole</v>
      </c>
      <c r="AA7438" t="str">
        <f>IF(COUNTIF(B7437:$B$9801,B7437)&gt;1, "DUPLICATE", "UNIQUE")</f>
        <v>DUPLICATE</v>
      </c>
    </row>
    <row r="7439" spans="1:27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  <c r="Y7439" t="str">
        <f t="shared" si="119"/>
        <v>Bart Pistole</v>
      </c>
      <c r="AA7439" t="str">
        <f>IF(COUNTIF(B7438:$B$9801,B7438)&gt;1, "DUPLICATE", "UNIQUE")</f>
        <v>UNIQUE</v>
      </c>
    </row>
    <row r="7440" spans="1:27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  <c r="Y7440" t="str">
        <f t="shared" si="119"/>
        <v>Barry FranzÃ¶sisch</v>
      </c>
      <c r="AA7440" t="str">
        <f>IF(COUNTIF(B7439:$B$9801,B7439)&gt;1, "DUPLICATE", "UNIQUE")</f>
        <v>UNIQUE</v>
      </c>
    </row>
    <row r="7441" spans="1:27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  <c r="Y7441" t="str">
        <f t="shared" si="119"/>
        <v>Cathy Prescott</v>
      </c>
      <c r="AA7441" t="str">
        <f>IF(COUNTIF(B7440:$B$9801,B7440)&gt;1, "DUPLICATE", "UNIQUE")</f>
        <v>UNIQUE</v>
      </c>
    </row>
    <row r="7442" spans="1:27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  <c r="Y7442" t="str">
        <f t="shared" si="119"/>
        <v>Janet Lee</v>
      </c>
      <c r="AA7442" t="str">
        <f>IF(COUNTIF(B7441:$B$9801,B7441)&gt;1, "DUPLICATE", "UNIQUE")</f>
        <v>DUPLICATE</v>
      </c>
    </row>
    <row r="7443" spans="1:27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  <c r="Y7443" t="str">
        <f t="shared" si="119"/>
        <v>Janet Lee</v>
      </c>
      <c r="AA7443" t="str">
        <f>IF(COUNTIF(B7442:$B$9801,B7442)&gt;1, "DUPLICATE", "UNIQUE")</f>
        <v>UNIQUE</v>
      </c>
    </row>
    <row r="7444" spans="1:27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  <c r="Y7444" t="str">
        <f t="shared" si="119"/>
        <v>John Grady</v>
      </c>
      <c r="AA7444" t="str">
        <f>IF(COUNTIF(B7443:$B$9801,B7443)&gt;1, "DUPLICATE", "UNIQUE")</f>
        <v>UNIQUE</v>
      </c>
    </row>
    <row r="7445" spans="1:27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  <c r="Y7445" t="str">
        <f t="shared" si="119"/>
        <v>Victoria Pisteka</v>
      </c>
      <c r="AA7445" t="str">
        <f>IF(COUNTIF(B7444:$B$9801,B7444)&gt;1, "DUPLICATE", "UNIQUE")</f>
        <v>DUPLICATE</v>
      </c>
    </row>
    <row r="7446" spans="1:27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  <c r="Y7446" t="str">
        <f t="shared" si="119"/>
        <v>Victoria Pisteka</v>
      </c>
      <c r="AA7446" t="str">
        <f>IF(COUNTIF(B7445:$B$9801,B7445)&gt;1, "DUPLICATE", "UNIQUE")</f>
        <v>UNIQUE</v>
      </c>
    </row>
    <row r="7447" spans="1:27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  <c r="Y7447" t="str">
        <f t="shared" si="119"/>
        <v>Ross DeVincentis</v>
      </c>
      <c r="AA7447" t="str">
        <f>IF(COUNTIF(B7446:$B$9801,B7446)&gt;1, "DUPLICATE", "UNIQUE")</f>
        <v>DUPLICATE</v>
      </c>
    </row>
    <row r="7448" spans="1:27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  <c r="Y7448" t="str">
        <f t="shared" si="119"/>
        <v>Ross DeVincentis</v>
      </c>
      <c r="AA7448" t="str">
        <f>IF(COUNTIF(B7447:$B$9801,B7447)&gt;1, "DUPLICATE", "UNIQUE")</f>
        <v>DUPLICATE</v>
      </c>
    </row>
    <row r="7449" spans="1:27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  <c r="Y7449" t="str">
        <f t="shared" si="119"/>
        <v>Ross DeVincentis</v>
      </c>
      <c r="AA7449" t="str">
        <f>IF(COUNTIF(B7448:$B$9801,B7448)&gt;1, "DUPLICATE", "UNIQUE")</f>
        <v>DUPLICATE</v>
      </c>
    </row>
    <row r="7450" spans="1:27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  <c r="Y7450" t="str">
        <f t="shared" si="119"/>
        <v>Ross DeVincentis</v>
      </c>
      <c r="AA7450" t="str">
        <f>IF(COUNTIF(B7449:$B$9801,B7449)&gt;1, "DUPLICATE", "UNIQUE")</f>
        <v>UNIQUE</v>
      </c>
    </row>
    <row r="7451" spans="1:27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  <c r="Y7451" t="str">
        <f t="shared" si="119"/>
        <v>Michelle Huthwaite</v>
      </c>
      <c r="AA7451" t="str">
        <f>IF(COUNTIF(B7450:$B$9801,B7450)&gt;1, "DUPLICATE", "UNIQUE")</f>
        <v>UNIQUE</v>
      </c>
    </row>
    <row r="7452" spans="1:27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  <c r="Y7452" t="str">
        <f t="shared" si="119"/>
        <v>Sanjit Jacobs</v>
      </c>
      <c r="AA7452" t="str">
        <f>IF(COUNTIF(B7451:$B$9801,B7451)&gt;1, "DUPLICATE", "UNIQUE")</f>
        <v>DUPLICATE</v>
      </c>
    </row>
    <row r="7453" spans="1:27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  <c r="Y7453" t="str">
        <f t="shared" si="119"/>
        <v>Sanjit Jacobs</v>
      </c>
      <c r="AA7453" t="str">
        <f>IF(COUNTIF(B7452:$B$9801,B7452)&gt;1, "DUPLICATE", "UNIQUE")</f>
        <v>DUPLICATE</v>
      </c>
    </row>
    <row r="7454" spans="1:27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  <c r="Y7454" t="str">
        <f t="shared" si="119"/>
        <v>Sanjit Jacobs</v>
      </c>
      <c r="AA7454" t="str">
        <f>IF(COUNTIF(B7453:$B$9801,B7453)&gt;1, "DUPLICATE", "UNIQUE")</f>
        <v>DUPLICATE</v>
      </c>
    </row>
    <row r="7455" spans="1:27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  <c r="Y7455" t="str">
        <f t="shared" si="119"/>
        <v>Sanjit Jacobs</v>
      </c>
      <c r="AA7455" t="str">
        <f>IF(COUNTIF(B7454:$B$9801,B7454)&gt;1, "DUPLICATE", "UNIQUE")</f>
        <v>UNIQUE</v>
      </c>
    </row>
    <row r="7456" spans="1:27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  <c r="Y7456" t="str">
        <f t="shared" si="119"/>
        <v>Fred McMath</v>
      </c>
      <c r="AA7456" t="str">
        <f>IF(COUNTIF(B7455:$B$9801,B7455)&gt;1, "DUPLICATE", "UNIQUE")</f>
        <v>UNIQUE</v>
      </c>
    </row>
    <row r="7457" spans="1:27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  <c r="Y7457" t="str">
        <f t="shared" si="119"/>
        <v>Katherine Hughes</v>
      </c>
      <c r="AA7457" t="str">
        <f>IF(COUNTIF(B7456:$B$9801,B7456)&gt;1, "DUPLICATE", "UNIQUE")</f>
        <v>DUPLICATE</v>
      </c>
    </row>
    <row r="7458" spans="1:27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  <c r="Y7458" t="str">
        <f t="shared" si="119"/>
        <v>Katherine Hughes</v>
      </c>
      <c r="AA7458" t="str">
        <f>IF(COUNTIF(B7457:$B$9801,B7457)&gt;1, "DUPLICATE", "UNIQUE")</f>
        <v>UNIQUE</v>
      </c>
    </row>
    <row r="7459" spans="1:27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  <c r="Y7459" t="str">
        <f t="shared" si="119"/>
        <v>Lauren Leatherbury</v>
      </c>
      <c r="AA7459" t="str">
        <f>IF(COUNTIF(B7458:$B$9801,B7458)&gt;1, "DUPLICATE", "UNIQUE")</f>
        <v>DUPLICATE</v>
      </c>
    </row>
    <row r="7460" spans="1:27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  <c r="Y7460" t="str">
        <f t="shared" si="119"/>
        <v>Lauren Leatherbury</v>
      </c>
      <c r="AA7460" t="str">
        <f>IF(COUNTIF(B7459:$B$9801,B7459)&gt;1, "DUPLICATE", "UNIQUE")</f>
        <v>DUPLICATE</v>
      </c>
    </row>
    <row r="7461" spans="1:27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  <c r="Y7461" t="str">
        <f t="shared" si="119"/>
        <v>Lauren Leatherbury</v>
      </c>
      <c r="AA7461" t="str">
        <f>IF(COUNTIF(B7460:$B$9801,B7460)&gt;1, "DUPLICATE", "UNIQUE")</f>
        <v>DUPLICATE</v>
      </c>
    </row>
    <row r="7462" spans="1:27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  <c r="Y7462" t="str">
        <f t="shared" si="119"/>
        <v>Lauren Leatherbury</v>
      </c>
      <c r="AA7462" t="str">
        <f>IF(COUNTIF(B7461:$B$9801,B7461)&gt;1, "DUPLICATE", "UNIQUE")</f>
        <v>UNIQUE</v>
      </c>
    </row>
    <row r="7463" spans="1:27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  <c r="Y7463" t="str">
        <f t="shared" si="119"/>
        <v>Andy Reiter</v>
      </c>
      <c r="AA7463" t="str">
        <f>IF(COUNTIF(B7462:$B$9801,B7462)&gt;1, "DUPLICATE", "UNIQUE")</f>
        <v>DUPLICATE</v>
      </c>
    </row>
    <row r="7464" spans="1:27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  <c r="Y7464" t="str">
        <f t="shared" si="119"/>
        <v>Andy Reiter</v>
      </c>
      <c r="AA7464" t="str">
        <f>IF(COUNTIF(B7463:$B$9801,B7463)&gt;1, "DUPLICATE", "UNIQUE")</f>
        <v>UNIQUE</v>
      </c>
    </row>
    <row r="7465" spans="1:27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  <c r="Y7465" t="str">
        <f t="shared" si="119"/>
        <v>Nora Paige</v>
      </c>
      <c r="AA7465" t="str">
        <f>IF(COUNTIF(B7464:$B$9801,B7464)&gt;1, "DUPLICATE", "UNIQUE")</f>
        <v>UNIQUE</v>
      </c>
    </row>
    <row r="7466" spans="1:27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  <c r="Y7466" t="str">
        <f t="shared" si="119"/>
        <v>Liz Preis</v>
      </c>
      <c r="AA7466" t="str">
        <f>IF(COUNTIF(B7465:$B$9801,B7465)&gt;1, "DUPLICATE", "UNIQUE")</f>
        <v>DUPLICATE</v>
      </c>
    </row>
    <row r="7467" spans="1:27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  <c r="Y7467" t="str">
        <f t="shared" si="119"/>
        <v>Liz Preis</v>
      </c>
      <c r="AA7467" t="str">
        <f>IF(COUNTIF(B7466:$B$9801,B7466)&gt;1, "DUPLICATE", "UNIQUE")</f>
        <v>DUPLICATE</v>
      </c>
    </row>
    <row r="7468" spans="1:27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  <c r="Y7468" t="str">
        <f t="shared" si="119"/>
        <v>Liz Preis</v>
      </c>
      <c r="AA7468" t="str">
        <f>IF(COUNTIF(B7467:$B$9801,B7467)&gt;1, "DUPLICATE", "UNIQUE")</f>
        <v>UNIQUE</v>
      </c>
    </row>
    <row r="7469" spans="1:27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  <c r="Y7469" t="str">
        <f t="shared" si="119"/>
        <v>Anna HÃ¤berlin</v>
      </c>
      <c r="AA7469" t="str">
        <f>IF(COUNTIF(B7468:$B$9801,B7468)&gt;1, "DUPLICATE", "UNIQUE")</f>
        <v>UNIQUE</v>
      </c>
    </row>
    <row r="7470" spans="1:27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  <c r="Y7470" t="str">
        <f t="shared" si="119"/>
        <v>Thomas Brumley</v>
      </c>
      <c r="AA7470" t="str">
        <f>IF(COUNTIF(B7469:$B$9801,B7469)&gt;1, "DUPLICATE", "UNIQUE")</f>
        <v>UNIQUE</v>
      </c>
    </row>
    <row r="7471" spans="1:27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  <c r="Y7471" t="str">
        <f t="shared" si="119"/>
        <v>Alex Avila</v>
      </c>
      <c r="AA7471" t="str">
        <f>IF(COUNTIF(B7470:$B$9801,B7470)&gt;1, "DUPLICATE", "UNIQUE")</f>
        <v>DUPLICATE</v>
      </c>
    </row>
    <row r="7472" spans="1:27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  <c r="Y7472" t="str">
        <f t="shared" si="119"/>
        <v>Alex Avila</v>
      </c>
      <c r="AA7472" t="str">
        <f>IF(COUNTIF(B7471:$B$9801,B7471)&gt;1, "DUPLICATE", "UNIQUE")</f>
        <v>UNIQUE</v>
      </c>
    </row>
    <row r="7473" spans="1:27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  <c r="Y7473" t="str">
        <f t="shared" si="119"/>
        <v>Ann Chong</v>
      </c>
      <c r="AA7473" t="str">
        <f>IF(COUNTIF(B7472:$B$9801,B7472)&gt;1, "DUPLICATE", "UNIQUE")</f>
        <v>DUPLICATE</v>
      </c>
    </row>
    <row r="7474" spans="1:27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  <c r="Y7474" t="str">
        <f t="shared" si="119"/>
        <v>Ann Chong</v>
      </c>
      <c r="AA7474" t="str">
        <f>IF(COUNTIF(B7473:$B$9801,B7473)&gt;1, "DUPLICATE", "UNIQUE")</f>
        <v>UNIQUE</v>
      </c>
    </row>
    <row r="7475" spans="1:27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  <c r="Y7475" t="str">
        <f t="shared" si="119"/>
        <v>Eugene Moren</v>
      </c>
      <c r="AA7475" t="str">
        <f>IF(COUNTIF(B7474:$B$9801,B7474)&gt;1, "DUPLICATE", "UNIQUE")</f>
        <v>UNIQUE</v>
      </c>
    </row>
    <row r="7476" spans="1:27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  <c r="Y7476" t="str">
        <f t="shared" si="119"/>
        <v>Quincy Jones</v>
      </c>
      <c r="AA7476" t="str">
        <f>IF(COUNTIF(B7475:$B$9801,B7475)&gt;1, "DUPLICATE", "UNIQUE")</f>
        <v>UNIQUE</v>
      </c>
    </row>
    <row r="7477" spans="1:27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  <c r="Y7477" t="str">
        <f t="shared" si="119"/>
        <v>Maria Etezadi</v>
      </c>
      <c r="AA7477" t="str">
        <f>IF(COUNTIF(B7476:$B$9801,B7476)&gt;1, "DUPLICATE", "UNIQUE")</f>
        <v>DUPLICATE</v>
      </c>
    </row>
    <row r="7478" spans="1:27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  <c r="Y7478" t="str">
        <f t="shared" si="119"/>
        <v>Maria Etezadi</v>
      </c>
      <c r="AA7478" t="str">
        <f>IF(COUNTIF(B7477:$B$9801,B7477)&gt;1, "DUPLICATE", "UNIQUE")</f>
        <v>DUPLICATE</v>
      </c>
    </row>
    <row r="7479" spans="1:27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  <c r="Y7479" t="str">
        <f t="shared" si="119"/>
        <v>Maria Etezadi</v>
      </c>
      <c r="AA7479" t="str">
        <f>IF(COUNTIF(B7478:$B$9801,B7478)&gt;1, "DUPLICATE", "UNIQUE")</f>
        <v>DUPLICATE</v>
      </c>
    </row>
    <row r="7480" spans="1:27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  <c r="Y7480" t="str">
        <f t="shared" si="119"/>
        <v>Maria Etezadi</v>
      </c>
      <c r="AA7480" t="str">
        <f>IF(COUNTIF(B7479:$B$9801,B7479)&gt;1, "DUPLICATE", "UNIQUE")</f>
        <v>DUPLICATE</v>
      </c>
    </row>
    <row r="7481" spans="1:27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  <c r="Y7481" t="str">
        <f t="shared" si="119"/>
        <v>Maria Etezadi</v>
      </c>
      <c r="AA7481" t="str">
        <f>IF(COUNTIF(B7480:$B$9801,B7480)&gt;1, "DUPLICATE", "UNIQUE")</f>
        <v>DUPLICATE</v>
      </c>
    </row>
    <row r="7482" spans="1:27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  <c r="Y7482" t="str">
        <f t="shared" si="119"/>
        <v>Maria Etezadi</v>
      </c>
      <c r="AA7482" t="str">
        <f>IF(COUNTIF(B7481:$B$9801,B7481)&gt;1, "DUPLICATE", "UNIQUE")</f>
        <v>DUPLICATE</v>
      </c>
    </row>
    <row r="7483" spans="1:27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  <c r="Y7483" t="str">
        <f t="shared" si="119"/>
        <v>Maria Etezadi</v>
      </c>
      <c r="AA7483" t="str">
        <f>IF(COUNTIF(B7482:$B$9801,B7482)&gt;1, "DUPLICATE", "UNIQUE")</f>
        <v>UNIQUE</v>
      </c>
    </row>
    <row r="7484" spans="1:27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  <c r="Y7484" t="str">
        <f t="shared" si="119"/>
        <v>Laurel Beltran</v>
      </c>
      <c r="AA7484" t="str">
        <f>IF(COUNTIF(B7483:$B$9801,B7483)&gt;1, "DUPLICATE", "UNIQUE")</f>
        <v>UNIQUE</v>
      </c>
    </row>
    <row r="7485" spans="1:27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  <c r="Y7485" t="str">
        <f t="shared" si="119"/>
        <v>Julie Prescott</v>
      </c>
      <c r="AA7485" t="str">
        <f>IF(COUNTIF(B7484:$B$9801,B7484)&gt;1, "DUPLICATE", "UNIQUE")</f>
        <v>UNIQUE</v>
      </c>
    </row>
    <row r="7486" spans="1:27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  <c r="Y7486" t="str">
        <f t="shared" si="119"/>
        <v>Ed Braxton</v>
      </c>
      <c r="AA7486" t="str">
        <f>IF(COUNTIF(B7485:$B$9801,B7485)&gt;1, "DUPLICATE", "UNIQUE")</f>
        <v>UNIQUE</v>
      </c>
    </row>
    <row r="7487" spans="1:27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  <c r="Y7487" t="str">
        <f t="shared" si="119"/>
        <v>Christopher Schild</v>
      </c>
      <c r="AA7487" t="str">
        <f>IF(COUNTIF(B7486:$B$9801,B7486)&gt;1, "DUPLICATE", "UNIQUE")</f>
        <v>DUPLICATE</v>
      </c>
    </row>
    <row r="7488" spans="1:27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  <c r="Y7488" t="str">
        <f t="shared" si="119"/>
        <v>Christopher Schild</v>
      </c>
      <c r="AA7488" t="str">
        <f>IF(COUNTIF(B7487:$B$9801,B7487)&gt;1, "DUPLICATE", "UNIQUE")</f>
        <v>UNIQUE</v>
      </c>
    </row>
    <row r="7489" spans="1:27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  <c r="Y7489" t="str">
        <f t="shared" si="119"/>
        <v>Peter McVee</v>
      </c>
      <c r="AA7489" t="str">
        <f>IF(COUNTIF(B7488:$B$9801,B7488)&gt;1, "DUPLICATE", "UNIQUE")</f>
        <v>DUPLICATE</v>
      </c>
    </row>
    <row r="7490" spans="1:27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  <c r="Y7490" t="str">
        <f t="shared" si="119"/>
        <v>Peter McVee</v>
      </c>
      <c r="AA7490" t="str">
        <f>IF(COUNTIF(B7489:$B$9801,B7489)&gt;1, "DUPLICATE", "UNIQUE")</f>
        <v>DUPLICATE</v>
      </c>
    </row>
    <row r="7491" spans="1:27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  <c r="Y7491" t="str">
        <f t="shared" si="119"/>
        <v>Peter McVee</v>
      </c>
      <c r="AA7491" t="str">
        <f>IF(COUNTIF(B7490:$B$9801,B7490)&gt;1, "DUPLICATE", "UNIQUE")</f>
        <v>UNIQUE</v>
      </c>
    </row>
    <row r="7492" spans="1:27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  <c r="Y7492" t="str">
        <f t="shared" ref="Y7492:Y7555" si="120">TRIM(G7491)</f>
        <v>Anna Andreadi</v>
      </c>
      <c r="AA7492" t="str">
        <f>IF(COUNTIF(B7491:$B$9801,B7491)&gt;1, "DUPLICATE", "UNIQUE")</f>
        <v>UNIQUE</v>
      </c>
    </row>
    <row r="7493" spans="1:27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  <c r="Y7493" t="str">
        <f t="shared" si="120"/>
        <v>Frank Atkinson</v>
      </c>
      <c r="AA7493" t="str">
        <f>IF(COUNTIF(B7492:$B$9801,B7492)&gt;1, "DUPLICATE", "UNIQUE")</f>
        <v>UNIQUE</v>
      </c>
    </row>
    <row r="7494" spans="1:27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  <c r="Y7494" t="str">
        <f t="shared" si="120"/>
        <v>Charlotte Melton</v>
      </c>
      <c r="AA7494" t="str">
        <f>IF(COUNTIF(B7493:$B$9801,B7493)&gt;1, "DUPLICATE", "UNIQUE")</f>
        <v>UNIQUE</v>
      </c>
    </row>
    <row r="7495" spans="1:27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  <c r="Y7495" t="str">
        <f t="shared" si="120"/>
        <v>Cindy Chapman</v>
      </c>
      <c r="AA7495" t="str">
        <f>IF(COUNTIF(B7494:$B$9801,B7494)&gt;1, "DUPLICATE", "UNIQUE")</f>
        <v>DUPLICATE</v>
      </c>
    </row>
    <row r="7496" spans="1:27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  <c r="Y7496" t="str">
        <f t="shared" si="120"/>
        <v>Cindy Chapman</v>
      </c>
      <c r="AA7496" t="str">
        <f>IF(COUNTIF(B7495:$B$9801,B7495)&gt;1, "DUPLICATE", "UNIQUE")</f>
        <v>DUPLICATE</v>
      </c>
    </row>
    <row r="7497" spans="1:27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  <c r="Y7497" t="str">
        <f t="shared" si="120"/>
        <v>Cindy Chapman</v>
      </c>
      <c r="AA7497" t="str">
        <f>IF(COUNTIF(B7496:$B$9801,B7496)&gt;1, "DUPLICATE", "UNIQUE")</f>
        <v>UNIQUE</v>
      </c>
    </row>
    <row r="7498" spans="1:27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  <c r="Y7498" t="str">
        <f t="shared" si="120"/>
        <v>Toby Carlisle</v>
      </c>
      <c r="AA7498" t="str">
        <f>IF(COUNTIF(B7497:$B$9801,B7497)&gt;1, "DUPLICATE", "UNIQUE")</f>
        <v>DUPLICATE</v>
      </c>
    </row>
    <row r="7499" spans="1:27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  <c r="Y7499" t="str">
        <f t="shared" si="120"/>
        <v>Toby Carlisle</v>
      </c>
      <c r="AA7499" t="str">
        <f>IF(COUNTIF(B7498:$B$9801,B7498)&gt;1, "DUPLICATE", "UNIQUE")</f>
        <v>DUPLICATE</v>
      </c>
    </row>
    <row r="7500" spans="1:27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  <c r="Y7500" t="str">
        <f t="shared" si="120"/>
        <v>Toby Carlisle</v>
      </c>
      <c r="AA7500" t="str">
        <f>IF(COUNTIF(B7499:$B$9801,B7499)&gt;1, "DUPLICATE", "UNIQUE")</f>
        <v>DUPLICATE</v>
      </c>
    </row>
    <row r="7501" spans="1:27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  <c r="Y7501" t="str">
        <f t="shared" si="120"/>
        <v>Toby Carlisle</v>
      </c>
      <c r="AA7501" t="str">
        <f>IF(COUNTIF(B7500:$B$9801,B7500)&gt;1, "DUPLICATE", "UNIQUE")</f>
        <v>DUPLICATE</v>
      </c>
    </row>
    <row r="7502" spans="1:27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  <c r="Y7502" t="str">
        <f t="shared" si="120"/>
        <v>Toby Carlisle</v>
      </c>
      <c r="AA7502" t="str">
        <f>IF(COUNTIF(B7501:$B$9801,B7501)&gt;1, "DUPLICATE", "UNIQUE")</f>
        <v>DUPLICATE</v>
      </c>
    </row>
    <row r="7503" spans="1:27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  <c r="Y7503" t="str">
        <f t="shared" si="120"/>
        <v>Toby Carlisle</v>
      </c>
      <c r="AA7503" t="str">
        <f>IF(COUNTIF(B7502:$B$9801,B7502)&gt;1, "DUPLICATE", "UNIQUE")</f>
        <v>DUPLICATE</v>
      </c>
    </row>
    <row r="7504" spans="1:27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  <c r="Y7504" t="str">
        <f t="shared" si="120"/>
        <v>Toby Carlisle</v>
      </c>
      <c r="AA7504" t="str">
        <f>IF(COUNTIF(B7503:$B$9801,B7503)&gt;1, "DUPLICATE", "UNIQUE")</f>
        <v>UNIQUE</v>
      </c>
    </row>
    <row r="7505" spans="1:27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  <c r="Y7505" t="str">
        <f t="shared" si="120"/>
        <v>Tom Boeckenhauer</v>
      </c>
      <c r="AA7505" t="str">
        <f>IF(COUNTIF(B7504:$B$9801,B7504)&gt;1, "DUPLICATE", "UNIQUE")</f>
        <v>DUPLICATE</v>
      </c>
    </row>
    <row r="7506" spans="1:27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  <c r="Y7506" t="str">
        <f t="shared" si="120"/>
        <v>Tom Boeckenhauer</v>
      </c>
      <c r="AA7506" t="str">
        <f>IF(COUNTIF(B7505:$B$9801,B7505)&gt;1, "DUPLICATE", "UNIQUE")</f>
        <v>UNIQUE</v>
      </c>
    </row>
    <row r="7507" spans="1:27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  <c r="Y7507" t="str">
        <f t="shared" si="120"/>
        <v>Jason Klamczynski</v>
      </c>
      <c r="AA7507" t="str">
        <f>IF(COUNTIF(B7506:$B$9801,B7506)&gt;1, "DUPLICATE", "UNIQUE")</f>
        <v>UNIQUE</v>
      </c>
    </row>
    <row r="7508" spans="1:27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  <c r="Y7508" t="str">
        <f t="shared" si="120"/>
        <v>Ben Wallace</v>
      </c>
      <c r="AA7508" t="str">
        <f>IF(COUNTIF(B7507:$B$9801,B7507)&gt;1, "DUPLICATE", "UNIQUE")</f>
        <v>UNIQUE</v>
      </c>
    </row>
    <row r="7509" spans="1:27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  <c r="Y7509" t="str">
        <f t="shared" si="120"/>
        <v>Shahid Hopkins</v>
      </c>
      <c r="AA7509" t="str">
        <f>IF(COUNTIF(B7508:$B$9801,B7508)&gt;1, "DUPLICATE", "UNIQUE")</f>
        <v>DUPLICATE</v>
      </c>
    </row>
    <row r="7510" spans="1:27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  <c r="Y7510" t="str">
        <f t="shared" si="120"/>
        <v>Shahid Hopkins</v>
      </c>
      <c r="AA7510" t="str">
        <f>IF(COUNTIF(B7509:$B$9801,B7509)&gt;1, "DUPLICATE", "UNIQUE")</f>
        <v>UNIQUE</v>
      </c>
    </row>
    <row r="7511" spans="1:27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  <c r="Y7511" t="str">
        <f t="shared" si="120"/>
        <v>John Lee</v>
      </c>
      <c r="AA7511" t="str">
        <f>IF(COUNTIF(B7510:$B$9801,B7510)&gt;1, "DUPLICATE", "UNIQUE")</f>
        <v>DUPLICATE</v>
      </c>
    </row>
    <row r="7512" spans="1:27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  <c r="Y7512" t="str">
        <f t="shared" si="120"/>
        <v>John Lee</v>
      </c>
      <c r="AA7512" t="str">
        <f>IF(COUNTIF(B7511:$B$9801,B7511)&gt;1, "DUPLICATE", "UNIQUE")</f>
        <v>DUPLICATE</v>
      </c>
    </row>
    <row r="7513" spans="1:27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  <c r="Y7513" t="str">
        <f t="shared" si="120"/>
        <v>John Lee</v>
      </c>
      <c r="AA7513" t="str">
        <f>IF(COUNTIF(B7512:$B$9801,B7512)&gt;1, "DUPLICATE", "UNIQUE")</f>
        <v>DUPLICATE</v>
      </c>
    </row>
    <row r="7514" spans="1:27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  <c r="Y7514" t="str">
        <f t="shared" si="120"/>
        <v>John Lee</v>
      </c>
      <c r="AA7514" t="str">
        <f>IF(COUNTIF(B7513:$B$9801,B7513)&gt;1, "DUPLICATE", "UNIQUE")</f>
        <v>DUPLICATE</v>
      </c>
    </row>
    <row r="7515" spans="1:27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  <c r="Y7515" t="str">
        <f t="shared" si="120"/>
        <v>John Lee</v>
      </c>
      <c r="AA7515" t="str">
        <f>IF(COUNTIF(B7514:$B$9801,B7514)&gt;1, "DUPLICATE", "UNIQUE")</f>
        <v>DUPLICATE</v>
      </c>
    </row>
    <row r="7516" spans="1:27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  <c r="Y7516" t="str">
        <f t="shared" si="120"/>
        <v>John Lee</v>
      </c>
      <c r="AA7516" t="str">
        <f>IF(COUNTIF(B7515:$B$9801,B7515)&gt;1, "DUPLICATE", "UNIQUE")</f>
        <v>UNIQUE</v>
      </c>
    </row>
    <row r="7517" spans="1:27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  <c r="Y7517" t="str">
        <f t="shared" si="120"/>
        <v>John Lee</v>
      </c>
      <c r="AA7517" t="str">
        <f>IF(COUNTIF(B7516:$B$9801,B7516)&gt;1, "DUPLICATE", "UNIQUE")</f>
        <v>DUPLICATE</v>
      </c>
    </row>
    <row r="7518" spans="1:27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  <c r="Y7518" t="str">
        <f t="shared" si="120"/>
        <v>John Lee</v>
      </c>
      <c r="AA7518" t="str">
        <f>IF(COUNTIF(B7517:$B$9801,B7517)&gt;1, "DUPLICATE", "UNIQUE")</f>
        <v>DUPLICATE</v>
      </c>
    </row>
    <row r="7519" spans="1:27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  <c r="Y7519" t="str">
        <f t="shared" si="120"/>
        <v>John Lee</v>
      </c>
      <c r="AA7519" t="str">
        <f>IF(COUNTIF(B7518:$B$9801,B7518)&gt;1, "DUPLICATE", "UNIQUE")</f>
        <v>DUPLICATE</v>
      </c>
    </row>
    <row r="7520" spans="1:27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  <c r="Y7520" t="str">
        <f t="shared" si="120"/>
        <v>John Lee</v>
      </c>
      <c r="AA7520" t="str">
        <f>IF(COUNTIF(B7519:$B$9801,B7519)&gt;1, "DUPLICATE", "UNIQUE")</f>
        <v>DUPLICATE</v>
      </c>
    </row>
    <row r="7521" spans="1:27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  <c r="Y7521" t="str">
        <f t="shared" si="120"/>
        <v>John Lee</v>
      </c>
      <c r="AA7521" t="str">
        <f>IF(COUNTIF(B7520:$B$9801,B7520)&gt;1, "DUPLICATE", "UNIQUE")</f>
        <v>DUPLICATE</v>
      </c>
    </row>
    <row r="7522" spans="1:27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  <c r="Y7522" t="str">
        <f t="shared" si="120"/>
        <v>John Lee</v>
      </c>
      <c r="AA7522" t="str">
        <f>IF(COUNTIF(B7521:$B$9801,B7521)&gt;1, "DUPLICATE", "UNIQUE")</f>
        <v>DUPLICATE</v>
      </c>
    </row>
    <row r="7523" spans="1:27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  <c r="Y7523" t="str">
        <f t="shared" si="120"/>
        <v>John Lee</v>
      </c>
      <c r="AA7523" t="str">
        <f>IF(COUNTIF(B7522:$B$9801,B7522)&gt;1, "DUPLICATE", "UNIQUE")</f>
        <v>UNIQUE</v>
      </c>
    </row>
    <row r="7524" spans="1:27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  <c r="Y7524" t="str">
        <f t="shared" si="120"/>
        <v>Maribeth Dona</v>
      </c>
      <c r="AA7524" t="str">
        <f>IF(COUNTIF(B7523:$B$9801,B7523)&gt;1, "DUPLICATE", "UNIQUE")</f>
        <v>DUPLICATE</v>
      </c>
    </row>
    <row r="7525" spans="1:27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  <c r="Y7525" t="str">
        <f t="shared" si="120"/>
        <v>Maribeth Dona</v>
      </c>
      <c r="AA7525" t="str">
        <f>IF(COUNTIF(B7524:$B$9801,B7524)&gt;1, "DUPLICATE", "UNIQUE")</f>
        <v>DUPLICATE</v>
      </c>
    </row>
    <row r="7526" spans="1:27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  <c r="Y7526" t="str">
        <f t="shared" si="120"/>
        <v>Maribeth Dona</v>
      </c>
      <c r="AA7526" t="str">
        <f>IF(COUNTIF(B7525:$B$9801,B7525)&gt;1, "DUPLICATE", "UNIQUE")</f>
        <v>UNIQUE</v>
      </c>
    </row>
    <row r="7527" spans="1:27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  <c r="Y7527" t="str">
        <f t="shared" si="120"/>
        <v>Clay Ludtke</v>
      </c>
      <c r="AA7527" t="str">
        <f>IF(COUNTIF(B7526:$B$9801,B7526)&gt;1, "DUPLICATE", "UNIQUE")</f>
        <v>DUPLICATE</v>
      </c>
    </row>
    <row r="7528" spans="1:27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  <c r="Y7528" t="str">
        <f t="shared" si="120"/>
        <v>Clay Ludtke</v>
      </c>
      <c r="AA7528" t="str">
        <f>IF(COUNTIF(B7527:$B$9801,B7527)&gt;1, "DUPLICATE", "UNIQUE")</f>
        <v>UNIQUE</v>
      </c>
    </row>
    <row r="7529" spans="1:27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  <c r="Y7529" t="str">
        <f t="shared" si="120"/>
        <v>Ruben Ausman</v>
      </c>
      <c r="AA7529" t="str">
        <f>IF(COUNTIF(B7528:$B$9801,B7528)&gt;1, "DUPLICATE", "UNIQUE")</f>
        <v>DUPLICATE</v>
      </c>
    </row>
    <row r="7530" spans="1:27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  <c r="Y7530" t="str">
        <f t="shared" si="120"/>
        <v>Ruben Ausman</v>
      </c>
      <c r="AA7530" t="str">
        <f>IF(COUNTIF(B7529:$B$9801,B7529)&gt;1, "DUPLICATE", "UNIQUE")</f>
        <v>DUPLICATE</v>
      </c>
    </row>
    <row r="7531" spans="1:27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  <c r="Y7531" t="str">
        <f t="shared" si="120"/>
        <v>Ruben Ausman</v>
      </c>
      <c r="AA7531" t="str">
        <f>IF(COUNTIF(B7530:$B$9801,B7530)&gt;1, "DUPLICATE", "UNIQUE")</f>
        <v>DUPLICATE</v>
      </c>
    </row>
    <row r="7532" spans="1:27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  <c r="Y7532" t="str">
        <f t="shared" si="120"/>
        <v>Ruben Ausman</v>
      </c>
      <c r="AA7532" t="str">
        <f>IF(COUNTIF(B7531:$B$9801,B7531)&gt;1, "DUPLICATE", "UNIQUE")</f>
        <v>DUPLICATE</v>
      </c>
    </row>
    <row r="7533" spans="1:27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  <c r="Y7533" t="str">
        <f t="shared" si="120"/>
        <v>Ruben Ausman</v>
      </c>
      <c r="AA7533" t="str">
        <f>IF(COUNTIF(B7532:$B$9801,B7532)&gt;1, "DUPLICATE", "UNIQUE")</f>
        <v>UNIQUE</v>
      </c>
    </row>
    <row r="7534" spans="1:27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  <c r="Y7534" t="str">
        <f t="shared" si="120"/>
        <v>Lena Creighton</v>
      </c>
      <c r="AA7534" t="str">
        <f>IF(COUNTIF(B7533:$B$9801,B7533)&gt;1, "DUPLICATE", "UNIQUE")</f>
        <v>DUPLICATE</v>
      </c>
    </row>
    <row r="7535" spans="1:27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  <c r="Y7535" t="str">
        <f t="shared" si="120"/>
        <v>Lena Creighton</v>
      </c>
      <c r="AA7535" t="str">
        <f>IF(COUNTIF(B7534:$B$9801,B7534)&gt;1, "DUPLICATE", "UNIQUE")</f>
        <v>UNIQUE</v>
      </c>
    </row>
    <row r="7536" spans="1:27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  <c r="Y7536" t="str">
        <f t="shared" si="120"/>
        <v>Scot Wooten</v>
      </c>
      <c r="AA7536" t="str">
        <f>IF(COUNTIF(B7535:$B$9801,B7535)&gt;1, "DUPLICATE", "UNIQUE")</f>
        <v>DUPLICATE</v>
      </c>
    </row>
    <row r="7537" spans="1:27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  <c r="Y7537" t="str">
        <f t="shared" si="120"/>
        <v>Scot Wooten</v>
      </c>
      <c r="AA7537" t="str">
        <f>IF(COUNTIF(B7536:$B$9801,B7536)&gt;1, "DUPLICATE", "UNIQUE")</f>
        <v>UNIQUE</v>
      </c>
    </row>
    <row r="7538" spans="1:27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  <c r="Y7538" t="str">
        <f t="shared" si="120"/>
        <v>Henry Goldwyn</v>
      </c>
      <c r="AA7538" t="str">
        <f>IF(COUNTIF(B7537:$B$9801,B7537)&gt;1, "DUPLICATE", "UNIQUE")</f>
        <v>UNIQUE</v>
      </c>
    </row>
    <row r="7539" spans="1:27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  <c r="Y7539" t="str">
        <f t="shared" si="120"/>
        <v>Mark Van Huff</v>
      </c>
      <c r="AA7539" t="str">
        <f>IF(COUNTIF(B7538:$B$9801,B7538)&gt;1, "DUPLICATE", "UNIQUE")</f>
        <v>UNIQUE</v>
      </c>
    </row>
    <row r="7540" spans="1:27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  <c r="Y7540" t="str">
        <f t="shared" si="120"/>
        <v>Greg Tran</v>
      </c>
      <c r="AA7540" t="str">
        <f>IF(COUNTIF(B7539:$B$9801,B7539)&gt;1, "DUPLICATE", "UNIQUE")</f>
        <v>UNIQUE</v>
      </c>
    </row>
    <row r="7541" spans="1:27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  <c r="Y7541" t="str">
        <f t="shared" si="120"/>
        <v>Bill Stewart</v>
      </c>
      <c r="AA7541" t="str">
        <f>IF(COUNTIF(B7540:$B$9801,B7540)&gt;1, "DUPLICATE", "UNIQUE")</f>
        <v>DUPLICATE</v>
      </c>
    </row>
    <row r="7542" spans="1:27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  <c r="Y7542" t="str">
        <f t="shared" si="120"/>
        <v>Bill Stewart</v>
      </c>
      <c r="AA7542" t="str">
        <f>IF(COUNTIF(B7541:$B$9801,B7541)&gt;1, "DUPLICATE", "UNIQUE")</f>
        <v>DUPLICATE</v>
      </c>
    </row>
    <row r="7543" spans="1:27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  <c r="Y7543" t="str">
        <f t="shared" si="120"/>
        <v>Bill Stewart</v>
      </c>
      <c r="AA7543" t="str">
        <f>IF(COUNTIF(B7542:$B$9801,B7542)&gt;1, "DUPLICATE", "UNIQUE")</f>
        <v>DUPLICATE</v>
      </c>
    </row>
    <row r="7544" spans="1:27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  <c r="Y7544" t="str">
        <f t="shared" si="120"/>
        <v>Bill Stewart</v>
      </c>
      <c r="AA7544" t="str">
        <f>IF(COUNTIF(B7543:$B$9801,B7543)&gt;1, "DUPLICATE", "UNIQUE")</f>
        <v>DUPLICATE</v>
      </c>
    </row>
    <row r="7545" spans="1:27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  <c r="Y7545" t="str">
        <f t="shared" si="120"/>
        <v>Bill Stewart</v>
      </c>
      <c r="AA7545" t="str">
        <f>IF(COUNTIF(B7544:$B$9801,B7544)&gt;1, "DUPLICATE", "UNIQUE")</f>
        <v>DUPLICATE</v>
      </c>
    </row>
    <row r="7546" spans="1:27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  <c r="Y7546" t="str">
        <f t="shared" si="120"/>
        <v>Bill Stewart</v>
      </c>
      <c r="AA7546" t="str">
        <f>IF(COUNTIF(B7545:$B$9801,B7545)&gt;1, "DUPLICATE", "UNIQUE")</f>
        <v>DUPLICATE</v>
      </c>
    </row>
    <row r="7547" spans="1:27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  <c r="Y7547" t="str">
        <f t="shared" si="120"/>
        <v>Bill Stewart</v>
      </c>
      <c r="AA7547" t="str">
        <f>IF(COUNTIF(B7546:$B$9801,B7546)&gt;1, "DUPLICATE", "UNIQUE")</f>
        <v>UNIQUE</v>
      </c>
    </row>
    <row r="7548" spans="1:27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  <c r="Y7548" t="str">
        <f t="shared" si="120"/>
        <v>Craig Molinari</v>
      </c>
      <c r="AA7548" t="str">
        <f>IF(COUNTIF(B7547:$B$9801,B7547)&gt;1, "DUPLICATE", "UNIQUE")</f>
        <v>DUPLICATE</v>
      </c>
    </row>
    <row r="7549" spans="1:27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  <c r="Y7549" t="str">
        <f t="shared" si="120"/>
        <v>Craig Molinari</v>
      </c>
      <c r="AA7549" t="str">
        <f>IF(COUNTIF(B7548:$B$9801,B7548)&gt;1, "DUPLICATE", "UNIQUE")</f>
        <v>DUPLICATE</v>
      </c>
    </row>
    <row r="7550" spans="1:27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  <c r="Y7550" t="str">
        <f t="shared" si="120"/>
        <v>Craig Molinari</v>
      </c>
      <c r="AA7550" t="str">
        <f>IF(COUNTIF(B7549:$B$9801,B7549)&gt;1, "DUPLICATE", "UNIQUE")</f>
        <v>DUPLICATE</v>
      </c>
    </row>
    <row r="7551" spans="1:27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  <c r="Y7551" t="str">
        <f t="shared" si="120"/>
        <v>Craig Molinari</v>
      </c>
      <c r="AA7551" t="str">
        <f>IF(COUNTIF(B7550:$B$9801,B7550)&gt;1, "DUPLICATE", "UNIQUE")</f>
        <v>UNIQUE</v>
      </c>
    </row>
    <row r="7552" spans="1:27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  <c r="Y7552" t="str">
        <f t="shared" si="120"/>
        <v>Elizabeth Moffitt</v>
      </c>
      <c r="AA7552" t="str">
        <f>IF(COUNTIF(B7551:$B$9801,B7551)&gt;1, "DUPLICATE", "UNIQUE")</f>
        <v>UNIQUE</v>
      </c>
    </row>
    <row r="7553" spans="1:27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  <c r="Y7553" t="str">
        <f t="shared" si="120"/>
        <v>Katharine Harms</v>
      </c>
      <c r="AA7553" t="str">
        <f>IF(COUNTIF(B7552:$B$9801,B7552)&gt;1, "DUPLICATE", "UNIQUE")</f>
        <v>DUPLICATE</v>
      </c>
    </row>
    <row r="7554" spans="1:27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  <c r="Y7554" t="str">
        <f t="shared" si="120"/>
        <v>Katharine Harms</v>
      </c>
      <c r="AA7554" t="str">
        <f>IF(COUNTIF(B7553:$B$9801,B7553)&gt;1, "DUPLICATE", "UNIQUE")</f>
        <v>DUPLICATE</v>
      </c>
    </row>
    <row r="7555" spans="1:27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  <c r="Y7555" t="str">
        <f t="shared" si="120"/>
        <v>Katharine Harms</v>
      </c>
      <c r="AA7555" t="str">
        <f>IF(COUNTIF(B7554:$B$9801,B7554)&gt;1, "DUPLICATE", "UNIQUE")</f>
        <v>DUPLICATE</v>
      </c>
    </row>
    <row r="7556" spans="1:27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  <c r="Y7556" t="str">
        <f t="shared" ref="Y7556:Y7619" si="121">TRIM(G7555)</f>
        <v>Katharine Harms</v>
      </c>
      <c r="AA7556" t="str">
        <f>IF(COUNTIF(B7555:$B$9801,B7555)&gt;1, "DUPLICATE", "UNIQUE")</f>
        <v>UNIQUE</v>
      </c>
    </row>
    <row r="7557" spans="1:27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  <c r="Y7557" t="str">
        <f t="shared" si="121"/>
        <v>Art Foster</v>
      </c>
      <c r="AA7557" t="str">
        <f>IF(COUNTIF(B7556:$B$9801,B7556)&gt;1, "DUPLICATE", "UNIQUE")</f>
        <v>DUPLICATE</v>
      </c>
    </row>
    <row r="7558" spans="1:27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  <c r="Y7558" t="str">
        <f t="shared" si="121"/>
        <v>Art Foster</v>
      </c>
      <c r="AA7558" t="str">
        <f>IF(COUNTIF(B7557:$B$9801,B7557)&gt;1, "DUPLICATE", "UNIQUE")</f>
        <v>UNIQUE</v>
      </c>
    </row>
    <row r="7559" spans="1:27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  <c r="Y7559" t="str">
        <f t="shared" si="121"/>
        <v>Justin Ritter</v>
      </c>
      <c r="AA7559" t="str">
        <f>IF(COUNTIF(B7558:$B$9801,B7558)&gt;1, "DUPLICATE", "UNIQUE")</f>
        <v>DUPLICATE</v>
      </c>
    </row>
    <row r="7560" spans="1:27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  <c r="Y7560" t="str">
        <f t="shared" si="121"/>
        <v>Justin Ritter</v>
      </c>
      <c r="AA7560" t="str">
        <f>IF(COUNTIF(B7559:$B$9801,B7559)&gt;1, "DUPLICATE", "UNIQUE")</f>
        <v>UNIQUE</v>
      </c>
    </row>
    <row r="7561" spans="1:27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  <c r="Y7561" t="str">
        <f t="shared" si="121"/>
        <v>Daniel Lacy</v>
      </c>
      <c r="AA7561" t="str">
        <f>IF(COUNTIF(B7560:$B$9801,B7560)&gt;1, "DUPLICATE", "UNIQUE")</f>
        <v>DUPLICATE</v>
      </c>
    </row>
    <row r="7562" spans="1:27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  <c r="Y7562" t="str">
        <f t="shared" si="121"/>
        <v>Daniel Lacy</v>
      </c>
      <c r="AA7562" t="str">
        <f>IF(COUNTIF(B7561:$B$9801,B7561)&gt;1, "DUPLICATE", "UNIQUE")</f>
        <v>DUPLICATE</v>
      </c>
    </row>
    <row r="7563" spans="1:27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Y7563" t="str">
        <f t="shared" si="121"/>
        <v>Daniel Lacy</v>
      </c>
      <c r="AA7563" t="str">
        <f>IF(COUNTIF(B7562:$B$9801,B7562)&gt;1, "DUPLICATE", "UNIQUE")</f>
        <v>UNIQUE</v>
      </c>
    </row>
    <row r="7564" spans="1:27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  <c r="Y7564" t="str">
        <f t="shared" si="121"/>
        <v>Brian Dahlen</v>
      </c>
      <c r="AA7564" t="str">
        <f>IF(COUNTIF(B7563:$B$9801,B7563)&gt;1, "DUPLICATE", "UNIQUE")</f>
        <v>UNIQUE</v>
      </c>
    </row>
    <row r="7565" spans="1:27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  <c r="Y7565" t="str">
        <f t="shared" si="121"/>
        <v>Rob Beeghly</v>
      </c>
      <c r="AA7565" t="str">
        <f>IF(COUNTIF(B7564:$B$9801,B7564)&gt;1, "DUPLICATE", "UNIQUE")</f>
        <v>UNIQUE</v>
      </c>
    </row>
    <row r="7566" spans="1:27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  <c r="Y7566" t="str">
        <f t="shared" si="121"/>
        <v>Ross Baird</v>
      </c>
      <c r="AA7566" t="str">
        <f>IF(COUNTIF(B7565:$B$9801,B7565)&gt;1, "DUPLICATE", "UNIQUE")</f>
        <v>UNIQUE</v>
      </c>
    </row>
    <row r="7567" spans="1:27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  <c r="Y7567" t="str">
        <f t="shared" si="121"/>
        <v>Tim Brockman</v>
      </c>
      <c r="AA7567" t="str">
        <f>IF(COUNTIF(B7566:$B$9801,B7566)&gt;1, "DUPLICATE", "UNIQUE")</f>
        <v>DUPLICATE</v>
      </c>
    </row>
    <row r="7568" spans="1:27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  <c r="Y7568" t="str">
        <f t="shared" si="121"/>
        <v>Tim Brockman</v>
      </c>
      <c r="AA7568" t="str">
        <f>IF(COUNTIF(B7567:$B$9801,B7567)&gt;1, "DUPLICATE", "UNIQUE")</f>
        <v>UNIQUE</v>
      </c>
    </row>
    <row r="7569" spans="1:27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  <c r="Y7569" t="str">
        <f t="shared" si="121"/>
        <v>Katherine Nockton</v>
      </c>
      <c r="AA7569" t="str">
        <f>IF(COUNTIF(B7568:$B$9801,B7568)&gt;1, "DUPLICATE", "UNIQUE")</f>
        <v>DUPLICATE</v>
      </c>
    </row>
    <row r="7570" spans="1:27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  <c r="Y7570" t="str">
        <f t="shared" si="121"/>
        <v>Katherine Nockton</v>
      </c>
      <c r="AA7570" t="str">
        <f>IF(COUNTIF(B7569:$B$9801,B7569)&gt;1, "DUPLICATE", "UNIQUE")</f>
        <v>UNIQUE</v>
      </c>
    </row>
    <row r="7571" spans="1:27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  <c r="Y7571" t="str">
        <f t="shared" si="121"/>
        <v>Rob Lucas</v>
      </c>
      <c r="AA7571" t="str">
        <f>IF(COUNTIF(B7570:$B$9801,B7570)&gt;1, "DUPLICATE", "UNIQUE")</f>
        <v>DUPLICATE</v>
      </c>
    </row>
    <row r="7572" spans="1:27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  <c r="Y7572" t="str">
        <f t="shared" si="121"/>
        <v>Rob Lucas</v>
      </c>
      <c r="AA7572" t="str">
        <f>IF(COUNTIF(B7571:$B$9801,B7571)&gt;1, "DUPLICATE", "UNIQUE")</f>
        <v>DUPLICATE</v>
      </c>
    </row>
    <row r="7573" spans="1:27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  <c r="Y7573" t="str">
        <f t="shared" si="121"/>
        <v>Rob Lucas</v>
      </c>
      <c r="AA7573" t="str">
        <f>IF(COUNTIF(B7572:$B$9801,B7572)&gt;1, "DUPLICATE", "UNIQUE")</f>
        <v>UNIQUE</v>
      </c>
    </row>
    <row r="7574" spans="1:27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  <c r="Y7574" t="str">
        <f t="shared" si="121"/>
        <v>Frank Hawley</v>
      </c>
      <c r="AA7574" t="str">
        <f>IF(COUNTIF(B7573:$B$9801,B7573)&gt;1, "DUPLICATE", "UNIQUE")</f>
        <v>DUPLICATE</v>
      </c>
    </row>
    <row r="7575" spans="1:27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  <c r="Y7575" t="str">
        <f t="shared" si="121"/>
        <v>Frank Hawley</v>
      </c>
      <c r="AA7575" t="str">
        <f>IF(COUNTIF(B7574:$B$9801,B7574)&gt;1, "DUPLICATE", "UNIQUE")</f>
        <v>DUPLICATE</v>
      </c>
    </row>
    <row r="7576" spans="1:27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  <c r="Y7576" t="str">
        <f t="shared" si="121"/>
        <v>Frank Hawley</v>
      </c>
      <c r="AA7576" t="str">
        <f>IF(COUNTIF(B7575:$B$9801,B7575)&gt;1, "DUPLICATE", "UNIQUE")</f>
        <v>UNIQUE</v>
      </c>
    </row>
    <row r="7577" spans="1:27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  <c r="Y7577" t="str">
        <f t="shared" si="121"/>
        <v>Yana Sorensen</v>
      </c>
      <c r="AA7577" t="str">
        <f>IF(COUNTIF(B7576:$B$9801,B7576)&gt;1, "DUPLICATE", "UNIQUE")</f>
        <v>DUPLICATE</v>
      </c>
    </row>
    <row r="7578" spans="1:27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  <c r="Y7578" t="str">
        <f t="shared" si="121"/>
        <v>Yana Sorensen</v>
      </c>
      <c r="AA7578" t="str">
        <f>IF(COUNTIF(B7577:$B$9801,B7577)&gt;1, "DUPLICATE", "UNIQUE")</f>
        <v>UNIQUE</v>
      </c>
    </row>
    <row r="7579" spans="1:27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  <c r="Y7579" t="str">
        <f t="shared" si="121"/>
        <v>Steven Ward</v>
      </c>
      <c r="AA7579" t="str">
        <f>IF(COUNTIF(B7578:$B$9801,B7578)&gt;1, "DUPLICATE", "UNIQUE")</f>
        <v>DUPLICATE</v>
      </c>
    </row>
    <row r="7580" spans="1:27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  <c r="Y7580" t="str">
        <f t="shared" si="121"/>
        <v>Steven Ward</v>
      </c>
      <c r="AA7580" t="str">
        <f>IF(COUNTIF(B7579:$B$9801,B7579)&gt;1, "DUPLICATE", "UNIQUE")</f>
        <v>UNIQUE</v>
      </c>
    </row>
    <row r="7581" spans="1:27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  <c r="Y7581" t="str">
        <f t="shared" si="121"/>
        <v>Parhena Norris</v>
      </c>
      <c r="AA7581" t="str">
        <f>IF(COUNTIF(B7580:$B$9801,B7580)&gt;1, "DUPLICATE", "UNIQUE")</f>
        <v>UNIQUE</v>
      </c>
    </row>
    <row r="7582" spans="1:27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  <c r="Y7582" t="str">
        <f t="shared" si="121"/>
        <v>Annie Thurman</v>
      </c>
      <c r="AA7582" t="str">
        <f>IF(COUNTIF(B7581:$B$9801,B7581)&gt;1, "DUPLICATE", "UNIQUE")</f>
        <v>DUPLICATE</v>
      </c>
    </row>
    <row r="7583" spans="1:27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  <c r="Y7583" t="str">
        <f t="shared" si="121"/>
        <v>Annie Thurman</v>
      </c>
      <c r="AA7583" t="str">
        <f>IF(COUNTIF(B7582:$B$9801,B7582)&gt;1, "DUPLICATE", "UNIQUE")</f>
        <v>UNIQUE</v>
      </c>
    </row>
    <row r="7584" spans="1:27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  <c r="Y7584" t="str">
        <f t="shared" si="121"/>
        <v>Ed Jacobs</v>
      </c>
      <c r="AA7584" t="str">
        <f>IF(COUNTIF(B7583:$B$9801,B7583)&gt;1, "DUPLICATE", "UNIQUE")</f>
        <v>UNIQUE</v>
      </c>
    </row>
    <row r="7585" spans="1:27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  <c r="Y7585" t="str">
        <f t="shared" si="121"/>
        <v>Denise Monton</v>
      </c>
      <c r="AA7585" t="str">
        <f>IF(COUNTIF(B7584:$B$9801,B7584)&gt;1, "DUPLICATE", "UNIQUE")</f>
        <v>UNIQUE</v>
      </c>
    </row>
    <row r="7586" spans="1:27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  <c r="Y7586" t="str">
        <f t="shared" si="121"/>
        <v>Kristen Hastings</v>
      </c>
      <c r="AA7586" t="str">
        <f>IF(COUNTIF(B7585:$B$9801,B7585)&gt;1, "DUPLICATE", "UNIQUE")</f>
        <v>DUPLICATE</v>
      </c>
    </row>
    <row r="7587" spans="1:27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  <c r="Y7587" t="str">
        <f t="shared" si="121"/>
        <v>Kristen Hastings</v>
      </c>
      <c r="AA7587" t="str">
        <f>IF(COUNTIF(B7586:$B$9801,B7586)&gt;1, "DUPLICATE", "UNIQUE")</f>
        <v>DUPLICATE</v>
      </c>
    </row>
    <row r="7588" spans="1:27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  <c r="Y7588" t="str">
        <f t="shared" si="121"/>
        <v>Kristen Hastings</v>
      </c>
      <c r="AA7588" t="str">
        <f>IF(COUNTIF(B7587:$B$9801,B7587)&gt;1, "DUPLICATE", "UNIQUE")</f>
        <v>DUPLICATE</v>
      </c>
    </row>
    <row r="7589" spans="1:27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  <c r="Y7589" t="str">
        <f t="shared" si="121"/>
        <v>Kristen Hastings</v>
      </c>
      <c r="AA7589" t="str">
        <f>IF(COUNTIF(B7588:$B$9801,B7588)&gt;1, "DUPLICATE", "UNIQUE")</f>
        <v>DUPLICATE</v>
      </c>
    </row>
    <row r="7590" spans="1:27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  <c r="Y7590" t="str">
        <f t="shared" si="121"/>
        <v>Kristen Hastings</v>
      </c>
      <c r="AA7590" t="str">
        <f>IF(COUNTIF(B7589:$B$9801,B7589)&gt;1, "DUPLICATE", "UNIQUE")</f>
        <v>UNIQUE</v>
      </c>
    </row>
    <row r="7591" spans="1:27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  <c r="Y7591" t="str">
        <f t="shared" si="121"/>
        <v>Mick Brown</v>
      </c>
      <c r="AA7591" t="str">
        <f>IF(COUNTIF(B7590:$B$9801,B7590)&gt;1, "DUPLICATE", "UNIQUE")</f>
        <v>UNIQUE</v>
      </c>
    </row>
    <row r="7592" spans="1:27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  <c r="Y7592" t="str">
        <f t="shared" si="121"/>
        <v>Dana Kaydos</v>
      </c>
      <c r="AA7592" t="str">
        <f>IF(COUNTIF(B7591:$B$9801,B7591)&gt;1, "DUPLICATE", "UNIQUE")</f>
        <v>UNIQUE</v>
      </c>
    </row>
    <row r="7593" spans="1:27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  <c r="Y7593" t="str">
        <f t="shared" si="121"/>
        <v>Dean Braden</v>
      </c>
      <c r="AA7593" t="str">
        <f>IF(COUNTIF(B7592:$B$9801,B7592)&gt;1, "DUPLICATE", "UNIQUE")</f>
        <v>DUPLICATE</v>
      </c>
    </row>
    <row r="7594" spans="1:27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  <c r="Y7594" t="str">
        <f t="shared" si="121"/>
        <v>Dean Braden</v>
      </c>
      <c r="AA7594" t="str">
        <f>IF(COUNTIF(B7593:$B$9801,B7593)&gt;1, "DUPLICATE", "UNIQUE")</f>
        <v>DUPLICATE</v>
      </c>
    </row>
    <row r="7595" spans="1:27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  <c r="Y7595" t="str">
        <f t="shared" si="121"/>
        <v>Dean Braden</v>
      </c>
      <c r="AA7595" t="str">
        <f>IF(COUNTIF(B7594:$B$9801,B7594)&gt;1, "DUPLICATE", "UNIQUE")</f>
        <v>DUPLICATE</v>
      </c>
    </row>
    <row r="7596" spans="1:27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  <c r="Y7596" t="str">
        <f t="shared" si="121"/>
        <v>Dean Braden</v>
      </c>
      <c r="AA7596" t="str">
        <f>IF(COUNTIF(B7595:$B$9801,B7595)&gt;1, "DUPLICATE", "UNIQUE")</f>
        <v>UNIQUE</v>
      </c>
    </row>
    <row r="7597" spans="1:27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  <c r="Y7597" t="str">
        <f t="shared" si="121"/>
        <v>Christina VanderZanden</v>
      </c>
      <c r="AA7597" t="str">
        <f>IF(COUNTIF(B7596:$B$9801,B7596)&gt;1, "DUPLICATE", "UNIQUE")</f>
        <v>DUPLICATE</v>
      </c>
    </row>
    <row r="7598" spans="1:27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  <c r="Y7598" t="str">
        <f t="shared" si="121"/>
        <v>Christina VanderZanden</v>
      </c>
      <c r="AA7598" t="str">
        <f>IF(COUNTIF(B7597:$B$9801,B7597)&gt;1, "DUPLICATE", "UNIQUE")</f>
        <v>UNIQUE</v>
      </c>
    </row>
    <row r="7599" spans="1:27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  <c r="Y7599" t="str">
        <f t="shared" si="121"/>
        <v>Grace Kelly</v>
      </c>
      <c r="AA7599" t="str">
        <f>IF(COUNTIF(B7598:$B$9801,B7598)&gt;1, "DUPLICATE", "UNIQUE")</f>
        <v>UNIQUE</v>
      </c>
    </row>
    <row r="7600" spans="1:27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  <c r="Y7600" t="str">
        <f t="shared" si="121"/>
        <v>Joseph Airdo</v>
      </c>
      <c r="AA7600" t="str">
        <f>IF(COUNTIF(B7599:$B$9801,B7599)&gt;1, "DUPLICATE", "UNIQUE")</f>
        <v>DUPLICATE</v>
      </c>
    </row>
    <row r="7601" spans="1:27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  <c r="Y7601" t="str">
        <f t="shared" si="121"/>
        <v>Joseph Airdo</v>
      </c>
      <c r="AA7601" t="str">
        <f>IF(COUNTIF(B7600:$B$9801,B7600)&gt;1, "DUPLICATE", "UNIQUE")</f>
        <v>DUPLICATE</v>
      </c>
    </row>
    <row r="7602" spans="1:27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  <c r="Y7602" t="str">
        <f t="shared" si="121"/>
        <v>Joseph Airdo</v>
      </c>
      <c r="AA7602" t="str">
        <f>IF(COUNTIF(B7601:$B$9801,B7601)&gt;1, "DUPLICATE", "UNIQUE")</f>
        <v>DUPLICATE</v>
      </c>
    </row>
    <row r="7603" spans="1:27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  <c r="Y7603" t="str">
        <f t="shared" si="121"/>
        <v>Joseph Airdo</v>
      </c>
      <c r="AA7603" t="str">
        <f>IF(COUNTIF(B7602:$B$9801,B7602)&gt;1, "DUPLICATE", "UNIQUE")</f>
        <v>DUPLICATE</v>
      </c>
    </row>
    <row r="7604" spans="1:27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  <c r="Y7604" t="str">
        <f t="shared" si="121"/>
        <v>Joseph Airdo</v>
      </c>
      <c r="AA7604" t="str">
        <f>IF(COUNTIF(B7603:$B$9801,B7603)&gt;1, "DUPLICATE", "UNIQUE")</f>
        <v>DUPLICATE</v>
      </c>
    </row>
    <row r="7605" spans="1:27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  <c r="Y7605" t="str">
        <f t="shared" si="121"/>
        <v>Joseph Airdo</v>
      </c>
      <c r="AA7605" t="str">
        <f>IF(COUNTIF(B7604:$B$9801,B7604)&gt;1, "DUPLICATE", "UNIQUE")</f>
        <v>UNIQUE</v>
      </c>
    </row>
    <row r="7606" spans="1:27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  <c r="Y7606" t="str">
        <f t="shared" si="121"/>
        <v>Thea Hudgings</v>
      </c>
      <c r="AA7606" t="str">
        <f>IF(COUNTIF(B7605:$B$9801,B7605)&gt;1, "DUPLICATE", "UNIQUE")</f>
        <v>UNIQUE</v>
      </c>
    </row>
    <row r="7607" spans="1:27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  <c r="Y7607" t="str">
        <f t="shared" si="121"/>
        <v>Brian Stugart</v>
      </c>
      <c r="AA7607" t="str">
        <f>IF(COUNTIF(B7606:$B$9801,B7606)&gt;1, "DUPLICATE", "UNIQUE")</f>
        <v>DUPLICATE</v>
      </c>
    </row>
    <row r="7608" spans="1:27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  <c r="Y7608" t="str">
        <f t="shared" si="121"/>
        <v>Brian Stugart</v>
      </c>
      <c r="AA7608" t="str">
        <f>IF(COUNTIF(B7607:$B$9801,B7607)&gt;1, "DUPLICATE", "UNIQUE")</f>
        <v>DUPLICATE</v>
      </c>
    </row>
    <row r="7609" spans="1:27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  <c r="Y7609" t="str">
        <f t="shared" si="121"/>
        <v>Brian Stugart</v>
      </c>
      <c r="AA7609" t="str">
        <f>IF(COUNTIF(B7608:$B$9801,B7608)&gt;1, "DUPLICATE", "UNIQUE")</f>
        <v>UNIQUE</v>
      </c>
    </row>
    <row r="7610" spans="1:27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  <c r="Y7610" t="str">
        <f t="shared" si="121"/>
        <v>Neola Schneider</v>
      </c>
      <c r="AA7610" t="str">
        <f>IF(COUNTIF(B7609:$B$9801,B7609)&gt;1, "DUPLICATE", "UNIQUE")</f>
        <v>UNIQUE</v>
      </c>
    </row>
    <row r="7611" spans="1:27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  <c r="Y7611" t="str">
        <f t="shared" si="121"/>
        <v>Mike Kennedy</v>
      </c>
      <c r="AA7611" t="str">
        <f>IF(COUNTIF(B7610:$B$9801,B7610)&gt;1, "DUPLICATE", "UNIQUE")</f>
        <v>DUPLICATE</v>
      </c>
    </row>
    <row r="7612" spans="1:27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  <c r="Y7612" t="str">
        <f t="shared" si="121"/>
        <v>Mike Kennedy</v>
      </c>
      <c r="AA7612" t="str">
        <f>IF(COUNTIF(B7611:$B$9801,B7611)&gt;1, "DUPLICATE", "UNIQUE")</f>
        <v>UNIQUE</v>
      </c>
    </row>
    <row r="7613" spans="1:27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  <c r="Y7613" t="str">
        <f t="shared" si="121"/>
        <v>Sue Ann Reed</v>
      </c>
      <c r="AA7613" t="str">
        <f>IF(COUNTIF(B7612:$B$9801,B7612)&gt;1, "DUPLICATE", "UNIQUE")</f>
        <v>UNIQUE</v>
      </c>
    </row>
    <row r="7614" spans="1:27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  <c r="Y7614" t="str">
        <f t="shared" si="121"/>
        <v>Brosina Hoffman</v>
      </c>
      <c r="AA7614" t="str">
        <f>IF(COUNTIF(B7613:$B$9801,B7613)&gt;1, "DUPLICATE", "UNIQUE")</f>
        <v>DUPLICATE</v>
      </c>
    </row>
    <row r="7615" spans="1:27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  <c r="Y7615" t="str">
        <f t="shared" si="121"/>
        <v>Brosina Hoffman</v>
      </c>
      <c r="AA7615" t="str">
        <f>IF(COUNTIF(B7614:$B$9801,B7614)&gt;1, "DUPLICATE", "UNIQUE")</f>
        <v>DUPLICATE</v>
      </c>
    </row>
    <row r="7616" spans="1:27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  <c r="Y7616" t="str">
        <f t="shared" si="121"/>
        <v>Brosina Hoffman</v>
      </c>
      <c r="AA7616" t="str">
        <f>IF(COUNTIF(B7615:$B$9801,B7615)&gt;1, "DUPLICATE", "UNIQUE")</f>
        <v>UNIQUE</v>
      </c>
    </row>
    <row r="7617" spans="1:27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  <c r="Y7617" t="str">
        <f t="shared" si="121"/>
        <v>Shahid Collister</v>
      </c>
      <c r="AA7617" t="str">
        <f>IF(COUNTIF(B7616:$B$9801,B7616)&gt;1, "DUPLICATE", "UNIQUE")</f>
        <v>UNIQUE</v>
      </c>
    </row>
    <row r="7618" spans="1:27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  <c r="Y7618" t="str">
        <f t="shared" si="121"/>
        <v>Randy Ferguson</v>
      </c>
      <c r="AA7618" t="str">
        <f>IF(COUNTIF(B7617:$B$9801,B7617)&gt;1, "DUPLICATE", "UNIQUE")</f>
        <v>UNIQUE</v>
      </c>
    </row>
    <row r="7619" spans="1:27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  <c r="Y7619" t="str">
        <f t="shared" si="121"/>
        <v>Chris McAfee</v>
      </c>
      <c r="AA7619" t="str">
        <f>IF(COUNTIF(B7618:$B$9801,B7618)&gt;1, "DUPLICATE", "UNIQUE")</f>
        <v>DUPLICATE</v>
      </c>
    </row>
    <row r="7620" spans="1:27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  <c r="Y7620" t="str">
        <f t="shared" ref="Y7620:Y7683" si="122">TRIM(G7619)</f>
        <v>Chris McAfee</v>
      </c>
      <c r="AA7620" t="str">
        <f>IF(COUNTIF(B7619:$B$9801,B7619)&gt;1, "DUPLICATE", "UNIQUE")</f>
        <v>UNIQUE</v>
      </c>
    </row>
    <row r="7621" spans="1:27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  <c r="Y7621" t="str">
        <f t="shared" si="122"/>
        <v>Jim Mitchum</v>
      </c>
      <c r="AA7621" t="str">
        <f>IF(COUNTIF(B7620:$B$9801,B7620)&gt;1, "DUPLICATE", "UNIQUE")</f>
        <v>DUPLICATE</v>
      </c>
    </row>
    <row r="7622" spans="1:27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  <c r="Y7622" t="str">
        <f t="shared" si="122"/>
        <v>Jim Mitchum</v>
      </c>
      <c r="AA7622" t="str">
        <f>IF(COUNTIF(B7621:$B$9801,B7621)&gt;1, "DUPLICATE", "UNIQUE")</f>
        <v>UNIQUE</v>
      </c>
    </row>
    <row r="7623" spans="1:27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  <c r="Y7623" t="str">
        <f t="shared" si="122"/>
        <v>Richard Bierner</v>
      </c>
      <c r="AA7623" t="str">
        <f>IF(COUNTIF(B7622:$B$9801,B7622)&gt;1, "DUPLICATE", "UNIQUE")</f>
        <v>DUPLICATE</v>
      </c>
    </row>
    <row r="7624" spans="1:27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  <c r="Y7624" t="str">
        <f t="shared" si="122"/>
        <v>Richard Bierner</v>
      </c>
      <c r="AA7624" t="str">
        <f>IF(COUNTIF(B7623:$B$9801,B7623)&gt;1, "DUPLICATE", "UNIQUE")</f>
        <v>DUPLICATE</v>
      </c>
    </row>
    <row r="7625" spans="1:27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  <c r="Y7625" t="str">
        <f t="shared" si="122"/>
        <v>Richard Bierner</v>
      </c>
      <c r="AA7625" t="str">
        <f>IF(COUNTIF(B7624:$B$9801,B7624)&gt;1, "DUPLICATE", "UNIQUE")</f>
        <v>UNIQUE</v>
      </c>
    </row>
    <row r="7626" spans="1:27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  <c r="Y7626" t="str">
        <f t="shared" si="122"/>
        <v>Shirley Schmidt</v>
      </c>
      <c r="AA7626" t="str">
        <f>IF(COUNTIF(B7625:$B$9801,B7625)&gt;1, "DUPLICATE", "UNIQUE")</f>
        <v>UNIQUE</v>
      </c>
    </row>
    <row r="7627" spans="1:27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  <c r="Y7627" t="str">
        <f t="shared" si="122"/>
        <v>Nathan Mautz</v>
      </c>
      <c r="AA7627" t="str">
        <f>IF(COUNTIF(B7626:$B$9801,B7626)&gt;1, "DUPLICATE", "UNIQUE")</f>
        <v>DUPLICATE</v>
      </c>
    </row>
    <row r="7628" spans="1:27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  <c r="Y7628" t="str">
        <f t="shared" si="122"/>
        <v>Nathan Mautz</v>
      </c>
      <c r="AA7628" t="str">
        <f>IF(COUNTIF(B7627:$B$9801,B7627)&gt;1, "DUPLICATE", "UNIQUE")</f>
        <v>UNIQUE</v>
      </c>
    </row>
    <row r="7629" spans="1:27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  <c r="Y7629" t="str">
        <f t="shared" si="122"/>
        <v>Eudokia Martin</v>
      </c>
      <c r="AA7629" t="str">
        <f>IF(COUNTIF(B7628:$B$9801,B7628)&gt;1, "DUPLICATE", "UNIQUE")</f>
        <v>DUPLICATE</v>
      </c>
    </row>
    <row r="7630" spans="1:27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  <c r="Y7630" t="str">
        <f t="shared" si="122"/>
        <v>Eudokia Martin</v>
      </c>
      <c r="AA7630" t="str">
        <f>IF(COUNTIF(B7629:$B$9801,B7629)&gt;1, "DUPLICATE", "UNIQUE")</f>
        <v>DUPLICATE</v>
      </c>
    </row>
    <row r="7631" spans="1:27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  <c r="Y7631" t="str">
        <f t="shared" si="122"/>
        <v>Eudokia Martin</v>
      </c>
      <c r="AA7631" t="str">
        <f>IF(COUNTIF(B7630:$B$9801,B7630)&gt;1, "DUPLICATE", "UNIQUE")</f>
        <v>UNIQUE</v>
      </c>
    </row>
    <row r="7632" spans="1:27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  <c r="Y7632" t="str">
        <f t="shared" si="122"/>
        <v>Mark Packer</v>
      </c>
      <c r="AA7632" t="str">
        <f>IF(COUNTIF(B7631:$B$9801,B7631)&gt;1, "DUPLICATE", "UNIQUE")</f>
        <v>DUPLICATE</v>
      </c>
    </row>
    <row r="7633" spans="1:27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  <c r="Y7633" t="str">
        <f t="shared" si="122"/>
        <v>Mark Packer</v>
      </c>
      <c r="AA7633" t="str">
        <f>IF(COUNTIF(B7632:$B$9801,B7632)&gt;1, "DUPLICATE", "UNIQUE")</f>
        <v>DUPLICATE</v>
      </c>
    </row>
    <row r="7634" spans="1:27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  <c r="Y7634" t="str">
        <f t="shared" si="122"/>
        <v>Mark Packer</v>
      </c>
      <c r="AA7634" t="str">
        <f>IF(COUNTIF(B7633:$B$9801,B7633)&gt;1, "DUPLICATE", "UNIQUE")</f>
        <v>UNIQUE</v>
      </c>
    </row>
    <row r="7635" spans="1:27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  <c r="Y7635" t="str">
        <f t="shared" si="122"/>
        <v>Katherine Hughes</v>
      </c>
      <c r="AA7635" t="str">
        <f>IF(COUNTIF(B7634:$B$9801,B7634)&gt;1, "DUPLICATE", "UNIQUE")</f>
        <v>DUPLICATE</v>
      </c>
    </row>
    <row r="7636" spans="1:27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  <c r="Y7636" t="str">
        <f t="shared" si="122"/>
        <v>Katherine Hughes</v>
      </c>
      <c r="AA7636" t="str">
        <f>IF(COUNTIF(B7635:$B$9801,B7635)&gt;1, "DUPLICATE", "UNIQUE")</f>
        <v>DUPLICATE</v>
      </c>
    </row>
    <row r="7637" spans="1:27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  <c r="Y7637" t="str">
        <f t="shared" si="122"/>
        <v>Katherine Hughes</v>
      </c>
      <c r="AA7637" t="str">
        <f>IF(COUNTIF(B7636:$B$9801,B7636)&gt;1, "DUPLICATE", "UNIQUE")</f>
        <v>DUPLICATE</v>
      </c>
    </row>
    <row r="7638" spans="1:27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  <c r="Y7638" t="str">
        <f t="shared" si="122"/>
        <v>Katherine Hughes</v>
      </c>
      <c r="AA7638" t="str">
        <f>IF(COUNTIF(B7637:$B$9801,B7637)&gt;1, "DUPLICATE", "UNIQUE")</f>
        <v>DUPLICATE</v>
      </c>
    </row>
    <row r="7639" spans="1:27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  <c r="Y7639" t="str">
        <f t="shared" si="122"/>
        <v>Katherine Hughes</v>
      </c>
      <c r="AA7639" t="str">
        <f>IF(COUNTIF(B7638:$B$9801,B7638)&gt;1, "DUPLICATE", "UNIQUE")</f>
        <v>UNIQUE</v>
      </c>
    </row>
    <row r="7640" spans="1:27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  <c r="Y7640" t="str">
        <f t="shared" si="122"/>
        <v>Dorothy Badders</v>
      </c>
      <c r="AA7640" t="str">
        <f>IF(COUNTIF(B7639:$B$9801,B7639)&gt;1, "DUPLICATE", "UNIQUE")</f>
        <v>DUPLICATE</v>
      </c>
    </row>
    <row r="7641" spans="1:27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  <c r="Y7641" t="str">
        <f t="shared" si="122"/>
        <v>Dorothy Badders</v>
      </c>
      <c r="AA7641" t="str">
        <f>IF(COUNTIF(B7640:$B$9801,B7640)&gt;1, "DUPLICATE", "UNIQUE")</f>
        <v>DUPLICATE</v>
      </c>
    </row>
    <row r="7642" spans="1:27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  <c r="Y7642" t="str">
        <f t="shared" si="122"/>
        <v>Dorothy Badders</v>
      </c>
      <c r="AA7642" t="str">
        <f>IF(COUNTIF(B7641:$B$9801,B7641)&gt;1, "DUPLICATE", "UNIQUE")</f>
        <v>DUPLICATE</v>
      </c>
    </row>
    <row r="7643" spans="1:27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  <c r="Y7643" t="str">
        <f t="shared" si="122"/>
        <v>Dorothy Badders</v>
      </c>
      <c r="AA7643" t="str">
        <f>IF(COUNTIF(B7642:$B$9801,B7642)&gt;1, "DUPLICATE", "UNIQUE")</f>
        <v>UNIQUE</v>
      </c>
    </row>
    <row r="7644" spans="1:27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  <c r="Y7644" t="str">
        <f t="shared" si="122"/>
        <v>Laurel Beltran</v>
      </c>
      <c r="AA7644" t="str">
        <f>IF(COUNTIF(B7643:$B$9801,B7643)&gt;1, "DUPLICATE", "UNIQUE")</f>
        <v>DUPLICATE</v>
      </c>
    </row>
    <row r="7645" spans="1:27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  <c r="Y7645" t="str">
        <f t="shared" si="122"/>
        <v>Laurel Beltran</v>
      </c>
      <c r="AA7645" t="str">
        <f>IF(COUNTIF(B7644:$B$9801,B7644)&gt;1, "DUPLICATE", "UNIQUE")</f>
        <v>DUPLICATE</v>
      </c>
    </row>
    <row r="7646" spans="1:27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  <c r="Y7646" t="str">
        <f t="shared" si="122"/>
        <v>Laurel Beltran</v>
      </c>
      <c r="AA7646" t="str">
        <f>IF(COUNTIF(B7645:$B$9801,B7645)&gt;1, "DUPLICATE", "UNIQUE")</f>
        <v>DUPLICATE</v>
      </c>
    </row>
    <row r="7647" spans="1:27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  <c r="Y7647" t="str">
        <f t="shared" si="122"/>
        <v>Laurel Beltran</v>
      </c>
      <c r="AA7647" t="str">
        <f>IF(COUNTIF(B7646:$B$9801,B7646)&gt;1, "DUPLICATE", "UNIQUE")</f>
        <v>UNIQUE</v>
      </c>
    </row>
    <row r="7648" spans="1:27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  <c r="Y7648" t="str">
        <f t="shared" si="122"/>
        <v>Carol Adams</v>
      </c>
      <c r="AA7648" t="str">
        <f>IF(COUNTIF(B7647:$B$9801,B7647)&gt;1, "DUPLICATE", "UNIQUE")</f>
        <v>UNIQUE</v>
      </c>
    </row>
    <row r="7649" spans="1:27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  <c r="Y7649" t="str">
        <f t="shared" si="122"/>
        <v>Daniel Lacy</v>
      </c>
      <c r="AA7649" t="str">
        <f>IF(COUNTIF(B7648:$B$9801,B7648)&gt;1, "DUPLICATE", "UNIQUE")</f>
        <v>UNIQUE</v>
      </c>
    </row>
    <row r="7650" spans="1:27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  <c r="Y7650" t="str">
        <f t="shared" si="122"/>
        <v>Fred Chung</v>
      </c>
      <c r="AA7650" t="str">
        <f>IF(COUNTIF(B7649:$B$9801,B7649)&gt;1, "DUPLICATE", "UNIQUE")</f>
        <v>DUPLICATE</v>
      </c>
    </row>
    <row r="7651" spans="1:27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  <c r="Y7651" t="str">
        <f t="shared" si="122"/>
        <v>Fred Chung</v>
      </c>
      <c r="AA7651" t="str">
        <f>IF(COUNTIF(B7650:$B$9801,B7650)&gt;1, "DUPLICATE", "UNIQUE")</f>
        <v>UNIQUE</v>
      </c>
    </row>
    <row r="7652" spans="1:27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  <c r="Y7652" t="str">
        <f t="shared" si="122"/>
        <v>David Bremer</v>
      </c>
      <c r="AA7652" t="str">
        <f>IF(COUNTIF(B7651:$B$9801,B7651)&gt;1, "DUPLICATE", "UNIQUE")</f>
        <v>DUPLICATE</v>
      </c>
    </row>
    <row r="7653" spans="1:27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  <c r="Y7653" t="str">
        <f t="shared" si="122"/>
        <v>David Bremer</v>
      </c>
      <c r="AA7653" t="str">
        <f>IF(COUNTIF(B7652:$B$9801,B7652)&gt;1, "DUPLICATE", "UNIQUE")</f>
        <v>UNIQUE</v>
      </c>
    </row>
    <row r="7654" spans="1:27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  <c r="Y7654" t="str">
        <f t="shared" si="122"/>
        <v>Chloris Kastensmidt</v>
      </c>
      <c r="AA7654" t="str">
        <f>IF(COUNTIF(B7653:$B$9801,B7653)&gt;1, "DUPLICATE", "UNIQUE")</f>
        <v>DUPLICATE</v>
      </c>
    </row>
    <row r="7655" spans="1:27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  <c r="Y7655" t="str">
        <f t="shared" si="122"/>
        <v>Chloris Kastensmidt</v>
      </c>
      <c r="AA7655" t="str">
        <f>IF(COUNTIF(B7654:$B$9801,B7654)&gt;1, "DUPLICATE", "UNIQUE")</f>
        <v>UNIQUE</v>
      </c>
    </row>
    <row r="7656" spans="1:27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  <c r="Y7656" t="str">
        <f t="shared" si="122"/>
        <v>Fred Wasserman</v>
      </c>
      <c r="AA7656" t="str">
        <f>IF(COUNTIF(B7655:$B$9801,B7655)&gt;1, "DUPLICATE", "UNIQUE")</f>
        <v>UNIQUE</v>
      </c>
    </row>
    <row r="7657" spans="1:27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  <c r="Y7657" t="str">
        <f t="shared" si="122"/>
        <v>John Murray</v>
      </c>
      <c r="AA7657" t="str">
        <f>IF(COUNTIF(B7656:$B$9801,B7656)&gt;1, "DUPLICATE", "UNIQUE")</f>
        <v>DUPLICATE</v>
      </c>
    </row>
    <row r="7658" spans="1:27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  <c r="Y7658" t="str">
        <f t="shared" si="122"/>
        <v>John Murray</v>
      </c>
      <c r="AA7658" t="str">
        <f>IF(COUNTIF(B7657:$B$9801,B7657)&gt;1, "DUPLICATE", "UNIQUE")</f>
        <v>UNIQUE</v>
      </c>
    </row>
    <row r="7659" spans="1:27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  <c r="Y7659" t="str">
        <f t="shared" si="122"/>
        <v>Paul Stevenson</v>
      </c>
      <c r="AA7659" t="str">
        <f>IF(COUNTIF(B7658:$B$9801,B7658)&gt;1, "DUPLICATE", "UNIQUE")</f>
        <v>DUPLICATE</v>
      </c>
    </row>
    <row r="7660" spans="1:27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  <c r="Y7660" t="str">
        <f t="shared" si="122"/>
        <v>Paul Stevenson</v>
      </c>
      <c r="AA7660" t="str">
        <f>IF(COUNTIF(B7659:$B$9801,B7659)&gt;1, "DUPLICATE", "UNIQUE")</f>
        <v>UNIQUE</v>
      </c>
    </row>
    <row r="7661" spans="1:27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  <c r="Y7661" t="str">
        <f t="shared" si="122"/>
        <v>Tony Chapman</v>
      </c>
      <c r="AA7661" t="str">
        <f>IF(COUNTIF(B7660:$B$9801,B7660)&gt;1, "DUPLICATE", "UNIQUE")</f>
        <v>UNIQUE</v>
      </c>
    </row>
    <row r="7662" spans="1:27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  <c r="Y7662" t="str">
        <f t="shared" si="122"/>
        <v>Cynthia Voltz</v>
      </c>
      <c r="AA7662" t="str">
        <f>IF(COUNTIF(B7661:$B$9801,B7661)&gt;1, "DUPLICATE", "UNIQUE")</f>
        <v>UNIQUE</v>
      </c>
    </row>
    <row r="7663" spans="1:27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  <c r="Y7663" t="str">
        <f t="shared" si="122"/>
        <v>Vivek Sundaresam</v>
      </c>
      <c r="AA7663" t="str">
        <f>IF(COUNTIF(B7662:$B$9801,B7662)&gt;1, "DUPLICATE", "UNIQUE")</f>
        <v>DUPLICATE</v>
      </c>
    </row>
    <row r="7664" spans="1:27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  <c r="Y7664" t="str">
        <f t="shared" si="122"/>
        <v>Vivek Sundaresam</v>
      </c>
      <c r="AA7664" t="str">
        <f>IF(COUNTIF(B7663:$B$9801,B7663)&gt;1, "DUPLICATE", "UNIQUE")</f>
        <v>UNIQUE</v>
      </c>
    </row>
    <row r="7665" spans="1:27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  <c r="Y7665" t="str">
        <f t="shared" si="122"/>
        <v>Sonia Cooley</v>
      </c>
      <c r="AA7665" t="str">
        <f>IF(COUNTIF(B7664:$B$9801,B7664)&gt;1, "DUPLICATE", "UNIQUE")</f>
        <v>UNIQUE</v>
      </c>
    </row>
    <row r="7666" spans="1:27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  <c r="Y7666" t="str">
        <f t="shared" si="122"/>
        <v>Speros Goranitis</v>
      </c>
      <c r="AA7666" t="str">
        <f>IF(COUNTIF(B7665:$B$9801,B7665)&gt;1, "DUPLICATE", "UNIQUE")</f>
        <v>UNIQUE</v>
      </c>
    </row>
    <row r="7667" spans="1:27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  <c r="Y7667" t="str">
        <f t="shared" si="122"/>
        <v>Nicole Brennan</v>
      </c>
      <c r="AA7667" t="str">
        <f>IF(COUNTIF(B7666:$B$9801,B7666)&gt;1, "DUPLICATE", "UNIQUE")</f>
        <v>UNIQUE</v>
      </c>
    </row>
    <row r="7668" spans="1:27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  <c r="Y7668" t="str">
        <f t="shared" si="122"/>
        <v>Daniel Raglin</v>
      </c>
      <c r="AA7668" t="str">
        <f>IF(COUNTIF(B7667:$B$9801,B7667)&gt;1, "DUPLICATE", "UNIQUE")</f>
        <v>DUPLICATE</v>
      </c>
    </row>
    <row r="7669" spans="1:27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  <c r="Y7669" t="str">
        <f t="shared" si="122"/>
        <v>Daniel Raglin</v>
      </c>
      <c r="AA7669" t="str">
        <f>IF(COUNTIF(B7668:$B$9801,B7668)&gt;1, "DUPLICATE", "UNIQUE")</f>
        <v>DUPLICATE</v>
      </c>
    </row>
    <row r="7670" spans="1:27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  <c r="Y7670" t="str">
        <f t="shared" si="122"/>
        <v>Daniel Raglin</v>
      </c>
      <c r="AA7670" t="str">
        <f>IF(COUNTIF(B7669:$B$9801,B7669)&gt;1, "DUPLICATE", "UNIQUE")</f>
        <v>UNIQUE</v>
      </c>
    </row>
    <row r="7671" spans="1:27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  <c r="Y7671" t="str">
        <f t="shared" si="122"/>
        <v>Matt Abelman</v>
      </c>
      <c r="AA7671" t="str">
        <f>IF(COUNTIF(B7670:$B$9801,B7670)&gt;1, "DUPLICATE", "UNIQUE")</f>
        <v>DUPLICATE</v>
      </c>
    </row>
    <row r="7672" spans="1:27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  <c r="Y7672" t="str">
        <f t="shared" si="122"/>
        <v>Matt Abelman</v>
      </c>
      <c r="AA7672" t="str">
        <f>IF(COUNTIF(B7671:$B$9801,B7671)&gt;1, "DUPLICATE", "UNIQUE")</f>
        <v>DUPLICATE</v>
      </c>
    </row>
    <row r="7673" spans="1:27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  <c r="Y7673" t="str">
        <f t="shared" si="122"/>
        <v>Matt Abelman</v>
      </c>
      <c r="AA7673" t="str">
        <f>IF(COUNTIF(B7672:$B$9801,B7672)&gt;1, "DUPLICATE", "UNIQUE")</f>
        <v>DUPLICATE</v>
      </c>
    </row>
    <row r="7674" spans="1:27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  <c r="Y7674" t="str">
        <f t="shared" si="122"/>
        <v>Matt Abelman</v>
      </c>
      <c r="AA7674" t="str">
        <f>IF(COUNTIF(B7673:$B$9801,B7673)&gt;1, "DUPLICATE", "UNIQUE")</f>
        <v>DUPLICATE</v>
      </c>
    </row>
    <row r="7675" spans="1:27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  <c r="Y7675" t="str">
        <f t="shared" si="122"/>
        <v>Matt Abelman</v>
      </c>
      <c r="AA7675" t="str">
        <f>IF(COUNTIF(B7674:$B$9801,B7674)&gt;1, "DUPLICATE", "UNIQUE")</f>
        <v>DUPLICATE</v>
      </c>
    </row>
    <row r="7676" spans="1:27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  <c r="Y7676" t="str">
        <f t="shared" si="122"/>
        <v>Matt Abelman</v>
      </c>
      <c r="AA7676" t="str">
        <f>IF(COUNTIF(B7675:$B$9801,B7675)&gt;1, "DUPLICATE", "UNIQUE")</f>
        <v>DUPLICATE</v>
      </c>
    </row>
    <row r="7677" spans="1:27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  <c r="Y7677" t="str">
        <f t="shared" si="122"/>
        <v>Matt Abelman</v>
      </c>
      <c r="AA7677" t="str">
        <f>IF(COUNTIF(B7676:$B$9801,B7676)&gt;1, "DUPLICATE", "UNIQUE")</f>
        <v>UNIQUE</v>
      </c>
    </row>
    <row r="7678" spans="1:27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  <c r="Y7678" t="str">
        <f t="shared" si="122"/>
        <v>Trudy Schmidt</v>
      </c>
      <c r="AA7678" t="str">
        <f>IF(COUNTIF(B7677:$B$9801,B7677)&gt;1, "DUPLICATE", "UNIQUE")</f>
        <v>UNIQUE</v>
      </c>
    </row>
    <row r="7679" spans="1:27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  <c r="Y7679" t="str">
        <f t="shared" si="122"/>
        <v>Jack Garza</v>
      </c>
      <c r="AA7679" t="str">
        <f>IF(COUNTIF(B7678:$B$9801,B7678)&gt;1, "DUPLICATE", "UNIQUE")</f>
        <v>UNIQUE</v>
      </c>
    </row>
    <row r="7680" spans="1:27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  <c r="Y7680" t="str">
        <f t="shared" si="122"/>
        <v>Katherine Murray</v>
      </c>
      <c r="AA7680" t="str">
        <f>IF(COUNTIF(B7679:$B$9801,B7679)&gt;1, "DUPLICATE", "UNIQUE")</f>
        <v>DUPLICATE</v>
      </c>
    </row>
    <row r="7681" spans="1:27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  <c r="Y7681" t="str">
        <f t="shared" si="122"/>
        <v>Katherine Murray</v>
      </c>
      <c r="AA7681" t="str">
        <f>IF(COUNTIF(B7680:$B$9801,B7680)&gt;1, "DUPLICATE", "UNIQUE")</f>
        <v>DUPLICATE</v>
      </c>
    </row>
    <row r="7682" spans="1:27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  <c r="Y7682" t="str">
        <f t="shared" si="122"/>
        <v>Katherine Murray</v>
      </c>
      <c r="AA7682" t="str">
        <f>IF(COUNTIF(B7681:$B$9801,B7681)&gt;1, "DUPLICATE", "UNIQUE")</f>
        <v>DUPLICATE</v>
      </c>
    </row>
    <row r="7683" spans="1:27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  <c r="Y7683" t="str">
        <f t="shared" si="122"/>
        <v>Katherine Murray</v>
      </c>
      <c r="AA7683" t="str">
        <f>IF(COUNTIF(B7682:$B$9801,B7682)&gt;1, "DUPLICATE", "UNIQUE")</f>
        <v>DUPLICATE</v>
      </c>
    </row>
    <row r="7684" spans="1:27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  <c r="Y7684" t="str">
        <f t="shared" ref="Y7684:Y7747" si="123">TRIM(G7683)</f>
        <v>Katherine Murray</v>
      </c>
      <c r="AA7684" t="str">
        <f>IF(COUNTIF(B7683:$B$9801,B7683)&gt;1, "DUPLICATE", "UNIQUE")</f>
        <v>UNIQUE</v>
      </c>
    </row>
    <row r="7685" spans="1:27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  <c r="Y7685" t="str">
        <f t="shared" si="123"/>
        <v>Shirley Daniels</v>
      </c>
      <c r="AA7685" t="str">
        <f>IF(COUNTIF(B7684:$B$9801,B7684)&gt;1, "DUPLICATE", "UNIQUE")</f>
        <v>DUPLICATE</v>
      </c>
    </row>
    <row r="7686" spans="1:27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  <c r="Y7686" t="str">
        <f t="shared" si="123"/>
        <v>Shirley Daniels</v>
      </c>
      <c r="AA7686" t="str">
        <f>IF(COUNTIF(B7685:$B$9801,B7685)&gt;1, "DUPLICATE", "UNIQUE")</f>
        <v>UNIQUE</v>
      </c>
    </row>
    <row r="7687" spans="1:27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  <c r="Y7687" t="str">
        <f t="shared" si="123"/>
        <v>Ted Trevino</v>
      </c>
      <c r="AA7687" t="str">
        <f>IF(COUNTIF(B7686:$B$9801,B7686)&gt;1, "DUPLICATE", "UNIQUE")</f>
        <v>DUPLICATE</v>
      </c>
    </row>
    <row r="7688" spans="1:27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  <c r="Y7688" t="str">
        <f t="shared" si="123"/>
        <v>Ted Trevino</v>
      </c>
      <c r="AA7688" t="str">
        <f>IF(COUNTIF(B7687:$B$9801,B7687)&gt;1, "DUPLICATE", "UNIQUE")</f>
        <v>UNIQUE</v>
      </c>
    </row>
    <row r="7689" spans="1:27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  <c r="Y7689" t="str">
        <f t="shared" si="123"/>
        <v>Brenda Bowman</v>
      </c>
      <c r="AA7689" t="str">
        <f>IF(COUNTIF(B7688:$B$9801,B7688)&gt;1, "DUPLICATE", "UNIQUE")</f>
        <v>DUPLICATE</v>
      </c>
    </row>
    <row r="7690" spans="1:27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  <c r="Y7690" t="str">
        <f t="shared" si="123"/>
        <v>Brenda Bowman</v>
      </c>
      <c r="AA7690" t="str">
        <f>IF(COUNTIF(B7689:$B$9801,B7689)&gt;1, "DUPLICATE", "UNIQUE")</f>
        <v>DUPLICATE</v>
      </c>
    </row>
    <row r="7691" spans="1:27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  <c r="Y7691" t="str">
        <f t="shared" si="123"/>
        <v>Brenda Bowman</v>
      </c>
      <c r="AA7691" t="str">
        <f>IF(COUNTIF(B7690:$B$9801,B7690)&gt;1, "DUPLICATE", "UNIQUE")</f>
        <v>UNIQUE</v>
      </c>
    </row>
    <row r="7692" spans="1:27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  <c r="Y7692" t="str">
        <f t="shared" si="123"/>
        <v>Ricardo Sperren</v>
      </c>
      <c r="AA7692" t="str">
        <f>IF(COUNTIF(B7691:$B$9801,B7691)&gt;1, "DUPLICATE", "UNIQUE")</f>
        <v>DUPLICATE</v>
      </c>
    </row>
    <row r="7693" spans="1:27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  <c r="Y7693" t="str">
        <f t="shared" si="123"/>
        <v>Ricardo Sperren</v>
      </c>
      <c r="AA7693" t="str">
        <f>IF(COUNTIF(B7692:$B$9801,B7692)&gt;1, "DUPLICATE", "UNIQUE")</f>
        <v>DUPLICATE</v>
      </c>
    </row>
    <row r="7694" spans="1:27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  <c r="Y7694" t="str">
        <f t="shared" si="123"/>
        <v>Ricardo Sperren</v>
      </c>
      <c r="AA7694" t="str">
        <f>IF(COUNTIF(B7693:$B$9801,B7693)&gt;1, "DUPLICATE", "UNIQUE")</f>
        <v>UNIQUE</v>
      </c>
    </row>
    <row r="7695" spans="1:27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  <c r="Y7695" t="str">
        <f t="shared" si="123"/>
        <v>Arianne Irving</v>
      </c>
      <c r="AA7695" t="str">
        <f>IF(COUNTIF(B7694:$B$9801,B7694)&gt;1, "DUPLICATE", "UNIQUE")</f>
        <v>DUPLICATE</v>
      </c>
    </row>
    <row r="7696" spans="1:27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  <c r="Y7696" t="str">
        <f t="shared" si="123"/>
        <v>Arianne Irving</v>
      </c>
      <c r="AA7696" t="str">
        <f>IF(COUNTIF(B7695:$B$9801,B7695)&gt;1, "DUPLICATE", "UNIQUE")</f>
        <v>UNIQUE</v>
      </c>
    </row>
    <row r="7697" spans="1:27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  <c r="Y7697" t="str">
        <f t="shared" si="123"/>
        <v>Marc Crier</v>
      </c>
      <c r="AA7697" t="str">
        <f>IF(COUNTIF(B7696:$B$9801,B7696)&gt;1, "DUPLICATE", "UNIQUE")</f>
        <v>UNIQUE</v>
      </c>
    </row>
    <row r="7698" spans="1:27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  <c r="Y7698" t="str">
        <f t="shared" si="123"/>
        <v>Adrian Hane</v>
      </c>
      <c r="AA7698" t="str">
        <f>IF(COUNTIF(B7697:$B$9801,B7697)&gt;1, "DUPLICATE", "UNIQUE")</f>
        <v>DUPLICATE</v>
      </c>
    </row>
    <row r="7699" spans="1:27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  <c r="Y7699" t="str">
        <f t="shared" si="123"/>
        <v>Adrian Hane</v>
      </c>
      <c r="AA7699" t="str">
        <f>IF(COUNTIF(B7698:$B$9801,B7698)&gt;1, "DUPLICATE", "UNIQUE")</f>
        <v>UNIQUE</v>
      </c>
    </row>
    <row r="7700" spans="1:27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  <c r="Y7700" t="str">
        <f t="shared" si="123"/>
        <v>Ben Ferrer</v>
      </c>
      <c r="AA7700" t="str">
        <f>IF(COUNTIF(B7699:$B$9801,B7699)&gt;1, "DUPLICATE", "UNIQUE")</f>
        <v>DUPLICATE</v>
      </c>
    </row>
    <row r="7701" spans="1:27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  <c r="Y7701" t="str">
        <f t="shared" si="123"/>
        <v>Ben Ferrer</v>
      </c>
      <c r="AA7701" t="str">
        <f>IF(COUNTIF(B7700:$B$9801,B7700)&gt;1, "DUPLICATE", "UNIQUE")</f>
        <v>DUPLICATE</v>
      </c>
    </row>
    <row r="7702" spans="1:27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  <c r="Y7702" t="str">
        <f t="shared" si="123"/>
        <v>Ben Ferrer</v>
      </c>
      <c r="AA7702" t="str">
        <f>IF(COUNTIF(B7701:$B$9801,B7701)&gt;1, "DUPLICATE", "UNIQUE")</f>
        <v>DUPLICATE</v>
      </c>
    </row>
    <row r="7703" spans="1:27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  <c r="Y7703" t="str">
        <f t="shared" si="123"/>
        <v>Ben Ferrer</v>
      </c>
      <c r="AA7703" t="str">
        <f>IF(COUNTIF(B7702:$B$9801,B7702)&gt;1, "DUPLICATE", "UNIQUE")</f>
        <v>DUPLICATE</v>
      </c>
    </row>
    <row r="7704" spans="1:27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  <c r="Y7704" t="str">
        <f t="shared" si="123"/>
        <v>Ben Ferrer</v>
      </c>
      <c r="AA7704" t="str">
        <f>IF(COUNTIF(B7703:$B$9801,B7703)&gt;1, "DUPLICATE", "UNIQUE")</f>
        <v>UNIQUE</v>
      </c>
    </row>
    <row r="7705" spans="1:27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  <c r="Y7705" t="str">
        <f t="shared" si="123"/>
        <v>Andrew Allen</v>
      </c>
      <c r="AA7705" t="str">
        <f>IF(COUNTIF(B7704:$B$9801,B7704)&gt;1, "DUPLICATE", "UNIQUE")</f>
        <v>DUPLICATE</v>
      </c>
    </row>
    <row r="7706" spans="1:27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  <c r="Y7706" t="str">
        <f t="shared" si="123"/>
        <v>Andrew Allen</v>
      </c>
      <c r="AA7706" t="str">
        <f>IF(COUNTIF(B7705:$B$9801,B7705)&gt;1, "DUPLICATE", "UNIQUE")</f>
        <v>DUPLICATE</v>
      </c>
    </row>
    <row r="7707" spans="1:27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  <c r="Y7707" t="str">
        <f t="shared" si="123"/>
        <v>Andrew Allen</v>
      </c>
      <c r="AA7707" t="str">
        <f>IF(COUNTIF(B7706:$B$9801,B7706)&gt;1, "DUPLICATE", "UNIQUE")</f>
        <v>DUPLICATE</v>
      </c>
    </row>
    <row r="7708" spans="1:27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  <c r="Y7708" t="str">
        <f t="shared" si="123"/>
        <v>Andrew Allen</v>
      </c>
      <c r="AA7708" t="str">
        <f>IF(COUNTIF(B7707:$B$9801,B7707)&gt;1, "DUPLICATE", "UNIQUE")</f>
        <v>DUPLICATE</v>
      </c>
    </row>
    <row r="7709" spans="1:27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  <c r="Y7709" t="str">
        <f t="shared" si="123"/>
        <v>Andrew Allen</v>
      </c>
      <c r="AA7709" t="str">
        <f>IF(COUNTIF(B7708:$B$9801,B7708)&gt;1, "DUPLICATE", "UNIQUE")</f>
        <v>UNIQUE</v>
      </c>
    </row>
    <row r="7710" spans="1:27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  <c r="Y7710" t="str">
        <f t="shared" si="123"/>
        <v>Stuart Van</v>
      </c>
      <c r="AA7710" t="str">
        <f>IF(COUNTIF(B7709:$B$9801,B7709)&gt;1, "DUPLICATE", "UNIQUE")</f>
        <v>UNIQUE</v>
      </c>
    </row>
    <row r="7711" spans="1:27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  <c r="Y7711" t="str">
        <f t="shared" si="123"/>
        <v>Evan Henry</v>
      </c>
      <c r="AA7711" t="str">
        <f>IF(COUNTIF(B7710:$B$9801,B7710)&gt;1, "DUPLICATE", "UNIQUE")</f>
        <v>DUPLICATE</v>
      </c>
    </row>
    <row r="7712" spans="1:27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  <c r="Y7712" t="str">
        <f t="shared" si="123"/>
        <v>Evan Henry</v>
      </c>
      <c r="AA7712" t="str">
        <f>IF(COUNTIF(B7711:$B$9801,B7711)&gt;1, "DUPLICATE", "UNIQUE")</f>
        <v>UNIQUE</v>
      </c>
    </row>
    <row r="7713" spans="1:27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  <c r="Y7713" t="str">
        <f t="shared" si="123"/>
        <v>John Lucas</v>
      </c>
      <c r="AA7713" t="str">
        <f>IF(COUNTIF(B7712:$B$9801,B7712)&gt;1, "DUPLICATE", "UNIQUE")</f>
        <v>UNIQUE</v>
      </c>
    </row>
    <row r="7714" spans="1:27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  <c r="Y7714" t="str">
        <f t="shared" si="123"/>
        <v>Janet Martin</v>
      </c>
      <c r="AA7714" t="str">
        <f>IF(COUNTIF(B7713:$B$9801,B7713)&gt;1, "DUPLICATE", "UNIQUE")</f>
        <v>DUPLICATE</v>
      </c>
    </row>
    <row r="7715" spans="1:27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  <c r="Y7715" t="str">
        <f t="shared" si="123"/>
        <v>Janet Martin</v>
      </c>
      <c r="AA7715" t="str">
        <f>IF(COUNTIF(B7714:$B$9801,B7714)&gt;1, "DUPLICATE", "UNIQUE")</f>
        <v>DUPLICATE</v>
      </c>
    </row>
    <row r="7716" spans="1:27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  <c r="Y7716" t="str">
        <f t="shared" si="123"/>
        <v>Janet Martin</v>
      </c>
      <c r="AA7716" t="str">
        <f>IF(COUNTIF(B7715:$B$9801,B7715)&gt;1, "DUPLICATE", "UNIQUE")</f>
        <v>UNIQUE</v>
      </c>
    </row>
    <row r="7717" spans="1:27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  <c r="Y7717" t="str">
        <f t="shared" si="123"/>
        <v>Joni Blumstein</v>
      </c>
      <c r="AA7717" t="str">
        <f>IF(COUNTIF(B7716:$B$9801,B7716)&gt;1, "DUPLICATE", "UNIQUE")</f>
        <v>UNIQUE</v>
      </c>
    </row>
    <row r="7718" spans="1:27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  <c r="Y7718" t="str">
        <f t="shared" si="123"/>
        <v>Peter BÃ¼hler</v>
      </c>
      <c r="AA7718" t="str">
        <f>IF(COUNTIF(B7717:$B$9801,B7717)&gt;1, "DUPLICATE", "UNIQUE")</f>
        <v>UNIQUE</v>
      </c>
    </row>
    <row r="7719" spans="1:27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  <c r="Y7719" t="str">
        <f t="shared" si="123"/>
        <v>Stefania Perrino</v>
      </c>
      <c r="AA7719" t="str">
        <f>IF(COUNTIF(B7718:$B$9801,B7718)&gt;1, "DUPLICATE", "UNIQUE")</f>
        <v>DUPLICATE</v>
      </c>
    </row>
    <row r="7720" spans="1:27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  <c r="Y7720" t="str">
        <f t="shared" si="123"/>
        <v>Stefania Perrino</v>
      </c>
      <c r="AA7720" t="str">
        <f>IF(COUNTIF(B7719:$B$9801,B7719)&gt;1, "DUPLICATE", "UNIQUE")</f>
        <v>UNIQUE</v>
      </c>
    </row>
    <row r="7721" spans="1:27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  <c r="Y7721" t="str">
        <f t="shared" si="123"/>
        <v>Matt Connell</v>
      </c>
      <c r="AA7721" t="str">
        <f>IF(COUNTIF(B7720:$B$9801,B7720)&gt;1, "DUPLICATE", "UNIQUE")</f>
        <v>UNIQUE</v>
      </c>
    </row>
    <row r="7722" spans="1:27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  <c r="Y7722" t="str">
        <f t="shared" si="123"/>
        <v>Brooke Gillingham</v>
      </c>
      <c r="AA7722" t="str">
        <f>IF(COUNTIF(B7721:$B$9801,B7721)&gt;1, "DUPLICATE", "UNIQUE")</f>
        <v>DUPLICATE</v>
      </c>
    </row>
    <row r="7723" spans="1:27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  <c r="Y7723" t="str">
        <f t="shared" si="123"/>
        <v>Brooke Gillingham</v>
      </c>
      <c r="AA7723" t="str">
        <f>IF(COUNTIF(B7722:$B$9801,B7722)&gt;1, "DUPLICATE", "UNIQUE")</f>
        <v>DUPLICATE</v>
      </c>
    </row>
    <row r="7724" spans="1:27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  <c r="Y7724" t="str">
        <f t="shared" si="123"/>
        <v>Brooke Gillingham</v>
      </c>
      <c r="AA7724" t="str">
        <f>IF(COUNTIF(B7723:$B$9801,B7723)&gt;1, "DUPLICATE", "UNIQUE")</f>
        <v>UNIQUE</v>
      </c>
    </row>
    <row r="7725" spans="1:27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  <c r="Y7725" t="str">
        <f t="shared" si="123"/>
        <v>Jesus Ocampo</v>
      </c>
      <c r="AA7725" t="str">
        <f>IF(COUNTIF(B7724:$B$9801,B7724)&gt;1, "DUPLICATE", "UNIQUE")</f>
        <v>UNIQUE</v>
      </c>
    </row>
    <row r="7726" spans="1:27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  <c r="Y7726" t="str">
        <f t="shared" si="123"/>
        <v>Alex Russell</v>
      </c>
      <c r="AA7726" t="str">
        <f>IF(COUNTIF(B7725:$B$9801,B7725)&gt;1, "DUPLICATE", "UNIQUE")</f>
        <v>UNIQUE</v>
      </c>
    </row>
    <row r="7727" spans="1:27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  <c r="Y7727" t="str">
        <f t="shared" si="123"/>
        <v>Tony Sayre</v>
      </c>
      <c r="AA7727" t="str">
        <f>IF(COUNTIF(B7726:$B$9801,B7726)&gt;1, "DUPLICATE", "UNIQUE")</f>
        <v>DUPLICATE</v>
      </c>
    </row>
    <row r="7728" spans="1:27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  <c r="Y7728" t="str">
        <f t="shared" si="123"/>
        <v>Tony Sayre</v>
      </c>
      <c r="AA7728" t="str">
        <f>IF(COUNTIF(B7727:$B$9801,B7727)&gt;1, "DUPLICATE", "UNIQUE")</f>
        <v>DUPLICATE</v>
      </c>
    </row>
    <row r="7729" spans="1:27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  <c r="Y7729" t="str">
        <f t="shared" si="123"/>
        <v>Tony Sayre</v>
      </c>
      <c r="AA7729" t="str">
        <f>IF(COUNTIF(B7728:$B$9801,B7728)&gt;1, "DUPLICATE", "UNIQUE")</f>
        <v>UNIQUE</v>
      </c>
    </row>
    <row r="7730" spans="1:27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  <c r="Y7730" t="str">
        <f t="shared" si="123"/>
        <v>Jim Kriz</v>
      </c>
      <c r="AA7730" t="str">
        <f>IF(COUNTIF(B7729:$B$9801,B7729)&gt;1, "DUPLICATE", "UNIQUE")</f>
        <v>UNIQUE</v>
      </c>
    </row>
    <row r="7731" spans="1:27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  <c r="Y7731" t="str">
        <f t="shared" si="123"/>
        <v>George Ashbrook</v>
      </c>
      <c r="AA7731" t="str">
        <f>IF(COUNTIF(B7730:$B$9801,B7730)&gt;1, "DUPLICATE", "UNIQUE")</f>
        <v>UNIQUE</v>
      </c>
    </row>
    <row r="7732" spans="1:27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  <c r="Y7732" t="str">
        <f t="shared" si="123"/>
        <v>Tanja Norvell</v>
      </c>
      <c r="AA7732" t="str">
        <f>IF(COUNTIF(B7731:$B$9801,B7731)&gt;1, "DUPLICATE", "UNIQUE")</f>
        <v>UNIQUE</v>
      </c>
    </row>
    <row r="7733" spans="1:27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  <c r="Y7733" t="str">
        <f t="shared" si="123"/>
        <v>Tamara Willingham</v>
      </c>
      <c r="AA7733" t="str">
        <f>IF(COUNTIF(B7732:$B$9801,B7732)&gt;1, "DUPLICATE", "UNIQUE")</f>
        <v>UNIQUE</v>
      </c>
    </row>
    <row r="7734" spans="1:27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  <c r="Y7734" t="str">
        <f t="shared" si="123"/>
        <v>Pete Armstrong</v>
      </c>
      <c r="AA7734" t="str">
        <f>IF(COUNTIF(B7733:$B$9801,B7733)&gt;1, "DUPLICATE", "UNIQUE")</f>
        <v>UNIQUE</v>
      </c>
    </row>
    <row r="7735" spans="1:27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  <c r="Y7735" t="str">
        <f t="shared" si="123"/>
        <v>John Dryer</v>
      </c>
      <c r="AA7735" t="str">
        <f>IF(COUNTIF(B7734:$B$9801,B7734)&gt;1, "DUPLICATE", "UNIQUE")</f>
        <v>UNIQUE</v>
      </c>
    </row>
    <row r="7736" spans="1:27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  <c r="Y7736" t="str">
        <f t="shared" si="123"/>
        <v>Michael Nguyen</v>
      </c>
      <c r="AA7736" t="str">
        <f>IF(COUNTIF(B7735:$B$9801,B7735)&gt;1, "DUPLICATE", "UNIQUE")</f>
        <v>UNIQUE</v>
      </c>
    </row>
    <row r="7737" spans="1:27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  <c r="Y7737" t="str">
        <f t="shared" si="123"/>
        <v>Gene McClure</v>
      </c>
      <c r="AA7737" t="str">
        <f>IF(COUNTIF(B7736:$B$9801,B7736)&gt;1, "DUPLICATE", "UNIQUE")</f>
        <v>UNIQUE</v>
      </c>
    </row>
    <row r="7738" spans="1:27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  <c r="Y7738" t="str">
        <f t="shared" si="123"/>
        <v>Deirdre Greer</v>
      </c>
      <c r="AA7738" t="str">
        <f>IF(COUNTIF(B7737:$B$9801,B7737)&gt;1, "DUPLICATE", "UNIQUE")</f>
        <v>UNIQUE</v>
      </c>
    </row>
    <row r="7739" spans="1:27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  <c r="Y7739" t="str">
        <f t="shared" si="123"/>
        <v>James Galang</v>
      </c>
      <c r="AA7739" t="str">
        <f>IF(COUNTIF(B7738:$B$9801,B7738)&gt;1, "DUPLICATE", "UNIQUE")</f>
        <v>UNIQUE</v>
      </c>
    </row>
    <row r="7740" spans="1:27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  <c r="Y7740" t="str">
        <f t="shared" si="123"/>
        <v>Alex Grayson</v>
      </c>
      <c r="AA7740" t="str">
        <f>IF(COUNTIF(B7739:$B$9801,B7739)&gt;1, "DUPLICATE", "UNIQUE")</f>
        <v>UNIQUE</v>
      </c>
    </row>
    <row r="7741" spans="1:27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  <c r="Y7741" t="str">
        <f t="shared" si="123"/>
        <v>Jay Fein</v>
      </c>
      <c r="AA7741" t="str">
        <f>IF(COUNTIF(B7740:$B$9801,B7740)&gt;1, "DUPLICATE", "UNIQUE")</f>
        <v>UNIQUE</v>
      </c>
    </row>
    <row r="7742" spans="1:27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  <c r="Y7742" t="str">
        <f t="shared" si="123"/>
        <v>Steve Carroll</v>
      </c>
      <c r="AA7742" t="str">
        <f>IF(COUNTIF(B7741:$B$9801,B7741)&gt;1, "DUPLICATE", "UNIQUE")</f>
        <v>DUPLICATE</v>
      </c>
    </row>
    <row r="7743" spans="1:27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  <c r="Y7743" t="str">
        <f t="shared" si="123"/>
        <v>Steve Carroll</v>
      </c>
      <c r="AA7743" t="str">
        <f>IF(COUNTIF(B7742:$B$9801,B7742)&gt;1, "DUPLICATE", "UNIQUE")</f>
        <v>UNIQUE</v>
      </c>
    </row>
    <row r="7744" spans="1:27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  <c r="Y7744" t="str">
        <f t="shared" si="123"/>
        <v>Carlos Meador</v>
      </c>
      <c r="AA7744" t="str">
        <f>IF(COUNTIF(B7743:$B$9801,B7743)&gt;1, "DUPLICATE", "UNIQUE")</f>
        <v>UNIQUE</v>
      </c>
    </row>
    <row r="7745" spans="1:27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  <c r="Y7745" t="str">
        <f t="shared" si="123"/>
        <v>Kean Thornton</v>
      </c>
      <c r="AA7745" t="str">
        <f>IF(COUNTIF(B7744:$B$9801,B7744)&gt;1, "DUPLICATE", "UNIQUE")</f>
        <v>UNIQUE</v>
      </c>
    </row>
    <row r="7746" spans="1:27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  <c r="Y7746" t="str">
        <f t="shared" si="123"/>
        <v>Christine Phan</v>
      </c>
      <c r="AA7746" t="str">
        <f>IF(COUNTIF(B7745:$B$9801,B7745)&gt;1, "DUPLICATE", "UNIQUE")</f>
        <v>DUPLICATE</v>
      </c>
    </row>
    <row r="7747" spans="1:27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  <c r="Y7747" t="str">
        <f t="shared" si="123"/>
        <v>Christine Phan</v>
      </c>
      <c r="AA7747" t="str">
        <f>IF(COUNTIF(B7746:$B$9801,B7746)&gt;1, "DUPLICATE", "UNIQUE")</f>
        <v>DUPLICATE</v>
      </c>
    </row>
    <row r="7748" spans="1:27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  <c r="Y7748" t="str">
        <f t="shared" ref="Y7748:Y7811" si="124">TRIM(G7747)</f>
        <v>Christine Phan</v>
      </c>
      <c r="AA7748" t="str">
        <f>IF(COUNTIF(B7747:$B$9801,B7747)&gt;1, "DUPLICATE", "UNIQUE")</f>
        <v>UNIQUE</v>
      </c>
    </row>
    <row r="7749" spans="1:27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  <c r="Y7749" t="str">
        <f t="shared" si="124"/>
        <v>Eileen Kiefer</v>
      </c>
      <c r="AA7749" t="str">
        <f>IF(COUNTIF(B7748:$B$9801,B7748)&gt;1, "DUPLICATE", "UNIQUE")</f>
        <v>UNIQUE</v>
      </c>
    </row>
    <row r="7750" spans="1:27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  <c r="Y7750" t="str">
        <f t="shared" si="124"/>
        <v>Carl Weiss</v>
      </c>
      <c r="AA7750" t="str">
        <f>IF(COUNTIF(B7749:$B$9801,B7749)&gt;1, "DUPLICATE", "UNIQUE")</f>
        <v>UNIQUE</v>
      </c>
    </row>
    <row r="7751" spans="1:27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  <c r="Y7751" t="str">
        <f t="shared" si="124"/>
        <v>Keith Herrera</v>
      </c>
      <c r="AA7751" t="str">
        <f>IF(COUNTIF(B7750:$B$9801,B7750)&gt;1, "DUPLICATE", "UNIQUE")</f>
        <v>DUPLICATE</v>
      </c>
    </row>
    <row r="7752" spans="1:27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  <c r="Y7752" t="str">
        <f t="shared" si="124"/>
        <v>Keith Herrera</v>
      </c>
      <c r="AA7752" t="str">
        <f>IF(COUNTIF(B7751:$B$9801,B7751)&gt;1, "DUPLICATE", "UNIQUE")</f>
        <v>DUPLICATE</v>
      </c>
    </row>
    <row r="7753" spans="1:27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  <c r="Y7753" t="str">
        <f t="shared" si="124"/>
        <v>Keith Herrera</v>
      </c>
      <c r="AA7753" t="str">
        <f>IF(COUNTIF(B7752:$B$9801,B7752)&gt;1, "DUPLICATE", "UNIQUE")</f>
        <v>DUPLICATE</v>
      </c>
    </row>
    <row r="7754" spans="1:27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  <c r="Y7754" t="str">
        <f t="shared" si="124"/>
        <v>Keith Herrera</v>
      </c>
      <c r="AA7754" t="str">
        <f>IF(COUNTIF(B7753:$B$9801,B7753)&gt;1, "DUPLICATE", "UNIQUE")</f>
        <v>DUPLICATE</v>
      </c>
    </row>
    <row r="7755" spans="1:27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  <c r="Y7755" t="str">
        <f t="shared" si="124"/>
        <v>Keith Herrera</v>
      </c>
      <c r="AA7755" t="str">
        <f>IF(COUNTIF(B7754:$B$9801,B7754)&gt;1, "DUPLICATE", "UNIQUE")</f>
        <v>UNIQUE</v>
      </c>
    </row>
    <row r="7756" spans="1:27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  <c r="Y7756" t="str">
        <f t="shared" si="124"/>
        <v>Ann Blume</v>
      </c>
      <c r="AA7756" t="str">
        <f>IF(COUNTIF(B7755:$B$9801,B7755)&gt;1, "DUPLICATE", "UNIQUE")</f>
        <v>UNIQUE</v>
      </c>
    </row>
    <row r="7757" spans="1:27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  <c r="Y7757" t="str">
        <f t="shared" si="124"/>
        <v>Adam Hart</v>
      </c>
      <c r="AA7757" t="str">
        <f>IF(COUNTIF(B7756:$B$9801,B7756)&gt;1, "DUPLICATE", "UNIQUE")</f>
        <v>UNIQUE</v>
      </c>
    </row>
    <row r="7758" spans="1:27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  <c r="Y7758" t="str">
        <f t="shared" si="124"/>
        <v>Clytie Kelty</v>
      </c>
      <c r="AA7758" t="str">
        <f>IF(COUNTIF(B7757:$B$9801,B7757)&gt;1, "DUPLICATE", "UNIQUE")</f>
        <v>DUPLICATE</v>
      </c>
    </row>
    <row r="7759" spans="1:27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  <c r="Y7759" t="str">
        <f t="shared" si="124"/>
        <v>Clytie Kelty</v>
      </c>
      <c r="AA7759" t="str">
        <f>IF(COUNTIF(B7758:$B$9801,B7758)&gt;1, "DUPLICATE", "UNIQUE")</f>
        <v>UNIQUE</v>
      </c>
    </row>
    <row r="7760" spans="1:27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  <c r="Y7760" t="str">
        <f t="shared" si="124"/>
        <v>Stefania Perrino</v>
      </c>
      <c r="AA7760" t="str">
        <f>IF(COUNTIF(B7759:$B$9801,B7759)&gt;1, "DUPLICATE", "UNIQUE")</f>
        <v>DUPLICATE</v>
      </c>
    </row>
    <row r="7761" spans="1:27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  <c r="Y7761" t="str">
        <f t="shared" si="124"/>
        <v>Stefania Perrino</v>
      </c>
      <c r="AA7761" t="str">
        <f>IF(COUNTIF(B7760:$B$9801,B7760)&gt;1, "DUPLICATE", "UNIQUE")</f>
        <v>UNIQUE</v>
      </c>
    </row>
    <row r="7762" spans="1:27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  <c r="Y7762" t="str">
        <f t="shared" si="124"/>
        <v>Jennifer Patt</v>
      </c>
      <c r="AA7762" t="str">
        <f>IF(COUNTIF(B7761:$B$9801,B7761)&gt;1, "DUPLICATE", "UNIQUE")</f>
        <v>UNIQUE</v>
      </c>
    </row>
    <row r="7763" spans="1:27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  <c r="Y7763" t="str">
        <f t="shared" si="124"/>
        <v>Barry Gonzalez</v>
      </c>
      <c r="AA7763" t="str">
        <f>IF(COUNTIF(B7762:$B$9801,B7762)&gt;1, "DUPLICATE", "UNIQUE")</f>
        <v>UNIQUE</v>
      </c>
    </row>
    <row r="7764" spans="1:27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  <c r="Y7764" t="str">
        <f t="shared" si="124"/>
        <v>Clay Cheatham</v>
      </c>
      <c r="AA7764" t="str">
        <f>IF(COUNTIF(B7763:$B$9801,B7763)&gt;1, "DUPLICATE", "UNIQUE")</f>
        <v>UNIQUE</v>
      </c>
    </row>
    <row r="7765" spans="1:27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  <c r="Y7765" t="str">
        <f t="shared" si="124"/>
        <v>Sara Luxemburg</v>
      </c>
      <c r="AA7765" t="str">
        <f>IF(COUNTIF(B7764:$B$9801,B7764)&gt;1, "DUPLICATE", "UNIQUE")</f>
        <v>UNIQUE</v>
      </c>
    </row>
    <row r="7766" spans="1:27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  <c r="Y7766" t="str">
        <f t="shared" si="124"/>
        <v>Frank Olsen</v>
      </c>
      <c r="AA7766" t="str">
        <f>IF(COUNTIF(B7765:$B$9801,B7765)&gt;1, "DUPLICATE", "UNIQUE")</f>
        <v>UNIQUE</v>
      </c>
    </row>
    <row r="7767" spans="1:27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  <c r="Y7767" t="str">
        <f t="shared" si="124"/>
        <v>Brenda Bowman</v>
      </c>
      <c r="AA7767" t="str">
        <f>IF(COUNTIF(B7766:$B$9801,B7766)&gt;1, "DUPLICATE", "UNIQUE")</f>
        <v>DUPLICATE</v>
      </c>
    </row>
    <row r="7768" spans="1:27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  <c r="Y7768" t="str">
        <f t="shared" si="124"/>
        <v>Brenda Bowman</v>
      </c>
      <c r="AA7768" t="str">
        <f>IF(COUNTIF(B7767:$B$9801,B7767)&gt;1, "DUPLICATE", "UNIQUE")</f>
        <v>DUPLICATE</v>
      </c>
    </row>
    <row r="7769" spans="1:27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  <c r="Y7769" t="str">
        <f t="shared" si="124"/>
        <v>Brenda Bowman</v>
      </c>
      <c r="AA7769" t="str">
        <f>IF(COUNTIF(B7768:$B$9801,B7768)&gt;1, "DUPLICATE", "UNIQUE")</f>
        <v>UNIQUE</v>
      </c>
    </row>
    <row r="7770" spans="1:27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  <c r="Y7770" t="str">
        <f t="shared" si="124"/>
        <v>Denny Ordway</v>
      </c>
      <c r="AA7770" t="str">
        <f>IF(COUNTIF(B7769:$B$9801,B7769)&gt;1, "DUPLICATE", "UNIQUE")</f>
        <v>UNIQUE</v>
      </c>
    </row>
    <row r="7771" spans="1:27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  <c r="Y7771" t="str">
        <f t="shared" si="124"/>
        <v>Larry Blacks</v>
      </c>
      <c r="AA7771" t="str">
        <f>IF(COUNTIF(B7770:$B$9801,B7770)&gt;1, "DUPLICATE", "UNIQUE")</f>
        <v>UNIQUE</v>
      </c>
    </row>
    <row r="7772" spans="1:27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  <c r="Y7772" t="str">
        <f t="shared" si="124"/>
        <v>Thomas Seio</v>
      </c>
      <c r="AA7772" t="str">
        <f>IF(COUNTIF(B7771:$B$9801,B7771)&gt;1, "DUPLICATE", "UNIQUE")</f>
        <v>DUPLICATE</v>
      </c>
    </row>
    <row r="7773" spans="1:27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  <c r="Y7773" t="str">
        <f t="shared" si="124"/>
        <v>Thomas Seio</v>
      </c>
      <c r="AA7773" t="str">
        <f>IF(COUNTIF(B7772:$B$9801,B7772)&gt;1, "DUPLICATE", "UNIQUE")</f>
        <v>UNIQUE</v>
      </c>
    </row>
    <row r="7774" spans="1:27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  <c r="Y7774" t="str">
        <f t="shared" si="124"/>
        <v>Cindy Stewart</v>
      </c>
      <c r="AA7774" t="str">
        <f>IF(COUNTIF(B7773:$B$9801,B7773)&gt;1, "DUPLICATE", "UNIQUE")</f>
        <v>DUPLICATE</v>
      </c>
    </row>
    <row r="7775" spans="1:27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  <c r="Y7775" t="str">
        <f t="shared" si="124"/>
        <v>Cindy Stewart</v>
      </c>
      <c r="AA7775" t="str">
        <f>IF(COUNTIF(B7774:$B$9801,B7774)&gt;1, "DUPLICATE", "UNIQUE")</f>
        <v>DUPLICATE</v>
      </c>
    </row>
    <row r="7776" spans="1:27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  <c r="Y7776" t="str">
        <f t="shared" si="124"/>
        <v>Cindy Stewart</v>
      </c>
      <c r="AA7776" t="str">
        <f>IF(COUNTIF(B7775:$B$9801,B7775)&gt;1, "DUPLICATE", "UNIQUE")</f>
        <v>UNIQUE</v>
      </c>
    </row>
    <row r="7777" spans="1:27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  <c r="Y7777" t="str">
        <f t="shared" si="124"/>
        <v>Susan Pistek</v>
      </c>
      <c r="AA7777" t="str">
        <f>IF(COUNTIF(B7776:$B$9801,B7776)&gt;1, "DUPLICATE", "UNIQUE")</f>
        <v>UNIQUE</v>
      </c>
    </row>
    <row r="7778" spans="1:27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  <c r="Y7778" t="str">
        <f t="shared" si="124"/>
        <v>Cynthia Delaney</v>
      </c>
      <c r="AA7778" t="str">
        <f>IF(COUNTIF(B7777:$B$9801,B7777)&gt;1, "DUPLICATE", "UNIQUE")</f>
        <v>DUPLICATE</v>
      </c>
    </row>
    <row r="7779" spans="1:27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  <c r="Y7779" t="str">
        <f t="shared" si="124"/>
        <v>Cynthia Delaney</v>
      </c>
      <c r="AA7779" t="str">
        <f>IF(COUNTIF(B7778:$B$9801,B7778)&gt;1, "DUPLICATE", "UNIQUE")</f>
        <v>DUPLICATE</v>
      </c>
    </row>
    <row r="7780" spans="1:27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  <c r="Y7780" t="str">
        <f t="shared" si="124"/>
        <v>Cynthia Delaney</v>
      </c>
      <c r="AA7780" t="str">
        <f>IF(COUNTIF(B7779:$B$9801,B7779)&gt;1, "DUPLICATE", "UNIQUE")</f>
        <v>DUPLICATE</v>
      </c>
    </row>
    <row r="7781" spans="1:27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  <c r="Y7781" t="str">
        <f t="shared" si="124"/>
        <v>Cynthia Delaney</v>
      </c>
      <c r="AA7781" t="str">
        <f>IF(COUNTIF(B7780:$B$9801,B7780)&gt;1, "DUPLICATE", "UNIQUE")</f>
        <v>UNIQUE</v>
      </c>
    </row>
    <row r="7782" spans="1:27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  <c r="Y7782" t="str">
        <f t="shared" si="124"/>
        <v>Roy FranzÃ¶sisch</v>
      </c>
      <c r="AA7782" t="str">
        <f>IF(COUNTIF(B7781:$B$9801,B7781)&gt;1, "DUPLICATE", "UNIQUE")</f>
        <v>DUPLICATE</v>
      </c>
    </row>
    <row r="7783" spans="1:27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  <c r="Y7783" t="str">
        <f t="shared" si="124"/>
        <v>Roy FranzÃ¶sisch</v>
      </c>
      <c r="AA7783" t="str">
        <f>IF(COUNTIF(B7782:$B$9801,B7782)&gt;1, "DUPLICATE", "UNIQUE")</f>
        <v>UNIQUE</v>
      </c>
    </row>
    <row r="7784" spans="1:27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  <c r="Y7784" t="str">
        <f t="shared" si="124"/>
        <v>Frank Olsen</v>
      </c>
      <c r="AA7784" t="str">
        <f>IF(COUNTIF(B7783:$B$9801,B7783)&gt;1, "DUPLICATE", "UNIQUE")</f>
        <v>UNIQUE</v>
      </c>
    </row>
    <row r="7785" spans="1:27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  <c r="Y7785" t="str">
        <f t="shared" si="124"/>
        <v>Elpida Rittenbach</v>
      </c>
      <c r="AA7785" t="str">
        <f>IF(COUNTIF(B7784:$B$9801,B7784)&gt;1, "DUPLICATE", "UNIQUE")</f>
        <v>DUPLICATE</v>
      </c>
    </row>
    <row r="7786" spans="1:27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  <c r="Y7786" t="str">
        <f t="shared" si="124"/>
        <v>Elpida Rittenbach</v>
      </c>
      <c r="AA7786" t="str">
        <f>IF(COUNTIF(B7785:$B$9801,B7785)&gt;1, "DUPLICATE", "UNIQUE")</f>
        <v>DUPLICATE</v>
      </c>
    </row>
    <row r="7787" spans="1:27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  <c r="Y7787" t="str">
        <f t="shared" si="124"/>
        <v>Elpida Rittenbach</v>
      </c>
      <c r="AA7787" t="str">
        <f>IF(COUNTIF(B7786:$B$9801,B7786)&gt;1, "DUPLICATE", "UNIQUE")</f>
        <v>UNIQUE</v>
      </c>
    </row>
    <row r="7788" spans="1:27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  <c r="Y7788" t="str">
        <f t="shared" si="124"/>
        <v>Philip Brown</v>
      </c>
      <c r="AA7788" t="str">
        <f>IF(COUNTIF(B7787:$B$9801,B7787)&gt;1, "DUPLICATE", "UNIQUE")</f>
        <v>UNIQUE</v>
      </c>
    </row>
    <row r="7789" spans="1:27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  <c r="Y7789" t="str">
        <f t="shared" si="124"/>
        <v>Luke Weiss</v>
      </c>
      <c r="AA7789" t="str">
        <f>IF(COUNTIF(B7788:$B$9801,B7788)&gt;1, "DUPLICATE", "UNIQUE")</f>
        <v>DUPLICATE</v>
      </c>
    </row>
    <row r="7790" spans="1:27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  <c r="Y7790" t="str">
        <f t="shared" si="124"/>
        <v>Luke Weiss</v>
      </c>
      <c r="AA7790" t="str">
        <f>IF(COUNTIF(B7789:$B$9801,B7789)&gt;1, "DUPLICATE", "UNIQUE")</f>
        <v>DUPLICATE</v>
      </c>
    </row>
    <row r="7791" spans="1:27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  <c r="Y7791" t="str">
        <f t="shared" si="124"/>
        <v>Luke Weiss</v>
      </c>
      <c r="AA7791" t="str">
        <f>IF(COUNTIF(B7790:$B$9801,B7790)&gt;1, "DUPLICATE", "UNIQUE")</f>
        <v>DUPLICATE</v>
      </c>
    </row>
    <row r="7792" spans="1:27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  <c r="Y7792" t="str">
        <f t="shared" si="124"/>
        <v>Luke Weiss</v>
      </c>
      <c r="AA7792" t="str">
        <f>IF(COUNTIF(B7791:$B$9801,B7791)&gt;1, "DUPLICATE", "UNIQUE")</f>
        <v>UNIQUE</v>
      </c>
    </row>
    <row r="7793" spans="1:27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  <c r="Y7793" t="str">
        <f t="shared" si="124"/>
        <v>Frank Gastineau</v>
      </c>
      <c r="AA7793" t="str">
        <f>IF(COUNTIF(B7792:$B$9801,B7792)&gt;1, "DUPLICATE", "UNIQUE")</f>
        <v>UNIQUE</v>
      </c>
    </row>
    <row r="7794" spans="1:27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  <c r="Y7794" t="str">
        <f t="shared" si="124"/>
        <v>Barry Pond</v>
      </c>
      <c r="AA7794" t="str">
        <f>IF(COUNTIF(B7793:$B$9801,B7793)&gt;1, "DUPLICATE", "UNIQUE")</f>
        <v>UNIQUE</v>
      </c>
    </row>
    <row r="7795" spans="1:27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  <c r="Y7795" t="str">
        <f t="shared" si="124"/>
        <v>Sung Pak</v>
      </c>
      <c r="AA7795" t="str">
        <f>IF(COUNTIF(B7794:$B$9801,B7794)&gt;1, "DUPLICATE", "UNIQUE")</f>
        <v>UNIQUE</v>
      </c>
    </row>
    <row r="7796" spans="1:27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  <c r="Y7796" t="str">
        <f t="shared" si="124"/>
        <v>Jonathan Doherty</v>
      </c>
      <c r="AA7796" t="str">
        <f>IF(COUNTIF(B7795:$B$9801,B7795)&gt;1, "DUPLICATE", "UNIQUE")</f>
        <v>DUPLICATE</v>
      </c>
    </row>
    <row r="7797" spans="1:27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  <c r="Y7797" t="str">
        <f t="shared" si="124"/>
        <v>Jonathan Doherty</v>
      </c>
      <c r="AA7797" t="str">
        <f>IF(COUNTIF(B7796:$B$9801,B7796)&gt;1, "DUPLICATE", "UNIQUE")</f>
        <v>UNIQUE</v>
      </c>
    </row>
    <row r="7798" spans="1:27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  <c r="Y7798" t="str">
        <f t="shared" si="124"/>
        <v>Fred McMath</v>
      </c>
      <c r="AA7798" t="str">
        <f>IF(COUNTIF(B7797:$B$9801,B7797)&gt;1, "DUPLICATE", "UNIQUE")</f>
        <v>UNIQUE</v>
      </c>
    </row>
    <row r="7799" spans="1:27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  <c r="Y7799" t="str">
        <f t="shared" si="124"/>
        <v>Michael Paige</v>
      </c>
      <c r="AA7799" t="str">
        <f>IF(COUNTIF(B7798:$B$9801,B7798)&gt;1, "DUPLICATE", "UNIQUE")</f>
        <v>UNIQUE</v>
      </c>
    </row>
    <row r="7800" spans="1:27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  <c r="Y7800" t="str">
        <f t="shared" si="124"/>
        <v>Harold Ryan</v>
      </c>
      <c r="AA7800" t="str">
        <f>IF(COUNTIF(B7799:$B$9801,B7799)&gt;1, "DUPLICATE", "UNIQUE")</f>
        <v>DUPLICATE</v>
      </c>
    </row>
    <row r="7801" spans="1:27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  <c r="Y7801" t="str">
        <f t="shared" si="124"/>
        <v>Harold Ryan</v>
      </c>
      <c r="AA7801" t="str">
        <f>IF(COUNTIF(B7800:$B$9801,B7800)&gt;1, "DUPLICATE", "UNIQUE")</f>
        <v>DUPLICATE</v>
      </c>
    </row>
    <row r="7802" spans="1:27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  <c r="Y7802" t="str">
        <f t="shared" si="124"/>
        <v>Harold Ryan</v>
      </c>
      <c r="AA7802" t="str">
        <f>IF(COUNTIF(B7801:$B$9801,B7801)&gt;1, "DUPLICATE", "UNIQUE")</f>
        <v>UNIQUE</v>
      </c>
    </row>
    <row r="7803" spans="1:27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  <c r="Y7803" t="str">
        <f t="shared" si="124"/>
        <v>Barry Weirich</v>
      </c>
      <c r="AA7803" t="str">
        <f>IF(COUNTIF(B7802:$B$9801,B7802)&gt;1, "DUPLICATE", "UNIQUE")</f>
        <v>UNIQUE</v>
      </c>
    </row>
    <row r="7804" spans="1:27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  <c r="Y7804" t="str">
        <f t="shared" si="124"/>
        <v>Maurice Satty</v>
      </c>
      <c r="AA7804" t="str">
        <f>IF(COUNTIF(B7803:$B$9801,B7803)&gt;1, "DUPLICATE", "UNIQUE")</f>
        <v>UNIQUE</v>
      </c>
    </row>
    <row r="7805" spans="1:27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  <c r="Y7805" t="str">
        <f t="shared" si="124"/>
        <v>Sanjit Jacobs</v>
      </c>
      <c r="AA7805" t="str">
        <f>IF(COUNTIF(B7804:$B$9801,B7804)&gt;1, "DUPLICATE", "UNIQUE")</f>
        <v>DUPLICATE</v>
      </c>
    </row>
    <row r="7806" spans="1:27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  <c r="Y7806" t="str">
        <f t="shared" si="124"/>
        <v>Sanjit Jacobs</v>
      </c>
      <c r="AA7806" t="str">
        <f>IF(COUNTIF(B7805:$B$9801,B7805)&gt;1, "DUPLICATE", "UNIQUE")</f>
        <v>DUPLICATE</v>
      </c>
    </row>
    <row r="7807" spans="1:27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  <c r="Y7807" t="str">
        <f t="shared" si="124"/>
        <v>Sanjit Jacobs</v>
      </c>
      <c r="AA7807" t="str">
        <f>IF(COUNTIF(B7806:$B$9801,B7806)&gt;1, "DUPLICATE", "UNIQUE")</f>
        <v>DUPLICATE</v>
      </c>
    </row>
    <row r="7808" spans="1:27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  <c r="Y7808" t="str">
        <f t="shared" si="124"/>
        <v>Sanjit Jacobs</v>
      </c>
      <c r="AA7808" t="str">
        <f>IF(COUNTIF(B7807:$B$9801,B7807)&gt;1, "DUPLICATE", "UNIQUE")</f>
        <v>DUPLICATE</v>
      </c>
    </row>
    <row r="7809" spans="1:27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  <c r="Y7809" t="str">
        <f t="shared" si="124"/>
        <v>Sanjit Jacobs</v>
      </c>
      <c r="AA7809" t="str">
        <f>IF(COUNTIF(B7808:$B$9801,B7808)&gt;1, "DUPLICATE", "UNIQUE")</f>
        <v>UNIQUE</v>
      </c>
    </row>
    <row r="7810" spans="1:27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  <c r="Y7810" t="str">
        <f t="shared" si="124"/>
        <v>Vivek Sundaresam</v>
      </c>
      <c r="AA7810" t="str">
        <f>IF(COUNTIF(B7809:$B$9801,B7809)&gt;1, "DUPLICATE", "UNIQUE")</f>
        <v>DUPLICATE</v>
      </c>
    </row>
    <row r="7811" spans="1:27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  <c r="Y7811" t="str">
        <f t="shared" si="124"/>
        <v>Vivek Sundaresam</v>
      </c>
      <c r="AA7811" t="str">
        <f>IF(COUNTIF(B7810:$B$9801,B7810)&gt;1, "DUPLICATE", "UNIQUE")</f>
        <v>DUPLICATE</v>
      </c>
    </row>
    <row r="7812" spans="1:27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  <c r="Y7812" t="str">
        <f t="shared" ref="Y7812:Y7875" si="125">TRIM(G7811)</f>
        <v>Vivek Sundaresam</v>
      </c>
      <c r="AA7812" t="str">
        <f>IF(COUNTIF(B7811:$B$9801,B7811)&gt;1, "DUPLICATE", "UNIQUE")</f>
        <v>UNIQUE</v>
      </c>
    </row>
    <row r="7813" spans="1:27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  <c r="Y7813" t="str">
        <f t="shared" si="125"/>
        <v>Dave Kipp</v>
      </c>
      <c r="AA7813" t="str">
        <f>IF(COUNTIF(B7812:$B$9801,B7812)&gt;1, "DUPLICATE", "UNIQUE")</f>
        <v>DUPLICATE</v>
      </c>
    </row>
    <row r="7814" spans="1:27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  <c r="Y7814" t="str">
        <f t="shared" si="125"/>
        <v>Dave Kipp</v>
      </c>
      <c r="AA7814" t="str">
        <f>IF(COUNTIF(B7813:$B$9801,B7813)&gt;1, "DUPLICATE", "UNIQUE")</f>
        <v>DUPLICATE</v>
      </c>
    </row>
    <row r="7815" spans="1:27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  <c r="Y7815" t="str">
        <f t="shared" si="125"/>
        <v>Dave Kipp</v>
      </c>
      <c r="AA7815" t="str">
        <f>IF(COUNTIF(B7814:$B$9801,B7814)&gt;1, "DUPLICATE", "UNIQUE")</f>
        <v>DUPLICATE</v>
      </c>
    </row>
    <row r="7816" spans="1:27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  <c r="Y7816" t="str">
        <f t="shared" si="125"/>
        <v>Dave Kipp</v>
      </c>
      <c r="AA7816" t="str">
        <f>IF(COUNTIF(B7815:$B$9801,B7815)&gt;1, "DUPLICATE", "UNIQUE")</f>
        <v>UNIQUE</v>
      </c>
    </row>
    <row r="7817" spans="1:27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  <c r="Y7817" t="str">
        <f t="shared" si="125"/>
        <v>Maureen Gastineau</v>
      </c>
      <c r="AA7817" t="str">
        <f>IF(COUNTIF(B7816:$B$9801,B7816)&gt;1, "DUPLICATE", "UNIQUE")</f>
        <v>DUPLICATE</v>
      </c>
    </row>
    <row r="7818" spans="1:27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  <c r="Y7818" t="str">
        <f t="shared" si="125"/>
        <v>Maureen Gastineau</v>
      </c>
      <c r="AA7818" t="str">
        <f>IF(COUNTIF(B7817:$B$9801,B7817)&gt;1, "DUPLICATE", "UNIQUE")</f>
        <v>UNIQUE</v>
      </c>
    </row>
    <row r="7819" spans="1:27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  <c r="Y7819" t="str">
        <f t="shared" si="125"/>
        <v>Dennis Pardue</v>
      </c>
      <c r="AA7819" t="str">
        <f>IF(COUNTIF(B7818:$B$9801,B7818)&gt;1, "DUPLICATE", "UNIQUE")</f>
        <v>DUPLICATE</v>
      </c>
    </row>
    <row r="7820" spans="1:27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  <c r="Y7820" t="str">
        <f t="shared" si="125"/>
        <v>Dennis Pardue</v>
      </c>
      <c r="AA7820" t="str">
        <f>IF(COUNTIF(B7819:$B$9801,B7819)&gt;1, "DUPLICATE", "UNIQUE")</f>
        <v>DUPLICATE</v>
      </c>
    </row>
    <row r="7821" spans="1:27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  <c r="Y7821" t="str">
        <f t="shared" si="125"/>
        <v>Dennis Pardue</v>
      </c>
      <c r="AA7821" t="str">
        <f>IF(COUNTIF(B7820:$B$9801,B7820)&gt;1, "DUPLICATE", "UNIQUE")</f>
        <v>UNIQUE</v>
      </c>
    </row>
    <row r="7822" spans="1:27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  <c r="Y7822" t="str">
        <f t="shared" si="125"/>
        <v>Caroline Jumper</v>
      </c>
      <c r="AA7822" t="str">
        <f>IF(COUNTIF(B7821:$B$9801,B7821)&gt;1, "DUPLICATE", "UNIQUE")</f>
        <v>UNIQUE</v>
      </c>
    </row>
    <row r="7823" spans="1:27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  <c r="Y7823" t="str">
        <f t="shared" si="125"/>
        <v>Carl Weiss</v>
      </c>
      <c r="AA7823" t="str">
        <f>IF(COUNTIF(B7822:$B$9801,B7822)&gt;1, "DUPLICATE", "UNIQUE")</f>
        <v>UNIQUE</v>
      </c>
    </row>
    <row r="7824" spans="1:27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  <c r="Y7824" t="str">
        <f t="shared" si="125"/>
        <v>Giulietta Weimer</v>
      </c>
      <c r="AA7824" t="str">
        <f>IF(COUNTIF(B7823:$B$9801,B7823)&gt;1, "DUPLICATE", "UNIQUE")</f>
        <v>UNIQUE</v>
      </c>
    </row>
    <row r="7825" spans="1:27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  <c r="Y7825" t="str">
        <f t="shared" si="125"/>
        <v>Paul Prost</v>
      </c>
      <c r="AA7825" t="str">
        <f>IF(COUNTIF(B7824:$B$9801,B7824)&gt;1, "DUPLICATE", "UNIQUE")</f>
        <v>DUPLICATE</v>
      </c>
    </row>
    <row r="7826" spans="1:27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  <c r="Y7826" t="str">
        <f t="shared" si="125"/>
        <v>Paul Prost</v>
      </c>
      <c r="AA7826" t="str">
        <f>IF(COUNTIF(B7825:$B$9801,B7825)&gt;1, "DUPLICATE", "UNIQUE")</f>
        <v>UNIQUE</v>
      </c>
    </row>
    <row r="7827" spans="1:27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  <c r="Y7827" t="str">
        <f t="shared" si="125"/>
        <v>Pauline Webber</v>
      </c>
      <c r="AA7827" t="str">
        <f>IF(COUNTIF(B7826:$B$9801,B7826)&gt;1, "DUPLICATE", "UNIQUE")</f>
        <v>UNIQUE</v>
      </c>
    </row>
    <row r="7828" spans="1:27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  <c r="Y7828" t="str">
        <f t="shared" si="125"/>
        <v>Pauline Webber</v>
      </c>
      <c r="AA7828" t="str">
        <f>IF(COUNTIF(B7827:$B$9801,B7827)&gt;1, "DUPLICATE", "UNIQUE")</f>
        <v>UNIQUE</v>
      </c>
    </row>
    <row r="7829" spans="1:27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  <c r="Y7829" t="str">
        <f t="shared" si="125"/>
        <v>Craig Yedwab</v>
      </c>
      <c r="AA7829" t="str">
        <f>IF(COUNTIF(B7828:$B$9801,B7828)&gt;1, "DUPLICATE", "UNIQUE")</f>
        <v>DUPLICATE</v>
      </c>
    </row>
    <row r="7830" spans="1:27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  <c r="Y7830" t="str">
        <f t="shared" si="125"/>
        <v>Craig Yedwab</v>
      </c>
      <c r="AA7830" t="str">
        <f>IF(COUNTIF(B7829:$B$9801,B7829)&gt;1, "DUPLICATE", "UNIQUE")</f>
        <v>UNIQUE</v>
      </c>
    </row>
    <row r="7831" spans="1:27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  <c r="Y7831" t="str">
        <f t="shared" si="125"/>
        <v>Bart Watters</v>
      </c>
      <c r="AA7831" t="str">
        <f>IF(COUNTIF(B7830:$B$9801,B7830)&gt;1, "DUPLICATE", "UNIQUE")</f>
        <v>DUPLICATE</v>
      </c>
    </row>
    <row r="7832" spans="1:27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  <c r="Y7832" t="str">
        <f t="shared" si="125"/>
        <v>Bart Watters</v>
      </c>
      <c r="AA7832" t="str">
        <f>IF(COUNTIF(B7831:$B$9801,B7831)&gt;1, "DUPLICATE", "UNIQUE")</f>
        <v>DUPLICATE</v>
      </c>
    </row>
    <row r="7833" spans="1:27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  <c r="Y7833" t="str">
        <f t="shared" si="125"/>
        <v>Bart Watters</v>
      </c>
      <c r="AA7833" t="str">
        <f>IF(COUNTIF(B7832:$B$9801,B7832)&gt;1, "DUPLICATE", "UNIQUE")</f>
        <v>DUPLICATE</v>
      </c>
    </row>
    <row r="7834" spans="1:27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  <c r="Y7834" t="str">
        <f t="shared" si="125"/>
        <v>Bart Watters</v>
      </c>
      <c r="AA7834" t="str">
        <f>IF(COUNTIF(B7833:$B$9801,B7833)&gt;1, "DUPLICATE", "UNIQUE")</f>
        <v>UNIQUE</v>
      </c>
    </row>
    <row r="7835" spans="1:27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  <c r="Y7835" t="str">
        <f t="shared" si="125"/>
        <v>Mick Brown</v>
      </c>
      <c r="AA7835" t="str">
        <f>IF(COUNTIF(B7834:$B$9801,B7834)&gt;1, "DUPLICATE", "UNIQUE")</f>
        <v>UNIQUE</v>
      </c>
    </row>
    <row r="7836" spans="1:27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  <c r="Y7836" t="str">
        <f t="shared" si="125"/>
        <v>Cyra Reiten</v>
      </c>
      <c r="AA7836" t="str">
        <f>IF(COUNTIF(B7835:$B$9801,B7835)&gt;1, "DUPLICATE", "UNIQUE")</f>
        <v>UNIQUE</v>
      </c>
    </row>
    <row r="7837" spans="1:27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  <c r="Y7837" t="str">
        <f t="shared" si="125"/>
        <v>Eugene Barchas</v>
      </c>
      <c r="AA7837" t="str">
        <f>IF(COUNTIF(B7836:$B$9801,B7836)&gt;1, "DUPLICATE", "UNIQUE")</f>
        <v>DUPLICATE</v>
      </c>
    </row>
    <row r="7838" spans="1:27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  <c r="Y7838" t="str">
        <f t="shared" si="125"/>
        <v>Eugene Barchas</v>
      </c>
      <c r="AA7838" t="str">
        <f>IF(COUNTIF(B7837:$B$9801,B7837)&gt;1, "DUPLICATE", "UNIQUE")</f>
        <v>UNIQUE</v>
      </c>
    </row>
    <row r="7839" spans="1:27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  <c r="Y7839" t="str">
        <f t="shared" si="125"/>
        <v>Sally Hughsby</v>
      </c>
      <c r="AA7839" t="str">
        <f>IF(COUNTIF(B7838:$B$9801,B7838)&gt;1, "DUPLICATE", "UNIQUE")</f>
        <v>DUPLICATE</v>
      </c>
    </row>
    <row r="7840" spans="1:27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  <c r="Y7840" t="str">
        <f t="shared" si="125"/>
        <v>Sally Hughsby</v>
      </c>
      <c r="AA7840" t="str">
        <f>IF(COUNTIF(B7839:$B$9801,B7839)&gt;1, "DUPLICATE", "UNIQUE")</f>
        <v>DUPLICATE</v>
      </c>
    </row>
    <row r="7841" spans="1:27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  <c r="Y7841" t="str">
        <f t="shared" si="125"/>
        <v>Sally Hughsby</v>
      </c>
      <c r="AA7841" t="str">
        <f>IF(COUNTIF(B7840:$B$9801,B7840)&gt;1, "DUPLICATE", "UNIQUE")</f>
        <v>UNIQUE</v>
      </c>
    </row>
    <row r="7842" spans="1:27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  <c r="Y7842" t="str">
        <f t="shared" si="125"/>
        <v>Christina VanderZanden</v>
      </c>
      <c r="AA7842" t="str">
        <f>IF(COUNTIF(B7841:$B$9801,B7841)&gt;1, "DUPLICATE", "UNIQUE")</f>
        <v>DUPLICATE</v>
      </c>
    </row>
    <row r="7843" spans="1:27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  <c r="Y7843" t="str">
        <f t="shared" si="125"/>
        <v>Christina VanderZanden</v>
      </c>
      <c r="AA7843" t="str">
        <f>IF(COUNTIF(B7842:$B$9801,B7842)&gt;1, "DUPLICATE", "UNIQUE")</f>
        <v>UNIQUE</v>
      </c>
    </row>
    <row r="7844" spans="1:27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  <c r="Y7844" t="str">
        <f t="shared" si="125"/>
        <v>Annie Thurman</v>
      </c>
      <c r="AA7844" t="str">
        <f>IF(COUNTIF(B7843:$B$9801,B7843)&gt;1, "DUPLICATE", "UNIQUE")</f>
        <v>UNIQUE</v>
      </c>
    </row>
    <row r="7845" spans="1:27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  <c r="Y7845" t="str">
        <f t="shared" si="125"/>
        <v>Allen Goldenen</v>
      </c>
      <c r="AA7845" t="str">
        <f>IF(COUNTIF(B7844:$B$9801,B7844)&gt;1, "DUPLICATE", "UNIQUE")</f>
        <v>DUPLICATE</v>
      </c>
    </row>
    <row r="7846" spans="1:27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  <c r="Y7846" t="str">
        <f t="shared" si="125"/>
        <v>Allen Goldenen</v>
      </c>
      <c r="AA7846" t="str">
        <f>IF(COUNTIF(B7845:$B$9801,B7845)&gt;1, "DUPLICATE", "UNIQUE")</f>
        <v>UNIQUE</v>
      </c>
    </row>
    <row r="7847" spans="1:27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  <c r="Y7847" t="str">
        <f t="shared" si="125"/>
        <v>Gene McClure</v>
      </c>
      <c r="AA7847" t="str">
        <f>IF(COUNTIF(B7846:$B$9801,B7846)&gt;1, "DUPLICATE", "UNIQUE")</f>
        <v>UNIQUE</v>
      </c>
    </row>
    <row r="7848" spans="1:27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  <c r="Y7848" t="str">
        <f t="shared" si="125"/>
        <v>Jamie Kunitz</v>
      </c>
      <c r="AA7848" t="str">
        <f>IF(COUNTIF(B7847:$B$9801,B7847)&gt;1, "DUPLICATE", "UNIQUE")</f>
        <v>DUPLICATE</v>
      </c>
    </row>
    <row r="7849" spans="1:27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  <c r="Y7849" t="str">
        <f t="shared" si="125"/>
        <v>Jamie Kunitz</v>
      </c>
      <c r="AA7849" t="str">
        <f>IF(COUNTIF(B7848:$B$9801,B7848)&gt;1, "DUPLICATE", "UNIQUE")</f>
        <v>UNIQUE</v>
      </c>
    </row>
    <row r="7850" spans="1:27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  <c r="Y7850" t="str">
        <f t="shared" si="125"/>
        <v>Don Weiss</v>
      </c>
      <c r="AA7850" t="str">
        <f>IF(COUNTIF(B7849:$B$9801,B7849)&gt;1, "DUPLICATE", "UNIQUE")</f>
        <v>UNIQUE</v>
      </c>
    </row>
    <row r="7851" spans="1:27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  <c r="Y7851" t="str">
        <f t="shared" si="125"/>
        <v>Adam Shillingsburg</v>
      </c>
      <c r="AA7851" t="str">
        <f>IF(COUNTIF(B7850:$B$9801,B7850)&gt;1, "DUPLICATE", "UNIQUE")</f>
        <v>DUPLICATE</v>
      </c>
    </row>
    <row r="7852" spans="1:27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  <c r="Y7852" t="str">
        <f t="shared" si="125"/>
        <v>Adam Shillingsburg</v>
      </c>
      <c r="AA7852" t="str">
        <f>IF(COUNTIF(B7851:$B$9801,B7851)&gt;1, "DUPLICATE", "UNIQUE")</f>
        <v>DUPLICATE</v>
      </c>
    </row>
    <row r="7853" spans="1:27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  <c r="Y7853" t="str">
        <f t="shared" si="125"/>
        <v>Adam Shillingsburg</v>
      </c>
      <c r="AA7853" t="str">
        <f>IF(COUNTIF(B7852:$B$9801,B7852)&gt;1, "DUPLICATE", "UNIQUE")</f>
        <v>UNIQUE</v>
      </c>
    </row>
    <row r="7854" spans="1:27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  <c r="Y7854" t="str">
        <f t="shared" si="125"/>
        <v>Thomas Seio</v>
      </c>
      <c r="AA7854" t="str">
        <f>IF(COUNTIF(B7853:$B$9801,B7853)&gt;1, "DUPLICATE", "UNIQUE")</f>
        <v>DUPLICATE</v>
      </c>
    </row>
    <row r="7855" spans="1:27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  <c r="Y7855" t="str">
        <f t="shared" si="125"/>
        <v>Thomas Seio</v>
      </c>
      <c r="AA7855" t="str">
        <f>IF(COUNTIF(B7854:$B$9801,B7854)&gt;1, "DUPLICATE", "UNIQUE")</f>
        <v>UNIQUE</v>
      </c>
    </row>
    <row r="7856" spans="1:27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  <c r="Y7856" t="str">
        <f t="shared" si="125"/>
        <v>Sean Miller</v>
      </c>
      <c r="AA7856" t="str">
        <f>IF(COUNTIF(B7855:$B$9801,B7855)&gt;1, "DUPLICATE", "UNIQUE")</f>
        <v>UNIQUE</v>
      </c>
    </row>
    <row r="7857" spans="1:27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  <c r="Y7857" t="str">
        <f t="shared" si="125"/>
        <v>Brosina Hoffman</v>
      </c>
      <c r="AA7857" t="str">
        <f>IF(COUNTIF(B7856:$B$9801,B7856)&gt;1, "DUPLICATE", "UNIQUE")</f>
        <v>DUPLICATE</v>
      </c>
    </row>
    <row r="7858" spans="1:27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  <c r="Y7858" t="str">
        <f t="shared" si="125"/>
        <v>Brosina Hoffman</v>
      </c>
      <c r="AA7858" t="str">
        <f>IF(COUNTIF(B7857:$B$9801,B7857)&gt;1, "DUPLICATE", "UNIQUE")</f>
        <v>UNIQUE</v>
      </c>
    </row>
    <row r="7859" spans="1:27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  <c r="Y7859" t="str">
        <f t="shared" si="125"/>
        <v>Laurel Workman</v>
      </c>
      <c r="AA7859" t="str">
        <f>IF(COUNTIF(B7858:$B$9801,B7858)&gt;1, "DUPLICATE", "UNIQUE")</f>
        <v>DUPLICATE</v>
      </c>
    </row>
    <row r="7860" spans="1:27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  <c r="Y7860" t="str">
        <f t="shared" si="125"/>
        <v>Laurel Workman</v>
      </c>
      <c r="AA7860" t="str">
        <f>IF(COUNTIF(B7859:$B$9801,B7859)&gt;1, "DUPLICATE", "UNIQUE")</f>
        <v>DUPLICATE</v>
      </c>
    </row>
    <row r="7861" spans="1:27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  <c r="Y7861" t="str">
        <f t="shared" si="125"/>
        <v>Laurel Workman</v>
      </c>
      <c r="AA7861" t="str">
        <f>IF(COUNTIF(B7860:$B$9801,B7860)&gt;1, "DUPLICATE", "UNIQUE")</f>
        <v>DUPLICATE</v>
      </c>
    </row>
    <row r="7862" spans="1:27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  <c r="Y7862" t="str">
        <f t="shared" si="125"/>
        <v>Laurel Workman</v>
      </c>
      <c r="AA7862" t="str">
        <f>IF(COUNTIF(B7861:$B$9801,B7861)&gt;1, "DUPLICATE", "UNIQUE")</f>
        <v>UNIQUE</v>
      </c>
    </row>
    <row r="7863" spans="1:27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  <c r="Y7863" t="str">
        <f t="shared" si="125"/>
        <v>Joseph Airdo</v>
      </c>
      <c r="AA7863" t="str">
        <f>IF(COUNTIF(B7862:$B$9801,B7862)&gt;1, "DUPLICATE", "UNIQUE")</f>
        <v>UNIQUE</v>
      </c>
    </row>
    <row r="7864" spans="1:27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  <c r="Y7864" t="str">
        <f t="shared" si="125"/>
        <v>Kelly Andreada</v>
      </c>
      <c r="AA7864" t="str">
        <f>IF(COUNTIF(B7863:$B$9801,B7863)&gt;1, "DUPLICATE", "UNIQUE")</f>
        <v>DUPLICATE</v>
      </c>
    </row>
    <row r="7865" spans="1:27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  <c r="Y7865" t="str">
        <f t="shared" si="125"/>
        <v>Kelly Andreada</v>
      </c>
      <c r="AA7865" t="str">
        <f>IF(COUNTIF(B7864:$B$9801,B7864)&gt;1, "DUPLICATE", "UNIQUE")</f>
        <v>UNIQUE</v>
      </c>
    </row>
    <row r="7866" spans="1:27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  <c r="Y7866" t="str">
        <f t="shared" si="125"/>
        <v>Toby Gnade</v>
      </c>
      <c r="AA7866" t="str">
        <f>IF(COUNTIF(B7865:$B$9801,B7865)&gt;1, "DUPLICATE", "UNIQUE")</f>
        <v>DUPLICATE</v>
      </c>
    </row>
    <row r="7867" spans="1:27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  <c r="Y7867" t="str">
        <f t="shared" si="125"/>
        <v>Toby Gnade</v>
      </c>
      <c r="AA7867" t="str">
        <f>IF(COUNTIF(B7866:$B$9801,B7866)&gt;1, "DUPLICATE", "UNIQUE")</f>
        <v>DUPLICATE</v>
      </c>
    </row>
    <row r="7868" spans="1:27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  <c r="Y7868" t="str">
        <f t="shared" si="125"/>
        <v>Toby Gnade</v>
      </c>
      <c r="AA7868" t="str">
        <f>IF(COUNTIF(B7867:$B$9801,B7867)&gt;1, "DUPLICATE", "UNIQUE")</f>
        <v>DUPLICATE</v>
      </c>
    </row>
    <row r="7869" spans="1:27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  <c r="Y7869" t="str">
        <f t="shared" si="125"/>
        <v>Toby Gnade</v>
      </c>
      <c r="AA7869" t="str">
        <f>IF(COUNTIF(B7868:$B$9801,B7868)&gt;1, "DUPLICATE", "UNIQUE")</f>
        <v>UNIQUE</v>
      </c>
    </row>
    <row r="7870" spans="1:27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  <c r="Y7870" t="str">
        <f t="shared" si="125"/>
        <v>Dennis Bolton</v>
      </c>
      <c r="AA7870" t="str">
        <f>IF(COUNTIF(B7869:$B$9801,B7869)&gt;1, "DUPLICATE", "UNIQUE")</f>
        <v>UNIQUE</v>
      </c>
    </row>
    <row r="7871" spans="1:27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  <c r="Y7871" t="str">
        <f t="shared" si="125"/>
        <v>Lynn Smith</v>
      </c>
      <c r="AA7871" t="str">
        <f>IF(COUNTIF(B7870:$B$9801,B7870)&gt;1, "DUPLICATE", "UNIQUE")</f>
        <v>UNIQUE</v>
      </c>
    </row>
    <row r="7872" spans="1:27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  <c r="Y7872" t="str">
        <f t="shared" si="125"/>
        <v>Michael Oakman</v>
      </c>
      <c r="AA7872" t="str">
        <f>IF(COUNTIF(B7871:$B$9801,B7871)&gt;1, "DUPLICATE", "UNIQUE")</f>
        <v>UNIQUE</v>
      </c>
    </row>
    <row r="7873" spans="1:27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  <c r="Y7873" t="str">
        <f t="shared" si="125"/>
        <v>Carol Adams</v>
      </c>
      <c r="AA7873" t="str">
        <f>IF(COUNTIF(B7872:$B$9801,B7872)&gt;1, "DUPLICATE", "UNIQUE")</f>
        <v>UNIQUE</v>
      </c>
    </row>
    <row r="7874" spans="1:27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  <c r="Y7874" t="str">
        <f t="shared" si="125"/>
        <v>Daniel Byrd</v>
      </c>
      <c r="AA7874" t="str">
        <f>IF(COUNTIF(B7873:$B$9801,B7873)&gt;1, "DUPLICATE", "UNIQUE")</f>
        <v>DUPLICATE</v>
      </c>
    </row>
    <row r="7875" spans="1:27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  <c r="Y7875" t="str">
        <f t="shared" si="125"/>
        <v>Daniel Byrd</v>
      </c>
      <c r="AA7875" t="str">
        <f>IF(COUNTIF(B7874:$B$9801,B7874)&gt;1, "DUPLICATE", "UNIQUE")</f>
        <v>DUPLICATE</v>
      </c>
    </row>
    <row r="7876" spans="1:27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  <c r="Y7876" t="str">
        <f t="shared" ref="Y7876:Y7939" si="126">TRIM(G7875)</f>
        <v>Daniel Byrd</v>
      </c>
      <c r="AA7876" t="str">
        <f>IF(COUNTIF(B7875:$B$9801,B7875)&gt;1, "DUPLICATE", "UNIQUE")</f>
        <v>DUPLICATE</v>
      </c>
    </row>
    <row r="7877" spans="1:27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  <c r="Y7877" t="str">
        <f t="shared" si="126"/>
        <v>Daniel Byrd</v>
      </c>
      <c r="AA7877" t="str">
        <f>IF(COUNTIF(B7876:$B$9801,B7876)&gt;1, "DUPLICATE", "UNIQUE")</f>
        <v>UNIQUE</v>
      </c>
    </row>
    <row r="7878" spans="1:27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  <c r="Y7878" t="str">
        <f t="shared" si="126"/>
        <v>Damala Kotsonis</v>
      </c>
      <c r="AA7878" t="str">
        <f>IF(COUNTIF(B7877:$B$9801,B7877)&gt;1, "DUPLICATE", "UNIQUE")</f>
        <v>DUPLICATE</v>
      </c>
    </row>
    <row r="7879" spans="1:27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  <c r="Y7879" t="str">
        <f t="shared" si="126"/>
        <v>Damala Kotsonis</v>
      </c>
      <c r="AA7879" t="str">
        <f>IF(COUNTIF(B7878:$B$9801,B7878)&gt;1, "DUPLICATE", "UNIQUE")</f>
        <v>UNIQUE</v>
      </c>
    </row>
    <row r="7880" spans="1:27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  <c r="Y7880" t="str">
        <f t="shared" si="126"/>
        <v>Evan Bailliet</v>
      </c>
      <c r="AA7880" t="str">
        <f>IF(COUNTIF(B7879:$B$9801,B7879)&gt;1, "DUPLICATE", "UNIQUE")</f>
        <v>UNIQUE</v>
      </c>
    </row>
    <row r="7881" spans="1:27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  <c r="Y7881" t="str">
        <f t="shared" si="126"/>
        <v>Daniel Raglin</v>
      </c>
      <c r="AA7881" t="str">
        <f>IF(COUNTIF(B7880:$B$9801,B7880)&gt;1, "DUPLICATE", "UNIQUE")</f>
        <v>UNIQUE</v>
      </c>
    </row>
    <row r="7882" spans="1:27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  <c r="Y7882" t="str">
        <f t="shared" si="126"/>
        <v>Jim Sink</v>
      </c>
      <c r="AA7882" t="str">
        <f>IF(COUNTIF(B7881:$B$9801,B7881)&gt;1, "DUPLICATE", "UNIQUE")</f>
        <v>UNIQUE</v>
      </c>
    </row>
    <row r="7883" spans="1:27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  <c r="Y7883" t="str">
        <f t="shared" si="126"/>
        <v>Lena Cacioppo</v>
      </c>
      <c r="AA7883" t="str">
        <f>IF(COUNTIF(B7882:$B$9801,B7882)&gt;1, "DUPLICATE", "UNIQUE")</f>
        <v>DUPLICATE</v>
      </c>
    </row>
    <row r="7884" spans="1:27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  <c r="Y7884" t="str">
        <f t="shared" si="126"/>
        <v>Lena Cacioppo</v>
      </c>
      <c r="AA7884" t="str">
        <f>IF(COUNTIF(B7883:$B$9801,B7883)&gt;1, "DUPLICATE", "UNIQUE")</f>
        <v>DUPLICATE</v>
      </c>
    </row>
    <row r="7885" spans="1:27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  <c r="Y7885" t="str">
        <f t="shared" si="126"/>
        <v>Lena Cacioppo</v>
      </c>
      <c r="AA7885" t="str">
        <f>IF(COUNTIF(B7884:$B$9801,B7884)&gt;1, "DUPLICATE", "UNIQUE")</f>
        <v>DUPLICATE</v>
      </c>
    </row>
    <row r="7886" spans="1:27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  <c r="Y7886" t="str">
        <f t="shared" si="126"/>
        <v>Lena Cacioppo</v>
      </c>
      <c r="AA7886" t="str">
        <f>IF(COUNTIF(B7885:$B$9801,B7885)&gt;1, "DUPLICATE", "UNIQUE")</f>
        <v>DUPLICATE</v>
      </c>
    </row>
    <row r="7887" spans="1:27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  <c r="Y7887" t="str">
        <f t="shared" si="126"/>
        <v>Lena Cacioppo</v>
      </c>
      <c r="AA7887" t="str">
        <f>IF(COUNTIF(B7886:$B$9801,B7886)&gt;1, "DUPLICATE", "UNIQUE")</f>
        <v>DUPLICATE</v>
      </c>
    </row>
    <row r="7888" spans="1:27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  <c r="Y7888" t="str">
        <f t="shared" si="126"/>
        <v>Lena Cacioppo</v>
      </c>
      <c r="AA7888" t="str">
        <f>IF(COUNTIF(B7887:$B$9801,B7887)&gt;1, "DUPLICATE", "UNIQUE")</f>
        <v>DUPLICATE</v>
      </c>
    </row>
    <row r="7889" spans="1:27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  <c r="Y7889" t="str">
        <f t="shared" si="126"/>
        <v>Lena Cacioppo</v>
      </c>
      <c r="AA7889" t="str">
        <f>IF(COUNTIF(B7888:$B$9801,B7888)&gt;1, "DUPLICATE", "UNIQUE")</f>
        <v>DUPLICATE</v>
      </c>
    </row>
    <row r="7890" spans="1:27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  <c r="Y7890" t="str">
        <f t="shared" si="126"/>
        <v>Lena Cacioppo</v>
      </c>
      <c r="AA7890" t="str">
        <f>IF(COUNTIF(B7889:$B$9801,B7889)&gt;1, "DUPLICATE", "UNIQUE")</f>
        <v>UNIQUE</v>
      </c>
    </row>
    <row r="7891" spans="1:27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  <c r="Y7891" t="str">
        <f t="shared" si="126"/>
        <v>Jeremy Pistek</v>
      </c>
      <c r="AA7891" t="str">
        <f>IF(COUNTIF(B7890:$B$9801,B7890)&gt;1, "DUPLICATE", "UNIQUE")</f>
        <v>UNIQUE</v>
      </c>
    </row>
    <row r="7892" spans="1:27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  <c r="Y7892" t="str">
        <f t="shared" si="126"/>
        <v>Trudy Schmidt</v>
      </c>
      <c r="AA7892" t="str">
        <f>IF(COUNTIF(B7891:$B$9801,B7891)&gt;1, "DUPLICATE", "UNIQUE")</f>
        <v>DUPLICATE</v>
      </c>
    </row>
    <row r="7893" spans="1:27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  <c r="Y7893" t="str">
        <f t="shared" si="126"/>
        <v>Trudy Schmidt</v>
      </c>
      <c r="AA7893" t="str">
        <f>IF(COUNTIF(B7892:$B$9801,B7892)&gt;1, "DUPLICATE", "UNIQUE")</f>
        <v>DUPLICATE</v>
      </c>
    </row>
    <row r="7894" spans="1:27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  <c r="Y7894" t="str">
        <f t="shared" si="126"/>
        <v>Trudy Schmidt</v>
      </c>
      <c r="AA7894" t="str">
        <f>IF(COUNTIF(B7893:$B$9801,B7893)&gt;1, "DUPLICATE", "UNIQUE")</f>
        <v>DUPLICATE</v>
      </c>
    </row>
    <row r="7895" spans="1:27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  <c r="Y7895" t="str">
        <f t="shared" si="126"/>
        <v>Trudy Schmidt</v>
      </c>
      <c r="AA7895" t="str">
        <f>IF(COUNTIF(B7894:$B$9801,B7894)&gt;1, "DUPLICATE", "UNIQUE")</f>
        <v>UNIQUE</v>
      </c>
    </row>
    <row r="7896" spans="1:27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  <c r="Y7896" t="str">
        <f t="shared" si="126"/>
        <v>Nathan Mautz</v>
      </c>
      <c r="AA7896" t="str">
        <f>IF(COUNTIF(B7895:$B$9801,B7895)&gt;1, "DUPLICATE", "UNIQUE")</f>
        <v>UNIQUE</v>
      </c>
    </row>
    <row r="7897" spans="1:27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  <c r="Y7897" t="str">
        <f t="shared" si="126"/>
        <v>Eugene Hildebrand</v>
      </c>
      <c r="AA7897" t="str">
        <f>IF(COUNTIF(B7896:$B$9801,B7896)&gt;1, "DUPLICATE", "UNIQUE")</f>
        <v>DUPLICATE</v>
      </c>
    </row>
    <row r="7898" spans="1:27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  <c r="Y7898" t="str">
        <f t="shared" si="126"/>
        <v>Eugene Hildebrand</v>
      </c>
      <c r="AA7898" t="str">
        <f>IF(COUNTIF(B7897:$B$9801,B7897)&gt;1, "DUPLICATE", "UNIQUE")</f>
        <v>DUPLICATE</v>
      </c>
    </row>
    <row r="7899" spans="1:27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  <c r="Y7899" t="str">
        <f t="shared" si="126"/>
        <v>Eugene Hildebrand</v>
      </c>
      <c r="AA7899" t="str">
        <f>IF(COUNTIF(B7898:$B$9801,B7898)&gt;1, "DUPLICATE", "UNIQUE")</f>
        <v>UNIQUE</v>
      </c>
    </row>
    <row r="7900" spans="1:27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  <c r="Y7900" t="str">
        <f t="shared" si="126"/>
        <v>Dan Campbell</v>
      </c>
      <c r="AA7900" t="str">
        <f>IF(COUNTIF(B7899:$B$9801,B7899)&gt;1, "DUPLICATE", "UNIQUE")</f>
        <v>DUPLICATE</v>
      </c>
    </row>
    <row r="7901" spans="1:27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  <c r="Y7901" t="str">
        <f t="shared" si="126"/>
        <v>Dan Campbell</v>
      </c>
      <c r="AA7901" t="str">
        <f>IF(COUNTIF(B7900:$B$9801,B7900)&gt;1, "DUPLICATE", "UNIQUE")</f>
        <v>DUPLICATE</v>
      </c>
    </row>
    <row r="7902" spans="1:27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  <c r="Y7902" t="str">
        <f t="shared" si="126"/>
        <v>Dan Campbell</v>
      </c>
      <c r="AA7902" t="str">
        <f>IF(COUNTIF(B7901:$B$9801,B7901)&gt;1, "DUPLICATE", "UNIQUE")</f>
        <v>DUPLICATE</v>
      </c>
    </row>
    <row r="7903" spans="1:27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  <c r="Y7903" t="str">
        <f t="shared" si="126"/>
        <v>Dan Campbell</v>
      </c>
      <c r="AA7903" t="str">
        <f>IF(COUNTIF(B7902:$B$9801,B7902)&gt;1, "DUPLICATE", "UNIQUE")</f>
        <v>DUPLICATE</v>
      </c>
    </row>
    <row r="7904" spans="1:27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  <c r="Y7904" t="str">
        <f t="shared" si="126"/>
        <v>Dan Campbell</v>
      </c>
      <c r="AA7904" t="str">
        <f>IF(COUNTIF(B7903:$B$9801,B7903)&gt;1, "DUPLICATE", "UNIQUE")</f>
        <v>DUPLICATE</v>
      </c>
    </row>
    <row r="7905" spans="1:27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  <c r="Y7905" t="str">
        <f t="shared" si="126"/>
        <v>Dan Campbell</v>
      </c>
      <c r="AA7905" t="str">
        <f>IF(COUNTIF(B7904:$B$9801,B7904)&gt;1, "DUPLICATE", "UNIQUE")</f>
        <v>DUPLICATE</v>
      </c>
    </row>
    <row r="7906" spans="1:27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  <c r="Y7906" t="str">
        <f t="shared" si="126"/>
        <v>Dan Campbell</v>
      </c>
      <c r="AA7906" t="str">
        <f>IF(COUNTIF(B7905:$B$9801,B7905)&gt;1, "DUPLICATE", "UNIQUE")</f>
        <v>UNIQUE</v>
      </c>
    </row>
    <row r="7907" spans="1:27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  <c r="Y7907" t="str">
        <f t="shared" si="126"/>
        <v>Doug O'Connell</v>
      </c>
      <c r="AA7907" t="str">
        <f>IF(COUNTIF(B7906:$B$9801,B7906)&gt;1, "DUPLICATE", "UNIQUE")</f>
        <v>UNIQUE</v>
      </c>
    </row>
    <row r="7908" spans="1:27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  <c r="Y7908" t="str">
        <f t="shared" si="126"/>
        <v>Lindsay Shagiari</v>
      </c>
      <c r="AA7908" t="str">
        <f>IF(COUNTIF(B7907:$B$9801,B7907)&gt;1, "DUPLICATE", "UNIQUE")</f>
        <v>DUPLICATE</v>
      </c>
    </row>
    <row r="7909" spans="1:27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  <c r="Y7909" t="str">
        <f t="shared" si="126"/>
        <v>Lindsay Shagiari</v>
      </c>
      <c r="AA7909" t="str">
        <f>IF(COUNTIF(B7908:$B$9801,B7908)&gt;1, "DUPLICATE", "UNIQUE")</f>
        <v>UNIQUE</v>
      </c>
    </row>
    <row r="7910" spans="1:27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  <c r="Y7910" t="str">
        <f t="shared" si="126"/>
        <v>Rob Williams</v>
      </c>
      <c r="AA7910" t="str">
        <f>IF(COUNTIF(B7909:$B$9801,B7909)&gt;1, "DUPLICATE", "UNIQUE")</f>
        <v>UNIQUE</v>
      </c>
    </row>
    <row r="7911" spans="1:27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  <c r="Y7911" t="str">
        <f t="shared" si="126"/>
        <v>Roger Demir</v>
      </c>
      <c r="AA7911" t="str">
        <f>IF(COUNTIF(B7910:$B$9801,B7910)&gt;1, "DUPLICATE", "UNIQUE")</f>
        <v>DUPLICATE</v>
      </c>
    </row>
    <row r="7912" spans="1:27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  <c r="Y7912" t="str">
        <f t="shared" si="126"/>
        <v>Roger Demir</v>
      </c>
      <c r="AA7912" t="str">
        <f>IF(COUNTIF(B7911:$B$9801,B7911)&gt;1, "DUPLICATE", "UNIQUE")</f>
        <v>DUPLICATE</v>
      </c>
    </row>
    <row r="7913" spans="1:27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  <c r="Y7913" t="str">
        <f t="shared" si="126"/>
        <v>Roger Demir</v>
      </c>
      <c r="AA7913" t="str">
        <f>IF(COUNTIF(B7912:$B$9801,B7912)&gt;1, "DUPLICATE", "UNIQUE")</f>
        <v>DUPLICATE</v>
      </c>
    </row>
    <row r="7914" spans="1:27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  <c r="Y7914" t="str">
        <f t="shared" si="126"/>
        <v>Roger Demir</v>
      </c>
      <c r="AA7914" t="str">
        <f>IF(COUNTIF(B7913:$B$9801,B7913)&gt;1, "DUPLICATE", "UNIQUE")</f>
        <v>UNIQUE</v>
      </c>
    </row>
    <row r="7915" spans="1:27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  <c r="Y7915" t="str">
        <f t="shared" si="126"/>
        <v>Rob Beeghly</v>
      </c>
      <c r="AA7915" t="str">
        <f>IF(COUNTIF(B7914:$B$9801,B7914)&gt;1, "DUPLICATE", "UNIQUE")</f>
        <v>UNIQUE</v>
      </c>
    </row>
    <row r="7916" spans="1:27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  <c r="Y7916" t="str">
        <f t="shared" si="126"/>
        <v>Joe Elijah</v>
      </c>
      <c r="AA7916" t="str">
        <f>IF(COUNTIF(B7915:$B$9801,B7915)&gt;1, "DUPLICATE", "UNIQUE")</f>
        <v>UNIQUE</v>
      </c>
    </row>
    <row r="7917" spans="1:27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  <c r="Y7917" t="str">
        <f t="shared" si="126"/>
        <v>Steven Roelle</v>
      </c>
      <c r="AA7917" t="str">
        <f>IF(COUNTIF(B7916:$B$9801,B7916)&gt;1, "DUPLICATE", "UNIQUE")</f>
        <v>DUPLICATE</v>
      </c>
    </row>
    <row r="7918" spans="1:27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  <c r="Y7918" t="str">
        <f t="shared" si="126"/>
        <v>Steven Roelle</v>
      </c>
      <c r="AA7918" t="str">
        <f>IF(COUNTIF(B7917:$B$9801,B7917)&gt;1, "DUPLICATE", "UNIQUE")</f>
        <v>UNIQUE</v>
      </c>
    </row>
    <row r="7919" spans="1:27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  <c r="Y7919" t="str">
        <f t="shared" si="126"/>
        <v>Phillina Ober</v>
      </c>
      <c r="AA7919" t="str">
        <f>IF(COUNTIF(B7918:$B$9801,B7918)&gt;1, "DUPLICATE", "UNIQUE")</f>
        <v>UNIQUE</v>
      </c>
    </row>
    <row r="7920" spans="1:27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  <c r="Y7920" t="str">
        <f t="shared" si="126"/>
        <v>Julie Kriz</v>
      </c>
      <c r="AA7920" t="str">
        <f>IF(COUNTIF(B7919:$B$9801,B7919)&gt;1, "DUPLICATE", "UNIQUE")</f>
        <v>UNIQUE</v>
      </c>
    </row>
    <row r="7921" spans="1:27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  <c r="Y7921" t="str">
        <f t="shared" si="126"/>
        <v>Julie Prescott</v>
      </c>
      <c r="AA7921" t="str">
        <f>IF(COUNTIF(B7920:$B$9801,B7920)&gt;1, "DUPLICATE", "UNIQUE")</f>
        <v>UNIQUE</v>
      </c>
    </row>
    <row r="7922" spans="1:27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  <c r="Y7922" t="str">
        <f t="shared" si="126"/>
        <v>Dean percer</v>
      </c>
      <c r="AA7922" t="str">
        <f>IF(COUNTIF(B7921:$B$9801,B7921)&gt;1, "DUPLICATE", "UNIQUE")</f>
        <v>DUPLICATE</v>
      </c>
    </row>
    <row r="7923" spans="1:27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  <c r="Y7923" t="str">
        <f t="shared" si="126"/>
        <v>Dean percer</v>
      </c>
      <c r="AA7923" t="str">
        <f>IF(COUNTIF(B7922:$B$9801,B7922)&gt;1, "DUPLICATE", "UNIQUE")</f>
        <v>UNIQUE</v>
      </c>
    </row>
    <row r="7924" spans="1:27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  <c r="Y7924" t="str">
        <f t="shared" si="126"/>
        <v>Joy Bell-</v>
      </c>
      <c r="AA7924" t="str">
        <f>IF(COUNTIF(B7923:$B$9801,B7923)&gt;1, "DUPLICATE", "UNIQUE")</f>
        <v>UNIQUE</v>
      </c>
    </row>
    <row r="7925" spans="1:27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  <c r="Y7925" t="str">
        <f t="shared" si="126"/>
        <v>Paul Prost</v>
      </c>
      <c r="AA7925" t="str">
        <f>IF(COUNTIF(B7924:$B$9801,B7924)&gt;1, "DUPLICATE", "UNIQUE")</f>
        <v>DUPLICATE</v>
      </c>
    </row>
    <row r="7926" spans="1:27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  <c r="Y7926" t="str">
        <f t="shared" si="126"/>
        <v>Paul Prost</v>
      </c>
      <c r="AA7926" t="str">
        <f>IF(COUNTIF(B7925:$B$9801,B7925)&gt;1, "DUPLICATE", "UNIQUE")</f>
        <v>UNIQUE</v>
      </c>
    </row>
    <row r="7927" spans="1:27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  <c r="Y7927" t="str">
        <f t="shared" si="126"/>
        <v>Roy FranzÃ¶sisch</v>
      </c>
      <c r="AA7927" t="str">
        <f>IF(COUNTIF(B7926:$B$9801,B7926)&gt;1, "DUPLICATE", "UNIQUE")</f>
        <v>DUPLICATE</v>
      </c>
    </row>
    <row r="7928" spans="1:27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  <c r="Y7928" t="str">
        <f t="shared" si="126"/>
        <v>Roy FranzÃ¶sisch</v>
      </c>
      <c r="AA7928" t="str">
        <f>IF(COUNTIF(B7927:$B$9801,B7927)&gt;1, "DUPLICATE", "UNIQUE")</f>
        <v>UNIQUE</v>
      </c>
    </row>
    <row r="7929" spans="1:27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  <c r="Y7929" t="str">
        <f t="shared" si="126"/>
        <v>Katharine Harms</v>
      </c>
      <c r="AA7929" t="str">
        <f>IF(COUNTIF(B7928:$B$9801,B7928)&gt;1, "DUPLICATE", "UNIQUE")</f>
        <v>DUPLICATE</v>
      </c>
    </row>
    <row r="7930" spans="1:27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  <c r="Y7930" t="str">
        <f t="shared" si="126"/>
        <v>Katharine Harms</v>
      </c>
      <c r="AA7930" t="str">
        <f>IF(COUNTIF(B7929:$B$9801,B7929)&gt;1, "DUPLICATE", "UNIQUE")</f>
        <v>DUPLICATE</v>
      </c>
    </row>
    <row r="7931" spans="1:27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  <c r="Y7931" t="str">
        <f t="shared" si="126"/>
        <v>Katharine Harms</v>
      </c>
      <c r="AA7931" t="str">
        <f>IF(COUNTIF(B7930:$B$9801,B7930)&gt;1, "DUPLICATE", "UNIQUE")</f>
        <v>UNIQUE</v>
      </c>
    </row>
    <row r="7932" spans="1:27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  <c r="Y7932" t="str">
        <f t="shared" si="126"/>
        <v>Evan Minnotte</v>
      </c>
      <c r="AA7932" t="str">
        <f>IF(COUNTIF(B7931:$B$9801,B7931)&gt;1, "DUPLICATE", "UNIQUE")</f>
        <v>UNIQUE</v>
      </c>
    </row>
    <row r="7933" spans="1:27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  <c r="Y7933" t="str">
        <f t="shared" si="126"/>
        <v>Damala Kotsonis</v>
      </c>
      <c r="AA7933" t="str">
        <f>IF(COUNTIF(B7932:$B$9801,B7932)&gt;1, "DUPLICATE", "UNIQUE")</f>
        <v>UNIQUE</v>
      </c>
    </row>
    <row r="7934" spans="1:27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  <c r="Y7934" t="str">
        <f t="shared" si="126"/>
        <v>Mark Cousins</v>
      </c>
      <c r="AA7934" t="str">
        <f>IF(COUNTIF(B7933:$B$9801,B7933)&gt;1, "DUPLICATE", "UNIQUE")</f>
        <v>DUPLICATE</v>
      </c>
    </row>
    <row r="7935" spans="1:27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  <c r="Y7935" t="str">
        <f t="shared" si="126"/>
        <v>Mark Cousins</v>
      </c>
      <c r="AA7935" t="str">
        <f>IF(COUNTIF(B7934:$B$9801,B7934)&gt;1, "DUPLICATE", "UNIQUE")</f>
        <v>UNIQUE</v>
      </c>
    </row>
    <row r="7936" spans="1:27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  <c r="Y7936" t="str">
        <f t="shared" si="126"/>
        <v>Rick Wilson</v>
      </c>
      <c r="AA7936" t="str">
        <f>IF(COUNTIF(B7935:$B$9801,B7935)&gt;1, "DUPLICATE", "UNIQUE")</f>
        <v>DUPLICATE</v>
      </c>
    </row>
    <row r="7937" spans="1:27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  <c r="Y7937" t="str">
        <f t="shared" si="126"/>
        <v>Rick Wilson</v>
      </c>
      <c r="AA7937" t="str">
        <f>IF(COUNTIF(B7936:$B$9801,B7936)&gt;1, "DUPLICATE", "UNIQUE")</f>
        <v>DUPLICATE</v>
      </c>
    </row>
    <row r="7938" spans="1:27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  <c r="Y7938" t="str">
        <f t="shared" si="126"/>
        <v>Rick Wilson</v>
      </c>
      <c r="AA7938" t="str">
        <f>IF(COUNTIF(B7937:$B$9801,B7937)&gt;1, "DUPLICATE", "UNIQUE")</f>
        <v>DUPLICATE</v>
      </c>
    </row>
    <row r="7939" spans="1:27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  <c r="Y7939" t="str">
        <f t="shared" si="126"/>
        <v>Rick Wilson</v>
      </c>
      <c r="AA7939" t="str">
        <f>IF(COUNTIF(B7938:$B$9801,B7938)&gt;1, "DUPLICATE", "UNIQUE")</f>
        <v>DUPLICATE</v>
      </c>
    </row>
    <row r="7940" spans="1:27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  <c r="Y7940" t="str">
        <f t="shared" ref="Y7940:Y8003" si="127">TRIM(G7939)</f>
        <v>Rick Wilson</v>
      </c>
      <c r="AA7940" t="str">
        <f>IF(COUNTIF(B7939:$B$9801,B7939)&gt;1, "DUPLICATE", "UNIQUE")</f>
        <v>DUPLICATE</v>
      </c>
    </row>
    <row r="7941" spans="1:27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  <c r="Y7941" t="str">
        <f t="shared" si="127"/>
        <v>Rick Wilson</v>
      </c>
      <c r="AA7941" t="str">
        <f>IF(COUNTIF(B7940:$B$9801,B7940)&gt;1, "DUPLICATE", "UNIQUE")</f>
        <v>DUPLICATE</v>
      </c>
    </row>
    <row r="7942" spans="1:27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  <c r="Y7942" t="str">
        <f t="shared" si="127"/>
        <v>Rick Wilson</v>
      </c>
      <c r="AA7942" t="str">
        <f>IF(COUNTIF(B7941:$B$9801,B7941)&gt;1, "DUPLICATE", "UNIQUE")</f>
        <v>UNIQUE</v>
      </c>
    </row>
    <row r="7943" spans="1:27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  <c r="Y7943" t="str">
        <f t="shared" si="127"/>
        <v>David Smith</v>
      </c>
      <c r="AA7943" t="str">
        <f>IF(COUNTIF(B7942:$B$9801,B7942)&gt;1, "DUPLICATE", "UNIQUE")</f>
        <v>DUPLICATE</v>
      </c>
    </row>
    <row r="7944" spans="1:27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  <c r="Y7944" t="str">
        <f t="shared" si="127"/>
        <v>David Smith</v>
      </c>
      <c r="AA7944" t="str">
        <f>IF(COUNTIF(B7943:$B$9801,B7943)&gt;1, "DUPLICATE", "UNIQUE")</f>
        <v>UNIQUE</v>
      </c>
    </row>
    <row r="7945" spans="1:27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  <c r="Y7945" t="str">
        <f t="shared" si="127"/>
        <v>Guy Armstrong</v>
      </c>
      <c r="AA7945" t="str">
        <f>IF(COUNTIF(B7944:$B$9801,B7944)&gt;1, "DUPLICATE", "UNIQUE")</f>
        <v>DUPLICATE</v>
      </c>
    </row>
    <row r="7946" spans="1:27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  <c r="Y7946" t="str">
        <f t="shared" si="127"/>
        <v>Guy Armstrong</v>
      </c>
      <c r="AA7946" t="str">
        <f>IF(COUNTIF(B7945:$B$9801,B7945)&gt;1, "DUPLICATE", "UNIQUE")</f>
        <v>DUPLICATE</v>
      </c>
    </row>
    <row r="7947" spans="1:27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  <c r="Y7947" t="str">
        <f t="shared" si="127"/>
        <v>Guy Armstrong</v>
      </c>
      <c r="AA7947" t="str">
        <f>IF(COUNTIF(B7946:$B$9801,B7946)&gt;1, "DUPLICATE", "UNIQUE")</f>
        <v>DUPLICATE</v>
      </c>
    </row>
    <row r="7948" spans="1:27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  <c r="Y7948" t="str">
        <f t="shared" si="127"/>
        <v>Guy Armstrong</v>
      </c>
      <c r="AA7948" t="str">
        <f>IF(COUNTIF(B7947:$B$9801,B7947)&gt;1, "DUPLICATE", "UNIQUE")</f>
        <v>DUPLICATE</v>
      </c>
    </row>
    <row r="7949" spans="1:27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  <c r="Y7949" t="str">
        <f t="shared" si="127"/>
        <v>Guy Armstrong</v>
      </c>
      <c r="AA7949" t="str">
        <f>IF(COUNTIF(B7948:$B$9801,B7948)&gt;1, "DUPLICATE", "UNIQUE")</f>
        <v>UNIQUE</v>
      </c>
    </row>
    <row r="7950" spans="1:27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  <c r="Y7950" t="str">
        <f t="shared" si="127"/>
        <v>Shahid Collister</v>
      </c>
      <c r="AA7950" t="str">
        <f>IF(COUNTIF(B7949:$B$9801,B7949)&gt;1, "DUPLICATE", "UNIQUE")</f>
        <v>DUPLICATE</v>
      </c>
    </row>
    <row r="7951" spans="1:27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  <c r="Y7951" t="str">
        <f t="shared" si="127"/>
        <v>Shahid Collister</v>
      </c>
      <c r="AA7951" t="str">
        <f>IF(COUNTIF(B7950:$B$9801,B7950)&gt;1, "DUPLICATE", "UNIQUE")</f>
        <v>DUPLICATE</v>
      </c>
    </row>
    <row r="7952" spans="1:27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  <c r="Y7952" t="str">
        <f t="shared" si="127"/>
        <v>Shahid Collister</v>
      </c>
      <c r="AA7952" t="str">
        <f>IF(COUNTIF(B7951:$B$9801,B7951)&gt;1, "DUPLICATE", "UNIQUE")</f>
        <v>DUPLICATE</v>
      </c>
    </row>
    <row r="7953" spans="1:27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  <c r="Y7953" t="str">
        <f t="shared" si="127"/>
        <v>Shahid Collister</v>
      </c>
      <c r="AA7953" t="str">
        <f>IF(COUNTIF(B7952:$B$9801,B7952)&gt;1, "DUPLICATE", "UNIQUE")</f>
        <v>UNIQUE</v>
      </c>
    </row>
    <row r="7954" spans="1:27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  <c r="Y7954" t="str">
        <f t="shared" si="127"/>
        <v>Katherine Ducich</v>
      </c>
      <c r="AA7954" t="str">
        <f>IF(COUNTIF(B7953:$B$9801,B7953)&gt;1, "DUPLICATE", "UNIQUE")</f>
        <v>DUPLICATE</v>
      </c>
    </row>
    <row r="7955" spans="1:27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  <c r="Y7955" t="str">
        <f t="shared" si="127"/>
        <v>Katherine Ducich</v>
      </c>
      <c r="AA7955" t="str">
        <f>IF(COUNTIF(B7954:$B$9801,B7954)&gt;1, "DUPLICATE", "UNIQUE")</f>
        <v>UNIQUE</v>
      </c>
    </row>
    <row r="7956" spans="1:27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  <c r="Y7956" t="str">
        <f t="shared" si="127"/>
        <v>Katharine Harms</v>
      </c>
      <c r="AA7956" t="str">
        <f>IF(COUNTIF(B7955:$B$9801,B7955)&gt;1, "DUPLICATE", "UNIQUE")</f>
        <v>DUPLICATE</v>
      </c>
    </row>
    <row r="7957" spans="1:27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  <c r="Y7957" t="str">
        <f t="shared" si="127"/>
        <v>Katharine Harms</v>
      </c>
      <c r="AA7957" t="str">
        <f>IF(COUNTIF(B7956:$B$9801,B7956)&gt;1, "DUPLICATE", "UNIQUE")</f>
        <v>UNIQUE</v>
      </c>
    </row>
    <row r="7958" spans="1:27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  <c r="Y7958" t="str">
        <f t="shared" si="127"/>
        <v>Greg Guthrie</v>
      </c>
      <c r="AA7958" t="str">
        <f>IF(COUNTIF(B7957:$B$9801,B7957)&gt;1, "DUPLICATE", "UNIQUE")</f>
        <v>DUPLICATE</v>
      </c>
    </row>
    <row r="7959" spans="1:27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  <c r="Y7959" t="str">
        <f t="shared" si="127"/>
        <v>Greg Guthrie</v>
      </c>
      <c r="AA7959" t="str">
        <f>IF(COUNTIF(B7958:$B$9801,B7958)&gt;1, "DUPLICATE", "UNIQUE")</f>
        <v>DUPLICATE</v>
      </c>
    </row>
    <row r="7960" spans="1:27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  <c r="Y7960" t="str">
        <f t="shared" si="127"/>
        <v>Greg Guthrie</v>
      </c>
      <c r="AA7960" t="str">
        <f>IF(COUNTIF(B7959:$B$9801,B7959)&gt;1, "DUPLICATE", "UNIQUE")</f>
        <v>DUPLICATE</v>
      </c>
    </row>
    <row r="7961" spans="1:27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  <c r="Y7961" t="str">
        <f t="shared" si="127"/>
        <v>Greg Guthrie</v>
      </c>
      <c r="AA7961" t="str">
        <f>IF(COUNTIF(B7960:$B$9801,B7960)&gt;1, "DUPLICATE", "UNIQUE")</f>
        <v>DUPLICATE</v>
      </c>
    </row>
    <row r="7962" spans="1:27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  <c r="Y7962" t="str">
        <f t="shared" si="127"/>
        <v>Greg Guthrie</v>
      </c>
      <c r="AA7962" t="str">
        <f>IF(COUNTIF(B7961:$B$9801,B7961)&gt;1, "DUPLICATE", "UNIQUE")</f>
        <v>DUPLICATE</v>
      </c>
    </row>
    <row r="7963" spans="1:27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  <c r="Y7963" t="str">
        <f t="shared" si="127"/>
        <v>Greg Guthrie</v>
      </c>
      <c r="AA7963" t="str">
        <f>IF(COUNTIF(B7962:$B$9801,B7962)&gt;1, "DUPLICATE", "UNIQUE")</f>
        <v>UNIQUE</v>
      </c>
    </row>
    <row r="7964" spans="1:27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  <c r="Y7964" t="str">
        <f t="shared" si="127"/>
        <v>Jim Sink</v>
      </c>
      <c r="AA7964" t="str">
        <f>IF(COUNTIF(B7963:$B$9801,B7963)&gt;1, "DUPLICATE", "UNIQUE")</f>
        <v>DUPLICATE</v>
      </c>
    </row>
    <row r="7965" spans="1:27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  <c r="Y7965" t="str">
        <f t="shared" si="127"/>
        <v>Jim Sink</v>
      </c>
      <c r="AA7965" t="str">
        <f>IF(COUNTIF(B7964:$B$9801,B7964)&gt;1, "DUPLICATE", "UNIQUE")</f>
        <v>DUPLICATE</v>
      </c>
    </row>
    <row r="7966" spans="1:27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  <c r="Y7966" t="str">
        <f t="shared" si="127"/>
        <v>Jim Sink</v>
      </c>
      <c r="AA7966" t="str">
        <f>IF(COUNTIF(B7965:$B$9801,B7965)&gt;1, "DUPLICATE", "UNIQUE")</f>
        <v>DUPLICATE</v>
      </c>
    </row>
    <row r="7967" spans="1:27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  <c r="Y7967" t="str">
        <f t="shared" si="127"/>
        <v>Jim Sink</v>
      </c>
      <c r="AA7967" t="str">
        <f>IF(COUNTIF(B7966:$B$9801,B7966)&gt;1, "DUPLICATE", "UNIQUE")</f>
        <v>DUPLICATE</v>
      </c>
    </row>
    <row r="7968" spans="1:27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  <c r="Y7968" t="str">
        <f t="shared" si="127"/>
        <v>Jim Sink</v>
      </c>
      <c r="AA7968" t="str">
        <f>IF(COUNTIF(B7967:$B$9801,B7967)&gt;1, "DUPLICATE", "UNIQUE")</f>
        <v>UNIQUE</v>
      </c>
    </row>
    <row r="7969" spans="1:27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  <c r="Y7969" t="str">
        <f t="shared" si="127"/>
        <v>Bart Pistole</v>
      </c>
      <c r="AA7969" t="str">
        <f>IF(COUNTIF(B7968:$B$9801,B7968)&gt;1, "DUPLICATE", "UNIQUE")</f>
        <v>UNIQUE</v>
      </c>
    </row>
    <row r="7970" spans="1:27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  <c r="Y7970" t="str">
        <f t="shared" si="127"/>
        <v>Corey Catlett</v>
      </c>
      <c r="AA7970" t="str">
        <f>IF(COUNTIF(B7969:$B$9801,B7969)&gt;1, "DUPLICATE", "UNIQUE")</f>
        <v>DUPLICATE</v>
      </c>
    </row>
    <row r="7971" spans="1:27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  <c r="Y7971" t="str">
        <f t="shared" si="127"/>
        <v>Corey Catlett</v>
      </c>
      <c r="AA7971" t="str">
        <f>IF(COUNTIF(B7970:$B$9801,B7970)&gt;1, "DUPLICATE", "UNIQUE")</f>
        <v>DUPLICATE</v>
      </c>
    </row>
    <row r="7972" spans="1:27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  <c r="Y7972" t="str">
        <f t="shared" si="127"/>
        <v>Corey Catlett</v>
      </c>
      <c r="AA7972" t="str">
        <f>IF(COUNTIF(B7971:$B$9801,B7971)&gt;1, "DUPLICATE", "UNIQUE")</f>
        <v>UNIQUE</v>
      </c>
    </row>
    <row r="7973" spans="1:27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  <c r="Y7973" t="str">
        <f t="shared" si="127"/>
        <v>Sung Pak</v>
      </c>
      <c r="AA7973" t="str">
        <f>IF(COUNTIF(B7972:$B$9801,B7972)&gt;1, "DUPLICATE", "UNIQUE")</f>
        <v>DUPLICATE</v>
      </c>
    </row>
    <row r="7974" spans="1:27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  <c r="Y7974" t="str">
        <f t="shared" si="127"/>
        <v>Sung Pak</v>
      </c>
      <c r="AA7974" t="str">
        <f>IF(COUNTIF(B7973:$B$9801,B7973)&gt;1, "DUPLICATE", "UNIQUE")</f>
        <v>DUPLICATE</v>
      </c>
    </row>
    <row r="7975" spans="1:27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  <c r="Y7975" t="str">
        <f t="shared" si="127"/>
        <v>Sung Pak</v>
      </c>
      <c r="AA7975" t="str">
        <f>IF(COUNTIF(B7974:$B$9801,B7974)&gt;1, "DUPLICATE", "UNIQUE")</f>
        <v>DUPLICATE</v>
      </c>
    </row>
    <row r="7976" spans="1:27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  <c r="Y7976" t="str">
        <f t="shared" si="127"/>
        <v>Sung Pak</v>
      </c>
      <c r="AA7976" t="str">
        <f>IF(COUNTIF(B7975:$B$9801,B7975)&gt;1, "DUPLICATE", "UNIQUE")</f>
        <v>DUPLICATE</v>
      </c>
    </row>
    <row r="7977" spans="1:27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  <c r="Y7977" t="str">
        <f t="shared" si="127"/>
        <v>Sung Pak</v>
      </c>
      <c r="AA7977" t="str">
        <f>IF(COUNTIF(B7976:$B$9801,B7976)&gt;1, "DUPLICATE", "UNIQUE")</f>
        <v>DUPLICATE</v>
      </c>
    </row>
    <row r="7978" spans="1:27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  <c r="Y7978" t="str">
        <f t="shared" si="127"/>
        <v>Sung Pak</v>
      </c>
      <c r="AA7978" t="str">
        <f>IF(COUNTIF(B7977:$B$9801,B7977)&gt;1, "DUPLICATE", "UNIQUE")</f>
        <v>DUPLICATE</v>
      </c>
    </row>
    <row r="7979" spans="1:27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  <c r="Y7979" t="str">
        <f t="shared" si="127"/>
        <v>Sung Pak</v>
      </c>
      <c r="AA7979" t="str">
        <f>IF(COUNTIF(B7978:$B$9801,B7978)&gt;1, "DUPLICATE", "UNIQUE")</f>
        <v>UNIQUE</v>
      </c>
    </row>
    <row r="7980" spans="1:27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  <c r="Y7980" t="str">
        <f t="shared" si="127"/>
        <v>Jim Karlsson</v>
      </c>
      <c r="AA7980" t="str">
        <f>IF(COUNTIF(B7979:$B$9801,B7979)&gt;1, "DUPLICATE", "UNIQUE")</f>
        <v>DUPLICATE</v>
      </c>
    </row>
    <row r="7981" spans="1:27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  <c r="Y7981" t="str">
        <f t="shared" si="127"/>
        <v>Jim Karlsson</v>
      </c>
      <c r="AA7981" t="str">
        <f>IF(COUNTIF(B7980:$B$9801,B7980)&gt;1, "DUPLICATE", "UNIQUE")</f>
        <v>UNIQUE</v>
      </c>
    </row>
    <row r="7982" spans="1:27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  <c r="Y7982" t="str">
        <f t="shared" si="127"/>
        <v>Chad Cunningham</v>
      </c>
      <c r="AA7982" t="str">
        <f>IF(COUNTIF(B7981:$B$9801,B7981)&gt;1, "DUPLICATE", "UNIQUE")</f>
        <v>UNIQUE</v>
      </c>
    </row>
    <row r="7983" spans="1:27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  <c r="Y7983" t="str">
        <f t="shared" si="127"/>
        <v>Darren Powers</v>
      </c>
      <c r="AA7983" t="str">
        <f>IF(COUNTIF(B7982:$B$9801,B7982)&gt;1, "DUPLICATE", "UNIQUE")</f>
        <v>UNIQUE</v>
      </c>
    </row>
    <row r="7984" spans="1:27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  <c r="Y7984" t="str">
        <f t="shared" si="127"/>
        <v>Sandra Flanagan</v>
      </c>
      <c r="AA7984" t="str">
        <f>IF(COUNTIF(B7983:$B$9801,B7983)&gt;1, "DUPLICATE", "UNIQUE")</f>
        <v>DUPLICATE</v>
      </c>
    </row>
    <row r="7985" spans="1:27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  <c r="Y7985" t="str">
        <f t="shared" si="127"/>
        <v>Sandra Flanagan</v>
      </c>
      <c r="AA7985" t="str">
        <f>IF(COUNTIF(B7984:$B$9801,B7984)&gt;1, "DUPLICATE", "UNIQUE")</f>
        <v>UNIQUE</v>
      </c>
    </row>
    <row r="7986" spans="1:27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  <c r="Y7986" t="str">
        <f t="shared" si="127"/>
        <v>Edward Hooks</v>
      </c>
      <c r="AA7986" t="str">
        <f>IF(COUNTIF(B7985:$B$9801,B7985)&gt;1, "DUPLICATE", "UNIQUE")</f>
        <v>DUPLICATE</v>
      </c>
    </row>
    <row r="7987" spans="1:27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  <c r="Y7987" t="str">
        <f t="shared" si="127"/>
        <v>Edward Hooks</v>
      </c>
      <c r="AA7987" t="str">
        <f>IF(COUNTIF(B7986:$B$9801,B7986)&gt;1, "DUPLICATE", "UNIQUE")</f>
        <v>UNIQUE</v>
      </c>
    </row>
    <row r="7988" spans="1:27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  <c r="Y7988" t="str">
        <f t="shared" si="127"/>
        <v>Duane Noonan</v>
      </c>
      <c r="AA7988" t="str">
        <f>IF(COUNTIF(B7987:$B$9801,B7987)&gt;1, "DUPLICATE", "UNIQUE")</f>
        <v>UNIQUE</v>
      </c>
    </row>
    <row r="7989" spans="1:27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  <c r="Y7989" t="str">
        <f t="shared" si="127"/>
        <v>Pauline Johnson</v>
      </c>
      <c r="AA7989" t="str">
        <f>IF(COUNTIF(B7988:$B$9801,B7988)&gt;1, "DUPLICATE", "UNIQUE")</f>
        <v>UNIQUE</v>
      </c>
    </row>
    <row r="7990" spans="1:27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  <c r="Y7990" t="str">
        <f t="shared" si="127"/>
        <v>Matt Abelman</v>
      </c>
      <c r="AA7990" t="str">
        <f>IF(COUNTIF(B7989:$B$9801,B7989)&gt;1, "DUPLICATE", "UNIQUE")</f>
        <v>DUPLICATE</v>
      </c>
    </row>
    <row r="7991" spans="1:27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  <c r="Y7991" t="str">
        <f t="shared" si="127"/>
        <v>Matt Abelman</v>
      </c>
      <c r="AA7991" t="str">
        <f>IF(COUNTIF(B7990:$B$9801,B7990)&gt;1, "DUPLICATE", "UNIQUE")</f>
        <v>DUPLICATE</v>
      </c>
    </row>
    <row r="7992" spans="1:27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  <c r="Y7992" t="str">
        <f t="shared" si="127"/>
        <v>Matt Abelman</v>
      </c>
      <c r="AA7992" t="str">
        <f>IF(COUNTIF(B7991:$B$9801,B7991)&gt;1, "DUPLICATE", "UNIQUE")</f>
        <v>DUPLICATE</v>
      </c>
    </row>
    <row r="7993" spans="1:27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  <c r="Y7993" t="str">
        <f t="shared" si="127"/>
        <v>Matt Abelman</v>
      </c>
      <c r="AA7993" t="str">
        <f>IF(COUNTIF(B7992:$B$9801,B7992)&gt;1, "DUPLICATE", "UNIQUE")</f>
        <v>UNIQUE</v>
      </c>
    </row>
    <row r="7994" spans="1:27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  <c r="Y7994" t="str">
        <f t="shared" si="127"/>
        <v>Vivian Mathis</v>
      </c>
      <c r="AA7994" t="str">
        <f>IF(COUNTIF(B7993:$B$9801,B7993)&gt;1, "DUPLICATE", "UNIQUE")</f>
        <v>DUPLICATE</v>
      </c>
    </row>
    <row r="7995" spans="1:27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  <c r="Y7995" t="str">
        <f t="shared" si="127"/>
        <v>Vivian Mathis</v>
      </c>
      <c r="AA7995" t="str">
        <f>IF(COUNTIF(B7994:$B$9801,B7994)&gt;1, "DUPLICATE", "UNIQUE")</f>
        <v>UNIQUE</v>
      </c>
    </row>
    <row r="7996" spans="1:27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  <c r="Y7996" t="str">
        <f t="shared" si="127"/>
        <v>Michelle Moray</v>
      </c>
      <c r="AA7996" t="str">
        <f>IF(COUNTIF(B7995:$B$9801,B7995)&gt;1, "DUPLICATE", "UNIQUE")</f>
        <v>DUPLICATE</v>
      </c>
    </row>
    <row r="7997" spans="1:27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  <c r="Y7997" t="str">
        <f t="shared" si="127"/>
        <v>Michelle Moray</v>
      </c>
      <c r="AA7997" t="str">
        <f>IF(COUNTIF(B7996:$B$9801,B7996)&gt;1, "DUPLICATE", "UNIQUE")</f>
        <v>DUPLICATE</v>
      </c>
    </row>
    <row r="7998" spans="1:27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  <c r="Y7998" t="str">
        <f t="shared" si="127"/>
        <v>Michelle Moray</v>
      </c>
      <c r="AA7998" t="str">
        <f>IF(COUNTIF(B7997:$B$9801,B7997)&gt;1, "DUPLICATE", "UNIQUE")</f>
        <v>UNIQUE</v>
      </c>
    </row>
    <row r="7999" spans="1:27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  <c r="Y7999" t="str">
        <f t="shared" si="127"/>
        <v>Clay Rozendal</v>
      </c>
      <c r="AA7999" t="str">
        <f>IF(COUNTIF(B7998:$B$9801,B7998)&gt;1, "DUPLICATE", "UNIQUE")</f>
        <v>DUPLICATE</v>
      </c>
    </row>
    <row r="8000" spans="1:27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  <c r="Y8000" t="str">
        <f t="shared" si="127"/>
        <v>Clay Rozendal</v>
      </c>
      <c r="AA8000" t="str">
        <f>IF(COUNTIF(B7999:$B$9801,B7999)&gt;1, "DUPLICATE", "UNIQUE")</f>
        <v>UNIQUE</v>
      </c>
    </row>
    <row r="8001" spans="1:27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  <c r="Y8001" t="str">
        <f t="shared" si="127"/>
        <v>Bill Shonely</v>
      </c>
      <c r="AA8001" t="str">
        <f>IF(COUNTIF(B8000:$B$9801,B8000)&gt;1, "DUPLICATE", "UNIQUE")</f>
        <v>DUPLICATE</v>
      </c>
    </row>
    <row r="8002" spans="1:27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  <c r="Y8002" t="str">
        <f t="shared" si="127"/>
        <v>Bill Shonely</v>
      </c>
      <c r="AA8002" t="str">
        <f>IF(COUNTIF(B8001:$B$9801,B8001)&gt;1, "DUPLICATE", "UNIQUE")</f>
        <v>UNIQUE</v>
      </c>
    </row>
    <row r="8003" spans="1:27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  <c r="Y8003" t="str">
        <f t="shared" si="127"/>
        <v>Rob Dowd</v>
      </c>
      <c r="AA8003" t="str">
        <f>IF(COUNTIF(B8002:$B$9801,B8002)&gt;1, "DUPLICATE", "UNIQUE")</f>
        <v>UNIQUE</v>
      </c>
    </row>
    <row r="8004" spans="1:27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  <c r="Y8004" t="str">
        <f t="shared" ref="Y8004:Y8067" si="128">TRIM(G8003)</f>
        <v>Karen Daniels</v>
      </c>
      <c r="AA8004" t="str">
        <f>IF(COUNTIF(B8003:$B$9801,B8003)&gt;1, "DUPLICATE", "UNIQUE")</f>
        <v>DUPLICATE</v>
      </c>
    </row>
    <row r="8005" spans="1:27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  <c r="Y8005" t="str">
        <f t="shared" si="128"/>
        <v>Karen Daniels</v>
      </c>
      <c r="AA8005" t="str">
        <f>IF(COUNTIF(B8004:$B$9801,B8004)&gt;1, "DUPLICATE", "UNIQUE")</f>
        <v>UNIQUE</v>
      </c>
    </row>
    <row r="8006" spans="1:27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  <c r="Y8006" t="str">
        <f t="shared" si="128"/>
        <v>Anna Andreadi</v>
      </c>
      <c r="AA8006" t="str">
        <f>IF(COUNTIF(B8005:$B$9801,B8005)&gt;1, "DUPLICATE", "UNIQUE")</f>
        <v>DUPLICATE</v>
      </c>
    </row>
    <row r="8007" spans="1:27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  <c r="Y8007" t="str">
        <f t="shared" si="128"/>
        <v>Anna Andreadi</v>
      </c>
      <c r="AA8007" t="str">
        <f>IF(COUNTIF(B8006:$B$9801,B8006)&gt;1, "DUPLICATE", "UNIQUE")</f>
        <v>DUPLICATE</v>
      </c>
    </row>
    <row r="8008" spans="1:27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  <c r="Y8008" t="str">
        <f t="shared" si="128"/>
        <v>Anna Andreadi</v>
      </c>
      <c r="AA8008" t="str">
        <f>IF(COUNTIF(B8007:$B$9801,B8007)&gt;1, "DUPLICATE", "UNIQUE")</f>
        <v>UNIQUE</v>
      </c>
    </row>
    <row r="8009" spans="1:27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  <c r="Y8009" t="str">
        <f t="shared" si="128"/>
        <v>Mick Crebagga</v>
      </c>
      <c r="AA8009" t="str">
        <f>IF(COUNTIF(B8008:$B$9801,B8008)&gt;1, "DUPLICATE", "UNIQUE")</f>
        <v>UNIQUE</v>
      </c>
    </row>
    <row r="8010" spans="1:27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  <c r="Y8010" t="str">
        <f t="shared" si="128"/>
        <v>Anna Andreadi</v>
      </c>
      <c r="AA8010" t="str">
        <f>IF(COUNTIF(B8009:$B$9801,B8009)&gt;1, "DUPLICATE", "UNIQUE")</f>
        <v>DUPLICATE</v>
      </c>
    </row>
    <row r="8011" spans="1:27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  <c r="Y8011" t="str">
        <f t="shared" si="128"/>
        <v>Anna Andreadi</v>
      </c>
      <c r="AA8011" t="str">
        <f>IF(COUNTIF(B8010:$B$9801,B8010)&gt;1, "DUPLICATE", "UNIQUE")</f>
        <v>DUPLICATE</v>
      </c>
    </row>
    <row r="8012" spans="1:27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  <c r="Y8012" t="str">
        <f t="shared" si="128"/>
        <v>Anna Andreadi</v>
      </c>
      <c r="AA8012" t="str">
        <f>IF(COUNTIF(B8011:$B$9801,B8011)&gt;1, "DUPLICATE", "UNIQUE")</f>
        <v>UNIQUE</v>
      </c>
    </row>
    <row r="8013" spans="1:27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  <c r="Y8013" t="str">
        <f t="shared" si="128"/>
        <v>Quincy Jones</v>
      </c>
      <c r="AA8013" t="str">
        <f>IF(COUNTIF(B8012:$B$9801,B8012)&gt;1, "DUPLICATE", "UNIQUE")</f>
        <v>UNIQUE</v>
      </c>
    </row>
    <row r="8014" spans="1:27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  <c r="Y8014" t="str">
        <f t="shared" si="128"/>
        <v>Justin MacKendrick</v>
      </c>
      <c r="AA8014" t="str">
        <f>IF(COUNTIF(B8013:$B$9801,B8013)&gt;1, "DUPLICATE", "UNIQUE")</f>
        <v>UNIQUE</v>
      </c>
    </row>
    <row r="8015" spans="1:27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  <c r="Y8015" t="str">
        <f t="shared" si="128"/>
        <v>Trudy Brown</v>
      </c>
      <c r="AA8015" t="str">
        <f>IF(COUNTIF(B8014:$B$9801,B8014)&gt;1, "DUPLICATE", "UNIQUE")</f>
        <v>DUPLICATE</v>
      </c>
    </row>
    <row r="8016" spans="1:27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  <c r="Y8016" t="str">
        <f t="shared" si="128"/>
        <v>Trudy Brown</v>
      </c>
      <c r="AA8016" t="str">
        <f>IF(COUNTIF(B8015:$B$9801,B8015)&gt;1, "DUPLICATE", "UNIQUE")</f>
        <v>DUPLICATE</v>
      </c>
    </row>
    <row r="8017" spans="1:27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  <c r="Y8017" t="str">
        <f t="shared" si="128"/>
        <v>Trudy Brown</v>
      </c>
      <c r="AA8017" t="str">
        <f>IF(COUNTIF(B8016:$B$9801,B8016)&gt;1, "DUPLICATE", "UNIQUE")</f>
        <v>DUPLICATE</v>
      </c>
    </row>
    <row r="8018" spans="1:27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  <c r="Y8018" t="str">
        <f t="shared" si="128"/>
        <v>Trudy Brown</v>
      </c>
      <c r="AA8018" t="str">
        <f>IF(COUNTIF(B8017:$B$9801,B8017)&gt;1, "DUPLICATE", "UNIQUE")</f>
        <v>UNIQUE</v>
      </c>
    </row>
    <row r="8019" spans="1:27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  <c r="Y8019" t="str">
        <f t="shared" si="128"/>
        <v>Nicole Fjeld</v>
      </c>
      <c r="AA8019" t="str">
        <f>IF(COUNTIF(B8018:$B$9801,B8018)&gt;1, "DUPLICATE", "UNIQUE")</f>
        <v>DUPLICATE</v>
      </c>
    </row>
    <row r="8020" spans="1:27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  <c r="Y8020" t="str">
        <f t="shared" si="128"/>
        <v>Nicole Fjeld</v>
      </c>
      <c r="AA8020" t="str">
        <f>IF(COUNTIF(B8019:$B$9801,B8019)&gt;1, "DUPLICATE", "UNIQUE")</f>
        <v>UNIQUE</v>
      </c>
    </row>
    <row r="8021" spans="1:27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  <c r="Y8021" t="str">
        <f t="shared" si="128"/>
        <v>Barry FranzÃ¶sisch</v>
      </c>
      <c r="AA8021" t="str">
        <f>IF(COUNTIF(B8020:$B$9801,B8020)&gt;1, "DUPLICATE", "UNIQUE")</f>
        <v>UNIQUE</v>
      </c>
    </row>
    <row r="8022" spans="1:27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  <c r="Y8022" t="str">
        <f t="shared" si="128"/>
        <v>Nora Paige</v>
      </c>
      <c r="AA8022" t="str">
        <f>IF(COUNTIF(B8021:$B$9801,B8021)&gt;1, "DUPLICATE", "UNIQUE")</f>
        <v>DUPLICATE</v>
      </c>
    </row>
    <row r="8023" spans="1:27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  <c r="Y8023" t="str">
        <f t="shared" si="128"/>
        <v>Nora Paige</v>
      </c>
      <c r="AA8023" t="str">
        <f>IF(COUNTIF(B8022:$B$9801,B8022)&gt;1, "DUPLICATE", "UNIQUE")</f>
        <v>UNIQUE</v>
      </c>
    </row>
    <row r="8024" spans="1:27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  <c r="Y8024" t="str">
        <f t="shared" si="128"/>
        <v>Harry Marie</v>
      </c>
      <c r="AA8024" t="str">
        <f>IF(COUNTIF(B8023:$B$9801,B8023)&gt;1, "DUPLICATE", "UNIQUE")</f>
        <v>DUPLICATE</v>
      </c>
    </row>
    <row r="8025" spans="1:27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  <c r="Y8025" t="str">
        <f t="shared" si="128"/>
        <v>Harry Marie</v>
      </c>
      <c r="AA8025" t="str">
        <f>IF(COUNTIF(B8024:$B$9801,B8024)&gt;1, "DUPLICATE", "UNIQUE")</f>
        <v>DUPLICATE</v>
      </c>
    </row>
    <row r="8026" spans="1:27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  <c r="Y8026" t="str">
        <f t="shared" si="128"/>
        <v>Harry Marie</v>
      </c>
      <c r="AA8026" t="str">
        <f>IF(COUNTIF(B8025:$B$9801,B8025)&gt;1, "DUPLICATE", "UNIQUE")</f>
        <v>DUPLICATE</v>
      </c>
    </row>
    <row r="8027" spans="1:27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  <c r="Y8027" t="str">
        <f t="shared" si="128"/>
        <v>Harry Marie</v>
      </c>
      <c r="AA8027" t="str">
        <f>IF(COUNTIF(B8026:$B$9801,B8026)&gt;1, "DUPLICATE", "UNIQUE")</f>
        <v>UNIQUE</v>
      </c>
    </row>
    <row r="8028" spans="1:27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  <c r="Y8028" t="str">
        <f t="shared" si="128"/>
        <v>Don Miller</v>
      </c>
      <c r="AA8028" t="str">
        <f>IF(COUNTIF(B8027:$B$9801,B8027)&gt;1, "DUPLICATE", "UNIQUE")</f>
        <v>DUPLICATE</v>
      </c>
    </row>
    <row r="8029" spans="1:27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  <c r="Y8029" t="str">
        <f t="shared" si="128"/>
        <v>Don Miller</v>
      </c>
      <c r="AA8029" t="str">
        <f>IF(COUNTIF(B8028:$B$9801,B8028)&gt;1, "DUPLICATE", "UNIQUE")</f>
        <v>DUPLICATE</v>
      </c>
    </row>
    <row r="8030" spans="1:27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  <c r="Y8030" t="str">
        <f t="shared" si="128"/>
        <v>Don Miller</v>
      </c>
      <c r="AA8030" t="str">
        <f>IF(COUNTIF(B8029:$B$9801,B8029)&gt;1, "DUPLICATE", "UNIQUE")</f>
        <v>DUPLICATE</v>
      </c>
    </row>
    <row r="8031" spans="1:27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  <c r="Y8031" t="str">
        <f t="shared" si="128"/>
        <v>Don Miller</v>
      </c>
      <c r="AA8031" t="str">
        <f>IF(COUNTIF(B8030:$B$9801,B8030)&gt;1, "DUPLICATE", "UNIQUE")</f>
        <v>UNIQUE</v>
      </c>
    </row>
    <row r="8032" spans="1:27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  <c r="Y8032" t="str">
        <f t="shared" si="128"/>
        <v>Jill Fjeld</v>
      </c>
      <c r="AA8032" t="str">
        <f>IF(COUNTIF(B8031:$B$9801,B8031)&gt;1, "DUPLICATE", "UNIQUE")</f>
        <v>UNIQUE</v>
      </c>
    </row>
    <row r="8033" spans="1:27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  <c r="Y8033" t="str">
        <f t="shared" si="128"/>
        <v>Neoma Murray</v>
      </c>
      <c r="AA8033" t="str">
        <f>IF(COUNTIF(B8032:$B$9801,B8032)&gt;1, "DUPLICATE", "UNIQUE")</f>
        <v>DUPLICATE</v>
      </c>
    </row>
    <row r="8034" spans="1:27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  <c r="Y8034" t="str">
        <f t="shared" si="128"/>
        <v>Neoma Murray</v>
      </c>
      <c r="AA8034" t="str">
        <f>IF(COUNTIF(B8033:$B$9801,B8033)&gt;1, "DUPLICATE", "UNIQUE")</f>
        <v>UNIQUE</v>
      </c>
    </row>
    <row r="8035" spans="1:27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  <c r="Y8035" t="str">
        <f t="shared" si="128"/>
        <v>Mark Van Huff</v>
      </c>
      <c r="AA8035" t="str">
        <f>IF(COUNTIF(B8034:$B$9801,B8034)&gt;1, "DUPLICATE", "UNIQUE")</f>
        <v>DUPLICATE</v>
      </c>
    </row>
    <row r="8036" spans="1:27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  <c r="Y8036" t="str">
        <f t="shared" si="128"/>
        <v>Mark Van Huff</v>
      </c>
      <c r="AA8036" t="str">
        <f>IF(COUNTIF(B8035:$B$9801,B8035)&gt;1, "DUPLICATE", "UNIQUE")</f>
        <v>DUPLICATE</v>
      </c>
    </row>
    <row r="8037" spans="1:27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  <c r="Y8037" t="str">
        <f t="shared" si="128"/>
        <v>Mark Van Huff</v>
      </c>
      <c r="AA8037" t="str">
        <f>IF(COUNTIF(B8036:$B$9801,B8036)&gt;1, "DUPLICATE", "UNIQUE")</f>
        <v>DUPLICATE</v>
      </c>
    </row>
    <row r="8038" spans="1:27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  <c r="Y8038" t="str">
        <f t="shared" si="128"/>
        <v>Mark Van Huff</v>
      </c>
      <c r="AA8038" t="str">
        <f>IF(COUNTIF(B8037:$B$9801,B8037)&gt;1, "DUPLICATE", "UNIQUE")</f>
        <v>UNIQUE</v>
      </c>
    </row>
    <row r="8039" spans="1:27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  <c r="Y8039" t="str">
        <f t="shared" si="128"/>
        <v>Alejandro Grove</v>
      </c>
      <c r="AA8039" t="str">
        <f>IF(COUNTIF(B8038:$B$9801,B8038)&gt;1, "DUPLICATE", "UNIQUE")</f>
        <v>UNIQUE</v>
      </c>
    </row>
    <row r="8040" spans="1:27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  <c r="Y8040" t="str">
        <f t="shared" si="128"/>
        <v>Beth Fritzler</v>
      </c>
      <c r="AA8040" t="str">
        <f>IF(COUNTIF(B8039:$B$9801,B8039)&gt;1, "DUPLICATE", "UNIQUE")</f>
        <v>UNIQUE</v>
      </c>
    </row>
    <row r="8041" spans="1:27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  <c r="Y8041" t="str">
        <f t="shared" si="128"/>
        <v>John Castell</v>
      </c>
      <c r="AA8041" t="str">
        <f>IF(COUNTIF(B8040:$B$9801,B8040)&gt;1, "DUPLICATE", "UNIQUE")</f>
        <v>UNIQUE</v>
      </c>
    </row>
    <row r="8042" spans="1:27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  <c r="Y8042" t="str">
        <f t="shared" si="128"/>
        <v>Candace McMahon</v>
      </c>
      <c r="AA8042" t="str">
        <f>IF(COUNTIF(B8041:$B$9801,B8041)&gt;1, "DUPLICATE", "UNIQUE")</f>
        <v>DUPLICATE</v>
      </c>
    </row>
    <row r="8043" spans="1:27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  <c r="Y8043" t="str">
        <f t="shared" si="128"/>
        <v>Candace McMahon</v>
      </c>
      <c r="AA8043" t="str">
        <f>IF(COUNTIF(B8042:$B$9801,B8042)&gt;1, "DUPLICATE", "UNIQUE")</f>
        <v>DUPLICATE</v>
      </c>
    </row>
    <row r="8044" spans="1:27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  <c r="Y8044" t="str">
        <f t="shared" si="128"/>
        <v>Candace McMahon</v>
      </c>
      <c r="AA8044" t="str">
        <f>IF(COUNTIF(B8043:$B$9801,B8043)&gt;1, "DUPLICATE", "UNIQUE")</f>
        <v>UNIQUE</v>
      </c>
    </row>
    <row r="8045" spans="1:27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  <c r="Y8045" t="str">
        <f t="shared" si="128"/>
        <v>Paul Van Hugh</v>
      </c>
      <c r="AA8045" t="str">
        <f>IF(COUNTIF(B8044:$B$9801,B8044)&gt;1, "DUPLICATE", "UNIQUE")</f>
        <v>DUPLICATE</v>
      </c>
    </row>
    <row r="8046" spans="1:27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  <c r="Y8046" t="str">
        <f t="shared" si="128"/>
        <v>Paul Van Hugh</v>
      </c>
      <c r="AA8046" t="str">
        <f>IF(COUNTIF(B8045:$B$9801,B8045)&gt;1, "DUPLICATE", "UNIQUE")</f>
        <v>UNIQUE</v>
      </c>
    </row>
    <row r="8047" spans="1:27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  <c r="Y8047" t="str">
        <f t="shared" si="128"/>
        <v>Doug O'Connell</v>
      </c>
      <c r="AA8047" t="str">
        <f>IF(COUNTIF(B8046:$B$9801,B8046)&gt;1, "DUPLICATE", "UNIQUE")</f>
        <v>UNIQUE</v>
      </c>
    </row>
    <row r="8048" spans="1:27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  <c r="Y8048" t="str">
        <f t="shared" si="128"/>
        <v>Helen Abelman</v>
      </c>
      <c r="AA8048" t="str">
        <f>IF(COUNTIF(B8047:$B$9801,B8047)&gt;1, "DUPLICATE", "UNIQUE")</f>
        <v>UNIQUE</v>
      </c>
    </row>
    <row r="8049" spans="1:27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  <c r="Y8049" t="str">
        <f t="shared" si="128"/>
        <v>Shahid Hopkins</v>
      </c>
      <c r="AA8049" t="str">
        <f>IF(COUNTIF(B8048:$B$9801,B8048)&gt;1, "DUPLICATE", "UNIQUE")</f>
        <v>UNIQUE</v>
      </c>
    </row>
    <row r="8050" spans="1:27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  <c r="Y8050" t="str">
        <f t="shared" si="128"/>
        <v>Justin MacKendrick</v>
      </c>
      <c r="AA8050" t="str">
        <f>IF(COUNTIF(B8049:$B$9801,B8049)&gt;1, "DUPLICATE", "UNIQUE")</f>
        <v>UNIQUE</v>
      </c>
    </row>
    <row r="8051" spans="1:27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  <c r="Y8051" t="str">
        <f t="shared" si="128"/>
        <v>Dean Katz</v>
      </c>
      <c r="AA8051" t="str">
        <f>IF(COUNTIF(B8050:$B$9801,B8050)&gt;1, "DUPLICATE", "UNIQUE")</f>
        <v>UNIQUE</v>
      </c>
    </row>
    <row r="8052" spans="1:27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  <c r="Y8052" t="str">
        <f t="shared" si="128"/>
        <v>Craig Molinari</v>
      </c>
      <c r="AA8052" t="str">
        <f>IF(COUNTIF(B8051:$B$9801,B8051)&gt;1, "DUPLICATE", "UNIQUE")</f>
        <v>DUPLICATE</v>
      </c>
    </row>
    <row r="8053" spans="1:27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  <c r="Y8053" t="str">
        <f t="shared" si="128"/>
        <v>Craig Molinari</v>
      </c>
      <c r="AA8053" t="str">
        <f>IF(COUNTIF(B8052:$B$9801,B8052)&gt;1, "DUPLICATE", "UNIQUE")</f>
        <v>DUPLICATE</v>
      </c>
    </row>
    <row r="8054" spans="1:27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  <c r="Y8054" t="str">
        <f t="shared" si="128"/>
        <v>Craig Molinari</v>
      </c>
      <c r="AA8054" t="str">
        <f>IF(COUNTIF(B8053:$B$9801,B8053)&gt;1, "DUPLICATE", "UNIQUE")</f>
        <v>UNIQUE</v>
      </c>
    </row>
    <row r="8055" spans="1:27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  <c r="Y8055" t="str">
        <f t="shared" si="128"/>
        <v>Barbara Fisher</v>
      </c>
      <c r="AA8055" t="str">
        <f>IF(COUNTIF(B8054:$B$9801,B8054)&gt;1, "DUPLICATE", "UNIQUE")</f>
        <v>UNIQUE</v>
      </c>
    </row>
    <row r="8056" spans="1:27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  <c r="Y8056" t="str">
        <f t="shared" si="128"/>
        <v>Sylvia Foulston</v>
      </c>
      <c r="AA8056" t="str">
        <f>IF(COUNTIF(B8055:$B$9801,B8055)&gt;1, "DUPLICATE", "UNIQUE")</f>
        <v>UNIQUE</v>
      </c>
    </row>
    <row r="8057" spans="1:27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  <c r="Y8057" t="str">
        <f t="shared" si="128"/>
        <v>Cassandra Brandow</v>
      </c>
      <c r="AA8057" t="str">
        <f>IF(COUNTIF(B8056:$B$9801,B8056)&gt;1, "DUPLICATE", "UNIQUE")</f>
        <v>DUPLICATE</v>
      </c>
    </row>
    <row r="8058" spans="1:27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  <c r="Y8058" t="str">
        <f t="shared" si="128"/>
        <v>Cassandra Brandow</v>
      </c>
      <c r="AA8058" t="str">
        <f>IF(COUNTIF(B8057:$B$9801,B8057)&gt;1, "DUPLICATE", "UNIQUE")</f>
        <v>DUPLICATE</v>
      </c>
    </row>
    <row r="8059" spans="1:27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  <c r="Y8059" t="str">
        <f t="shared" si="128"/>
        <v>Cassandra Brandow</v>
      </c>
      <c r="AA8059" t="str">
        <f>IF(COUNTIF(B8058:$B$9801,B8058)&gt;1, "DUPLICATE", "UNIQUE")</f>
        <v>DUPLICATE</v>
      </c>
    </row>
    <row r="8060" spans="1:27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  <c r="Y8060" t="str">
        <f t="shared" si="128"/>
        <v>Cassandra Brandow</v>
      </c>
      <c r="AA8060" t="str">
        <f>IF(COUNTIF(B8059:$B$9801,B8059)&gt;1, "DUPLICATE", "UNIQUE")</f>
        <v>DUPLICATE</v>
      </c>
    </row>
    <row r="8061" spans="1:27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  <c r="Y8061" t="str">
        <f t="shared" si="128"/>
        <v>Cassandra Brandow</v>
      </c>
      <c r="AA8061" t="str">
        <f>IF(COUNTIF(B8060:$B$9801,B8060)&gt;1, "DUPLICATE", "UNIQUE")</f>
        <v>DUPLICATE</v>
      </c>
    </row>
    <row r="8062" spans="1:27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  <c r="Y8062" t="str">
        <f t="shared" si="128"/>
        <v>Cassandra Brandow</v>
      </c>
      <c r="AA8062" t="str">
        <f>IF(COUNTIF(B8061:$B$9801,B8061)&gt;1, "DUPLICATE", "UNIQUE")</f>
        <v>UNIQUE</v>
      </c>
    </row>
    <row r="8063" spans="1:27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  <c r="Y8063" t="str">
        <f t="shared" si="128"/>
        <v>Tamara Chand</v>
      </c>
      <c r="AA8063" t="str">
        <f>IF(COUNTIF(B8062:$B$9801,B8062)&gt;1, "DUPLICATE", "UNIQUE")</f>
        <v>DUPLICATE</v>
      </c>
    </row>
    <row r="8064" spans="1:27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  <c r="Y8064" t="str">
        <f t="shared" si="128"/>
        <v>Tamara Chand</v>
      </c>
      <c r="AA8064" t="str">
        <f>IF(COUNTIF(B8063:$B$9801,B8063)&gt;1, "DUPLICATE", "UNIQUE")</f>
        <v>UNIQUE</v>
      </c>
    </row>
    <row r="8065" spans="1:27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  <c r="Y8065" t="str">
        <f t="shared" si="128"/>
        <v>Luke Weiss</v>
      </c>
      <c r="AA8065" t="str">
        <f>IF(COUNTIF(B8064:$B$9801,B8064)&gt;1, "DUPLICATE", "UNIQUE")</f>
        <v>DUPLICATE</v>
      </c>
    </row>
    <row r="8066" spans="1:27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  <c r="Y8066" t="str">
        <f t="shared" si="128"/>
        <v>Luke Weiss</v>
      </c>
      <c r="AA8066" t="str">
        <f>IF(COUNTIF(B8065:$B$9801,B8065)&gt;1, "DUPLICATE", "UNIQUE")</f>
        <v>DUPLICATE</v>
      </c>
    </row>
    <row r="8067" spans="1:27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  <c r="Y8067" t="str">
        <f t="shared" si="128"/>
        <v>Luke Weiss</v>
      </c>
      <c r="AA8067" t="str">
        <f>IF(COUNTIF(B8066:$B$9801,B8066)&gt;1, "DUPLICATE", "UNIQUE")</f>
        <v>DUPLICATE</v>
      </c>
    </row>
    <row r="8068" spans="1:27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  <c r="Y8068" t="str">
        <f t="shared" ref="Y8068:Y8131" si="129">TRIM(G8067)</f>
        <v>Luke Weiss</v>
      </c>
      <c r="AA8068" t="str">
        <f>IF(COUNTIF(B8067:$B$9801,B8067)&gt;1, "DUPLICATE", "UNIQUE")</f>
        <v>DUPLICATE</v>
      </c>
    </row>
    <row r="8069" spans="1:27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  <c r="Y8069" t="str">
        <f t="shared" si="129"/>
        <v>Luke Weiss</v>
      </c>
      <c r="AA8069" t="str">
        <f>IF(COUNTIF(B8068:$B$9801,B8068)&gt;1, "DUPLICATE", "UNIQUE")</f>
        <v>UNIQUE</v>
      </c>
    </row>
    <row r="8070" spans="1:27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  <c r="Y8070" t="str">
        <f t="shared" si="129"/>
        <v>Noel Staavos</v>
      </c>
      <c r="AA8070" t="str">
        <f>IF(COUNTIF(B8069:$B$9801,B8069)&gt;1, "DUPLICATE", "UNIQUE")</f>
        <v>DUPLICATE</v>
      </c>
    </row>
    <row r="8071" spans="1:27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  <c r="Y8071" t="str">
        <f t="shared" si="129"/>
        <v>Noel Staavos</v>
      </c>
      <c r="AA8071" t="str">
        <f>IF(COUNTIF(B8070:$B$9801,B8070)&gt;1, "DUPLICATE", "UNIQUE")</f>
        <v>UNIQUE</v>
      </c>
    </row>
    <row r="8072" spans="1:27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  <c r="Y8072" t="str">
        <f t="shared" si="129"/>
        <v>Janet Martin</v>
      </c>
      <c r="AA8072" t="str">
        <f>IF(COUNTIF(B8071:$B$9801,B8071)&gt;1, "DUPLICATE", "UNIQUE")</f>
        <v>DUPLICATE</v>
      </c>
    </row>
    <row r="8073" spans="1:27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  <c r="Y8073" t="str">
        <f t="shared" si="129"/>
        <v>Janet Martin</v>
      </c>
      <c r="AA8073" t="str">
        <f>IF(COUNTIF(B8072:$B$9801,B8072)&gt;1, "DUPLICATE", "UNIQUE")</f>
        <v>DUPLICATE</v>
      </c>
    </row>
    <row r="8074" spans="1:27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  <c r="Y8074" t="str">
        <f t="shared" si="129"/>
        <v>Janet Martin</v>
      </c>
      <c r="AA8074" t="str">
        <f>IF(COUNTIF(B8073:$B$9801,B8073)&gt;1, "DUPLICATE", "UNIQUE")</f>
        <v>DUPLICATE</v>
      </c>
    </row>
    <row r="8075" spans="1:27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  <c r="Y8075" t="str">
        <f t="shared" si="129"/>
        <v>Janet Martin</v>
      </c>
      <c r="AA8075" t="str">
        <f>IF(COUNTIF(B8074:$B$9801,B8074)&gt;1, "DUPLICATE", "UNIQUE")</f>
        <v>DUPLICATE</v>
      </c>
    </row>
    <row r="8076" spans="1:27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  <c r="Y8076" t="str">
        <f t="shared" si="129"/>
        <v>Janet Martin</v>
      </c>
      <c r="AA8076" t="str">
        <f>IF(COUNTIF(B8075:$B$9801,B8075)&gt;1, "DUPLICATE", "UNIQUE")</f>
        <v>DUPLICATE</v>
      </c>
    </row>
    <row r="8077" spans="1:27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  <c r="Y8077" t="str">
        <f t="shared" si="129"/>
        <v>Janet Martin</v>
      </c>
      <c r="AA8077" t="str">
        <f>IF(COUNTIF(B8076:$B$9801,B8076)&gt;1, "DUPLICATE", "UNIQUE")</f>
        <v>DUPLICATE</v>
      </c>
    </row>
    <row r="8078" spans="1:27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  <c r="Y8078" t="str">
        <f t="shared" si="129"/>
        <v>Janet Martin</v>
      </c>
      <c r="AA8078" t="str">
        <f>IF(COUNTIF(B8077:$B$9801,B8077)&gt;1, "DUPLICATE", "UNIQUE")</f>
        <v>UNIQUE</v>
      </c>
    </row>
    <row r="8079" spans="1:27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  <c r="Y8079" t="str">
        <f t="shared" si="129"/>
        <v>Randy Ferguson</v>
      </c>
      <c r="AA8079" t="str">
        <f>IF(COUNTIF(B8078:$B$9801,B8078)&gt;1, "DUPLICATE", "UNIQUE")</f>
        <v>DUPLICATE</v>
      </c>
    </row>
    <row r="8080" spans="1:27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  <c r="Y8080" t="str">
        <f t="shared" si="129"/>
        <v>Randy Ferguson</v>
      </c>
      <c r="AA8080" t="str">
        <f>IF(COUNTIF(B8079:$B$9801,B8079)&gt;1, "DUPLICATE", "UNIQUE")</f>
        <v>DUPLICATE</v>
      </c>
    </row>
    <row r="8081" spans="1:27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  <c r="Y8081" t="str">
        <f t="shared" si="129"/>
        <v>Randy Ferguson</v>
      </c>
      <c r="AA8081" t="str">
        <f>IF(COUNTIF(B8080:$B$9801,B8080)&gt;1, "DUPLICATE", "UNIQUE")</f>
        <v>UNIQUE</v>
      </c>
    </row>
    <row r="8082" spans="1:27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  <c r="Y8082" t="str">
        <f t="shared" si="129"/>
        <v>Cathy Armstrong</v>
      </c>
      <c r="AA8082" t="str">
        <f>IF(COUNTIF(B8081:$B$9801,B8081)&gt;1, "DUPLICATE", "UNIQUE")</f>
        <v>UNIQUE</v>
      </c>
    </row>
    <row r="8083" spans="1:27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  <c r="Y8083" t="str">
        <f t="shared" si="129"/>
        <v>Kristen Hastings</v>
      </c>
      <c r="AA8083" t="str">
        <f>IF(COUNTIF(B8082:$B$9801,B8082)&gt;1, "DUPLICATE", "UNIQUE")</f>
        <v>DUPLICATE</v>
      </c>
    </row>
    <row r="8084" spans="1:27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  <c r="Y8084" t="str">
        <f t="shared" si="129"/>
        <v>Kristen Hastings</v>
      </c>
      <c r="AA8084" t="str">
        <f>IF(COUNTIF(B8083:$B$9801,B8083)&gt;1, "DUPLICATE", "UNIQUE")</f>
        <v>DUPLICATE</v>
      </c>
    </row>
    <row r="8085" spans="1:27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  <c r="Y8085" t="str">
        <f t="shared" si="129"/>
        <v>Kristen Hastings</v>
      </c>
      <c r="AA8085" t="str">
        <f>IF(COUNTIF(B8084:$B$9801,B8084)&gt;1, "DUPLICATE", "UNIQUE")</f>
        <v>DUPLICATE</v>
      </c>
    </row>
    <row r="8086" spans="1:27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  <c r="Y8086" t="str">
        <f t="shared" si="129"/>
        <v>Kristen Hastings</v>
      </c>
      <c r="AA8086" t="str">
        <f>IF(COUNTIF(B8085:$B$9801,B8085)&gt;1, "DUPLICATE", "UNIQUE")</f>
        <v>DUPLICATE</v>
      </c>
    </row>
    <row r="8087" spans="1:27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  <c r="Y8087" t="str">
        <f t="shared" si="129"/>
        <v>Kristen Hastings</v>
      </c>
      <c r="AA8087" t="str">
        <f>IF(COUNTIF(B8086:$B$9801,B8086)&gt;1, "DUPLICATE", "UNIQUE")</f>
        <v>UNIQUE</v>
      </c>
    </row>
    <row r="8088" spans="1:27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  <c r="Y8088" t="str">
        <f t="shared" si="129"/>
        <v>Lindsay Castell</v>
      </c>
      <c r="AA8088" t="str">
        <f>IF(COUNTIF(B8087:$B$9801,B8087)&gt;1, "DUPLICATE", "UNIQUE")</f>
        <v>UNIQUE</v>
      </c>
    </row>
    <row r="8089" spans="1:27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  <c r="Y8089" t="str">
        <f t="shared" si="129"/>
        <v>Jack Lebron</v>
      </c>
      <c r="AA8089" t="str">
        <f>IF(COUNTIF(B8088:$B$9801,B8088)&gt;1, "DUPLICATE", "UNIQUE")</f>
        <v>UNIQUE</v>
      </c>
    </row>
    <row r="8090" spans="1:27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  <c r="Y8090" t="str">
        <f t="shared" si="129"/>
        <v>Dario Medina</v>
      </c>
      <c r="AA8090" t="str">
        <f>IF(COUNTIF(B8089:$B$9801,B8089)&gt;1, "DUPLICATE", "UNIQUE")</f>
        <v>UNIQUE</v>
      </c>
    </row>
    <row r="8091" spans="1:27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  <c r="Y8091" t="str">
        <f t="shared" si="129"/>
        <v>Mike Vittorini</v>
      </c>
      <c r="AA8091" t="str">
        <f>IF(COUNTIF(B8090:$B$9801,B8090)&gt;1, "DUPLICATE", "UNIQUE")</f>
        <v>UNIQUE</v>
      </c>
    </row>
    <row r="8092" spans="1:27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  <c r="Y8092" t="str">
        <f t="shared" si="129"/>
        <v>Noel Staavos</v>
      </c>
      <c r="AA8092" t="str">
        <f>IF(COUNTIF(B8091:$B$9801,B8091)&gt;1, "DUPLICATE", "UNIQUE")</f>
        <v>UNIQUE</v>
      </c>
    </row>
    <row r="8093" spans="1:27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  <c r="Y8093" t="str">
        <f t="shared" si="129"/>
        <v>Ann Steele</v>
      </c>
      <c r="AA8093" t="str">
        <f>IF(COUNTIF(B8092:$B$9801,B8092)&gt;1, "DUPLICATE", "UNIQUE")</f>
        <v>UNIQUE</v>
      </c>
    </row>
    <row r="8094" spans="1:27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  <c r="Y8094" t="str">
        <f t="shared" si="129"/>
        <v>Meg Tillman</v>
      </c>
      <c r="AA8094" t="str">
        <f>IF(COUNTIF(B8093:$B$9801,B8093)&gt;1, "DUPLICATE", "UNIQUE")</f>
        <v>UNIQUE</v>
      </c>
    </row>
    <row r="8095" spans="1:27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  <c r="Y8095" t="str">
        <f t="shared" si="129"/>
        <v>Sharelle Roach</v>
      </c>
      <c r="AA8095" t="str">
        <f>IF(COUNTIF(B8094:$B$9801,B8094)&gt;1, "DUPLICATE", "UNIQUE")</f>
        <v>UNIQUE</v>
      </c>
    </row>
    <row r="8096" spans="1:27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  <c r="Y8096" t="str">
        <f t="shared" si="129"/>
        <v>Dennis Kane</v>
      </c>
      <c r="AA8096" t="str">
        <f>IF(COUNTIF(B8095:$B$9801,B8095)&gt;1, "DUPLICATE", "UNIQUE")</f>
        <v>DUPLICATE</v>
      </c>
    </row>
    <row r="8097" spans="1:27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  <c r="Y8097" t="str">
        <f t="shared" si="129"/>
        <v>Dennis Kane</v>
      </c>
      <c r="AA8097" t="str">
        <f>IF(COUNTIF(B8096:$B$9801,B8096)&gt;1, "DUPLICATE", "UNIQUE")</f>
        <v>DUPLICATE</v>
      </c>
    </row>
    <row r="8098" spans="1:27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  <c r="Y8098" t="str">
        <f t="shared" si="129"/>
        <v>Dennis Kane</v>
      </c>
      <c r="AA8098" t="str">
        <f>IF(COUNTIF(B8097:$B$9801,B8097)&gt;1, "DUPLICATE", "UNIQUE")</f>
        <v>DUPLICATE</v>
      </c>
    </row>
    <row r="8099" spans="1:27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  <c r="Y8099" t="str">
        <f t="shared" si="129"/>
        <v>Dennis Kane</v>
      </c>
      <c r="AA8099" t="str">
        <f>IF(COUNTIF(B8098:$B$9801,B8098)&gt;1, "DUPLICATE", "UNIQUE")</f>
        <v>UNIQUE</v>
      </c>
    </row>
    <row r="8100" spans="1:27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  <c r="Y8100" t="str">
        <f t="shared" si="129"/>
        <v>Susan Vittorini</v>
      </c>
      <c r="AA8100" t="str">
        <f>IF(COUNTIF(B8099:$B$9801,B8099)&gt;1, "DUPLICATE", "UNIQUE")</f>
        <v>DUPLICATE</v>
      </c>
    </row>
    <row r="8101" spans="1:27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  <c r="Y8101" t="str">
        <f t="shared" si="129"/>
        <v>Susan Vittorini</v>
      </c>
      <c r="AA8101" t="str">
        <f>IF(COUNTIF(B8100:$B$9801,B8100)&gt;1, "DUPLICATE", "UNIQUE")</f>
        <v>UNIQUE</v>
      </c>
    </row>
    <row r="8102" spans="1:27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  <c r="Y8102" t="str">
        <f t="shared" si="129"/>
        <v>Rick Huthwaite</v>
      </c>
      <c r="AA8102" t="str">
        <f>IF(COUNTIF(B8101:$B$9801,B8101)&gt;1, "DUPLICATE", "UNIQUE")</f>
        <v>DUPLICATE</v>
      </c>
    </row>
    <row r="8103" spans="1:27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  <c r="Y8103" t="str">
        <f t="shared" si="129"/>
        <v>Rick Huthwaite</v>
      </c>
      <c r="AA8103" t="str">
        <f>IF(COUNTIF(B8102:$B$9801,B8102)&gt;1, "DUPLICATE", "UNIQUE")</f>
        <v>UNIQUE</v>
      </c>
    </row>
    <row r="8104" spans="1:27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  <c r="Y8104" t="str">
        <f t="shared" si="129"/>
        <v>Sarah Brown</v>
      </c>
      <c r="AA8104" t="str">
        <f>IF(COUNTIF(B8103:$B$9801,B8103)&gt;1, "DUPLICATE", "UNIQUE")</f>
        <v>DUPLICATE</v>
      </c>
    </row>
    <row r="8105" spans="1:27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  <c r="Y8105" t="str">
        <f t="shared" si="129"/>
        <v>Sarah Brown</v>
      </c>
      <c r="AA8105" t="str">
        <f>IF(COUNTIF(B8104:$B$9801,B8104)&gt;1, "DUPLICATE", "UNIQUE")</f>
        <v>DUPLICATE</v>
      </c>
    </row>
    <row r="8106" spans="1:27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  <c r="Y8106" t="str">
        <f t="shared" si="129"/>
        <v>Sarah Brown</v>
      </c>
      <c r="AA8106" t="str">
        <f>IF(COUNTIF(B8105:$B$9801,B8105)&gt;1, "DUPLICATE", "UNIQUE")</f>
        <v>DUPLICATE</v>
      </c>
    </row>
    <row r="8107" spans="1:27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  <c r="Y8107" t="str">
        <f t="shared" si="129"/>
        <v>Sarah Brown</v>
      </c>
      <c r="AA8107" t="str">
        <f>IF(COUNTIF(B8106:$B$9801,B8106)&gt;1, "DUPLICATE", "UNIQUE")</f>
        <v>UNIQUE</v>
      </c>
    </row>
    <row r="8108" spans="1:27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  <c r="Y8108" t="str">
        <f t="shared" si="129"/>
        <v>Cyra Reiten</v>
      </c>
      <c r="AA8108" t="str">
        <f>IF(COUNTIF(B8107:$B$9801,B8107)&gt;1, "DUPLICATE", "UNIQUE")</f>
        <v>DUPLICATE</v>
      </c>
    </row>
    <row r="8109" spans="1:27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  <c r="Y8109" t="str">
        <f t="shared" si="129"/>
        <v>Cyra Reiten</v>
      </c>
      <c r="AA8109" t="str">
        <f>IF(COUNTIF(B8108:$B$9801,B8108)&gt;1, "DUPLICATE", "UNIQUE")</f>
        <v>DUPLICATE</v>
      </c>
    </row>
    <row r="8110" spans="1:27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  <c r="Y8110" t="str">
        <f t="shared" si="129"/>
        <v>Cyra Reiten</v>
      </c>
      <c r="AA8110" t="str">
        <f>IF(COUNTIF(B8109:$B$9801,B8109)&gt;1, "DUPLICATE", "UNIQUE")</f>
        <v>UNIQUE</v>
      </c>
    </row>
    <row r="8111" spans="1:27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  <c r="Y8111" t="str">
        <f t="shared" si="129"/>
        <v>Emily Grady</v>
      </c>
      <c r="AA8111" t="str">
        <f>IF(COUNTIF(B8110:$B$9801,B8110)&gt;1, "DUPLICATE", "UNIQUE")</f>
        <v>UNIQUE</v>
      </c>
    </row>
    <row r="8112" spans="1:27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  <c r="Y8112" t="str">
        <f t="shared" si="129"/>
        <v>Russell D'Ascenzo</v>
      </c>
      <c r="AA8112" t="str">
        <f>IF(COUNTIF(B8111:$B$9801,B8111)&gt;1, "DUPLICATE", "UNIQUE")</f>
        <v>DUPLICATE</v>
      </c>
    </row>
    <row r="8113" spans="1:27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  <c r="Y8113" t="str">
        <f t="shared" si="129"/>
        <v>Russell D'Ascenzo</v>
      </c>
      <c r="AA8113" t="str">
        <f>IF(COUNTIF(B8112:$B$9801,B8112)&gt;1, "DUPLICATE", "UNIQUE")</f>
        <v>UNIQUE</v>
      </c>
    </row>
    <row r="8114" spans="1:27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  <c r="Y8114" t="str">
        <f t="shared" si="129"/>
        <v>John Murray</v>
      </c>
      <c r="AA8114" t="str">
        <f>IF(COUNTIF(B8113:$B$9801,B8113)&gt;1, "DUPLICATE", "UNIQUE")</f>
        <v>DUPLICATE</v>
      </c>
    </row>
    <row r="8115" spans="1:27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  <c r="Y8115" t="str">
        <f t="shared" si="129"/>
        <v>John Murray</v>
      </c>
      <c r="AA8115" t="str">
        <f>IF(COUNTIF(B8114:$B$9801,B8114)&gt;1, "DUPLICATE", "UNIQUE")</f>
        <v>DUPLICATE</v>
      </c>
    </row>
    <row r="8116" spans="1:27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  <c r="Y8116" t="str">
        <f t="shared" si="129"/>
        <v>John Murray</v>
      </c>
      <c r="AA8116" t="str">
        <f>IF(COUNTIF(B8115:$B$9801,B8115)&gt;1, "DUPLICATE", "UNIQUE")</f>
        <v>UNIQUE</v>
      </c>
    </row>
    <row r="8117" spans="1:27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  <c r="Y8117" t="str">
        <f t="shared" si="129"/>
        <v>Laurel Workman</v>
      </c>
      <c r="AA8117" t="str">
        <f>IF(COUNTIF(B8116:$B$9801,B8116)&gt;1, "DUPLICATE", "UNIQUE")</f>
        <v>UNIQUE</v>
      </c>
    </row>
    <row r="8118" spans="1:27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  <c r="Y8118" t="str">
        <f t="shared" si="129"/>
        <v>Rick Wilson</v>
      </c>
      <c r="AA8118" t="str">
        <f>IF(COUNTIF(B8117:$B$9801,B8117)&gt;1, "DUPLICATE", "UNIQUE")</f>
        <v>UNIQUE</v>
      </c>
    </row>
    <row r="8119" spans="1:27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  <c r="Y8119" t="str">
        <f t="shared" si="129"/>
        <v>Brooke Gillingham</v>
      </c>
      <c r="AA8119" t="str">
        <f>IF(COUNTIF(B8118:$B$9801,B8118)&gt;1, "DUPLICATE", "UNIQUE")</f>
        <v>UNIQUE</v>
      </c>
    </row>
    <row r="8120" spans="1:27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  <c r="Y8120" t="str">
        <f t="shared" si="129"/>
        <v>Thomas Thornton</v>
      </c>
      <c r="AA8120" t="str">
        <f>IF(COUNTIF(B8119:$B$9801,B8119)&gt;1, "DUPLICATE", "UNIQUE")</f>
        <v>UNIQUE</v>
      </c>
    </row>
    <row r="8121" spans="1:27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  <c r="Y8121" t="str">
        <f t="shared" si="129"/>
        <v>Eric Barreto</v>
      </c>
      <c r="AA8121" t="str">
        <f>IF(COUNTIF(B8120:$B$9801,B8120)&gt;1, "DUPLICATE", "UNIQUE")</f>
        <v>UNIQUE</v>
      </c>
    </row>
    <row r="8122" spans="1:27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  <c r="Y8122" t="str">
        <f t="shared" si="129"/>
        <v>Liz Pelletier</v>
      </c>
      <c r="AA8122" t="str">
        <f>IF(COUNTIF(B8121:$B$9801,B8121)&gt;1, "DUPLICATE", "UNIQUE")</f>
        <v>DUPLICATE</v>
      </c>
    </row>
    <row r="8123" spans="1:27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  <c r="Y8123" t="str">
        <f t="shared" si="129"/>
        <v>Liz Pelletier</v>
      </c>
      <c r="AA8123" t="str">
        <f>IF(COUNTIF(B8122:$B$9801,B8122)&gt;1, "DUPLICATE", "UNIQUE")</f>
        <v>DUPLICATE</v>
      </c>
    </row>
    <row r="8124" spans="1:27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  <c r="Y8124" t="str">
        <f t="shared" si="129"/>
        <v>Liz Pelletier</v>
      </c>
      <c r="AA8124" t="str">
        <f>IF(COUNTIF(B8123:$B$9801,B8123)&gt;1, "DUPLICATE", "UNIQUE")</f>
        <v>UNIQUE</v>
      </c>
    </row>
    <row r="8125" spans="1:27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  <c r="Y8125" t="str">
        <f t="shared" si="129"/>
        <v>Frank Preis</v>
      </c>
      <c r="AA8125" t="str">
        <f>IF(COUNTIF(B8124:$B$9801,B8124)&gt;1, "DUPLICATE", "UNIQUE")</f>
        <v>DUPLICATE</v>
      </c>
    </row>
    <row r="8126" spans="1:27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  <c r="Y8126" t="str">
        <f t="shared" si="129"/>
        <v>Frank Preis</v>
      </c>
      <c r="AA8126" t="str">
        <f>IF(COUNTIF(B8125:$B$9801,B8125)&gt;1, "DUPLICATE", "UNIQUE")</f>
        <v>UNIQUE</v>
      </c>
    </row>
    <row r="8127" spans="1:27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  <c r="Y8127" t="str">
        <f t="shared" si="129"/>
        <v>Joseph Airdo</v>
      </c>
      <c r="AA8127" t="str">
        <f>IF(COUNTIF(B8126:$B$9801,B8126)&gt;1, "DUPLICATE", "UNIQUE")</f>
        <v>UNIQUE</v>
      </c>
    </row>
    <row r="8128" spans="1:27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  <c r="Y8128" t="str">
        <f t="shared" si="129"/>
        <v>Trudy Schmidt</v>
      </c>
      <c r="AA8128" t="str">
        <f>IF(COUNTIF(B8127:$B$9801,B8127)&gt;1, "DUPLICATE", "UNIQUE")</f>
        <v>DUPLICATE</v>
      </c>
    </row>
    <row r="8129" spans="1:27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  <c r="Y8129" t="str">
        <f t="shared" si="129"/>
        <v>Trudy Schmidt</v>
      </c>
      <c r="AA8129" t="str">
        <f>IF(COUNTIF(B8128:$B$9801,B8128)&gt;1, "DUPLICATE", "UNIQUE")</f>
        <v>DUPLICATE</v>
      </c>
    </row>
    <row r="8130" spans="1:27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  <c r="Y8130" t="str">
        <f t="shared" si="129"/>
        <v>Trudy Schmidt</v>
      </c>
      <c r="AA8130" t="str">
        <f>IF(COUNTIF(B8129:$B$9801,B8129)&gt;1, "DUPLICATE", "UNIQUE")</f>
        <v>UNIQUE</v>
      </c>
    </row>
    <row r="8131" spans="1:27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  <c r="Y8131" t="str">
        <f t="shared" si="129"/>
        <v>Darren Powers</v>
      </c>
      <c r="AA8131" t="str">
        <f>IF(COUNTIF(B8130:$B$9801,B8130)&gt;1, "DUPLICATE", "UNIQUE")</f>
        <v>UNIQUE</v>
      </c>
    </row>
    <row r="8132" spans="1:27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  <c r="Y8132" t="str">
        <f t="shared" ref="Y8132:Y8195" si="130">TRIM(G8131)</f>
        <v>Jonathan Doherty</v>
      </c>
      <c r="AA8132" t="str">
        <f>IF(COUNTIF(B8131:$B$9801,B8131)&gt;1, "DUPLICATE", "UNIQUE")</f>
        <v>DUPLICATE</v>
      </c>
    </row>
    <row r="8133" spans="1:27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  <c r="Y8133" t="str">
        <f t="shared" si="130"/>
        <v>Jonathan Doherty</v>
      </c>
      <c r="AA8133" t="str">
        <f>IF(COUNTIF(B8132:$B$9801,B8132)&gt;1, "DUPLICATE", "UNIQUE")</f>
        <v>DUPLICATE</v>
      </c>
    </row>
    <row r="8134" spans="1:27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  <c r="Y8134" t="str">
        <f t="shared" si="130"/>
        <v>Jonathan Doherty</v>
      </c>
      <c r="AA8134" t="str">
        <f>IF(COUNTIF(B8133:$B$9801,B8133)&gt;1, "DUPLICATE", "UNIQUE")</f>
        <v>DUPLICATE</v>
      </c>
    </row>
    <row r="8135" spans="1:27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  <c r="Y8135" t="str">
        <f t="shared" si="130"/>
        <v>Jonathan Doherty</v>
      </c>
      <c r="AA8135" t="str">
        <f>IF(COUNTIF(B8134:$B$9801,B8134)&gt;1, "DUPLICATE", "UNIQUE")</f>
        <v>UNIQUE</v>
      </c>
    </row>
    <row r="8136" spans="1:27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  <c r="Y8136" t="str">
        <f t="shared" si="130"/>
        <v>Gene Hale</v>
      </c>
      <c r="AA8136" t="str">
        <f>IF(COUNTIF(B8135:$B$9801,B8135)&gt;1, "DUPLICATE", "UNIQUE")</f>
        <v>UNIQUE</v>
      </c>
    </row>
    <row r="8137" spans="1:27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  <c r="Y8137" t="str">
        <f t="shared" si="130"/>
        <v>Rob Dowd</v>
      </c>
      <c r="AA8137" t="str">
        <f>IF(COUNTIF(B8136:$B$9801,B8136)&gt;1, "DUPLICATE", "UNIQUE")</f>
        <v>DUPLICATE</v>
      </c>
    </row>
    <row r="8138" spans="1:27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  <c r="Y8138" t="str">
        <f t="shared" si="130"/>
        <v>Rob Dowd</v>
      </c>
      <c r="AA8138" t="str">
        <f>IF(COUNTIF(B8137:$B$9801,B8137)&gt;1, "DUPLICATE", "UNIQUE")</f>
        <v>UNIQUE</v>
      </c>
    </row>
    <row r="8139" spans="1:27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  <c r="Y8139" t="str">
        <f t="shared" si="130"/>
        <v>Cindy Schnelling</v>
      </c>
      <c r="AA8139" t="str">
        <f>IF(COUNTIF(B8138:$B$9801,B8138)&gt;1, "DUPLICATE", "UNIQUE")</f>
        <v>UNIQUE</v>
      </c>
    </row>
    <row r="8140" spans="1:27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  <c r="Y8140" t="str">
        <f t="shared" si="130"/>
        <v>Benjamin Farhat</v>
      </c>
      <c r="AA8140" t="str">
        <f>IF(COUNTIF(B8139:$B$9801,B8139)&gt;1, "DUPLICATE", "UNIQUE")</f>
        <v>UNIQUE</v>
      </c>
    </row>
    <row r="8141" spans="1:27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  <c r="Y8141" t="str">
        <f t="shared" si="130"/>
        <v>Neil Knudson</v>
      </c>
      <c r="AA8141" t="str">
        <f>IF(COUNTIF(B8140:$B$9801,B8140)&gt;1, "DUPLICATE", "UNIQUE")</f>
        <v>DUPLICATE</v>
      </c>
    </row>
    <row r="8142" spans="1:27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  <c r="Y8142" t="str">
        <f t="shared" si="130"/>
        <v>Neil Knudson</v>
      </c>
      <c r="AA8142" t="str">
        <f>IF(COUNTIF(B8141:$B$9801,B8141)&gt;1, "DUPLICATE", "UNIQUE")</f>
        <v>DUPLICATE</v>
      </c>
    </row>
    <row r="8143" spans="1:27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  <c r="Y8143" t="str">
        <f t="shared" si="130"/>
        <v>Neil Knudson</v>
      </c>
      <c r="AA8143" t="str">
        <f>IF(COUNTIF(B8142:$B$9801,B8142)&gt;1, "DUPLICATE", "UNIQUE")</f>
        <v>UNIQUE</v>
      </c>
    </row>
    <row r="8144" spans="1:27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  <c r="Y8144" t="str">
        <f t="shared" si="130"/>
        <v>Annie Zypern</v>
      </c>
      <c r="AA8144" t="str">
        <f>IF(COUNTIF(B8143:$B$9801,B8143)&gt;1, "DUPLICATE", "UNIQUE")</f>
        <v>DUPLICATE</v>
      </c>
    </row>
    <row r="8145" spans="1:27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  <c r="Y8145" t="str">
        <f t="shared" si="130"/>
        <v>Annie Zypern</v>
      </c>
      <c r="AA8145" t="str">
        <f>IF(COUNTIF(B8144:$B$9801,B8144)&gt;1, "DUPLICATE", "UNIQUE")</f>
        <v>DUPLICATE</v>
      </c>
    </row>
    <row r="8146" spans="1:27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  <c r="Y8146" t="str">
        <f t="shared" si="130"/>
        <v>Annie Zypern</v>
      </c>
      <c r="AA8146" t="str">
        <f>IF(COUNTIF(B8145:$B$9801,B8145)&gt;1, "DUPLICATE", "UNIQUE")</f>
        <v>DUPLICATE</v>
      </c>
    </row>
    <row r="8147" spans="1:27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  <c r="Y8147" t="str">
        <f t="shared" si="130"/>
        <v>Annie Zypern</v>
      </c>
      <c r="AA8147" t="str">
        <f>IF(COUNTIF(B8146:$B$9801,B8146)&gt;1, "DUPLICATE", "UNIQUE")</f>
        <v>UNIQUE</v>
      </c>
    </row>
    <row r="8148" spans="1:27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  <c r="Y8148" t="str">
        <f t="shared" si="130"/>
        <v>Corey-Lock</v>
      </c>
      <c r="AA8148" t="str">
        <f>IF(COUNTIF(B8147:$B$9801,B8147)&gt;1, "DUPLICATE", "UNIQUE")</f>
        <v>DUPLICATE</v>
      </c>
    </row>
    <row r="8149" spans="1:27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  <c r="Y8149" t="str">
        <f t="shared" si="130"/>
        <v>Corey-Lock</v>
      </c>
      <c r="AA8149" t="str">
        <f>IF(COUNTIF(B8148:$B$9801,B8148)&gt;1, "DUPLICATE", "UNIQUE")</f>
        <v>UNIQUE</v>
      </c>
    </row>
    <row r="8150" spans="1:27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  <c r="Y8150" t="str">
        <f t="shared" si="130"/>
        <v>Anna Gayman</v>
      </c>
      <c r="AA8150" t="str">
        <f>IF(COUNTIF(B8149:$B$9801,B8149)&gt;1, "DUPLICATE", "UNIQUE")</f>
        <v>UNIQUE</v>
      </c>
    </row>
    <row r="8151" spans="1:27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  <c r="Y8151" t="str">
        <f t="shared" si="130"/>
        <v>Eugene Moren</v>
      </c>
      <c r="AA8151" t="str">
        <f>IF(COUNTIF(B8150:$B$9801,B8150)&gt;1, "DUPLICATE", "UNIQUE")</f>
        <v>UNIQUE</v>
      </c>
    </row>
    <row r="8152" spans="1:27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  <c r="Y8152" t="str">
        <f t="shared" si="130"/>
        <v>Carol Adams</v>
      </c>
      <c r="AA8152" t="str">
        <f>IF(COUNTIF(B8151:$B$9801,B8151)&gt;1, "DUPLICATE", "UNIQUE")</f>
        <v>DUPLICATE</v>
      </c>
    </row>
    <row r="8153" spans="1:27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  <c r="Y8153" t="str">
        <f t="shared" si="130"/>
        <v>Carol Adams</v>
      </c>
      <c r="AA8153" t="str">
        <f>IF(COUNTIF(B8152:$B$9801,B8152)&gt;1, "DUPLICATE", "UNIQUE")</f>
        <v>UNIQUE</v>
      </c>
    </row>
    <row r="8154" spans="1:27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  <c r="Y8154" t="str">
        <f t="shared" si="130"/>
        <v>Raymond Buch</v>
      </c>
      <c r="AA8154" t="str">
        <f>IF(COUNTIF(B8153:$B$9801,B8153)&gt;1, "DUPLICATE", "UNIQUE")</f>
        <v>DUPLICATE</v>
      </c>
    </row>
    <row r="8155" spans="1:27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  <c r="Y8155" t="str">
        <f t="shared" si="130"/>
        <v>Raymond Buch</v>
      </c>
      <c r="AA8155" t="str">
        <f>IF(COUNTIF(B8154:$B$9801,B8154)&gt;1, "DUPLICATE", "UNIQUE")</f>
        <v>DUPLICATE</v>
      </c>
    </row>
    <row r="8156" spans="1:27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  <c r="Y8156" t="str">
        <f t="shared" si="130"/>
        <v>Raymond Buch</v>
      </c>
      <c r="AA8156" t="str">
        <f>IF(COUNTIF(B8155:$B$9801,B8155)&gt;1, "DUPLICATE", "UNIQUE")</f>
        <v>UNIQUE</v>
      </c>
    </row>
    <row r="8157" spans="1:27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  <c r="Y8157" t="str">
        <f t="shared" si="130"/>
        <v>Roger Demir</v>
      </c>
      <c r="AA8157" t="str">
        <f>IF(COUNTIF(B8156:$B$9801,B8156)&gt;1, "DUPLICATE", "UNIQUE")</f>
        <v>DUPLICATE</v>
      </c>
    </row>
    <row r="8158" spans="1:27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  <c r="Y8158" t="str">
        <f t="shared" si="130"/>
        <v>Roger Demir</v>
      </c>
      <c r="AA8158" t="str">
        <f>IF(COUNTIF(B8157:$B$9801,B8157)&gt;1, "DUPLICATE", "UNIQUE")</f>
        <v>UNIQUE</v>
      </c>
    </row>
    <row r="8159" spans="1:27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  <c r="Y8159" t="str">
        <f t="shared" si="130"/>
        <v>Melanie Seite</v>
      </c>
      <c r="AA8159" t="str">
        <f>IF(COUNTIF(B8158:$B$9801,B8158)&gt;1, "DUPLICATE", "UNIQUE")</f>
        <v>UNIQUE</v>
      </c>
    </row>
    <row r="8160" spans="1:27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  <c r="Y8160" t="str">
        <f t="shared" si="130"/>
        <v>Patrick Gardner</v>
      </c>
      <c r="AA8160" t="str">
        <f>IF(COUNTIF(B8159:$B$9801,B8159)&gt;1, "DUPLICATE", "UNIQUE")</f>
        <v>UNIQUE</v>
      </c>
    </row>
    <row r="8161" spans="1:27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  <c r="Y8161" t="str">
        <f t="shared" si="130"/>
        <v>Karen Bern</v>
      </c>
      <c r="AA8161" t="str">
        <f>IF(COUNTIF(B8160:$B$9801,B8160)&gt;1, "DUPLICATE", "UNIQUE")</f>
        <v>UNIQUE</v>
      </c>
    </row>
    <row r="8162" spans="1:27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  <c r="Y8162" t="str">
        <f t="shared" si="130"/>
        <v>Rick Bensley</v>
      </c>
      <c r="AA8162" t="str">
        <f>IF(COUNTIF(B8161:$B$9801,B8161)&gt;1, "DUPLICATE", "UNIQUE")</f>
        <v>UNIQUE</v>
      </c>
    </row>
    <row r="8163" spans="1:27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  <c r="Y8163" t="str">
        <f t="shared" si="130"/>
        <v>John Dryer</v>
      </c>
      <c r="AA8163" t="str">
        <f>IF(COUNTIF(B8162:$B$9801,B8162)&gt;1, "DUPLICATE", "UNIQUE")</f>
        <v>UNIQUE</v>
      </c>
    </row>
    <row r="8164" spans="1:27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  <c r="Y8164" t="str">
        <f t="shared" si="130"/>
        <v>Jennifer Jackson</v>
      </c>
      <c r="AA8164" t="str">
        <f>IF(COUNTIF(B8163:$B$9801,B8163)&gt;1, "DUPLICATE", "UNIQUE")</f>
        <v>DUPLICATE</v>
      </c>
    </row>
    <row r="8165" spans="1:27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  <c r="Y8165" t="str">
        <f t="shared" si="130"/>
        <v>Jennifer Jackson</v>
      </c>
      <c r="AA8165" t="str">
        <f>IF(COUNTIF(B8164:$B$9801,B8164)&gt;1, "DUPLICATE", "UNIQUE")</f>
        <v>UNIQUE</v>
      </c>
    </row>
    <row r="8166" spans="1:27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  <c r="Y8166" t="str">
        <f t="shared" si="130"/>
        <v>Liz Thompson</v>
      </c>
      <c r="AA8166" t="str">
        <f>IF(COUNTIF(B8165:$B$9801,B8165)&gt;1, "DUPLICATE", "UNIQUE")</f>
        <v>DUPLICATE</v>
      </c>
    </row>
    <row r="8167" spans="1:27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  <c r="Y8167" t="str">
        <f t="shared" si="130"/>
        <v>Liz Thompson</v>
      </c>
      <c r="AA8167" t="str">
        <f>IF(COUNTIF(B8166:$B$9801,B8166)&gt;1, "DUPLICATE", "UNIQUE")</f>
        <v>DUPLICATE</v>
      </c>
    </row>
    <row r="8168" spans="1:27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  <c r="Y8168" t="str">
        <f t="shared" si="130"/>
        <v>Liz Thompson</v>
      </c>
      <c r="AA8168" t="str">
        <f>IF(COUNTIF(B8167:$B$9801,B8167)&gt;1, "DUPLICATE", "UNIQUE")</f>
        <v>DUPLICATE</v>
      </c>
    </row>
    <row r="8169" spans="1:27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  <c r="Y8169" t="str">
        <f t="shared" si="130"/>
        <v>Liz Thompson</v>
      </c>
      <c r="AA8169" t="str">
        <f>IF(COUNTIF(B8168:$B$9801,B8168)&gt;1, "DUPLICATE", "UNIQUE")</f>
        <v>UNIQUE</v>
      </c>
    </row>
    <row r="8170" spans="1:27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  <c r="Y8170" t="str">
        <f t="shared" si="130"/>
        <v>Anna HÃ¤berlin</v>
      </c>
      <c r="AA8170" t="str">
        <f>IF(COUNTIF(B8169:$B$9801,B8169)&gt;1, "DUPLICATE", "UNIQUE")</f>
        <v>UNIQUE</v>
      </c>
    </row>
    <row r="8171" spans="1:27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  <c r="Y8171" t="str">
        <f t="shared" si="130"/>
        <v>Adam Bellavance</v>
      </c>
      <c r="AA8171" t="str">
        <f>IF(COUNTIF(B8170:$B$9801,B8170)&gt;1, "DUPLICATE", "UNIQUE")</f>
        <v>DUPLICATE</v>
      </c>
    </row>
    <row r="8172" spans="1:27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  <c r="Y8172" t="str">
        <f t="shared" si="130"/>
        <v>Adam Bellavance</v>
      </c>
      <c r="AA8172" t="str">
        <f>IF(COUNTIF(B8171:$B$9801,B8171)&gt;1, "DUPLICATE", "UNIQUE")</f>
        <v>DUPLICATE</v>
      </c>
    </row>
    <row r="8173" spans="1:27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  <c r="Y8173" t="str">
        <f t="shared" si="130"/>
        <v>Adam Bellavance</v>
      </c>
      <c r="AA8173" t="str">
        <f>IF(COUNTIF(B8172:$B$9801,B8172)&gt;1, "DUPLICATE", "UNIQUE")</f>
        <v>UNIQUE</v>
      </c>
    </row>
    <row r="8174" spans="1:27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  <c r="Y8174" t="str">
        <f t="shared" si="130"/>
        <v>Fred McMath</v>
      </c>
      <c r="AA8174" t="str">
        <f>IF(COUNTIF(B8173:$B$9801,B8173)&gt;1, "DUPLICATE", "UNIQUE")</f>
        <v>UNIQUE</v>
      </c>
    </row>
    <row r="8175" spans="1:27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  <c r="Y8175" t="str">
        <f t="shared" si="130"/>
        <v>Gary Hansen</v>
      </c>
      <c r="AA8175" t="str">
        <f>IF(COUNTIF(B8174:$B$9801,B8174)&gt;1, "DUPLICATE", "UNIQUE")</f>
        <v>DUPLICATE</v>
      </c>
    </row>
    <row r="8176" spans="1:27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  <c r="Y8176" t="str">
        <f t="shared" si="130"/>
        <v>Gary Hansen</v>
      </c>
      <c r="AA8176" t="str">
        <f>IF(COUNTIF(B8175:$B$9801,B8175)&gt;1, "DUPLICATE", "UNIQUE")</f>
        <v>DUPLICATE</v>
      </c>
    </row>
    <row r="8177" spans="1:27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  <c r="Y8177" t="str">
        <f t="shared" si="130"/>
        <v>Gary Hansen</v>
      </c>
      <c r="AA8177" t="str">
        <f>IF(COUNTIF(B8176:$B$9801,B8176)&gt;1, "DUPLICATE", "UNIQUE")</f>
        <v>UNIQUE</v>
      </c>
    </row>
    <row r="8178" spans="1:27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  <c r="Y8178" t="str">
        <f t="shared" si="130"/>
        <v>Harold Engle</v>
      </c>
      <c r="AA8178" t="str">
        <f>IF(COUNTIF(B8177:$B$9801,B8177)&gt;1, "DUPLICATE", "UNIQUE")</f>
        <v>UNIQUE</v>
      </c>
    </row>
    <row r="8179" spans="1:27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  <c r="Y8179" t="str">
        <f t="shared" si="130"/>
        <v>Sam Zeldin</v>
      </c>
      <c r="AA8179" t="str">
        <f>IF(COUNTIF(B8178:$B$9801,B8178)&gt;1, "DUPLICATE", "UNIQUE")</f>
        <v>UNIQUE</v>
      </c>
    </row>
    <row r="8180" spans="1:27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  <c r="Y8180" t="str">
        <f t="shared" si="130"/>
        <v>Chad McGuire</v>
      </c>
      <c r="AA8180" t="str">
        <f>IF(COUNTIF(B8179:$B$9801,B8179)&gt;1, "DUPLICATE", "UNIQUE")</f>
        <v>UNIQUE</v>
      </c>
    </row>
    <row r="8181" spans="1:27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  <c r="Y8181" t="str">
        <f t="shared" si="130"/>
        <v>Toby Gnade</v>
      </c>
      <c r="AA8181" t="str">
        <f>IF(COUNTIF(B8180:$B$9801,B8180)&gt;1, "DUPLICATE", "UNIQUE")</f>
        <v>UNIQUE</v>
      </c>
    </row>
    <row r="8182" spans="1:27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  <c r="Y8182" t="str">
        <f t="shared" si="130"/>
        <v>Darren Koutras</v>
      </c>
      <c r="AA8182" t="str">
        <f>IF(COUNTIF(B8181:$B$9801,B8181)&gt;1, "DUPLICATE", "UNIQUE")</f>
        <v>UNIQUE</v>
      </c>
    </row>
    <row r="8183" spans="1:27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  <c r="Y8183" t="str">
        <f t="shared" si="130"/>
        <v>Shahid Shariari</v>
      </c>
      <c r="AA8183" t="str">
        <f>IF(COUNTIF(B8182:$B$9801,B8182)&gt;1, "DUPLICATE", "UNIQUE")</f>
        <v>DUPLICATE</v>
      </c>
    </row>
    <row r="8184" spans="1:27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  <c r="Y8184" t="str">
        <f t="shared" si="130"/>
        <v>Shahid Shariari</v>
      </c>
      <c r="AA8184" t="str">
        <f>IF(COUNTIF(B8183:$B$9801,B8183)&gt;1, "DUPLICATE", "UNIQUE")</f>
        <v>UNIQUE</v>
      </c>
    </row>
    <row r="8185" spans="1:27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  <c r="Y8185" t="str">
        <f t="shared" si="130"/>
        <v>Brendan Murry</v>
      </c>
      <c r="AA8185" t="str">
        <f>IF(COUNTIF(B8184:$B$9801,B8184)&gt;1, "DUPLICATE", "UNIQUE")</f>
        <v>DUPLICATE</v>
      </c>
    </row>
    <row r="8186" spans="1:27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  <c r="Y8186" t="str">
        <f t="shared" si="130"/>
        <v>Brendan Murry</v>
      </c>
      <c r="AA8186" t="str">
        <f>IF(COUNTIF(B8185:$B$9801,B8185)&gt;1, "DUPLICATE", "UNIQUE")</f>
        <v>UNIQUE</v>
      </c>
    </row>
    <row r="8187" spans="1:27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  <c r="Y8187" t="str">
        <f t="shared" si="130"/>
        <v>Maribeth Yedwab</v>
      </c>
      <c r="AA8187" t="str">
        <f>IF(COUNTIF(B8186:$B$9801,B8186)&gt;1, "DUPLICATE", "UNIQUE")</f>
        <v>UNIQUE</v>
      </c>
    </row>
    <row r="8188" spans="1:27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  <c r="Y8188" t="str">
        <f t="shared" si="130"/>
        <v>Arthur Gainer</v>
      </c>
      <c r="AA8188" t="str">
        <f>IF(COUNTIF(B8187:$B$9801,B8187)&gt;1, "DUPLICATE", "UNIQUE")</f>
        <v>DUPLICATE</v>
      </c>
    </row>
    <row r="8189" spans="1:27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  <c r="Y8189" t="str">
        <f t="shared" si="130"/>
        <v>Arthur Gainer</v>
      </c>
      <c r="AA8189" t="str">
        <f>IF(COUNTIF(B8188:$B$9801,B8188)&gt;1, "DUPLICATE", "UNIQUE")</f>
        <v>UNIQUE</v>
      </c>
    </row>
    <row r="8190" spans="1:27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  <c r="Y8190" t="str">
        <f t="shared" si="130"/>
        <v>Bart Watters</v>
      </c>
      <c r="AA8190" t="str">
        <f>IF(COUNTIF(B8189:$B$9801,B8189)&gt;1, "DUPLICATE", "UNIQUE")</f>
        <v>UNIQUE</v>
      </c>
    </row>
    <row r="8191" spans="1:27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  <c r="Y8191" t="str">
        <f t="shared" si="130"/>
        <v>Sheri Gordon</v>
      </c>
      <c r="AA8191" t="str">
        <f>IF(COUNTIF(B8190:$B$9801,B8190)&gt;1, "DUPLICATE", "UNIQUE")</f>
        <v>DUPLICATE</v>
      </c>
    </row>
    <row r="8192" spans="1:27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  <c r="Y8192" t="str">
        <f t="shared" si="130"/>
        <v>Sheri Gordon</v>
      </c>
      <c r="AA8192" t="str">
        <f>IF(COUNTIF(B8191:$B$9801,B8191)&gt;1, "DUPLICATE", "UNIQUE")</f>
        <v>UNIQUE</v>
      </c>
    </row>
    <row r="8193" spans="1:27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  <c r="Y8193" t="str">
        <f t="shared" si="130"/>
        <v>Christopher Conant</v>
      </c>
      <c r="AA8193" t="str">
        <f>IF(COUNTIF(B8192:$B$9801,B8192)&gt;1, "DUPLICATE", "UNIQUE")</f>
        <v>DUPLICATE</v>
      </c>
    </row>
    <row r="8194" spans="1:27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  <c r="Y8194" t="str">
        <f t="shared" si="130"/>
        <v>Christopher Conant</v>
      </c>
      <c r="AA8194" t="str">
        <f>IF(COUNTIF(B8193:$B$9801,B8193)&gt;1, "DUPLICATE", "UNIQUE")</f>
        <v>UNIQUE</v>
      </c>
    </row>
    <row r="8195" spans="1:27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  <c r="Y8195" t="str">
        <f t="shared" si="130"/>
        <v>Lena Radford</v>
      </c>
      <c r="AA8195" t="str">
        <f>IF(COUNTIF(B8194:$B$9801,B8194)&gt;1, "DUPLICATE", "UNIQUE")</f>
        <v>DUPLICATE</v>
      </c>
    </row>
    <row r="8196" spans="1:27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  <c r="Y8196" t="str">
        <f t="shared" ref="Y8196:Y8259" si="131">TRIM(G8195)</f>
        <v>Lena Radford</v>
      </c>
      <c r="AA8196" t="str">
        <f>IF(COUNTIF(B8195:$B$9801,B8195)&gt;1, "DUPLICATE", "UNIQUE")</f>
        <v>DUPLICATE</v>
      </c>
    </row>
    <row r="8197" spans="1:27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  <c r="Y8197" t="str">
        <f t="shared" si="131"/>
        <v>Lena Radford</v>
      </c>
      <c r="AA8197" t="str">
        <f>IF(COUNTIF(B8196:$B$9801,B8196)&gt;1, "DUPLICATE", "UNIQUE")</f>
        <v>UNIQUE</v>
      </c>
    </row>
    <row r="8198" spans="1:27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  <c r="Y8198" t="str">
        <f t="shared" si="131"/>
        <v>David Bremer</v>
      </c>
      <c r="AA8198" t="str">
        <f>IF(COUNTIF(B8197:$B$9801,B8197)&gt;1, "DUPLICATE", "UNIQUE")</f>
        <v>UNIQUE</v>
      </c>
    </row>
    <row r="8199" spans="1:27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  <c r="Y8199" t="str">
        <f t="shared" si="131"/>
        <v>Liz Preis</v>
      </c>
      <c r="AA8199" t="str">
        <f>IF(COUNTIF(B8198:$B$9801,B8198)&gt;1, "DUPLICATE", "UNIQUE")</f>
        <v>DUPLICATE</v>
      </c>
    </row>
    <row r="8200" spans="1:27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  <c r="Y8200" t="str">
        <f t="shared" si="131"/>
        <v>Liz Preis</v>
      </c>
      <c r="AA8200" t="str">
        <f>IF(COUNTIF(B8199:$B$9801,B8199)&gt;1, "DUPLICATE", "UNIQUE")</f>
        <v>DUPLICATE</v>
      </c>
    </row>
    <row r="8201" spans="1:27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  <c r="Y8201" t="str">
        <f t="shared" si="131"/>
        <v>Liz Preis</v>
      </c>
      <c r="AA8201" t="str">
        <f>IF(COUNTIF(B8200:$B$9801,B8200)&gt;1, "DUPLICATE", "UNIQUE")</f>
        <v>UNIQUE</v>
      </c>
    </row>
    <row r="8202" spans="1:27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  <c r="Y8202" t="str">
        <f t="shared" si="131"/>
        <v>Art Ferguson</v>
      </c>
      <c r="AA8202" t="str">
        <f>IF(COUNTIF(B8201:$B$9801,B8201)&gt;1, "DUPLICATE", "UNIQUE")</f>
        <v>DUPLICATE</v>
      </c>
    </row>
    <row r="8203" spans="1:27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  <c r="Y8203" t="str">
        <f t="shared" si="131"/>
        <v>Art Ferguson</v>
      </c>
      <c r="AA8203" t="str">
        <f>IF(COUNTIF(B8202:$B$9801,B8202)&gt;1, "DUPLICATE", "UNIQUE")</f>
        <v>UNIQUE</v>
      </c>
    </row>
    <row r="8204" spans="1:27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  <c r="Y8204" t="str">
        <f t="shared" si="131"/>
        <v>Keith Dawkins</v>
      </c>
      <c r="AA8204" t="str">
        <f>IF(COUNTIF(B8203:$B$9801,B8203)&gt;1, "DUPLICATE", "UNIQUE")</f>
        <v>DUPLICATE</v>
      </c>
    </row>
    <row r="8205" spans="1:27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  <c r="Y8205" t="str">
        <f t="shared" si="131"/>
        <v>Keith Dawkins</v>
      </c>
      <c r="AA8205" t="str">
        <f>IF(COUNTIF(B8204:$B$9801,B8204)&gt;1, "DUPLICATE", "UNIQUE")</f>
        <v>DUPLICATE</v>
      </c>
    </row>
    <row r="8206" spans="1:27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  <c r="Y8206" t="str">
        <f t="shared" si="131"/>
        <v>Keith Dawkins</v>
      </c>
      <c r="AA8206" t="str">
        <f>IF(COUNTIF(B8205:$B$9801,B8205)&gt;1, "DUPLICATE", "UNIQUE")</f>
        <v>DUPLICATE</v>
      </c>
    </row>
    <row r="8207" spans="1:27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  <c r="Y8207" t="str">
        <f t="shared" si="131"/>
        <v>Keith Dawkins</v>
      </c>
      <c r="AA8207" t="str">
        <f>IF(COUNTIF(B8206:$B$9801,B8206)&gt;1, "DUPLICATE", "UNIQUE")</f>
        <v>DUPLICATE</v>
      </c>
    </row>
    <row r="8208" spans="1:27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  <c r="Y8208" t="str">
        <f t="shared" si="131"/>
        <v>Keith Dawkins</v>
      </c>
      <c r="AA8208" t="str">
        <f>IF(COUNTIF(B8207:$B$9801,B8207)&gt;1, "DUPLICATE", "UNIQUE")</f>
        <v>UNIQUE</v>
      </c>
    </row>
    <row r="8209" spans="1:27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  <c r="Y8209" t="str">
        <f t="shared" si="131"/>
        <v>Sue Ann Reed</v>
      </c>
      <c r="AA8209" t="str">
        <f>IF(COUNTIF(B8208:$B$9801,B8208)&gt;1, "DUPLICATE", "UNIQUE")</f>
        <v>DUPLICATE</v>
      </c>
    </row>
    <row r="8210" spans="1:27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  <c r="Y8210" t="str">
        <f t="shared" si="131"/>
        <v>Sue Ann Reed</v>
      </c>
      <c r="AA8210" t="str">
        <f>IF(COUNTIF(B8209:$B$9801,B8209)&gt;1, "DUPLICATE", "UNIQUE")</f>
        <v>UNIQUE</v>
      </c>
    </row>
    <row r="8211" spans="1:27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  <c r="Y8211" t="str">
        <f t="shared" si="131"/>
        <v>Barry Gonzalez</v>
      </c>
      <c r="AA8211" t="str">
        <f>IF(COUNTIF(B8210:$B$9801,B8210)&gt;1, "DUPLICATE", "UNIQUE")</f>
        <v>DUPLICATE</v>
      </c>
    </row>
    <row r="8212" spans="1:27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  <c r="Y8212" t="str">
        <f t="shared" si="131"/>
        <v>Barry Gonzalez</v>
      </c>
      <c r="AA8212" t="str">
        <f>IF(COUNTIF(B8211:$B$9801,B8211)&gt;1, "DUPLICATE", "UNIQUE")</f>
        <v>UNIQUE</v>
      </c>
    </row>
    <row r="8213" spans="1:27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  <c r="Y8213" t="str">
        <f t="shared" si="131"/>
        <v>Dario Medina</v>
      </c>
      <c r="AA8213" t="str">
        <f>IF(COUNTIF(B8212:$B$9801,B8212)&gt;1, "DUPLICATE", "UNIQUE")</f>
        <v>UNIQUE</v>
      </c>
    </row>
    <row r="8214" spans="1:27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  <c r="Y8214" t="str">
        <f t="shared" si="131"/>
        <v>Michael Chen</v>
      </c>
      <c r="AA8214" t="str">
        <f>IF(COUNTIF(B8213:$B$9801,B8213)&gt;1, "DUPLICATE", "UNIQUE")</f>
        <v>DUPLICATE</v>
      </c>
    </row>
    <row r="8215" spans="1:27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  <c r="Y8215" t="str">
        <f t="shared" si="131"/>
        <v>Michael Chen</v>
      </c>
      <c r="AA8215" t="str">
        <f>IF(COUNTIF(B8214:$B$9801,B8214)&gt;1, "DUPLICATE", "UNIQUE")</f>
        <v>UNIQUE</v>
      </c>
    </row>
    <row r="8216" spans="1:27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  <c r="Y8216" t="str">
        <f t="shared" si="131"/>
        <v>Marina Lichtenstein</v>
      </c>
      <c r="AA8216" t="str">
        <f>IF(COUNTIF(B8215:$B$9801,B8215)&gt;1, "DUPLICATE", "UNIQUE")</f>
        <v>DUPLICATE</v>
      </c>
    </row>
    <row r="8217" spans="1:27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  <c r="Y8217" t="str">
        <f t="shared" si="131"/>
        <v>Marina Lichtenstein</v>
      </c>
      <c r="AA8217" t="str">
        <f>IF(COUNTIF(B8216:$B$9801,B8216)&gt;1, "DUPLICATE", "UNIQUE")</f>
        <v>DUPLICATE</v>
      </c>
    </row>
    <row r="8218" spans="1:27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  <c r="Y8218" t="str">
        <f t="shared" si="131"/>
        <v>Marina Lichtenstein</v>
      </c>
      <c r="AA8218" t="str">
        <f>IF(COUNTIF(B8217:$B$9801,B8217)&gt;1, "DUPLICATE", "UNIQUE")</f>
        <v>DUPLICATE</v>
      </c>
    </row>
    <row r="8219" spans="1:27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  <c r="Y8219" t="str">
        <f t="shared" si="131"/>
        <v>Marina Lichtenstein</v>
      </c>
      <c r="AA8219" t="str">
        <f>IF(COUNTIF(B8218:$B$9801,B8218)&gt;1, "DUPLICATE", "UNIQUE")</f>
        <v>UNIQUE</v>
      </c>
    </row>
    <row r="8220" spans="1:27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  <c r="Y8220" t="str">
        <f t="shared" si="131"/>
        <v>Russell D'Ascenzo</v>
      </c>
      <c r="AA8220" t="str">
        <f>IF(COUNTIF(B8219:$B$9801,B8219)&gt;1, "DUPLICATE", "UNIQUE")</f>
        <v>DUPLICATE</v>
      </c>
    </row>
    <row r="8221" spans="1:27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  <c r="Y8221" t="str">
        <f t="shared" si="131"/>
        <v>Russell D'Ascenzo</v>
      </c>
      <c r="AA8221" t="str">
        <f>IF(COUNTIF(B8220:$B$9801,B8220)&gt;1, "DUPLICATE", "UNIQUE")</f>
        <v>DUPLICATE</v>
      </c>
    </row>
    <row r="8222" spans="1:27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  <c r="Y8222" t="str">
        <f t="shared" si="131"/>
        <v>Russell D'Ascenzo</v>
      </c>
      <c r="AA8222" t="str">
        <f>IF(COUNTIF(B8221:$B$9801,B8221)&gt;1, "DUPLICATE", "UNIQUE")</f>
        <v>DUPLICATE</v>
      </c>
    </row>
    <row r="8223" spans="1:27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  <c r="Y8223" t="str">
        <f t="shared" si="131"/>
        <v>Russell D'Ascenzo</v>
      </c>
      <c r="AA8223" t="str">
        <f>IF(COUNTIF(B8222:$B$9801,B8222)&gt;1, "DUPLICATE", "UNIQUE")</f>
        <v>DUPLICATE</v>
      </c>
    </row>
    <row r="8224" spans="1:27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  <c r="Y8224" t="str">
        <f t="shared" si="131"/>
        <v>Russell D'Ascenzo</v>
      </c>
      <c r="AA8224" t="str">
        <f>IF(COUNTIF(B8223:$B$9801,B8223)&gt;1, "DUPLICATE", "UNIQUE")</f>
        <v>UNIQUE</v>
      </c>
    </row>
    <row r="8225" spans="1:27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  <c r="Y8225" t="str">
        <f t="shared" si="131"/>
        <v>Aaron Bergman</v>
      </c>
      <c r="AA8225" t="str">
        <f>IF(COUNTIF(B8224:$B$9801,B8224)&gt;1, "DUPLICATE", "UNIQUE")</f>
        <v>UNIQUE</v>
      </c>
    </row>
    <row r="8226" spans="1:27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  <c r="Y8226" t="str">
        <f t="shared" si="131"/>
        <v>Erin Ashbrook</v>
      </c>
      <c r="AA8226" t="str">
        <f>IF(COUNTIF(B8225:$B$9801,B8225)&gt;1, "DUPLICATE", "UNIQUE")</f>
        <v>DUPLICATE</v>
      </c>
    </row>
    <row r="8227" spans="1:27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  <c r="Y8227" t="str">
        <f t="shared" si="131"/>
        <v>Erin Ashbrook</v>
      </c>
      <c r="AA8227" t="str">
        <f>IF(COUNTIF(B8226:$B$9801,B8226)&gt;1, "DUPLICATE", "UNIQUE")</f>
        <v>UNIQUE</v>
      </c>
    </row>
    <row r="8228" spans="1:27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  <c r="Y8228" t="str">
        <f t="shared" si="131"/>
        <v>Sandra Flanagan</v>
      </c>
      <c r="AA8228" t="str">
        <f>IF(COUNTIF(B8227:$B$9801,B8227)&gt;1, "DUPLICATE", "UNIQUE")</f>
        <v>DUPLICATE</v>
      </c>
    </row>
    <row r="8229" spans="1:27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  <c r="Y8229" t="str">
        <f t="shared" si="131"/>
        <v>Sandra Flanagan</v>
      </c>
      <c r="AA8229" t="str">
        <f>IF(COUNTIF(B8228:$B$9801,B8228)&gt;1, "DUPLICATE", "UNIQUE")</f>
        <v>UNIQUE</v>
      </c>
    </row>
    <row r="8230" spans="1:27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  <c r="Y8230" t="str">
        <f t="shared" si="131"/>
        <v>Becky Castell</v>
      </c>
      <c r="AA8230" t="str">
        <f>IF(COUNTIF(B8229:$B$9801,B8229)&gt;1, "DUPLICATE", "UNIQUE")</f>
        <v>DUPLICATE</v>
      </c>
    </row>
    <row r="8231" spans="1:27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  <c r="Y8231" t="str">
        <f t="shared" si="131"/>
        <v>Becky Castell</v>
      </c>
      <c r="AA8231" t="str">
        <f>IF(COUNTIF(B8230:$B$9801,B8230)&gt;1, "DUPLICATE", "UNIQUE")</f>
        <v>DUPLICATE</v>
      </c>
    </row>
    <row r="8232" spans="1:27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  <c r="Y8232" t="str">
        <f t="shared" si="131"/>
        <v>Becky Castell</v>
      </c>
      <c r="AA8232" t="str">
        <f>IF(COUNTIF(B8231:$B$9801,B8231)&gt;1, "DUPLICATE", "UNIQUE")</f>
        <v>UNIQUE</v>
      </c>
    </row>
    <row r="8233" spans="1:27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  <c r="Y8233" t="str">
        <f t="shared" si="131"/>
        <v>Philip Fox</v>
      </c>
      <c r="AA8233" t="str">
        <f>IF(COUNTIF(B8232:$B$9801,B8232)&gt;1, "DUPLICATE", "UNIQUE")</f>
        <v>DUPLICATE</v>
      </c>
    </row>
    <row r="8234" spans="1:27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  <c r="Y8234" t="str">
        <f t="shared" si="131"/>
        <v>Philip Fox</v>
      </c>
      <c r="AA8234" t="str">
        <f>IF(COUNTIF(B8233:$B$9801,B8233)&gt;1, "DUPLICATE", "UNIQUE")</f>
        <v>UNIQUE</v>
      </c>
    </row>
    <row r="8235" spans="1:27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  <c r="Y8235" t="str">
        <f t="shared" si="131"/>
        <v>Sanjit Engle</v>
      </c>
      <c r="AA8235" t="str">
        <f>IF(COUNTIF(B8234:$B$9801,B8234)&gt;1, "DUPLICATE", "UNIQUE")</f>
        <v>DUPLICATE</v>
      </c>
    </row>
    <row r="8236" spans="1:27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  <c r="Y8236" t="str">
        <f t="shared" si="131"/>
        <v>Sanjit Engle</v>
      </c>
      <c r="AA8236" t="str">
        <f>IF(COUNTIF(B8235:$B$9801,B8235)&gt;1, "DUPLICATE", "UNIQUE")</f>
        <v>UNIQUE</v>
      </c>
    </row>
    <row r="8237" spans="1:27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  <c r="Y8237" t="str">
        <f t="shared" si="131"/>
        <v>Caroline Jumper</v>
      </c>
      <c r="AA8237" t="str">
        <f>IF(COUNTIF(B8236:$B$9801,B8236)&gt;1, "DUPLICATE", "UNIQUE")</f>
        <v>DUPLICATE</v>
      </c>
    </row>
    <row r="8238" spans="1:27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  <c r="Y8238" t="str">
        <f t="shared" si="131"/>
        <v>Caroline Jumper</v>
      </c>
      <c r="AA8238" t="str">
        <f>IF(COUNTIF(B8237:$B$9801,B8237)&gt;1, "DUPLICATE", "UNIQUE")</f>
        <v>DUPLICATE</v>
      </c>
    </row>
    <row r="8239" spans="1:27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  <c r="Y8239" t="str">
        <f t="shared" si="131"/>
        <v>Caroline Jumper</v>
      </c>
      <c r="AA8239" t="str">
        <f>IF(COUNTIF(B8238:$B$9801,B8238)&gt;1, "DUPLICATE", "UNIQUE")</f>
        <v>UNIQUE</v>
      </c>
    </row>
    <row r="8240" spans="1:27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  <c r="Y8240" t="str">
        <f t="shared" si="131"/>
        <v>Pete Takahito</v>
      </c>
      <c r="AA8240" t="str">
        <f>IF(COUNTIF(B8239:$B$9801,B8239)&gt;1, "DUPLICATE", "UNIQUE")</f>
        <v>DUPLICATE</v>
      </c>
    </row>
    <row r="8241" spans="1:27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  <c r="Y8241" t="str">
        <f t="shared" si="131"/>
        <v>Pete Takahito</v>
      </c>
      <c r="AA8241" t="str">
        <f>IF(COUNTIF(B8240:$B$9801,B8240)&gt;1, "DUPLICATE", "UNIQUE")</f>
        <v>DUPLICATE</v>
      </c>
    </row>
    <row r="8242" spans="1:27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  <c r="Y8242" t="str">
        <f t="shared" si="131"/>
        <v>Pete Takahito</v>
      </c>
      <c r="AA8242" t="str">
        <f>IF(COUNTIF(B8241:$B$9801,B8241)&gt;1, "DUPLICATE", "UNIQUE")</f>
        <v>DUPLICATE</v>
      </c>
    </row>
    <row r="8243" spans="1:27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  <c r="Y8243" t="str">
        <f t="shared" si="131"/>
        <v>Pete Takahito</v>
      </c>
      <c r="AA8243" t="str">
        <f>IF(COUNTIF(B8242:$B$9801,B8242)&gt;1, "DUPLICATE", "UNIQUE")</f>
        <v>UNIQUE</v>
      </c>
    </row>
    <row r="8244" spans="1:27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  <c r="Y8244" t="str">
        <f t="shared" si="131"/>
        <v>Lena Hernandez</v>
      </c>
      <c r="AA8244" t="str">
        <f>IF(COUNTIF(B8243:$B$9801,B8243)&gt;1, "DUPLICATE", "UNIQUE")</f>
        <v>DUPLICATE</v>
      </c>
    </row>
    <row r="8245" spans="1:27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  <c r="Y8245" t="str">
        <f t="shared" si="131"/>
        <v>Lena Hernandez</v>
      </c>
      <c r="AA8245" t="str">
        <f>IF(COUNTIF(B8244:$B$9801,B8244)&gt;1, "DUPLICATE", "UNIQUE")</f>
        <v>UNIQUE</v>
      </c>
    </row>
    <row r="8246" spans="1:27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  <c r="Y8246" t="str">
        <f t="shared" si="131"/>
        <v>Ben Wallace</v>
      </c>
      <c r="AA8246" t="str">
        <f>IF(COUNTIF(B8245:$B$9801,B8245)&gt;1, "DUPLICATE", "UNIQUE")</f>
        <v>DUPLICATE</v>
      </c>
    </row>
    <row r="8247" spans="1:27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  <c r="Y8247" t="str">
        <f t="shared" si="131"/>
        <v>Ben Wallace</v>
      </c>
      <c r="AA8247" t="str">
        <f>IF(COUNTIF(B8246:$B$9801,B8246)&gt;1, "DUPLICATE", "UNIQUE")</f>
        <v>UNIQUE</v>
      </c>
    </row>
    <row r="8248" spans="1:27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  <c r="Y8248" t="str">
        <f t="shared" si="131"/>
        <v>Bill Shonely</v>
      </c>
      <c r="AA8248" t="str">
        <f>IF(COUNTIF(B8247:$B$9801,B8247)&gt;1, "DUPLICATE", "UNIQUE")</f>
        <v>UNIQUE</v>
      </c>
    </row>
    <row r="8249" spans="1:27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  <c r="Y8249" t="str">
        <f t="shared" si="131"/>
        <v>Dennis Pardue</v>
      </c>
      <c r="AA8249" t="str">
        <f>IF(COUNTIF(B8248:$B$9801,B8248)&gt;1, "DUPLICATE", "UNIQUE")</f>
        <v>DUPLICATE</v>
      </c>
    </row>
    <row r="8250" spans="1:27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  <c r="Y8250" t="str">
        <f t="shared" si="131"/>
        <v>Dennis Pardue</v>
      </c>
      <c r="AA8250" t="str">
        <f>IF(COUNTIF(B8249:$B$9801,B8249)&gt;1, "DUPLICATE", "UNIQUE")</f>
        <v>UNIQUE</v>
      </c>
    </row>
    <row r="8251" spans="1:27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  <c r="Y8251" t="str">
        <f t="shared" si="131"/>
        <v>Christopher Schild</v>
      </c>
      <c r="AA8251" t="str">
        <f>IF(COUNTIF(B8250:$B$9801,B8250)&gt;1, "DUPLICATE", "UNIQUE")</f>
        <v>UNIQUE</v>
      </c>
    </row>
    <row r="8252" spans="1:27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  <c r="Y8252" t="str">
        <f t="shared" si="131"/>
        <v>Maribeth Schnelling</v>
      </c>
      <c r="AA8252" t="str">
        <f>IF(COUNTIF(B8251:$B$9801,B8251)&gt;1, "DUPLICATE", "UNIQUE")</f>
        <v>DUPLICATE</v>
      </c>
    </row>
    <row r="8253" spans="1:27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  <c r="Y8253" t="str">
        <f t="shared" si="131"/>
        <v>Maribeth Schnelling</v>
      </c>
      <c r="AA8253" t="str">
        <f>IF(COUNTIF(B8252:$B$9801,B8252)&gt;1, "DUPLICATE", "UNIQUE")</f>
        <v>DUPLICATE</v>
      </c>
    </row>
    <row r="8254" spans="1:27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  <c r="Y8254" t="str">
        <f t="shared" si="131"/>
        <v>Maribeth Schnelling</v>
      </c>
      <c r="AA8254" t="str">
        <f>IF(COUNTIF(B8253:$B$9801,B8253)&gt;1, "DUPLICATE", "UNIQUE")</f>
        <v>DUPLICATE</v>
      </c>
    </row>
    <row r="8255" spans="1:27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  <c r="Y8255" t="str">
        <f t="shared" si="131"/>
        <v>Maribeth Schnelling</v>
      </c>
      <c r="AA8255" t="str">
        <f>IF(COUNTIF(B8254:$B$9801,B8254)&gt;1, "DUPLICATE", "UNIQUE")</f>
        <v>UNIQUE</v>
      </c>
    </row>
    <row r="8256" spans="1:27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  <c r="Y8256" t="str">
        <f t="shared" si="131"/>
        <v>Dana Kaydos</v>
      </c>
      <c r="AA8256" t="str">
        <f>IF(COUNTIF(B8255:$B$9801,B8255)&gt;1, "DUPLICATE", "UNIQUE")</f>
        <v>DUPLICATE</v>
      </c>
    </row>
    <row r="8257" spans="1:27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  <c r="Y8257" t="str">
        <f t="shared" si="131"/>
        <v>Dana Kaydos</v>
      </c>
      <c r="AA8257" t="str">
        <f>IF(COUNTIF(B8256:$B$9801,B8256)&gt;1, "DUPLICATE", "UNIQUE")</f>
        <v>DUPLICATE</v>
      </c>
    </row>
    <row r="8258" spans="1:27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  <c r="Y8258" t="str">
        <f t="shared" si="131"/>
        <v>Dana Kaydos</v>
      </c>
      <c r="AA8258" t="str">
        <f>IF(COUNTIF(B8257:$B$9801,B8257)&gt;1, "DUPLICATE", "UNIQUE")</f>
        <v>DUPLICATE</v>
      </c>
    </row>
    <row r="8259" spans="1:27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  <c r="Y8259" t="str">
        <f t="shared" si="131"/>
        <v>Dana Kaydos</v>
      </c>
      <c r="AA8259" t="str">
        <f>IF(COUNTIF(B8258:$B$9801,B8258)&gt;1, "DUPLICATE", "UNIQUE")</f>
        <v>DUPLICATE</v>
      </c>
    </row>
    <row r="8260" spans="1:27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  <c r="Y8260" t="str">
        <f t="shared" ref="Y8260:Y8323" si="132">TRIM(G8259)</f>
        <v>Dana Kaydos</v>
      </c>
      <c r="AA8260" t="str">
        <f>IF(COUNTIF(B8259:$B$9801,B8259)&gt;1, "DUPLICATE", "UNIQUE")</f>
        <v>DUPLICATE</v>
      </c>
    </row>
    <row r="8261" spans="1:27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  <c r="Y8261" t="str">
        <f t="shared" si="132"/>
        <v>Dana Kaydos</v>
      </c>
      <c r="AA8261" t="str">
        <f>IF(COUNTIF(B8260:$B$9801,B8260)&gt;1, "DUPLICATE", "UNIQUE")</f>
        <v>UNIQUE</v>
      </c>
    </row>
    <row r="8262" spans="1:27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  <c r="Y8262" t="str">
        <f t="shared" si="132"/>
        <v>Skye Norling</v>
      </c>
      <c r="AA8262" t="str">
        <f>IF(COUNTIF(B8261:$B$9801,B8261)&gt;1, "DUPLICATE", "UNIQUE")</f>
        <v>DUPLICATE</v>
      </c>
    </row>
    <row r="8263" spans="1:27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  <c r="Y8263" t="str">
        <f t="shared" si="132"/>
        <v>Skye Norling</v>
      </c>
      <c r="AA8263" t="str">
        <f>IF(COUNTIF(B8262:$B$9801,B8262)&gt;1, "DUPLICATE", "UNIQUE")</f>
        <v>DUPLICATE</v>
      </c>
    </row>
    <row r="8264" spans="1:27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  <c r="Y8264" t="str">
        <f t="shared" si="132"/>
        <v>Skye Norling</v>
      </c>
      <c r="AA8264" t="str">
        <f>IF(COUNTIF(B8263:$B$9801,B8263)&gt;1, "DUPLICATE", "UNIQUE")</f>
        <v>UNIQUE</v>
      </c>
    </row>
    <row r="8265" spans="1:27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  <c r="Y8265" t="str">
        <f t="shared" si="132"/>
        <v>Tony Chapman</v>
      </c>
      <c r="AA8265" t="str">
        <f>IF(COUNTIF(B8264:$B$9801,B8264)&gt;1, "DUPLICATE", "UNIQUE")</f>
        <v>UNIQUE</v>
      </c>
    </row>
    <row r="8266" spans="1:27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  <c r="Y8266" t="str">
        <f t="shared" si="132"/>
        <v>Anne McFarland</v>
      </c>
      <c r="AA8266" t="str">
        <f>IF(COUNTIF(B8265:$B$9801,B8265)&gt;1, "DUPLICATE", "UNIQUE")</f>
        <v>UNIQUE</v>
      </c>
    </row>
    <row r="8267" spans="1:27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  <c r="Y8267" t="str">
        <f t="shared" si="132"/>
        <v>Astrea Jones</v>
      </c>
      <c r="AA8267" t="str">
        <f>IF(COUNTIF(B8266:$B$9801,B8266)&gt;1, "DUPLICATE", "UNIQUE")</f>
        <v>DUPLICATE</v>
      </c>
    </row>
    <row r="8268" spans="1:27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  <c r="Y8268" t="str">
        <f t="shared" si="132"/>
        <v>Astrea Jones</v>
      </c>
      <c r="AA8268" t="str">
        <f>IF(COUNTIF(B8267:$B$9801,B8267)&gt;1, "DUPLICATE", "UNIQUE")</f>
        <v>UNIQUE</v>
      </c>
    </row>
    <row r="8269" spans="1:27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  <c r="Y8269" t="str">
        <f t="shared" si="132"/>
        <v>Katherine Hughes</v>
      </c>
      <c r="AA8269" t="str">
        <f>IF(COUNTIF(B8268:$B$9801,B8268)&gt;1, "DUPLICATE", "UNIQUE")</f>
        <v>UNIQUE</v>
      </c>
    </row>
    <row r="8270" spans="1:27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  <c r="Y8270" t="str">
        <f t="shared" si="132"/>
        <v>Liz Preis</v>
      </c>
      <c r="AA8270" t="str">
        <f>IF(COUNTIF(B8269:$B$9801,B8269)&gt;1, "DUPLICATE", "UNIQUE")</f>
        <v>DUPLICATE</v>
      </c>
    </row>
    <row r="8271" spans="1:27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  <c r="Y8271" t="str">
        <f t="shared" si="132"/>
        <v>Liz Preis</v>
      </c>
      <c r="AA8271" t="str">
        <f>IF(COUNTIF(B8270:$B$9801,B8270)&gt;1, "DUPLICATE", "UNIQUE")</f>
        <v>DUPLICATE</v>
      </c>
    </row>
    <row r="8272" spans="1:27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  <c r="Y8272" t="str">
        <f t="shared" si="132"/>
        <v>Liz Preis</v>
      </c>
      <c r="AA8272" t="str">
        <f>IF(COUNTIF(B8271:$B$9801,B8271)&gt;1, "DUPLICATE", "UNIQUE")</f>
        <v>DUPLICATE</v>
      </c>
    </row>
    <row r="8273" spans="1:27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  <c r="Y8273" t="str">
        <f t="shared" si="132"/>
        <v>Liz Preis</v>
      </c>
      <c r="AA8273" t="str">
        <f>IF(COUNTIF(B8272:$B$9801,B8272)&gt;1, "DUPLICATE", "UNIQUE")</f>
        <v>UNIQUE</v>
      </c>
    </row>
    <row r="8274" spans="1:27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  <c r="Y8274" t="str">
        <f t="shared" si="132"/>
        <v>Joe Elijah</v>
      </c>
      <c r="AA8274" t="str">
        <f>IF(COUNTIF(B8273:$B$9801,B8273)&gt;1, "DUPLICATE", "UNIQUE")</f>
        <v>UNIQUE</v>
      </c>
    </row>
    <row r="8275" spans="1:27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  <c r="Y8275" t="str">
        <f t="shared" si="132"/>
        <v>Muhammed Yedwab</v>
      </c>
      <c r="AA8275" t="str">
        <f>IF(COUNTIF(B8274:$B$9801,B8274)&gt;1, "DUPLICATE", "UNIQUE")</f>
        <v>UNIQUE</v>
      </c>
    </row>
    <row r="8276" spans="1:27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  <c r="Y8276" t="str">
        <f t="shared" si="132"/>
        <v>Frank Carlisle</v>
      </c>
      <c r="AA8276" t="str">
        <f>IF(COUNTIF(B8275:$B$9801,B8275)&gt;1, "DUPLICATE", "UNIQUE")</f>
        <v>UNIQUE</v>
      </c>
    </row>
    <row r="8277" spans="1:27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  <c r="Y8277" t="str">
        <f t="shared" si="132"/>
        <v>Neil Ducich</v>
      </c>
      <c r="AA8277" t="str">
        <f>IF(COUNTIF(B8276:$B$9801,B8276)&gt;1, "DUPLICATE", "UNIQUE")</f>
        <v>UNIQUE</v>
      </c>
    </row>
    <row r="8278" spans="1:27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  <c r="Y8278" t="str">
        <f t="shared" si="132"/>
        <v>Dennis Bolton</v>
      </c>
      <c r="AA8278" t="str">
        <f>IF(COUNTIF(B8277:$B$9801,B8277)&gt;1, "DUPLICATE", "UNIQUE")</f>
        <v>UNIQUE</v>
      </c>
    </row>
    <row r="8279" spans="1:27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  <c r="Y8279" t="str">
        <f t="shared" si="132"/>
        <v>Lindsay Castell</v>
      </c>
      <c r="AA8279" t="str">
        <f>IF(COUNTIF(B8278:$B$9801,B8278)&gt;1, "DUPLICATE", "UNIQUE")</f>
        <v>DUPLICATE</v>
      </c>
    </row>
    <row r="8280" spans="1:27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  <c r="Y8280" t="str">
        <f t="shared" si="132"/>
        <v>Lindsay Castell</v>
      </c>
      <c r="AA8280" t="str">
        <f>IF(COUNTIF(B8279:$B$9801,B8279)&gt;1, "DUPLICATE", "UNIQUE")</f>
        <v>DUPLICATE</v>
      </c>
    </row>
    <row r="8281" spans="1:27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  <c r="Y8281" t="str">
        <f t="shared" si="132"/>
        <v>Lindsay Castell</v>
      </c>
      <c r="AA8281" t="str">
        <f>IF(COUNTIF(B8280:$B$9801,B8280)&gt;1, "DUPLICATE", "UNIQUE")</f>
        <v>UNIQUE</v>
      </c>
    </row>
    <row r="8282" spans="1:27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  <c r="Y8282" t="str">
        <f t="shared" si="132"/>
        <v>Bruce Degenhardt</v>
      </c>
      <c r="AA8282" t="str">
        <f>IF(COUNTIF(B8281:$B$9801,B8281)&gt;1, "DUPLICATE", "UNIQUE")</f>
        <v>UNIQUE</v>
      </c>
    </row>
    <row r="8283" spans="1:27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  <c r="Y8283" t="str">
        <f t="shared" si="132"/>
        <v>Matt Connell</v>
      </c>
      <c r="AA8283" t="str">
        <f>IF(COUNTIF(B8282:$B$9801,B8282)&gt;1, "DUPLICATE", "UNIQUE")</f>
        <v>DUPLICATE</v>
      </c>
    </row>
    <row r="8284" spans="1:27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  <c r="Y8284" t="str">
        <f t="shared" si="132"/>
        <v>Matt Connell</v>
      </c>
      <c r="AA8284" t="str">
        <f>IF(COUNTIF(B8283:$B$9801,B8283)&gt;1, "DUPLICATE", "UNIQUE")</f>
        <v>UNIQUE</v>
      </c>
    </row>
    <row r="8285" spans="1:27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  <c r="Y8285" t="str">
        <f t="shared" si="132"/>
        <v>Sam Zeldin</v>
      </c>
      <c r="AA8285" t="str">
        <f>IF(COUNTIF(B8284:$B$9801,B8284)&gt;1, "DUPLICATE", "UNIQUE")</f>
        <v>DUPLICATE</v>
      </c>
    </row>
    <row r="8286" spans="1:27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  <c r="Y8286" t="str">
        <f t="shared" si="132"/>
        <v>Sam Zeldin</v>
      </c>
      <c r="AA8286" t="str">
        <f>IF(COUNTIF(B8285:$B$9801,B8285)&gt;1, "DUPLICATE", "UNIQUE")</f>
        <v>DUPLICATE</v>
      </c>
    </row>
    <row r="8287" spans="1:27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  <c r="Y8287" t="str">
        <f t="shared" si="132"/>
        <v>Sam Zeldin</v>
      </c>
      <c r="AA8287" t="str">
        <f>IF(COUNTIF(B8286:$B$9801,B8286)&gt;1, "DUPLICATE", "UNIQUE")</f>
        <v>DUPLICATE</v>
      </c>
    </row>
    <row r="8288" spans="1:27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  <c r="Y8288" t="str">
        <f t="shared" si="132"/>
        <v>Sam Zeldin</v>
      </c>
      <c r="AA8288" t="str">
        <f>IF(COUNTIF(B8287:$B$9801,B8287)&gt;1, "DUPLICATE", "UNIQUE")</f>
        <v>UNIQUE</v>
      </c>
    </row>
    <row r="8289" spans="1:27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  <c r="Y8289" t="str">
        <f t="shared" si="132"/>
        <v>Duane Huffman</v>
      </c>
      <c r="AA8289" t="str">
        <f>IF(COUNTIF(B8288:$B$9801,B8288)&gt;1, "DUPLICATE", "UNIQUE")</f>
        <v>DUPLICATE</v>
      </c>
    </row>
    <row r="8290" spans="1:27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  <c r="Y8290" t="str">
        <f t="shared" si="132"/>
        <v>Duane Huffman</v>
      </c>
      <c r="AA8290" t="str">
        <f>IF(COUNTIF(B8289:$B$9801,B8289)&gt;1, "DUPLICATE", "UNIQUE")</f>
        <v>DUPLICATE</v>
      </c>
    </row>
    <row r="8291" spans="1:27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  <c r="Y8291" t="str">
        <f t="shared" si="132"/>
        <v>Duane Huffman</v>
      </c>
      <c r="AA8291" t="str">
        <f>IF(COUNTIF(B8290:$B$9801,B8290)&gt;1, "DUPLICATE", "UNIQUE")</f>
        <v>DUPLICATE</v>
      </c>
    </row>
    <row r="8292" spans="1:27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  <c r="Y8292" t="str">
        <f t="shared" si="132"/>
        <v>Duane Huffman</v>
      </c>
      <c r="AA8292" t="str">
        <f>IF(COUNTIF(B8291:$B$9801,B8291)&gt;1, "DUPLICATE", "UNIQUE")</f>
        <v>DUPLICATE</v>
      </c>
    </row>
    <row r="8293" spans="1:27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  <c r="Y8293" t="str">
        <f t="shared" si="132"/>
        <v>Duane Huffman</v>
      </c>
      <c r="AA8293" t="str">
        <f>IF(COUNTIF(B8292:$B$9801,B8292)&gt;1, "DUPLICATE", "UNIQUE")</f>
        <v>DUPLICATE</v>
      </c>
    </row>
    <row r="8294" spans="1:27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  <c r="Y8294" t="str">
        <f t="shared" si="132"/>
        <v>Duane Huffman</v>
      </c>
      <c r="AA8294" t="str">
        <f>IF(COUNTIF(B8293:$B$9801,B8293)&gt;1, "DUPLICATE", "UNIQUE")</f>
        <v>UNIQUE</v>
      </c>
    </row>
    <row r="8295" spans="1:27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  <c r="Y8295" t="str">
        <f t="shared" si="132"/>
        <v>Lena Creighton</v>
      </c>
      <c r="AA8295" t="str">
        <f>IF(COUNTIF(B8294:$B$9801,B8294)&gt;1, "DUPLICATE", "UNIQUE")</f>
        <v>UNIQUE</v>
      </c>
    </row>
    <row r="8296" spans="1:27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  <c r="Y8296" t="str">
        <f t="shared" si="132"/>
        <v>Jack O'Briant</v>
      </c>
      <c r="AA8296" t="str">
        <f>IF(COUNTIF(B8295:$B$9801,B8295)&gt;1, "DUPLICATE", "UNIQUE")</f>
        <v>UNIQUE</v>
      </c>
    </row>
    <row r="8297" spans="1:27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  <c r="Y8297" t="str">
        <f t="shared" si="132"/>
        <v>Meg Tillman</v>
      </c>
      <c r="AA8297" t="str">
        <f>IF(COUNTIF(B8296:$B$9801,B8296)&gt;1, "DUPLICATE", "UNIQUE")</f>
        <v>UNIQUE</v>
      </c>
    </row>
    <row r="8298" spans="1:27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  <c r="Y8298" t="str">
        <f t="shared" si="132"/>
        <v>Edward Becker</v>
      </c>
      <c r="AA8298" t="str">
        <f>IF(COUNTIF(B8297:$B$9801,B8297)&gt;1, "DUPLICATE", "UNIQUE")</f>
        <v>DUPLICATE</v>
      </c>
    </row>
    <row r="8299" spans="1:27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  <c r="Y8299" t="str">
        <f t="shared" si="132"/>
        <v>Edward Becker</v>
      </c>
      <c r="AA8299" t="str">
        <f>IF(COUNTIF(B8298:$B$9801,B8298)&gt;1, "DUPLICATE", "UNIQUE")</f>
        <v>UNIQUE</v>
      </c>
    </row>
    <row r="8300" spans="1:27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  <c r="Y8300" t="str">
        <f t="shared" si="132"/>
        <v>Roland Schwarz</v>
      </c>
      <c r="AA8300" t="str">
        <f>IF(COUNTIF(B8299:$B$9801,B8299)&gt;1, "DUPLICATE", "UNIQUE")</f>
        <v>DUPLICATE</v>
      </c>
    </row>
    <row r="8301" spans="1:27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  <c r="Y8301" t="str">
        <f t="shared" si="132"/>
        <v>Roland Schwarz</v>
      </c>
      <c r="AA8301" t="str">
        <f>IF(COUNTIF(B8300:$B$9801,B8300)&gt;1, "DUPLICATE", "UNIQUE")</f>
        <v>UNIQUE</v>
      </c>
    </row>
    <row r="8302" spans="1:27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  <c r="Y8302" t="str">
        <f t="shared" si="132"/>
        <v>Richard Bierner</v>
      </c>
      <c r="AA8302" t="str">
        <f>IF(COUNTIF(B8301:$B$9801,B8301)&gt;1, "DUPLICATE", "UNIQUE")</f>
        <v>UNIQUE</v>
      </c>
    </row>
    <row r="8303" spans="1:27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  <c r="Y8303" t="str">
        <f t="shared" si="132"/>
        <v>Olvera Toch</v>
      </c>
      <c r="AA8303" t="str">
        <f>IF(COUNTIF(B8302:$B$9801,B8302)&gt;1, "DUPLICATE", "UNIQUE")</f>
        <v>UNIQUE</v>
      </c>
    </row>
    <row r="8304" spans="1:27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  <c r="Y8304" t="str">
        <f t="shared" si="132"/>
        <v>George Zrebassa</v>
      </c>
      <c r="AA8304" t="str">
        <f>IF(COUNTIF(B8303:$B$9801,B8303)&gt;1, "DUPLICATE", "UNIQUE")</f>
        <v>DUPLICATE</v>
      </c>
    </row>
    <row r="8305" spans="1:27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  <c r="Y8305" t="str">
        <f t="shared" si="132"/>
        <v>George Zrebassa</v>
      </c>
      <c r="AA8305" t="str">
        <f>IF(COUNTIF(B8304:$B$9801,B8304)&gt;1, "DUPLICATE", "UNIQUE")</f>
        <v>UNIQUE</v>
      </c>
    </row>
    <row r="8306" spans="1:27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  <c r="Y8306" t="str">
        <f t="shared" si="132"/>
        <v>Nancy Lomonaco</v>
      </c>
      <c r="AA8306" t="str">
        <f>IF(COUNTIF(B8305:$B$9801,B8305)&gt;1, "DUPLICATE", "UNIQUE")</f>
        <v>UNIQUE</v>
      </c>
    </row>
    <row r="8307" spans="1:27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  <c r="Y8307" t="str">
        <f t="shared" si="132"/>
        <v>Bruce Geld</v>
      </c>
      <c r="AA8307" t="str">
        <f>IF(COUNTIF(B8306:$B$9801,B8306)&gt;1, "DUPLICATE", "UNIQUE")</f>
        <v>UNIQUE</v>
      </c>
    </row>
    <row r="8308" spans="1:27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  <c r="Y8308" t="str">
        <f t="shared" si="132"/>
        <v>Michelle Tran</v>
      </c>
      <c r="AA8308" t="str">
        <f>IF(COUNTIF(B8307:$B$9801,B8307)&gt;1, "DUPLICATE", "UNIQUE")</f>
        <v>DUPLICATE</v>
      </c>
    </row>
    <row r="8309" spans="1:27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  <c r="Y8309" t="str">
        <f t="shared" si="132"/>
        <v>Michelle Tran</v>
      </c>
      <c r="AA8309" t="str">
        <f>IF(COUNTIF(B8308:$B$9801,B8308)&gt;1, "DUPLICATE", "UNIQUE")</f>
        <v>DUPLICATE</v>
      </c>
    </row>
    <row r="8310" spans="1:27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  <c r="Y8310" t="str">
        <f t="shared" si="132"/>
        <v>Michelle Tran</v>
      </c>
      <c r="AA8310" t="str">
        <f>IF(COUNTIF(B8309:$B$9801,B8309)&gt;1, "DUPLICATE", "UNIQUE")</f>
        <v>UNIQUE</v>
      </c>
    </row>
    <row r="8311" spans="1:27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  <c r="Y8311" t="str">
        <f t="shared" si="132"/>
        <v>Becky Castell</v>
      </c>
      <c r="AA8311" t="str">
        <f>IF(COUNTIF(B8310:$B$9801,B8310)&gt;1, "DUPLICATE", "UNIQUE")</f>
        <v>UNIQUE</v>
      </c>
    </row>
    <row r="8312" spans="1:27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  <c r="Y8312" t="str">
        <f t="shared" si="132"/>
        <v>Giulietta Weimer</v>
      </c>
      <c r="AA8312" t="str">
        <f>IF(COUNTIF(B8311:$B$9801,B8311)&gt;1, "DUPLICATE", "UNIQUE")</f>
        <v>DUPLICATE</v>
      </c>
    </row>
    <row r="8313" spans="1:27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  <c r="Y8313" t="str">
        <f t="shared" si="132"/>
        <v>Giulietta Weimer</v>
      </c>
      <c r="AA8313" t="str">
        <f>IF(COUNTIF(B8312:$B$9801,B8312)&gt;1, "DUPLICATE", "UNIQUE")</f>
        <v>UNIQUE</v>
      </c>
    </row>
    <row r="8314" spans="1:27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  <c r="Y8314" t="str">
        <f t="shared" si="132"/>
        <v>Bradley Drucker</v>
      </c>
      <c r="AA8314" t="str">
        <f>IF(COUNTIF(B8313:$B$9801,B8313)&gt;1, "DUPLICATE", "UNIQUE")</f>
        <v>DUPLICATE</v>
      </c>
    </row>
    <row r="8315" spans="1:27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  <c r="Y8315" t="str">
        <f t="shared" si="132"/>
        <v>Bradley Drucker</v>
      </c>
      <c r="AA8315" t="str">
        <f>IF(COUNTIF(B8314:$B$9801,B8314)&gt;1, "DUPLICATE", "UNIQUE")</f>
        <v>UNIQUE</v>
      </c>
    </row>
    <row r="8316" spans="1:27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  <c r="Y8316" t="str">
        <f t="shared" si="132"/>
        <v>Paul Van Hugh</v>
      </c>
      <c r="AA8316" t="str">
        <f>IF(COUNTIF(B8315:$B$9801,B8315)&gt;1, "DUPLICATE", "UNIQUE")</f>
        <v>DUPLICATE</v>
      </c>
    </row>
    <row r="8317" spans="1:27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  <c r="Y8317" t="str">
        <f t="shared" si="132"/>
        <v>Paul Van Hugh</v>
      </c>
      <c r="AA8317" t="str">
        <f>IF(COUNTIF(B8316:$B$9801,B8316)&gt;1, "DUPLICATE", "UNIQUE")</f>
        <v>DUPLICATE</v>
      </c>
    </row>
    <row r="8318" spans="1:27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  <c r="Y8318" t="str">
        <f t="shared" si="132"/>
        <v>Paul Van Hugh</v>
      </c>
      <c r="AA8318" t="str">
        <f>IF(COUNTIF(B8317:$B$9801,B8317)&gt;1, "DUPLICATE", "UNIQUE")</f>
        <v>DUPLICATE</v>
      </c>
    </row>
    <row r="8319" spans="1:27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  <c r="Y8319" t="str">
        <f t="shared" si="132"/>
        <v>Paul Van Hugh</v>
      </c>
      <c r="AA8319" t="str">
        <f>IF(COUNTIF(B8318:$B$9801,B8318)&gt;1, "DUPLICATE", "UNIQUE")</f>
        <v>UNIQUE</v>
      </c>
    </row>
    <row r="8320" spans="1:27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  <c r="Y8320" t="str">
        <f t="shared" si="132"/>
        <v>Henry MacAllister</v>
      </c>
      <c r="AA8320" t="str">
        <f>IF(COUNTIF(B8319:$B$9801,B8319)&gt;1, "DUPLICATE", "UNIQUE")</f>
        <v>DUPLICATE</v>
      </c>
    </row>
    <row r="8321" spans="1:27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  <c r="Y8321" t="str">
        <f t="shared" si="132"/>
        <v>Henry MacAllister</v>
      </c>
      <c r="AA8321" t="str">
        <f>IF(COUNTIF(B8320:$B$9801,B8320)&gt;1, "DUPLICATE", "UNIQUE")</f>
        <v>UNIQUE</v>
      </c>
    </row>
    <row r="8322" spans="1:27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  <c r="Y8322" t="str">
        <f t="shared" si="132"/>
        <v>Erin Mull</v>
      </c>
      <c r="AA8322" t="str">
        <f>IF(COUNTIF(B8321:$B$9801,B8321)&gt;1, "DUPLICATE", "UNIQUE")</f>
        <v>UNIQUE</v>
      </c>
    </row>
    <row r="8323" spans="1:27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  <c r="Y8323" t="str">
        <f t="shared" si="132"/>
        <v>Sandra Flanagan</v>
      </c>
      <c r="AA8323" t="str">
        <f>IF(COUNTIF(B8322:$B$9801,B8322)&gt;1, "DUPLICATE", "UNIQUE")</f>
        <v>UNIQUE</v>
      </c>
    </row>
    <row r="8324" spans="1:27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  <c r="Y8324" t="str">
        <f t="shared" ref="Y8324:Y8387" si="133">TRIM(G8323)</f>
        <v>Shahid Collister</v>
      </c>
      <c r="AA8324" t="str">
        <f>IF(COUNTIF(B8323:$B$9801,B8323)&gt;1, "DUPLICATE", "UNIQUE")</f>
        <v>UNIQUE</v>
      </c>
    </row>
    <row r="8325" spans="1:27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  <c r="Y8325" t="str">
        <f t="shared" si="133"/>
        <v>Natalie DeCherney</v>
      </c>
      <c r="AA8325" t="str">
        <f>IF(COUNTIF(B8324:$B$9801,B8324)&gt;1, "DUPLICATE", "UNIQUE")</f>
        <v>DUPLICATE</v>
      </c>
    </row>
    <row r="8326" spans="1:27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  <c r="Y8326" t="str">
        <f t="shared" si="133"/>
        <v>Natalie DeCherney</v>
      </c>
      <c r="AA8326" t="str">
        <f>IF(COUNTIF(B8325:$B$9801,B8325)&gt;1, "DUPLICATE", "UNIQUE")</f>
        <v>UNIQUE</v>
      </c>
    </row>
    <row r="8327" spans="1:27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  <c r="Y8327" t="str">
        <f t="shared" si="133"/>
        <v>Frank Carlisle</v>
      </c>
      <c r="AA8327" t="str">
        <f>IF(COUNTIF(B8326:$B$9801,B8326)&gt;1, "DUPLICATE", "UNIQUE")</f>
        <v>DUPLICATE</v>
      </c>
    </row>
    <row r="8328" spans="1:27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  <c r="Y8328" t="str">
        <f t="shared" si="133"/>
        <v>Frank Carlisle</v>
      </c>
      <c r="AA8328" t="str">
        <f>IF(COUNTIF(B8327:$B$9801,B8327)&gt;1, "DUPLICATE", "UNIQUE")</f>
        <v>UNIQUE</v>
      </c>
    </row>
    <row r="8329" spans="1:27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  <c r="Y8329" t="str">
        <f t="shared" si="133"/>
        <v>Kelly Lampkin</v>
      </c>
      <c r="AA8329" t="str">
        <f>IF(COUNTIF(B8328:$B$9801,B8328)&gt;1, "DUPLICATE", "UNIQUE")</f>
        <v>DUPLICATE</v>
      </c>
    </row>
    <row r="8330" spans="1:27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  <c r="Y8330" t="str">
        <f t="shared" si="133"/>
        <v>Kelly Lampkin</v>
      </c>
      <c r="AA8330" t="str">
        <f>IF(COUNTIF(B8329:$B$9801,B8329)&gt;1, "DUPLICATE", "UNIQUE")</f>
        <v>UNIQUE</v>
      </c>
    </row>
    <row r="8331" spans="1:27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  <c r="Y8331" t="str">
        <f t="shared" si="133"/>
        <v>Xylona Preis</v>
      </c>
      <c r="AA8331" t="str">
        <f>IF(COUNTIF(B8330:$B$9801,B8330)&gt;1, "DUPLICATE", "UNIQUE")</f>
        <v>DUPLICATE</v>
      </c>
    </row>
    <row r="8332" spans="1:27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  <c r="Y8332" t="str">
        <f t="shared" si="133"/>
        <v>Xylona Preis</v>
      </c>
      <c r="AA8332" t="str">
        <f>IF(COUNTIF(B8331:$B$9801,B8331)&gt;1, "DUPLICATE", "UNIQUE")</f>
        <v>UNIQUE</v>
      </c>
    </row>
    <row r="8333" spans="1:27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  <c r="Y8333" t="str">
        <f t="shared" si="133"/>
        <v>Frank Preis</v>
      </c>
      <c r="AA8333" t="str">
        <f>IF(COUNTIF(B8332:$B$9801,B8332)&gt;1, "DUPLICATE", "UNIQUE")</f>
        <v>UNIQUE</v>
      </c>
    </row>
    <row r="8334" spans="1:27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  <c r="Y8334" t="str">
        <f t="shared" si="133"/>
        <v>Pamela Stobb</v>
      </c>
      <c r="AA8334" t="str">
        <f>IF(COUNTIF(B8333:$B$9801,B8333)&gt;1, "DUPLICATE", "UNIQUE")</f>
        <v>DUPLICATE</v>
      </c>
    </row>
    <row r="8335" spans="1:27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  <c r="Y8335" t="str">
        <f t="shared" si="133"/>
        <v>Pamela Stobb</v>
      </c>
      <c r="AA8335" t="str">
        <f>IF(COUNTIF(B8334:$B$9801,B8334)&gt;1, "DUPLICATE", "UNIQUE")</f>
        <v>DUPLICATE</v>
      </c>
    </row>
    <row r="8336" spans="1:27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  <c r="Y8336" t="str">
        <f t="shared" si="133"/>
        <v>Pamela Stobb</v>
      </c>
      <c r="AA8336" t="str">
        <f>IF(COUNTIF(B8335:$B$9801,B8335)&gt;1, "DUPLICATE", "UNIQUE")</f>
        <v>DUPLICATE</v>
      </c>
    </row>
    <row r="8337" spans="1:27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  <c r="Y8337" t="str">
        <f t="shared" si="133"/>
        <v>Pamela Stobb</v>
      </c>
      <c r="AA8337" t="str">
        <f>IF(COUNTIF(B8336:$B$9801,B8336)&gt;1, "DUPLICATE", "UNIQUE")</f>
        <v>UNIQUE</v>
      </c>
    </row>
    <row r="8338" spans="1:27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  <c r="Y8338" t="str">
        <f t="shared" si="133"/>
        <v>Carl Weiss</v>
      </c>
      <c r="AA8338" t="str">
        <f>IF(COUNTIF(B8337:$B$9801,B8337)&gt;1, "DUPLICATE", "UNIQUE")</f>
        <v>UNIQUE</v>
      </c>
    </row>
    <row r="8339" spans="1:27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  <c r="Y8339" t="str">
        <f t="shared" si="133"/>
        <v>Katherine Hughes</v>
      </c>
      <c r="AA8339" t="str">
        <f>IF(COUNTIF(B8338:$B$9801,B8338)&gt;1, "DUPLICATE", "UNIQUE")</f>
        <v>UNIQUE</v>
      </c>
    </row>
    <row r="8340" spans="1:27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  <c r="Y8340" t="str">
        <f t="shared" si="133"/>
        <v>Tamara Chand</v>
      </c>
      <c r="AA8340" t="str">
        <f>IF(COUNTIF(B8339:$B$9801,B8339)&gt;1, "DUPLICATE", "UNIQUE")</f>
        <v>DUPLICATE</v>
      </c>
    </row>
    <row r="8341" spans="1:27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  <c r="Y8341" t="str">
        <f t="shared" si="133"/>
        <v>Tamara Chand</v>
      </c>
      <c r="AA8341" t="str">
        <f>IF(COUNTIF(B8340:$B$9801,B8340)&gt;1, "DUPLICATE", "UNIQUE")</f>
        <v>UNIQUE</v>
      </c>
    </row>
    <row r="8342" spans="1:27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  <c r="Y8342" t="str">
        <f t="shared" si="133"/>
        <v>Yana Sorensen</v>
      </c>
      <c r="AA8342" t="str">
        <f>IF(COUNTIF(B8341:$B$9801,B8341)&gt;1, "DUPLICATE", "UNIQUE")</f>
        <v>UNIQUE</v>
      </c>
    </row>
    <row r="8343" spans="1:27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  <c r="Y8343" t="str">
        <f t="shared" si="133"/>
        <v>Chris Cortes</v>
      </c>
      <c r="AA8343" t="str">
        <f>IF(COUNTIF(B8342:$B$9801,B8342)&gt;1, "DUPLICATE", "UNIQUE")</f>
        <v>UNIQUE</v>
      </c>
    </row>
    <row r="8344" spans="1:27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  <c r="Y8344" t="str">
        <f t="shared" si="133"/>
        <v>Zuschuss Donatelli</v>
      </c>
      <c r="AA8344" t="str">
        <f>IF(COUNTIF(B8343:$B$9801,B8343)&gt;1, "DUPLICATE", "UNIQUE")</f>
        <v>UNIQUE</v>
      </c>
    </row>
    <row r="8345" spans="1:27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  <c r="Y8345" t="str">
        <f t="shared" si="133"/>
        <v>Jay Kimmel</v>
      </c>
      <c r="AA8345" t="str">
        <f>IF(COUNTIF(B8344:$B$9801,B8344)&gt;1, "DUPLICATE", "UNIQUE")</f>
        <v>UNIQUE</v>
      </c>
    </row>
    <row r="8346" spans="1:27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  <c r="Y8346" t="str">
        <f t="shared" si="133"/>
        <v>Gary McGarr</v>
      </c>
      <c r="AA8346" t="str">
        <f>IF(COUNTIF(B8345:$B$9801,B8345)&gt;1, "DUPLICATE", "UNIQUE")</f>
        <v>DUPLICATE</v>
      </c>
    </row>
    <row r="8347" spans="1:27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  <c r="Y8347" t="str">
        <f t="shared" si="133"/>
        <v>Gary McGarr</v>
      </c>
      <c r="AA8347" t="str">
        <f>IF(COUNTIF(B8346:$B$9801,B8346)&gt;1, "DUPLICATE", "UNIQUE")</f>
        <v>DUPLICATE</v>
      </c>
    </row>
    <row r="8348" spans="1:27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  <c r="Y8348" t="str">
        <f t="shared" si="133"/>
        <v>Gary McGarr</v>
      </c>
      <c r="AA8348" t="str">
        <f>IF(COUNTIF(B8347:$B$9801,B8347)&gt;1, "DUPLICATE", "UNIQUE")</f>
        <v>UNIQUE</v>
      </c>
    </row>
    <row r="8349" spans="1:27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  <c r="Y8349" t="str">
        <f t="shared" si="133"/>
        <v>Jane Waco</v>
      </c>
      <c r="AA8349" t="str">
        <f>IF(COUNTIF(B8348:$B$9801,B8348)&gt;1, "DUPLICATE", "UNIQUE")</f>
        <v>DUPLICATE</v>
      </c>
    </row>
    <row r="8350" spans="1:27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  <c r="Y8350" t="str">
        <f t="shared" si="133"/>
        <v>Jane Waco</v>
      </c>
      <c r="AA8350" t="str">
        <f>IF(COUNTIF(B8349:$B$9801,B8349)&gt;1, "DUPLICATE", "UNIQUE")</f>
        <v>DUPLICATE</v>
      </c>
    </row>
    <row r="8351" spans="1:27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  <c r="Y8351" t="str">
        <f t="shared" si="133"/>
        <v>Jane Waco</v>
      </c>
      <c r="AA8351" t="str">
        <f>IF(COUNTIF(B8350:$B$9801,B8350)&gt;1, "DUPLICATE", "UNIQUE")</f>
        <v>DUPLICATE</v>
      </c>
    </row>
    <row r="8352" spans="1:27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  <c r="Y8352" t="str">
        <f t="shared" si="133"/>
        <v>Jane Waco</v>
      </c>
      <c r="AA8352" t="str">
        <f>IF(COUNTIF(B8351:$B$9801,B8351)&gt;1, "DUPLICATE", "UNIQUE")</f>
        <v>DUPLICATE</v>
      </c>
    </row>
    <row r="8353" spans="1:27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  <c r="Y8353" t="str">
        <f t="shared" si="133"/>
        <v>Jane Waco</v>
      </c>
      <c r="AA8353" t="str">
        <f>IF(COUNTIF(B8352:$B$9801,B8352)&gt;1, "DUPLICATE", "UNIQUE")</f>
        <v>UNIQUE</v>
      </c>
    </row>
    <row r="8354" spans="1:27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  <c r="Y8354" t="str">
        <f t="shared" si="133"/>
        <v>Bill Overfelt</v>
      </c>
      <c r="AA8354" t="str">
        <f>IF(COUNTIF(B8353:$B$9801,B8353)&gt;1, "DUPLICATE", "UNIQUE")</f>
        <v>DUPLICATE</v>
      </c>
    </row>
    <row r="8355" spans="1:27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  <c r="Y8355" t="str">
        <f t="shared" si="133"/>
        <v>Bill Overfelt</v>
      </c>
      <c r="AA8355" t="str">
        <f>IF(COUNTIF(B8354:$B$9801,B8354)&gt;1, "DUPLICATE", "UNIQUE")</f>
        <v>DUPLICATE</v>
      </c>
    </row>
    <row r="8356" spans="1:27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  <c r="Y8356" t="str">
        <f t="shared" si="133"/>
        <v>Bill Overfelt</v>
      </c>
      <c r="AA8356" t="str">
        <f>IF(COUNTIF(B8355:$B$9801,B8355)&gt;1, "DUPLICATE", "UNIQUE")</f>
        <v>DUPLICATE</v>
      </c>
    </row>
    <row r="8357" spans="1:27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  <c r="Y8357" t="str">
        <f t="shared" si="133"/>
        <v>Bill Overfelt</v>
      </c>
      <c r="AA8357" t="str">
        <f>IF(COUNTIF(B8356:$B$9801,B8356)&gt;1, "DUPLICATE", "UNIQUE")</f>
        <v>DUPLICATE</v>
      </c>
    </row>
    <row r="8358" spans="1:27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  <c r="Y8358" t="str">
        <f t="shared" si="133"/>
        <v>Bill Overfelt</v>
      </c>
      <c r="AA8358" t="str">
        <f>IF(COUNTIF(B8357:$B$9801,B8357)&gt;1, "DUPLICATE", "UNIQUE")</f>
        <v>UNIQUE</v>
      </c>
    </row>
    <row r="8359" spans="1:27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  <c r="Y8359" t="str">
        <f t="shared" si="133"/>
        <v>Xylona Preis</v>
      </c>
      <c r="AA8359" t="str">
        <f>IF(COUNTIF(B8358:$B$9801,B8358)&gt;1, "DUPLICATE", "UNIQUE")</f>
        <v>UNIQUE</v>
      </c>
    </row>
    <row r="8360" spans="1:27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  <c r="Y8360" t="str">
        <f t="shared" si="133"/>
        <v>Michelle Moray</v>
      </c>
      <c r="AA8360" t="str">
        <f>IF(COUNTIF(B8359:$B$9801,B8359)&gt;1, "DUPLICATE", "UNIQUE")</f>
        <v>DUPLICATE</v>
      </c>
    </row>
    <row r="8361" spans="1:27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  <c r="Y8361" t="str">
        <f t="shared" si="133"/>
        <v>Michelle Moray</v>
      </c>
      <c r="AA8361" t="str">
        <f>IF(COUNTIF(B8360:$B$9801,B8360)&gt;1, "DUPLICATE", "UNIQUE")</f>
        <v>DUPLICATE</v>
      </c>
    </row>
    <row r="8362" spans="1:27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  <c r="Y8362" t="str">
        <f t="shared" si="133"/>
        <v>Michelle Moray</v>
      </c>
      <c r="AA8362" t="str">
        <f>IF(COUNTIF(B8361:$B$9801,B8361)&gt;1, "DUPLICATE", "UNIQUE")</f>
        <v>UNIQUE</v>
      </c>
    </row>
    <row r="8363" spans="1:27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  <c r="Y8363" t="str">
        <f t="shared" si="133"/>
        <v>Trudy Schmidt</v>
      </c>
      <c r="AA8363" t="str">
        <f>IF(COUNTIF(B8362:$B$9801,B8362)&gt;1, "DUPLICATE", "UNIQUE")</f>
        <v>DUPLICATE</v>
      </c>
    </row>
    <row r="8364" spans="1:27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  <c r="Y8364" t="str">
        <f t="shared" si="133"/>
        <v>Trudy Schmidt</v>
      </c>
      <c r="AA8364" t="str">
        <f>IF(COUNTIF(B8363:$B$9801,B8363)&gt;1, "DUPLICATE", "UNIQUE")</f>
        <v>DUPLICATE</v>
      </c>
    </row>
    <row r="8365" spans="1:27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  <c r="Y8365" t="str">
        <f t="shared" si="133"/>
        <v>Trudy Schmidt</v>
      </c>
      <c r="AA8365" t="str">
        <f>IF(COUNTIF(B8364:$B$9801,B8364)&gt;1, "DUPLICATE", "UNIQUE")</f>
        <v>DUPLICATE</v>
      </c>
    </row>
    <row r="8366" spans="1:27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  <c r="Y8366" t="str">
        <f t="shared" si="133"/>
        <v>Trudy Schmidt</v>
      </c>
      <c r="AA8366" t="str">
        <f>IF(COUNTIF(B8365:$B$9801,B8365)&gt;1, "DUPLICATE", "UNIQUE")</f>
        <v>UNIQUE</v>
      </c>
    </row>
    <row r="8367" spans="1:27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  <c r="Y8367" t="str">
        <f t="shared" si="133"/>
        <v>Janet Lee</v>
      </c>
      <c r="AA8367" t="str">
        <f>IF(COUNTIF(B8366:$B$9801,B8366)&gt;1, "DUPLICATE", "UNIQUE")</f>
        <v>UNIQUE</v>
      </c>
    </row>
    <row r="8368" spans="1:27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  <c r="Y8368" t="str">
        <f t="shared" si="133"/>
        <v>Sam Zeldin</v>
      </c>
      <c r="AA8368" t="str">
        <f>IF(COUNTIF(B8367:$B$9801,B8367)&gt;1, "DUPLICATE", "UNIQUE")</f>
        <v>UNIQUE</v>
      </c>
    </row>
    <row r="8369" spans="1:27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  <c r="Y8369" t="str">
        <f t="shared" si="133"/>
        <v>Lisa Ryan</v>
      </c>
      <c r="AA8369" t="str">
        <f>IF(COUNTIF(B8368:$B$9801,B8368)&gt;1, "DUPLICATE", "UNIQUE")</f>
        <v>DUPLICATE</v>
      </c>
    </row>
    <row r="8370" spans="1:27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  <c r="Y8370" t="str">
        <f t="shared" si="133"/>
        <v>Lisa Ryan</v>
      </c>
      <c r="AA8370" t="str">
        <f>IF(COUNTIF(B8369:$B$9801,B8369)&gt;1, "DUPLICATE", "UNIQUE")</f>
        <v>DUPLICATE</v>
      </c>
    </row>
    <row r="8371" spans="1:27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  <c r="Y8371" t="str">
        <f t="shared" si="133"/>
        <v>Lisa Ryan</v>
      </c>
      <c r="AA8371" t="str">
        <f>IF(COUNTIF(B8370:$B$9801,B8370)&gt;1, "DUPLICATE", "UNIQUE")</f>
        <v>UNIQUE</v>
      </c>
    </row>
    <row r="8372" spans="1:27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  <c r="Y8372" t="str">
        <f t="shared" si="133"/>
        <v>Seth Vernon</v>
      </c>
      <c r="AA8372" t="str">
        <f>IF(COUNTIF(B8371:$B$9801,B8371)&gt;1, "DUPLICATE", "UNIQUE")</f>
        <v>UNIQUE</v>
      </c>
    </row>
    <row r="8373" spans="1:27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  <c r="Y8373" t="str">
        <f t="shared" si="133"/>
        <v>Michael Granlund</v>
      </c>
      <c r="AA8373" t="str">
        <f>IF(COUNTIF(B8372:$B$9801,B8372)&gt;1, "DUPLICATE", "UNIQUE")</f>
        <v>UNIQUE</v>
      </c>
    </row>
    <row r="8374" spans="1:27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  <c r="Y8374" t="str">
        <f t="shared" si="133"/>
        <v>Nathan Cano</v>
      </c>
      <c r="AA8374" t="str">
        <f>IF(COUNTIF(B8373:$B$9801,B8373)&gt;1, "DUPLICATE", "UNIQUE")</f>
        <v>UNIQUE</v>
      </c>
    </row>
    <row r="8375" spans="1:27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  <c r="Y8375" t="str">
        <f t="shared" si="133"/>
        <v>Steve Carroll</v>
      </c>
      <c r="AA8375" t="str">
        <f>IF(COUNTIF(B8374:$B$9801,B8374)&gt;1, "DUPLICATE", "UNIQUE")</f>
        <v>UNIQUE</v>
      </c>
    </row>
    <row r="8376" spans="1:27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  <c r="Y8376" t="str">
        <f t="shared" si="133"/>
        <v>Rose O'Brian</v>
      </c>
      <c r="AA8376" t="str">
        <f>IF(COUNTIF(B8375:$B$9801,B8375)&gt;1, "DUPLICATE", "UNIQUE")</f>
        <v>UNIQUE</v>
      </c>
    </row>
    <row r="8377" spans="1:27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  <c r="Y8377" t="str">
        <f t="shared" si="133"/>
        <v>James Lanier</v>
      </c>
      <c r="AA8377" t="str">
        <f>IF(COUNTIF(B8376:$B$9801,B8376)&gt;1, "DUPLICATE", "UNIQUE")</f>
        <v>DUPLICATE</v>
      </c>
    </row>
    <row r="8378" spans="1:27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  <c r="Y8378" t="str">
        <f t="shared" si="133"/>
        <v>James Lanier</v>
      </c>
      <c r="AA8378" t="str">
        <f>IF(COUNTIF(B8377:$B$9801,B8377)&gt;1, "DUPLICATE", "UNIQUE")</f>
        <v>UNIQUE</v>
      </c>
    </row>
    <row r="8379" spans="1:27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  <c r="Y8379" t="str">
        <f t="shared" si="133"/>
        <v>Pauline Webber</v>
      </c>
      <c r="AA8379" t="str">
        <f>IF(COUNTIF(B8378:$B$9801,B8378)&gt;1, "DUPLICATE", "UNIQUE")</f>
        <v>UNIQUE</v>
      </c>
    </row>
    <row r="8380" spans="1:27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  <c r="Y8380" t="str">
        <f t="shared" si="133"/>
        <v>Monica Federle</v>
      </c>
      <c r="AA8380" t="str">
        <f>IF(COUNTIF(B8379:$B$9801,B8379)&gt;1, "DUPLICATE", "UNIQUE")</f>
        <v>DUPLICATE</v>
      </c>
    </row>
    <row r="8381" spans="1:27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  <c r="Y8381" t="str">
        <f t="shared" si="133"/>
        <v>Monica Federle</v>
      </c>
      <c r="AA8381" t="str">
        <f>IF(COUNTIF(B8380:$B$9801,B8380)&gt;1, "DUPLICATE", "UNIQUE")</f>
        <v>DUPLICATE</v>
      </c>
    </row>
    <row r="8382" spans="1:27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  <c r="Y8382" t="str">
        <f t="shared" si="133"/>
        <v>Monica Federle</v>
      </c>
      <c r="AA8382" t="str">
        <f>IF(COUNTIF(B8381:$B$9801,B8381)&gt;1, "DUPLICATE", "UNIQUE")</f>
        <v>UNIQUE</v>
      </c>
    </row>
    <row r="8383" spans="1:27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  <c r="Y8383" t="str">
        <f t="shared" si="133"/>
        <v>Chris Cortes</v>
      </c>
      <c r="AA8383" t="str">
        <f>IF(COUNTIF(B8382:$B$9801,B8382)&gt;1, "DUPLICATE", "UNIQUE")</f>
        <v>UNIQUE</v>
      </c>
    </row>
    <row r="8384" spans="1:27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  <c r="Y8384" t="str">
        <f t="shared" si="133"/>
        <v>Anna Chung</v>
      </c>
      <c r="AA8384" t="str">
        <f>IF(COUNTIF(B8383:$B$9801,B8383)&gt;1, "DUPLICATE", "UNIQUE")</f>
        <v>UNIQUE</v>
      </c>
    </row>
    <row r="8385" spans="1:27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  <c r="Y8385" t="str">
        <f t="shared" si="133"/>
        <v>Mark Haberlin</v>
      </c>
      <c r="AA8385" t="str">
        <f>IF(COUNTIF(B8384:$B$9801,B8384)&gt;1, "DUPLICATE", "UNIQUE")</f>
        <v>UNIQUE</v>
      </c>
    </row>
    <row r="8386" spans="1:27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  <c r="Y8386" t="str">
        <f t="shared" si="133"/>
        <v>Cynthia Delaney</v>
      </c>
      <c r="AA8386" t="str">
        <f>IF(COUNTIF(B8385:$B$9801,B8385)&gt;1, "DUPLICATE", "UNIQUE")</f>
        <v>DUPLICATE</v>
      </c>
    </row>
    <row r="8387" spans="1:27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  <c r="Y8387" t="str">
        <f t="shared" si="133"/>
        <v>Cynthia Delaney</v>
      </c>
      <c r="AA8387" t="str">
        <f>IF(COUNTIF(B8386:$B$9801,B8386)&gt;1, "DUPLICATE", "UNIQUE")</f>
        <v>UNIQUE</v>
      </c>
    </row>
    <row r="8388" spans="1:27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  <c r="Y8388" t="str">
        <f t="shared" ref="Y8388:Y8451" si="134">TRIM(G8387)</f>
        <v>Cynthia Voltz</v>
      </c>
      <c r="AA8388" t="str">
        <f>IF(COUNTIF(B8387:$B$9801,B8387)&gt;1, "DUPLICATE", "UNIQUE")</f>
        <v>UNIQUE</v>
      </c>
    </row>
    <row r="8389" spans="1:27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  <c r="Y8389" t="str">
        <f t="shared" si="134"/>
        <v>Trudy Brown</v>
      </c>
      <c r="AA8389" t="str">
        <f>IF(COUNTIF(B8388:$B$9801,B8388)&gt;1, "DUPLICATE", "UNIQUE")</f>
        <v>DUPLICATE</v>
      </c>
    </row>
    <row r="8390" spans="1:27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  <c r="Y8390" t="str">
        <f t="shared" si="134"/>
        <v>Trudy Brown</v>
      </c>
      <c r="AA8390" t="str">
        <f>IF(COUNTIF(B8389:$B$9801,B8389)&gt;1, "DUPLICATE", "UNIQUE")</f>
        <v>UNIQUE</v>
      </c>
    </row>
    <row r="8391" spans="1:27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  <c r="Y8391" t="str">
        <f t="shared" si="134"/>
        <v>Deirdre Greer</v>
      </c>
      <c r="AA8391" t="str">
        <f>IF(COUNTIF(B8390:$B$9801,B8390)&gt;1, "DUPLICATE", "UNIQUE")</f>
        <v>UNIQUE</v>
      </c>
    </row>
    <row r="8392" spans="1:27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  <c r="Y8392" t="str">
        <f t="shared" si="134"/>
        <v>Ross DeVincentis</v>
      </c>
      <c r="AA8392" t="str">
        <f>IF(COUNTIF(B8391:$B$9801,B8391)&gt;1, "DUPLICATE", "UNIQUE")</f>
        <v>UNIQUE</v>
      </c>
    </row>
    <row r="8393" spans="1:27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  <c r="Y8393" t="str">
        <f t="shared" si="134"/>
        <v>Chris Selesnick</v>
      </c>
      <c r="AA8393" t="str">
        <f>IF(COUNTIF(B8392:$B$9801,B8392)&gt;1, "DUPLICATE", "UNIQUE")</f>
        <v>UNIQUE</v>
      </c>
    </row>
    <row r="8394" spans="1:27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  <c r="Y8394" t="str">
        <f t="shared" si="134"/>
        <v>Julia Barnett</v>
      </c>
      <c r="AA8394" t="str">
        <f>IF(COUNTIF(B8393:$B$9801,B8393)&gt;1, "DUPLICATE", "UNIQUE")</f>
        <v>UNIQUE</v>
      </c>
    </row>
    <row r="8395" spans="1:27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  <c r="Y8395" t="str">
        <f t="shared" si="134"/>
        <v>Eva Jacobs</v>
      </c>
      <c r="AA8395" t="str">
        <f>IF(COUNTIF(B8394:$B$9801,B8394)&gt;1, "DUPLICATE", "UNIQUE")</f>
        <v>DUPLICATE</v>
      </c>
    </row>
    <row r="8396" spans="1:27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  <c r="Y8396" t="str">
        <f t="shared" si="134"/>
        <v>Eva Jacobs</v>
      </c>
      <c r="AA8396" t="str">
        <f>IF(COUNTIF(B8395:$B$9801,B8395)&gt;1, "DUPLICATE", "UNIQUE")</f>
        <v>DUPLICATE</v>
      </c>
    </row>
    <row r="8397" spans="1:27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  <c r="Y8397" t="str">
        <f t="shared" si="134"/>
        <v>Eva Jacobs</v>
      </c>
      <c r="AA8397" t="str">
        <f>IF(COUNTIF(B8396:$B$9801,B8396)&gt;1, "DUPLICATE", "UNIQUE")</f>
        <v>DUPLICATE</v>
      </c>
    </row>
    <row r="8398" spans="1:27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  <c r="Y8398" t="str">
        <f t="shared" si="134"/>
        <v>Eva Jacobs</v>
      </c>
      <c r="AA8398" t="str">
        <f>IF(COUNTIF(B8397:$B$9801,B8397)&gt;1, "DUPLICATE", "UNIQUE")</f>
        <v>UNIQUE</v>
      </c>
    </row>
    <row r="8399" spans="1:27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  <c r="Y8399" t="str">
        <f t="shared" si="134"/>
        <v>Brian DeCherney</v>
      </c>
      <c r="AA8399" t="str">
        <f>IF(COUNTIF(B8398:$B$9801,B8398)&gt;1, "DUPLICATE", "UNIQUE")</f>
        <v>UNIQUE</v>
      </c>
    </row>
    <row r="8400" spans="1:27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  <c r="Y8400" t="str">
        <f t="shared" si="134"/>
        <v>Mathew Reese</v>
      </c>
      <c r="AA8400" t="str">
        <f>IF(COUNTIF(B8399:$B$9801,B8399)&gt;1, "DUPLICATE", "UNIQUE")</f>
        <v>UNIQUE</v>
      </c>
    </row>
    <row r="8401" spans="1:27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  <c r="Y8401" t="str">
        <f t="shared" si="134"/>
        <v>Sharelle Roach</v>
      </c>
      <c r="AA8401" t="str">
        <f>IF(COUNTIF(B8400:$B$9801,B8400)&gt;1, "DUPLICATE", "UNIQUE")</f>
        <v>UNIQUE</v>
      </c>
    </row>
    <row r="8402" spans="1:27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  <c r="Y8402" t="str">
        <f t="shared" si="134"/>
        <v>Thea Hendricks</v>
      </c>
      <c r="AA8402" t="str">
        <f>IF(COUNTIF(B8401:$B$9801,B8401)&gt;1, "DUPLICATE", "UNIQUE")</f>
        <v>UNIQUE</v>
      </c>
    </row>
    <row r="8403" spans="1:27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  <c r="Y8403" t="str">
        <f t="shared" si="134"/>
        <v>Brian Derr</v>
      </c>
      <c r="AA8403" t="str">
        <f>IF(COUNTIF(B8402:$B$9801,B8402)&gt;1, "DUPLICATE", "UNIQUE")</f>
        <v>DUPLICATE</v>
      </c>
    </row>
    <row r="8404" spans="1:27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  <c r="Y8404" t="str">
        <f t="shared" si="134"/>
        <v>Brian Derr</v>
      </c>
      <c r="AA8404" t="str">
        <f>IF(COUNTIF(B8403:$B$9801,B8403)&gt;1, "DUPLICATE", "UNIQUE")</f>
        <v>DUPLICATE</v>
      </c>
    </row>
    <row r="8405" spans="1:27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  <c r="Y8405" t="str">
        <f t="shared" si="134"/>
        <v>Brian Derr</v>
      </c>
      <c r="AA8405" t="str">
        <f>IF(COUNTIF(B8404:$B$9801,B8404)&gt;1, "DUPLICATE", "UNIQUE")</f>
        <v>UNIQUE</v>
      </c>
    </row>
    <row r="8406" spans="1:27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  <c r="Y8406" t="str">
        <f t="shared" si="134"/>
        <v>Suzanne McNair</v>
      </c>
      <c r="AA8406" t="str">
        <f>IF(COUNTIF(B8405:$B$9801,B8405)&gt;1, "DUPLICATE", "UNIQUE")</f>
        <v>UNIQUE</v>
      </c>
    </row>
    <row r="8407" spans="1:27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  <c r="Y8407" t="str">
        <f t="shared" si="134"/>
        <v>Harold Engle</v>
      </c>
      <c r="AA8407" t="str">
        <f>IF(COUNTIF(B8406:$B$9801,B8406)&gt;1, "DUPLICATE", "UNIQUE")</f>
        <v>DUPLICATE</v>
      </c>
    </row>
    <row r="8408" spans="1:27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  <c r="Y8408" t="str">
        <f t="shared" si="134"/>
        <v>Harold Engle</v>
      </c>
      <c r="AA8408" t="str">
        <f>IF(COUNTIF(B8407:$B$9801,B8407)&gt;1, "DUPLICATE", "UNIQUE")</f>
        <v>DUPLICATE</v>
      </c>
    </row>
    <row r="8409" spans="1:27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  <c r="Y8409" t="str">
        <f t="shared" si="134"/>
        <v>Harold Engle</v>
      </c>
      <c r="AA8409" t="str">
        <f>IF(COUNTIF(B8408:$B$9801,B8408)&gt;1, "DUPLICATE", "UNIQUE")</f>
        <v>DUPLICATE</v>
      </c>
    </row>
    <row r="8410" spans="1:27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  <c r="Y8410" t="str">
        <f t="shared" si="134"/>
        <v>Harold Engle</v>
      </c>
      <c r="AA8410" t="str">
        <f>IF(COUNTIF(B8409:$B$9801,B8409)&gt;1, "DUPLICATE", "UNIQUE")</f>
        <v>DUPLICATE</v>
      </c>
    </row>
    <row r="8411" spans="1:27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  <c r="Y8411" t="str">
        <f t="shared" si="134"/>
        <v>Harold Engle</v>
      </c>
      <c r="AA8411" t="str">
        <f>IF(COUNTIF(B8410:$B$9801,B8410)&gt;1, "DUPLICATE", "UNIQUE")</f>
        <v>UNIQUE</v>
      </c>
    </row>
    <row r="8412" spans="1:27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  <c r="Y8412" t="str">
        <f t="shared" si="134"/>
        <v>Jim Kriz</v>
      </c>
      <c r="AA8412" t="str">
        <f>IF(COUNTIF(B8411:$B$9801,B8411)&gt;1, "DUPLICATE", "UNIQUE")</f>
        <v>UNIQUE</v>
      </c>
    </row>
    <row r="8413" spans="1:27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  <c r="Y8413" t="str">
        <f t="shared" si="134"/>
        <v>Odella Nelson</v>
      </c>
      <c r="AA8413" t="str">
        <f>IF(COUNTIF(B8412:$B$9801,B8412)&gt;1, "DUPLICATE", "UNIQUE")</f>
        <v>UNIQUE</v>
      </c>
    </row>
    <row r="8414" spans="1:27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  <c r="Y8414" t="str">
        <f t="shared" si="134"/>
        <v>Thea Hendricks</v>
      </c>
      <c r="AA8414" t="str">
        <f>IF(COUNTIF(B8413:$B$9801,B8413)&gt;1, "DUPLICATE", "UNIQUE")</f>
        <v>UNIQUE</v>
      </c>
    </row>
    <row r="8415" spans="1:27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  <c r="Y8415" t="str">
        <f t="shared" si="134"/>
        <v>Maribeth Dona</v>
      </c>
      <c r="AA8415" t="str">
        <f>IF(COUNTIF(B8414:$B$9801,B8414)&gt;1, "DUPLICATE", "UNIQUE")</f>
        <v>UNIQUE</v>
      </c>
    </row>
    <row r="8416" spans="1:27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  <c r="Y8416" t="str">
        <f t="shared" si="134"/>
        <v>Adam Hart</v>
      </c>
      <c r="AA8416" t="str">
        <f>IF(COUNTIF(B8415:$B$9801,B8415)&gt;1, "DUPLICATE", "UNIQUE")</f>
        <v>DUPLICATE</v>
      </c>
    </row>
    <row r="8417" spans="1:27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  <c r="Y8417" t="str">
        <f t="shared" si="134"/>
        <v>Adam Hart</v>
      </c>
      <c r="AA8417" t="str">
        <f>IF(COUNTIF(B8416:$B$9801,B8416)&gt;1, "DUPLICATE", "UNIQUE")</f>
        <v>UNIQUE</v>
      </c>
    </row>
    <row r="8418" spans="1:27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  <c r="Y8418" t="str">
        <f t="shared" si="134"/>
        <v>Max Ludwig</v>
      </c>
      <c r="AA8418" t="str">
        <f>IF(COUNTIF(B8417:$B$9801,B8417)&gt;1, "DUPLICATE", "UNIQUE")</f>
        <v>UNIQUE</v>
      </c>
    </row>
    <row r="8419" spans="1:27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  <c r="Y8419" t="str">
        <f t="shared" si="134"/>
        <v>Laurel Beltran</v>
      </c>
      <c r="AA8419" t="str">
        <f>IF(COUNTIF(B8418:$B$9801,B8418)&gt;1, "DUPLICATE", "UNIQUE")</f>
        <v>DUPLICATE</v>
      </c>
    </row>
    <row r="8420" spans="1:27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  <c r="Y8420" t="str">
        <f t="shared" si="134"/>
        <v>Laurel Beltran</v>
      </c>
      <c r="AA8420" t="str">
        <f>IF(COUNTIF(B8419:$B$9801,B8419)&gt;1, "DUPLICATE", "UNIQUE")</f>
        <v>DUPLICATE</v>
      </c>
    </row>
    <row r="8421" spans="1:27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  <c r="Y8421" t="str">
        <f t="shared" si="134"/>
        <v>Laurel Beltran</v>
      </c>
      <c r="AA8421" t="str">
        <f>IF(COUNTIF(B8420:$B$9801,B8420)&gt;1, "DUPLICATE", "UNIQUE")</f>
        <v>DUPLICATE</v>
      </c>
    </row>
    <row r="8422" spans="1:27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  <c r="Y8422" t="str">
        <f t="shared" si="134"/>
        <v>Laurel Beltran</v>
      </c>
      <c r="AA8422" t="str">
        <f>IF(COUNTIF(B8421:$B$9801,B8421)&gt;1, "DUPLICATE", "UNIQUE")</f>
        <v>DUPLICATE</v>
      </c>
    </row>
    <row r="8423" spans="1:27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  <c r="Y8423" t="str">
        <f t="shared" si="134"/>
        <v>Laurel Beltran</v>
      </c>
      <c r="AA8423" t="str">
        <f>IF(COUNTIF(B8422:$B$9801,B8422)&gt;1, "DUPLICATE", "UNIQUE")</f>
        <v>UNIQUE</v>
      </c>
    </row>
    <row r="8424" spans="1:27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  <c r="Y8424" t="str">
        <f t="shared" si="134"/>
        <v>Nora Paige</v>
      </c>
      <c r="AA8424" t="str">
        <f>IF(COUNTIF(B8423:$B$9801,B8423)&gt;1, "DUPLICATE", "UNIQUE")</f>
        <v>DUPLICATE</v>
      </c>
    </row>
    <row r="8425" spans="1:27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  <c r="Y8425" t="str">
        <f t="shared" si="134"/>
        <v>Nora Paige</v>
      </c>
      <c r="AA8425" t="str">
        <f>IF(COUNTIF(B8424:$B$9801,B8424)&gt;1, "DUPLICATE", "UNIQUE")</f>
        <v>DUPLICATE</v>
      </c>
    </row>
    <row r="8426" spans="1:27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  <c r="Y8426" t="str">
        <f t="shared" si="134"/>
        <v>Nora Paige</v>
      </c>
      <c r="AA8426" t="str">
        <f>IF(COUNTIF(B8425:$B$9801,B8425)&gt;1, "DUPLICATE", "UNIQUE")</f>
        <v>DUPLICATE</v>
      </c>
    </row>
    <row r="8427" spans="1:27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  <c r="Y8427" t="str">
        <f t="shared" si="134"/>
        <v>Nora Paige</v>
      </c>
      <c r="AA8427" t="str">
        <f>IF(COUNTIF(B8426:$B$9801,B8426)&gt;1, "DUPLICATE", "UNIQUE")</f>
        <v>UNIQUE</v>
      </c>
    </row>
    <row r="8428" spans="1:27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  <c r="Y8428" t="str">
        <f t="shared" si="134"/>
        <v>Edward Becker</v>
      </c>
      <c r="AA8428" t="str">
        <f>IF(COUNTIF(B8427:$B$9801,B8427)&gt;1, "DUPLICATE", "UNIQUE")</f>
        <v>UNIQUE</v>
      </c>
    </row>
    <row r="8429" spans="1:27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  <c r="Y8429" t="str">
        <f t="shared" si="134"/>
        <v>Resi PÃ¶lking</v>
      </c>
      <c r="AA8429" t="str">
        <f>IF(COUNTIF(B8428:$B$9801,B8428)&gt;1, "DUPLICATE", "UNIQUE")</f>
        <v>UNIQUE</v>
      </c>
    </row>
    <row r="8430" spans="1:27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  <c r="Y8430" t="str">
        <f t="shared" si="134"/>
        <v>Dan Campbell</v>
      </c>
      <c r="AA8430" t="str">
        <f>IF(COUNTIF(B8429:$B$9801,B8429)&gt;1, "DUPLICATE", "UNIQUE")</f>
        <v>UNIQUE</v>
      </c>
    </row>
    <row r="8431" spans="1:27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  <c r="Y8431" t="str">
        <f t="shared" si="134"/>
        <v>Don Jones</v>
      </c>
      <c r="AA8431" t="str">
        <f>IF(COUNTIF(B8430:$B$9801,B8430)&gt;1, "DUPLICATE", "UNIQUE")</f>
        <v>UNIQUE</v>
      </c>
    </row>
    <row r="8432" spans="1:27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  <c r="Y8432" t="str">
        <f t="shared" si="134"/>
        <v>Clay Ludtke</v>
      </c>
      <c r="AA8432" t="str">
        <f>IF(COUNTIF(B8431:$B$9801,B8431)&gt;1, "DUPLICATE", "UNIQUE")</f>
        <v>UNIQUE</v>
      </c>
    </row>
    <row r="8433" spans="1:27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  <c r="Y8433" t="str">
        <f t="shared" si="134"/>
        <v>Nat Carroll</v>
      </c>
      <c r="AA8433" t="str">
        <f>IF(COUNTIF(B8432:$B$9801,B8432)&gt;1, "DUPLICATE", "UNIQUE")</f>
        <v>UNIQUE</v>
      </c>
    </row>
    <row r="8434" spans="1:27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  <c r="Y8434" t="str">
        <f t="shared" si="134"/>
        <v>Kean Nguyen</v>
      </c>
      <c r="AA8434" t="str">
        <f>IF(COUNTIF(B8433:$B$9801,B8433)&gt;1, "DUPLICATE", "UNIQUE")</f>
        <v>UNIQUE</v>
      </c>
    </row>
    <row r="8435" spans="1:27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  <c r="Y8435" t="str">
        <f t="shared" si="134"/>
        <v>Scott Cohen</v>
      </c>
      <c r="AA8435" t="str">
        <f>IF(COUNTIF(B8434:$B$9801,B8434)&gt;1, "DUPLICATE", "UNIQUE")</f>
        <v>DUPLICATE</v>
      </c>
    </row>
    <row r="8436" spans="1:27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  <c r="Y8436" t="str">
        <f t="shared" si="134"/>
        <v>Scott Cohen</v>
      </c>
      <c r="AA8436" t="str">
        <f>IF(COUNTIF(B8435:$B$9801,B8435)&gt;1, "DUPLICATE", "UNIQUE")</f>
        <v>DUPLICATE</v>
      </c>
    </row>
    <row r="8437" spans="1:27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  <c r="Y8437" t="str">
        <f t="shared" si="134"/>
        <v>Scott Cohen</v>
      </c>
      <c r="AA8437" t="str">
        <f>IF(COUNTIF(B8436:$B$9801,B8436)&gt;1, "DUPLICATE", "UNIQUE")</f>
        <v>DUPLICATE</v>
      </c>
    </row>
    <row r="8438" spans="1:27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  <c r="Y8438" t="str">
        <f t="shared" si="134"/>
        <v>Scott Cohen</v>
      </c>
      <c r="AA8438" t="str">
        <f>IF(COUNTIF(B8437:$B$9801,B8437)&gt;1, "DUPLICATE", "UNIQUE")</f>
        <v>UNIQUE</v>
      </c>
    </row>
    <row r="8439" spans="1:27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  <c r="Y8439" t="str">
        <f t="shared" si="134"/>
        <v>Anne McFarland</v>
      </c>
      <c r="AA8439" t="str">
        <f>IF(COUNTIF(B8438:$B$9801,B8438)&gt;1, "DUPLICATE", "UNIQUE")</f>
        <v>UNIQUE</v>
      </c>
    </row>
    <row r="8440" spans="1:27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  <c r="Y8440" t="str">
        <f t="shared" si="134"/>
        <v>Ryan Akin</v>
      </c>
      <c r="AA8440" t="str">
        <f>IF(COUNTIF(B8439:$B$9801,B8439)&gt;1, "DUPLICATE", "UNIQUE")</f>
        <v>UNIQUE</v>
      </c>
    </row>
    <row r="8441" spans="1:27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  <c r="Y8441" t="str">
        <f t="shared" si="134"/>
        <v>Magdelene Morse</v>
      </c>
      <c r="AA8441" t="str">
        <f>IF(COUNTIF(B8440:$B$9801,B8440)&gt;1, "DUPLICATE", "UNIQUE")</f>
        <v>UNIQUE</v>
      </c>
    </row>
    <row r="8442" spans="1:27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  <c r="Y8442" t="str">
        <f t="shared" si="134"/>
        <v>Brad Norvell</v>
      </c>
      <c r="AA8442" t="str">
        <f>IF(COUNTIF(B8441:$B$9801,B8441)&gt;1, "DUPLICATE", "UNIQUE")</f>
        <v>UNIQUE</v>
      </c>
    </row>
    <row r="8443" spans="1:27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  <c r="Y8443" t="str">
        <f t="shared" si="134"/>
        <v>Julia Barnett</v>
      </c>
      <c r="AA8443" t="str">
        <f>IF(COUNTIF(B8442:$B$9801,B8442)&gt;1, "DUPLICATE", "UNIQUE")</f>
        <v>UNIQUE</v>
      </c>
    </row>
    <row r="8444" spans="1:27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  <c r="Y8444" t="str">
        <f t="shared" si="134"/>
        <v>Doug Bickford</v>
      </c>
      <c r="AA8444" t="str">
        <f>IF(COUNTIF(B8443:$B$9801,B8443)&gt;1, "DUPLICATE", "UNIQUE")</f>
        <v>UNIQUE</v>
      </c>
    </row>
    <row r="8445" spans="1:27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  <c r="Y8445" t="str">
        <f t="shared" si="134"/>
        <v>Julia Barnett</v>
      </c>
      <c r="AA8445" t="str">
        <f>IF(COUNTIF(B8444:$B$9801,B8444)&gt;1, "DUPLICATE", "UNIQUE")</f>
        <v>DUPLICATE</v>
      </c>
    </row>
    <row r="8446" spans="1:27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  <c r="Y8446" t="str">
        <f t="shared" si="134"/>
        <v>Julia Barnett</v>
      </c>
      <c r="AA8446" t="str">
        <f>IF(COUNTIF(B8445:$B$9801,B8445)&gt;1, "DUPLICATE", "UNIQUE")</f>
        <v>DUPLICATE</v>
      </c>
    </row>
    <row r="8447" spans="1:27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  <c r="Y8447" t="str">
        <f t="shared" si="134"/>
        <v>Julia Barnett</v>
      </c>
      <c r="AA8447" t="str">
        <f>IF(COUNTIF(B8446:$B$9801,B8446)&gt;1, "DUPLICATE", "UNIQUE")</f>
        <v>UNIQUE</v>
      </c>
    </row>
    <row r="8448" spans="1:27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  <c r="Y8448" t="str">
        <f t="shared" si="134"/>
        <v>Adam Hart</v>
      </c>
      <c r="AA8448" t="str">
        <f>IF(COUNTIF(B8447:$B$9801,B8447)&gt;1, "DUPLICATE", "UNIQUE")</f>
        <v>DUPLICATE</v>
      </c>
    </row>
    <row r="8449" spans="1:27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  <c r="Y8449" t="str">
        <f t="shared" si="134"/>
        <v>Adam Hart</v>
      </c>
      <c r="AA8449" t="str">
        <f>IF(COUNTIF(B8448:$B$9801,B8448)&gt;1, "DUPLICATE", "UNIQUE")</f>
        <v>DUPLICATE</v>
      </c>
    </row>
    <row r="8450" spans="1:27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  <c r="Y8450" t="str">
        <f t="shared" si="134"/>
        <v>Adam Hart</v>
      </c>
      <c r="AA8450" t="str">
        <f>IF(COUNTIF(B8449:$B$9801,B8449)&gt;1, "DUPLICATE", "UNIQUE")</f>
        <v>DUPLICATE</v>
      </c>
    </row>
    <row r="8451" spans="1:27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  <c r="Y8451" t="str">
        <f t="shared" si="134"/>
        <v>Adam Hart</v>
      </c>
      <c r="AA8451" t="str">
        <f>IF(COUNTIF(B8450:$B$9801,B8450)&gt;1, "DUPLICATE", "UNIQUE")</f>
        <v>DUPLICATE</v>
      </c>
    </row>
    <row r="8452" spans="1:27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  <c r="Y8452" t="str">
        <f t="shared" ref="Y8452:Y8515" si="135">TRIM(G8451)</f>
        <v>Adam Hart</v>
      </c>
      <c r="AA8452" t="str">
        <f>IF(COUNTIF(B8451:$B$9801,B8451)&gt;1, "DUPLICATE", "UNIQUE")</f>
        <v>DUPLICATE</v>
      </c>
    </row>
    <row r="8453" spans="1:27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  <c r="Y8453" t="str">
        <f t="shared" si="135"/>
        <v>Adam Hart</v>
      </c>
      <c r="AA8453" t="str">
        <f>IF(COUNTIF(B8452:$B$9801,B8452)&gt;1, "DUPLICATE", "UNIQUE")</f>
        <v>UNIQUE</v>
      </c>
    </row>
    <row r="8454" spans="1:27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  <c r="Y8454" t="str">
        <f t="shared" si="135"/>
        <v>Arianne Irving</v>
      </c>
      <c r="AA8454" t="str">
        <f>IF(COUNTIF(B8453:$B$9801,B8453)&gt;1, "DUPLICATE", "UNIQUE")</f>
        <v>UNIQUE</v>
      </c>
    </row>
    <row r="8455" spans="1:27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  <c r="Y8455" t="str">
        <f t="shared" si="135"/>
        <v>Thea Hudgings</v>
      </c>
      <c r="AA8455" t="str">
        <f>IF(COUNTIF(B8454:$B$9801,B8454)&gt;1, "DUPLICATE", "UNIQUE")</f>
        <v>DUPLICATE</v>
      </c>
    </row>
    <row r="8456" spans="1:27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  <c r="Y8456" t="str">
        <f t="shared" si="135"/>
        <v>Thea Hudgings</v>
      </c>
      <c r="AA8456" t="str">
        <f>IF(COUNTIF(B8455:$B$9801,B8455)&gt;1, "DUPLICATE", "UNIQUE")</f>
        <v>DUPLICATE</v>
      </c>
    </row>
    <row r="8457" spans="1:27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  <c r="Y8457" t="str">
        <f t="shared" si="135"/>
        <v>Thea Hudgings</v>
      </c>
      <c r="AA8457" t="str">
        <f>IF(COUNTIF(B8456:$B$9801,B8456)&gt;1, "DUPLICATE", "UNIQUE")</f>
        <v>UNIQUE</v>
      </c>
    </row>
    <row r="8458" spans="1:27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  <c r="Y8458" t="str">
        <f t="shared" si="135"/>
        <v>Jim Epp</v>
      </c>
      <c r="AA8458" t="str">
        <f>IF(COUNTIF(B8457:$B$9801,B8457)&gt;1, "DUPLICATE", "UNIQUE")</f>
        <v>UNIQUE</v>
      </c>
    </row>
    <row r="8459" spans="1:27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  <c r="Y8459" t="str">
        <f t="shared" si="135"/>
        <v>Tiffany House</v>
      </c>
      <c r="AA8459" t="str">
        <f>IF(COUNTIF(B8458:$B$9801,B8458)&gt;1, "DUPLICATE", "UNIQUE")</f>
        <v>DUPLICATE</v>
      </c>
    </row>
    <row r="8460" spans="1:27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  <c r="Y8460" t="str">
        <f t="shared" si="135"/>
        <v>Tiffany House</v>
      </c>
      <c r="AA8460" t="str">
        <f>IF(COUNTIF(B8459:$B$9801,B8459)&gt;1, "DUPLICATE", "UNIQUE")</f>
        <v>UNIQUE</v>
      </c>
    </row>
    <row r="8461" spans="1:27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  <c r="Y8461" t="str">
        <f t="shared" si="135"/>
        <v>Joe Elijah</v>
      </c>
      <c r="AA8461" t="str">
        <f>IF(COUNTIF(B8460:$B$9801,B8460)&gt;1, "DUPLICATE", "UNIQUE")</f>
        <v>DUPLICATE</v>
      </c>
    </row>
    <row r="8462" spans="1:27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  <c r="Y8462" t="str">
        <f t="shared" si="135"/>
        <v>Joe Elijah</v>
      </c>
      <c r="AA8462" t="str">
        <f>IF(COUNTIF(B8461:$B$9801,B8461)&gt;1, "DUPLICATE", "UNIQUE")</f>
        <v>UNIQUE</v>
      </c>
    </row>
    <row r="8463" spans="1:27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  <c r="Y8463" t="str">
        <f t="shared" si="135"/>
        <v>Annie Thurman</v>
      </c>
      <c r="AA8463" t="str">
        <f>IF(COUNTIF(B8462:$B$9801,B8462)&gt;1, "DUPLICATE", "UNIQUE")</f>
        <v>DUPLICATE</v>
      </c>
    </row>
    <row r="8464" spans="1:27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  <c r="Y8464" t="str">
        <f t="shared" si="135"/>
        <v>Annie Thurman</v>
      </c>
      <c r="AA8464" t="str">
        <f>IF(COUNTIF(B8463:$B$9801,B8463)&gt;1, "DUPLICATE", "UNIQUE")</f>
        <v>UNIQUE</v>
      </c>
    </row>
    <row r="8465" spans="1:27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  <c r="Y8465" t="str">
        <f t="shared" si="135"/>
        <v>John Huston</v>
      </c>
      <c r="AA8465" t="str">
        <f>IF(COUNTIF(B8464:$B$9801,B8464)&gt;1, "DUPLICATE", "UNIQUE")</f>
        <v>UNIQUE</v>
      </c>
    </row>
    <row r="8466" spans="1:27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  <c r="Y8466" t="str">
        <f t="shared" si="135"/>
        <v>Daniel Raglin</v>
      </c>
      <c r="AA8466" t="str">
        <f>IF(COUNTIF(B8465:$B$9801,B8465)&gt;1, "DUPLICATE", "UNIQUE")</f>
        <v>UNIQUE</v>
      </c>
    </row>
    <row r="8467" spans="1:27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  <c r="Y8467" t="str">
        <f t="shared" si="135"/>
        <v>Alan Barnes</v>
      </c>
      <c r="AA8467" t="str">
        <f>IF(COUNTIF(B8466:$B$9801,B8466)&gt;1, "DUPLICATE", "UNIQUE")</f>
        <v>UNIQUE</v>
      </c>
    </row>
    <row r="8468" spans="1:27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  <c r="Y8468" t="str">
        <f t="shared" si="135"/>
        <v>Mick Crebagga</v>
      </c>
      <c r="AA8468" t="str">
        <f>IF(COUNTIF(B8467:$B$9801,B8467)&gt;1, "DUPLICATE", "UNIQUE")</f>
        <v>UNIQUE</v>
      </c>
    </row>
    <row r="8469" spans="1:27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  <c r="Y8469" t="str">
        <f t="shared" si="135"/>
        <v>Ivan Gibson</v>
      </c>
      <c r="AA8469" t="str">
        <f>IF(COUNTIF(B8468:$B$9801,B8468)&gt;1, "DUPLICATE", "UNIQUE")</f>
        <v>UNIQUE</v>
      </c>
    </row>
    <row r="8470" spans="1:27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  <c r="Y8470" t="str">
        <f t="shared" si="135"/>
        <v>Frank Hawley</v>
      </c>
      <c r="AA8470" t="str">
        <f>IF(COUNTIF(B8469:$B$9801,B8469)&gt;1, "DUPLICATE", "UNIQUE")</f>
        <v>UNIQUE</v>
      </c>
    </row>
    <row r="8471" spans="1:27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  <c r="Y8471" t="str">
        <f t="shared" si="135"/>
        <v>Alejandro Savely</v>
      </c>
      <c r="AA8471" t="str">
        <f>IF(COUNTIF(B8470:$B$9801,B8470)&gt;1, "DUPLICATE", "UNIQUE")</f>
        <v>UNIQUE</v>
      </c>
    </row>
    <row r="8472" spans="1:27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  <c r="Y8472" t="str">
        <f t="shared" si="135"/>
        <v>Parhena Norris</v>
      </c>
      <c r="AA8472" t="str">
        <f>IF(COUNTIF(B8471:$B$9801,B8471)&gt;1, "DUPLICATE", "UNIQUE")</f>
        <v>DUPLICATE</v>
      </c>
    </row>
    <row r="8473" spans="1:27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  <c r="Y8473" t="str">
        <f t="shared" si="135"/>
        <v>Parhena Norris</v>
      </c>
      <c r="AA8473" t="str">
        <f>IF(COUNTIF(B8472:$B$9801,B8472)&gt;1, "DUPLICATE", "UNIQUE")</f>
        <v>DUPLICATE</v>
      </c>
    </row>
    <row r="8474" spans="1:27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  <c r="Y8474" t="str">
        <f t="shared" si="135"/>
        <v>Parhena Norris</v>
      </c>
      <c r="AA8474" t="str">
        <f>IF(COUNTIF(B8473:$B$9801,B8473)&gt;1, "DUPLICATE", "UNIQUE")</f>
        <v>DUPLICATE</v>
      </c>
    </row>
    <row r="8475" spans="1:27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  <c r="Y8475" t="str">
        <f t="shared" si="135"/>
        <v>Parhena Norris</v>
      </c>
      <c r="AA8475" t="str">
        <f>IF(COUNTIF(B8474:$B$9801,B8474)&gt;1, "DUPLICATE", "UNIQUE")</f>
        <v>UNIQUE</v>
      </c>
    </row>
    <row r="8476" spans="1:27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  <c r="Y8476" t="str">
        <f t="shared" si="135"/>
        <v>Gene McClure</v>
      </c>
      <c r="AA8476" t="str">
        <f>IF(COUNTIF(B8475:$B$9801,B8475)&gt;1, "DUPLICATE", "UNIQUE")</f>
        <v>UNIQUE</v>
      </c>
    </row>
    <row r="8477" spans="1:27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  <c r="Y8477" t="str">
        <f t="shared" si="135"/>
        <v>Noah Childs</v>
      </c>
      <c r="AA8477" t="str">
        <f>IF(COUNTIF(B8476:$B$9801,B8476)&gt;1, "DUPLICATE", "UNIQUE")</f>
        <v>DUPLICATE</v>
      </c>
    </row>
    <row r="8478" spans="1:27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  <c r="Y8478" t="str">
        <f t="shared" si="135"/>
        <v>Noah Childs</v>
      </c>
      <c r="AA8478" t="str">
        <f>IF(COUNTIF(B8477:$B$9801,B8477)&gt;1, "DUPLICATE", "UNIQUE")</f>
        <v>UNIQUE</v>
      </c>
    </row>
    <row r="8479" spans="1:27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  <c r="Y8479" t="str">
        <f t="shared" si="135"/>
        <v>Tamara Willingham</v>
      </c>
      <c r="AA8479" t="str">
        <f>IF(COUNTIF(B8478:$B$9801,B8478)&gt;1, "DUPLICATE", "UNIQUE")</f>
        <v>UNIQUE</v>
      </c>
    </row>
    <row r="8480" spans="1:27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  <c r="Y8480" t="str">
        <f t="shared" si="135"/>
        <v>Barry FranzÃ¶sisch</v>
      </c>
      <c r="AA8480" t="str">
        <f>IF(COUNTIF(B8479:$B$9801,B8479)&gt;1, "DUPLICATE", "UNIQUE")</f>
        <v>UNIQUE</v>
      </c>
    </row>
    <row r="8481" spans="1:27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  <c r="Y8481" t="str">
        <f t="shared" si="135"/>
        <v>Tonja Turnell</v>
      </c>
      <c r="AA8481" t="str">
        <f>IF(COUNTIF(B8480:$B$9801,B8480)&gt;1, "DUPLICATE", "UNIQUE")</f>
        <v>UNIQUE</v>
      </c>
    </row>
    <row r="8482" spans="1:27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  <c r="Y8482" t="str">
        <f t="shared" si="135"/>
        <v>Scot Wooten</v>
      </c>
      <c r="AA8482" t="str">
        <f>IF(COUNTIF(B8481:$B$9801,B8481)&gt;1, "DUPLICATE", "UNIQUE")</f>
        <v>UNIQUE</v>
      </c>
    </row>
    <row r="8483" spans="1:27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  <c r="Y8483" t="str">
        <f t="shared" si="135"/>
        <v>Patrick Gardner</v>
      </c>
      <c r="AA8483" t="str">
        <f>IF(COUNTIF(B8482:$B$9801,B8482)&gt;1, "DUPLICATE", "UNIQUE")</f>
        <v>UNIQUE</v>
      </c>
    </row>
    <row r="8484" spans="1:27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  <c r="Y8484" t="str">
        <f t="shared" si="135"/>
        <v>Dennis Pardue</v>
      </c>
      <c r="AA8484" t="str">
        <f>IF(COUNTIF(B8483:$B$9801,B8483)&gt;1, "DUPLICATE", "UNIQUE")</f>
        <v>UNIQUE</v>
      </c>
    </row>
    <row r="8485" spans="1:27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  <c r="Y8485" t="str">
        <f t="shared" si="135"/>
        <v>Don Jones</v>
      </c>
      <c r="AA8485" t="str">
        <f>IF(COUNTIF(B8484:$B$9801,B8484)&gt;1, "DUPLICATE", "UNIQUE")</f>
        <v>UNIQUE</v>
      </c>
    </row>
    <row r="8486" spans="1:27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  <c r="Y8486" t="str">
        <f t="shared" si="135"/>
        <v>Edward Nazzal</v>
      </c>
      <c r="AA8486" t="str">
        <f>IF(COUNTIF(B8485:$B$9801,B8485)&gt;1, "DUPLICATE", "UNIQUE")</f>
        <v>UNIQUE</v>
      </c>
    </row>
    <row r="8487" spans="1:27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  <c r="Y8487" t="str">
        <f t="shared" si="135"/>
        <v>Philip Brown</v>
      </c>
      <c r="AA8487" t="str">
        <f>IF(COUNTIF(B8486:$B$9801,B8486)&gt;1, "DUPLICATE", "UNIQUE")</f>
        <v>UNIQUE</v>
      </c>
    </row>
    <row r="8488" spans="1:27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  <c r="Y8488" t="str">
        <f t="shared" si="135"/>
        <v>Brendan Dodson</v>
      </c>
      <c r="AA8488" t="str">
        <f>IF(COUNTIF(B8487:$B$9801,B8487)&gt;1, "DUPLICATE", "UNIQUE")</f>
        <v>DUPLICATE</v>
      </c>
    </row>
    <row r="8489" spans="1:27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  <c r="Y8489" t="str">
        <f t="shared" si="135"/>
        <v>Brendan Dodson</v>
      </c>
      <c r="AA8489" t="str">
        <f>IF(COUNTIF(B8488:$B$9801,B8488)&gt;1, "DUPLICATE", "UNIQUE")</f>
        <v>DUPLICATE</v>
      </c>
    </row>
    <row r="8490" spans="1:27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  <c r="Y8490" t="str">
        <f t="shared" si="135"/>
        <v>Brendan Dodson</v>
      </c>
      <c r="AA8490" t="str">
        <f>IF(COUNTIF(B8489:$B$9801,B8489)&gt;1, "DUPLICATE", "UNIQUE")</f>
        <v>UNIQUE</v>
      </c>
    </row>
    <row r="8491" spans="1:27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  <c r="Y8491" t="str">
        <f t="shared" si="135"/>
        <v>Sanjit Engle</v>
      </c>
      <c r="AA8491" t="str">
        <f>IF(COUNTIF(B8490:$B$9801,B8490)&gt;1, "DUPLICATE", "UNIQUE")</f>
        <v>DUPLICATE</v>
      </c>
    </row>
    <row r="8492" spans="1:27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  <c r="Y8492" t="str">
        <f t="shared" si="135"/>
        <v>Sanjit Engle</v>
      </c>
      <c r="AA8492" t="str">
        <f>IF(COUNTIF(B8491:$B$9801,B8491)&gt;1, "DUPLICATE", "UNIQUE")</f>
        <v>DUPLICATE</v>
      </c>
    </row>
    <row r="8493" spans="1:27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  <c r="Y8493" t="str">
        <f t="shared" si="135"/>
        <v>Sanjit Engle</v>
      </c>
      <c r="AA8493" t="str">
        <f>IF(COUNTIF(B8492:$B$9801,B8492)&gt;1, "DUPLICATE", "UNIQUE")</f>
        <v>UNIQUE</v>
      </c>
    </row>
    <row r="8494" spans="1:27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  <c r="Y8494" t="str">
        <f t="shared" si="135"/>
        <v>Annie Thurman</v>
      </c>
      <c r="AA8494" t="str">
        <f>IF(COUNTIF(B8493:$B$9801,B8493)&gt;1, "DUPLICATE", "UNIQUE")</f>
        <v>UNIQUE</v>
      </c>
    </row>
    <row r="8495" spans="1:27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  <c r="Y8495" t="str">
        <f t="shared" si="135"/>
        <v>Craig Carroll</v>
      </c>
      <c r="AA8495" t="str">
        <f>IF(COUNTIF(B8494:$B$9801,B8494)&gt;1, "DUPLICATE", "UNIQUE")</f>
        <v>DUPLICATE</v>
      </c>
    </row>
    <row r="8496" spans="1:27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  <c r="Y8496" t="str">
        <f t="shared" si="135"/>
        <v>Craig Carroll</v>
      </c>
      <c r="AA8496" t="str">
        <f>IF(COUNTIF(B8495:$B$9801,B8495)&gt;1, "DUPLICATE", "UNIQUE")</f>
        <v>DUPLICATE</v>
      </c>
    </row>
    <row r="8497" spans="1:27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  <c r="Y8497" t="str">
        <f t="shared" si="135"/>
        <v>Craig Carroll</v>
      </c>
      <c r="AA8497" t="str">
        <f>IF(COUNTIF(B8496:$B$9801,B8496)&gt;1, "DUPLICATE", "UNIQUE")</f>
        <v>UNIQUE</v>
      </c>
    </row>
    <row r="8498" spans="1:27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  <c r="Y8498" t="str">
        <f t="shared" si="135"/>
        <v>Alan Schoenberger</v>
      </c>
      <c r="AA8498" t="str">
        <f>IF(COUNTIF(B8497:$B$9801,B8497)&gt;1, "DUPLICATE", "UNIQUE")</f>
        <v>UNIQUE</v>
      </c>
    </row>
    <row r="8499" spans="1:27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  <c r="Y8499" t="str">
        <f t="shared" si="135"/>
        <v>Aimee Bixby</v>
      </c>
      <c r="AA8499" t="str">
        <f>IF(COUNTIF(B8498:$B$9801,B8498)&gt;1, "DUPLICATE", "UNIQUE")</f>
        <v>DUPLICATE</v>
      </c>
    </row>
    <row r="8500" spans="1:27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  <c r="Y8500" t="str">
        <f t="shared" si="135"/>
        <v>Aimee Bixby</v>
      </c>
      <c r="AA8500" t="str">
        <f>IF(COUNTIF(B8499:$B$9801,B8499)&gt;1, "DUPLICATE", "UNIQUE")</f>
        <v>DUPLICATE</v>
      </c>
    </row>
    <row r="8501" spans="1:27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  <c r="Y8501" t="str">
        <f t="shared" si="135"/>
        <v>Aimee Bixby</v>
      </c>
      <c r="AA8501" t="str">
        <f>IF(COUNTIF(B8500:$B$9801,B8500)&gt;1, "DUPLICATE", "UNIQUE")</f>
        <v>DUPLICATE</v>
      </c>
    </row>
    <row r="8502" spans="1:27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  <c r="Y8502" t="str">
        <f t="shared" si="135"/>
        <v>Aimee Bixby</v>
      </c>
      <c r="AA8502" t="str">
        <f>IF(COUNTIF(B8501:$B$9801,B8501)&gt;1, "DUPLICATE", "UNIQUE")</f>
        <v>DUPLICATE</v>
      </c>
    </row>
    <row r="8503" spans="1:27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  <c r="Y8503" t="str">
        <f t="shared" si="135"/>
        <v>Aimee Bixby</v>
      </c>
      <c r="AA8503" t="str">
        <f>IF(COUNTIF(B8502:$B$9801,B8502)&gt;1, "DUPLICATE", "UNIQUE")</f>
        <v>UNIQUE</v>
      </c>
    </row>
    <row r="8504" spans="1:27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  <c r="Y8504" t="str">
        <f t="shared" si="135"/>
        <v>Dave Hallsten</v>
      </c>
      <c r="AA8504" t="str">
        <f>IF(COUNTIF(B8503:$B$9801,B8503)&gt;1, "DUPLICATE", "UNIQUE")</f>
        <v>DUPLICATE</v>
      </c>
    </row>
    <row r="8505" spans="1:27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  <c r="Y8505" t="str">
        <f t="shared" si="135"/>
        <v>Dave Hallsten</v>
      </c>
      <c r="AA8505" t="str">
        <f>IF(COUNTIF(B8504:$B$9801,B8504)&gt;1, "DUPLICATE", "UNIQUE")</f>
        <v>UNIQUE</v>
      </c>
    </row>
    <row r="8506" spans="1:27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  <c r="Y8506" t="str">
        <f t="shared" si="135"/>
        <v>Steven Roelle</v>
      </c>
      <c r="AA8506" t="str">
        <f>IF(COUNTIF(B8505:$B$9801,B8505)&gt;1, "DUPLICATE", "UNIQUE")</f>
        <v>UNIQUE</v>
      </c>
    </row>
    <row r="8507" spans="1:27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  <c r="Y8507" t="str">
        <f t="shared" si="135"/>
        <v>Nick Radford</v>
      </c>
      <c r="AA8507" t="str">
        <f>IF(COUNTIF(B8506:$B$9801,B8506)&gt;1, "DUPLICATE", "UNIQUE")</f>
        <v>UNIQUE</v>
      </c>
    </row>
    <row r="8508" spans="1:27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  <c r="Y8508" t="str">
        <f t="shared" si="135"/>
        <v>Sanjit Jacobs</v>
      </c>
      <c r="AA8508" t="str">
        <f>IF(COUNTIF(B8507:$B$9801,B8507)&gt;1, "DUPLICATE", "UNIQUE")</f>
        <v>DUPLICATE</v>
      </c>
    </row>
    <row r="8509" spans="1:27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  <c r="Y8509" t="str">
        <f t="shared" si="135"/>
        <v>Sanjit Jacobs</v>
      </c>
      <c r="AA8509" t="str">
        <f>IF(COUNTIF(B8508:$B$9801,B8508)&gt;1, "DUPLICATE", "UNIQUE")</f>
        <v>DUPLICATE</v>
      </c>
    </row>
    <row r="8510" spans="1:27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  <c r="Y8510" t="str">
        <f t="shared" si="135"/>
        <v>Sanjit Jacobs</v>
      </c>
      <c r="AA8510" t="str">
        <f>IF(COUNTIF(B8509:$B$9801,B8509)&gt;1, "DUPLICATE", "UNIQUE")</f>
        <v>UNIQUE</v>
      </c>
    </row>
    <row r="8511" spans="1:27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  <c r="Y8511" t="str">
        <f t="shared" si="135"/>
        <v>Cynthia Arntzen</v>
      </c>
      <c r="AA8511" t="str">
        <f>IF(COUNTIF(B8510:$B$9801,B8510)&gt;1, "DUPLICATE", "UNIQUE")</f>
        <v>DUPLICATE</v>
      </c>
    </row>
    <row r="8512" spans="1:27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  <c r="Y8512" t="str">
        <f t="shared" si="135"/>
        <v>Cynthia Arntzen</v>
      </c>
      <c r="AA8512" t="str">
        <f>IF(COUNTIF(B8511:$B$9801,B8511)&gt;1, "DUPLICATE", "UNIQUE")</f>
        <v>DUPLICATE</v>
      </c>
    </row>
    <row r="8513" spans="1:27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  <c r="Y8513" t="str">
        <f t="shared" si="135"/>
        <v>Cynthia Arntzen</v>
      </c>
      <c r="AA8513" t="str">
        <f>IF(COUNTIF(B8512:$B$9801,B8512)&gt;1, "DUPLICATE", "UNIQUE")</f>
        <v>UNIQUE</v>
      </c>
    </row>
    <row r="8514" spans="1:27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  <c r="Y8514" t="str">
        <f t="shared" si="135"/>
        <v>Lena Creighton</v>
      </c>
      <c r="AA8514" t="str">
        <f>IF(COUNTIF(B8513:$B$9801,B8513)&gt;1, "DUPLICATE", "UNIQUE")</f>
        <v>UNIQUE</v>
      </c>
    </row>
    <row r="8515" spans="1:27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  <c r="Y8515" t="str">
        <f t="shared" si="135"/>
        <v>Noel Staavos</v>
      </c>
      <c r="AA8515" t="str">
        <f>IF(COUNTIF(B8514:$B$9801,B8514)&gt;1, "DUPLICATE", "UNIQUE")</f>
        <v>UNIQUE</v>
      </c>
    </row>
    <row r="8516" spans="1:27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  <c r="Y8516" t="str">
        <f t="shared" ref="Y8516:Y8579" si="136">TRIM(G8515)</f>
        <v>Noel Staavos</v>
      </c>
      <c r="AA8516" t="str">
        <f>IF(COUNTIF(B8515:$B$9801,B8515)&gt;1, "DUPLICATE", "UNIQUE")</f>
        <v>UNIQUE</v>
      </c>
    </row>
    <row r="8517" spans="1:27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  <c r="Y8517" t="str">
        <f t="shared" si="136"/>
        <v>Henry Goldwyn</v>
      </c>
      <c r="AA8517" t="str">
        <f>IF(COUNTIF(B8516:$B$9801,B8516)&gt;1, "DUPLICATE", "UNIQUE")</f>
        <v>DUPLICATE</v>
      </c>
    </row>
    <row r="8518" spans="1:27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  <c r="Y8518" t="str">
        <f t="shared" si="136"/>
        <v>Henry Goldwyn</v>
      </c>
      <c r="AA8518" t="str">
        <f>IF(COUNTIF(B8517:$B$9801,B8517)&gt;1, "DUPLICATE", "UNIQUE")</f>
        <v>UNIQUE</v>
      </c>
    </row>
    <row r="8519" spans="1:27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  <c r="Y8519" t="str">
        <f t="shared" si="136"/>
        <v>Sarah Foster</v>
      </c>
      <c r="AA8519" t="str">
        <f>IF(COUNTIF(B8518:$B$9801,B8518)&gt;1, "DUPLICATE", "UNIQUE")</f>
        <v>UNIQUE</v>
      </c>
    </row>
    <row r="8520" spans="1:27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  <c r="Y8520" t="str">
        <f t="shared" si="136"/>
        <v>Erin Mull</v>
      </c>
      <c r="AA8520" t="str">
        <f>IF(COUNTIF(B8519:$B$9801,B8519)&gt;1, "DUPLICATE", "UNIQUE")</f>
        <v>UNIQUE</v>
      </c>
    </row>
    <row r="8521" spans="1:27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  <c r="Y8521" t="str">
        <f t="shared" si="136"/>
        <v>Doug O'Connell</v>
      </c>
      <c r="AA8521" t="str">
        <f>IF(COUNTIF(B8520:$B$9801,B8520)&gt;1, "DUPLICATE", "UNIQUE")</f>
        <v>DUPLICATE</v>
      </c>
    </row>
    <row r="8522" spans="1:27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  <c r="Y8522" t="str">
        <f t="shared" si="136"/>
        <v>Doug O'Connell</v>
      </c>
      <c r="AA8522" t="str">
        <f>IF(COUNTIF(B8521:$B$9801,B8521)&gt;1, "DUPLICATE", "UNIQUE")</f>
        <v>DUPLICATE</v>
      </c>
    </row>
    <row r="8523" spans="1:27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  <c r="Y8523" t="str">
        <f t="shared" si="136"/>
        <v>Doug O'Connell</v>
      </c>
      <c r="AA8523" t="str">
        <f>IF(COUNTIF(B8522:$B$9801,B8522)&gt;1, "DUPLICATE", "UNIQUE")</f>
        <v>UNIQUE</v>
      </c>
    </row>
    <row r="8524" spans="1:27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  <c r="Y8524" t="str">
        <f t="shared" si="136"/>
        <v>Mark Packer</v>
      </c>
      <c r="AA8524" t="str">
        <f>IF(COUNTIF(B8523:$B$9801,B8523)&gt;1, "DUPLICATE", "UNIQUE")</f>
        <v>UNIQUE</v>
      </c>
    </row>
    <row r="8525" spans="1:27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  <c r="Y8525" t="str">
        <f t="shared" si="136"/>
        <v>Muhammed Yedwab</v>
      </c>
      <c r="AA8525" t="str">
        <f>IF(COUNTIF(B8524:$B$9801,B8524)&gt;1, "DUPLICATE", "UNIQUE")</f>
        <v>UNIQUE</v>
      </c>
    </row>
    <row r="8526" spans="1:27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  <c r="Y8526" t="str">
        <f t="shared" si="136"/>
        <v>Doug Bickford</v>
      </c>
      <c r="AA8526" t="str">
        <f>IF(COUNTIF(B8525:$B$9801,B8525)&gt;1, "DUPLICATE", "UNIQUE")</f>
        <v>UNIQUE</v>
      </c>
    </row>
    <row r="8527" spans="1:27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  <c r="Y8527" t="str">
        <f t="shared" si="136"/>
        <v>Susan Pistek</v>
      </c>
      <c r="AA8527" t="str">
        <f>IF(COUNTIF(B8526:$B$9801,B8526)&gt;1, "DUPLICATE", "UNIQUE")</f>
        <v>DUPLICATE</v>
      </c>
    </row>
    <row r="8528" spans="1:27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  <c r="Y8528" t="str">
        <f t="shared" si="136"/>
        <v>Susan Pistek</v>
      </c>
      <c r="AA8528" t="str">
        <f>IF(COUNTIF(B8527:$B$9801,B8527)&gt;1, "DUPLICATE", "UNIQUE")</f>
        <v>DUPLICATE</v>
      </c>
    </row>
    <row r="8529" spans="1:27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  <c r="Y8529" t="str">
        <f t="shared" si="136"/>
        <v>Susan Pistek</v>
      </c>
      <c r="AA8529" t="str">
        <f>IF(COUNTIF(B8528:$B$9801,B8528)&gt;1, "DUPLICATE", "UNIQUE")</f>
        <v>DUPLICATE</v>
      </c>
    </row>
    <row r="8530" spans="1:27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  <c r="Y8530" t="str">
        <f t="shared" si="136"/>
        <v>Susan Pistek</v>
      </c>
      <c r="AA8530" t="str">
        <f>IF(COUNTIF(B8529:$B$9801,B8529)&gt;1, "DUPLICATE", "UNIQUE")</f>
        <v>DUPLICATE</v>
      </c>
    </row>
    <row r="8531" spans="1:27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  <c r="Y8531" t="str">
        <f t="shared" si="136"/>
        <v>Susan Pistek</v>
      </c>
      <c r="AA8531" t="str">
        <f>IF(COUNTIF(B8530:$B$9801,B8530)&gt;1, "DUPLICATE", "UNIQUE")</f>
        <v>UNIQUE</v>
      </c>
    </row>
    <row r="8532" spans="1:27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  <c r="Y8532" t="str">
        <f t="shared" si="136"/>
        <v>Maria Etezadi</v>
      </c>
      <c r="AA8532" t="str">
        <f>IF(COUNTIF(B8531:$B$9801,B8531)&gt;1, "DUPLICATE", "UNIQUE")</f>
        <v>UNIQUE</v>
      </c>
    </row>
    <row r="8533" spans="1:27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  <c r="Y8533" t="str">
        <f t="shared" si="136"/>
        <v>Bruce Stewart</v>
      </c>
      <c r="AA8533" t="str">
        <f>IF(COUNTIF(B8532:$B$9801,B8532)&gt;1, "DUPLICATE", "UNIQUE")</f>
        <v>DUPLICATE</v>
      </c>
    </row>
    <row r="8534" spans="1:27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  <c r="Y8534" t="str">
        <f t="shared" si="136"/>
        <v>Bruce Stewart</v>
      </c>
      <c r="AA8534" t="str">
        <f>IF(COUNTIF(B8533:$B$9801,B8533)&gt;1, "DUPLICATE", "UNIQUE")</f>
        <v>DUPLICATE</v>
      </c>
    </row>
    <row r="8535" spans="1:27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  <c r="Y8535" t="str">
        <f t="shared" si="136"/>
        <v>Bruce Stewart</v>
      </c>
      <c r="AA8535" t="str">
        <f>IF(COUNTIF(B8534:$B$9801,B8534)&gt;1, "DUPLICATE", "UNIQUE")</f>
        <v>DUPLICATE</v>
      </c>
    </row>
    <row r="8536" spans="1:27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  <c r="Y8536" t="str">
        <f t="shared" si="136"/>
        <v>Bruce Stewart</v>
      </c>
      <c r="AA8536" t="str">
        <f>IF(COUNTIF(B8535:$B$9801,B8535)&gt;1, "DUPLICATE", "UNIQUE")</f>
        <v>UNIQUE</v>
      </c>
    </row>
    <row r="8537" spans="1:27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  <c r="Y8537" t="str">
        <f t="shared" si="136"/>
        <v>Karen Seio</v>
      </c>
      <c r="AA8537" t="str">
        <f>IF(COUNTIF(B8536:$B$9801,B8536)&gt;1, "DUPLICATE", "UNIQUE")</f>
        <v>UNIQUE</v>
      </c>
    </row>
    <row r="8538" spans="1:27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  <c r="Y8538" t="str">
        <f t="shared" si="136"/>
        <v>Cindy Chapman</v>
      </c>
      <c r="AA8538" t="str">
        <f>IF(COUNTIF(B8537:$B$9801,B8537)&gt;1, "DUPLICATE", "UNIQUE")</f>
        <v>UNIQUE</v>
      </c>
    </row>
    <row r="8539" spans="1:27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  <c r="Y8539" t="str">
        <f t="shared" si="136"/>
        <v>Harold Dahlen</v>
      </c>
      <c r="AA8539" t="str">
        <f>IF(COUNTIF(B8538:$B$9801,B8538)&gt;1, "DUPLICATE", "UNIQUE")</f>
        <v>DUPLICATE</v>
      </c>
    </row>
    <row r="8540" spans="1:27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  <c r="Y8540" t="str">
        <f t="shared" si="136"/>
        <v>Harold Dahlen</v>
      </c>
      <c r="AA8540" t="str">
        <f>IF(COUNTIF(B8539:$B$9801,B8539)&gt;1, "DUPLICATE", "UNIQUE")</f>
        <v>DUPLICATE</v>
      </c>
    </row>
    <row r="8541" spans="1:27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  <c r="Y8541" t="str">
        <f t="shared" si="136"/>
        <v>Harold Dahlen</v>
      </c>
      <c r="AA8541" t="str">
        <f>IF(COUNTIF(B8540:$B$9801,B8540)&gt;1, "DUPLICATE", "UNIQUE")</f>
        <v>UNIQUE</v>
      </c>
    </row>
    <row r="8542" spans="1:27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  <c r="Y8542" t="str">
        <f t="shared" si="136"/>
        <v>Karl Braun</v>
      </c>
      <c r="AA8542" t="str">
        <f>IF(COUNTIF(B8541:$B$9801,B8541)&gt;1, "DUPLICATE", "UNIQUE")</f>
        <v>DUPLICATE</v>
      </c>
    </row>
    <row r="8543" spans="1:27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  <c r="Y8543" t="str">
        <f t="shared" si="136"/>
        <v>Karl Braun</v>
      </c>
      <c r="AA8543" t="str">
        <f>IF(COUNTIF(B8542:$B$9801,B8542)&gt;1, "DUPLICATE", "UNIQUE")</f>
        <v>UNIQUE</v>
      </c>
    </row>
    <row r="8544" spans="1:27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  <c r="Y8544" t="str">
        <f t="shared" si="136"/>
        <v>Harold Ryan</v>
      </c>
      <c r="AA8544" t="str">
        <f>IF(COUNTIF(B8543:$B$9801,B8543)&gt;1, "DUPLICATE", "UNIQUE")</f>
        <v>DUPLICATE</v>
      </c>
    </row>
    <row r="8545" spans="1:27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  <c r="Y8545" t="str">
        <f t="shared" si="136"/>
        <v>Harold Ryan</v>
      </c>
      <c r="AA8545" t="str">
        <f>IF(COUNTIF(B8544:$B$9801,B8544)&gt;1, "DUPLICATE", "UNIQUE")</f>
        <v>UNIQUE</v>
      </c>
    </row>
    <row r="8546" spans="1:27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  <c r="Y8546" t="str">
        <f t="shared" si="136"/>
        <v>Trudy Brown</v>
      </c>
      <c r="AA8546" t="str">
        <f>IF(COUNTIF(B8545:$B$9801,B8545)&gt;1, "DUPLICATE", "UNIQUE")</f>
        <v>UNIQUE</v>
      </c>
    </row>
    <row r="8547" spans="1:27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  <c r="Y8547" t="str">
        <f t="shared" si="136"/>
        <v>David Smith</v>
      </c>
      <c r="AA8547" t="str">
        <f>IF(COUNTIF(B8546:$B$9801,B8546)&gt;1, "DUPLICATE", "UNIQUE")</f>
        <v>DUPLICATE</v>
      </c>
    </row>
    <row r="8548" spans="1:27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  <c r="Y8548" t="str">
        <f t="shared" si="136"/>
        <v>David Smith</v>
      </c>
      <c r="AA8548" t="str">
        <f>IF(COUNTIF(B8547:$B$9801,B8547)&gt;1, "DUPLICATE", "UNIQUE")</f>
        <v>DUPLICATE</v>
      </c>
    </row>
    <row r="8549" spans="1:27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  <c r="Y8549" t="str">
        <f t="shared" si="136"/>
        <v>David Smith</v>
      </c>
      <c r="AA8549" t="str">
        <f>IF(COUNTIF(B8548:$B$9801,B8548)&gt;1, "DUPLICATE", "UNIQUE")</f>
        <v>UNIQUE</v>
      </c>
    </row>
    <row r="8550" spans="1:27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  <c r="Y8550" t="str">
        <f t="shared" si="136"/>
        <v>George Bell</v>
      </c>
      <c r="AA8550" t="str">
        <f>IF(COUNTIF(B8549:$B$9801,B8549)&gt;1, "DUPLICATE", "UNIQUE")</f>
        <v>DUPLICATE</v>
      </c>
    </row>
    <row r="8551" spans="1:27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  <c r="Y8551" t="str">
        <f t="shared" si="136"/>
        <v>George Bell</v>
      </c>
      <c r="AA8551" t="str">
        <f>IF(COUNTIF(B8550:$B$9801,B8550)&gt;1, "DUPLICATE", "UNIQUE")</f>
        <v>UNIQUE</v>
      </c>
    </row>
    <row r="8552" spans="1:27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  <c r="Y8552" t="str">
        <f t="shared" si="136"/>
        <v>George Bell</v>
      </c>
      <c r="AA8552" t="str">
        <f>IF(COUNTIF(B8551:$B$9801,B8551)&gt;1, "DUPLICATE", "UNIQUE")</f>
        <v>UNIQUE</v>
      </c>
    </row>
    <row r="8553" spans="1:27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  <c r="Y8553" t="str">
        <f t="shared" si="136"/>
        <v>Victoria Brennan</v>
      </c>
      <c r="AA8553" t="str">
        <f>IF(COUNTIF(B8552:$B$9801,B8552)&gt;1, "DUPLICATE", "UNIQUE")</f>
        <v>DUPLICATE</v>
      </c>
    </row>
    <row r="8554" spans="1:27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  <c r="Y8554" t="str">
        <f t="shared" si="136"/>
        <v>Victoria Brennan</v>
      </c>
      <c r="AA8554" t="str">
        <f>IF(COUNTIF(B8553:$B$9801,B8553)&gt;1, "DUPLICATE", "UNIQUE")</f>
        <v>UNIQUE</v>
      </c>
    </row>
    <row r="8555" spans="1:27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  <c r="Y8555" t="str">
        <f t="shared" si="136"/>
        <v>Mark Cousins</v>
      </c>
      <c r="AA8555" t="str">
        <f>IF(COUNTIF(B8554:$B$9801,B8554)&gt;1, "DUPLICATE", "UNIQUE")</f>
        <v>UNIQUE</v>
      </c>
    </row>
    <row r="8556" spans="1:27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  <c r="Y8556" t="str">
        <f t="shared" si="136"/>
        <v>Cassandra Brandow</v>
      </c>
      <c r="AA8556" t="str">
        <f>IF(COUNTIF(B8555:$B$9801,B8555)&gt;1, "DUPLICATE", "UNIQUE")</f>
        <v>UNIQUE</v>
      </c>
    </row>
    <row r="8557" spans="1:27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  <c r="Y8557" t="str">
        <f t="shared" si="136"/>
        <v>Paul MacIntyre</v>
      </c>
      <c r="AA8557" t="str">
        <f>IF(COUNTIF(B8556:$B$9801,B8556)&gt;1, "DUPLICATE", "UNIQUE")</f>
        <v>UNIQUE</v>
      </c>
    </row>
    <row r="8558" spans="1:27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  <c r="Y8558" t="str">
        <f t="shared" si="136"/>
        <v>Debra Catini</v>
      </c>
      <c r="AA8558" t="str">
        <f>IF(COUNTIF(B8557:$B$9801,B8557)&gt;1, "DUPLICATE", "UNIQUE")</f>
        <v>DUPLICATE</v>
      </c>
    </row>
    <row r="8559" spans="1:27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  <c r="Y8559" t="str">
        <f t="shared" si="136"/>
        <v>Debra Catini</v>
      </c>
      <c r="AA8559" t="str">
        <f>IF(COUNTIF(B8558:$B$9801,B8558)&gt;1, "DUPLICATE", "UNIQUE")</f>
        <v>UNIQUE</v>
      </c>
    </row>
    <row r="8560" spans="1:27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  <c r="Y8560" t="str">
        <f t="shared" si="136"/>
        <v>Laura Armstrong</v>
      </c>
      <c r="AA8560" t="str">
        <f>IF(COUNTIF(B8559:$B$9801,B8559)&gt;1, "DUPLICATE", "UNIQUE")</f>
        <v>DUPLICATE</v>
      </c>
    </row>
    <row r="8561" spans="1:27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  <c r="Y8561" t="str">
        <f t="shared" si="136"/>
        <v>Laura Armstrong</v>
      </c>
      <c r="AA8561" t="str">
        <f>IF(COUNTIF(B8560:$B$9801,B8560)&gt;1, "DUPLICATE", "UNIQUE")</f>
        <v>DUPLICATE</v>
      </c>
    </row>
    <row r="8562" spans="1:27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  <c r="Y8562" t="str">
        <f t="shared" si="136"/>
        <v>Laura Armstrong</v>
      </c>
      <c r="AA8562" t="str">
        <f>IF(COUNTIF(B8561:$B$9801,B8561)&gt;1, "DUPLICATE", "UNIQUE")</f>
        <v>DUPLICATE</v>
      </c>
    </row>
    <row r="8563" spans="1:27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  <c r="Y8563" t="str">
        <f t="shared" si="136"/>
        <v>Laura Armstrong</v>
      </c>
      <c r="AA8563" t="str">
        <f>IF(COUNTIF(B8562:$B$9801,B8562)&gt;1, "DUPLICATE", "UNIQUE")</f>
        <v>DUPLICATE</v>
      </c>
    </row>
    <row r="8564" spans="1:27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  <c r="Y8564" t="str">
        <f t="shared" si="136"/>
        <v>Laura Armstrong</v>
      </c>
      <c r="AA8564" t="str">
        <f>IF(COUNTIF(B8563:$B$9801,B8563)&gt;1, "DUPLICATE", "UNIQUE")</f>
        <v>UNIQUE</v>
      </c>
    </row>
    <row r="8565" spans="1:27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  <c r="Y8565" t="str">
        <f t="shared" si="136"/>
        <v>Denny Joy</v>
      </c>
      <c r="AA8565" t="str">
        <f>IF(COUNTIF(B8564:$B$9801,B8564)&gt;1, "DUPLICATE", "UNIQUE")</f>
        <v>UNIQUE</v>
      </c>
    </row>
    <row r="8566" spans="1:27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  <c r="Y8566" t="str">
        <f t="shared" si="136"/>
        <v>Mick Hernandez</v>
      </c>
      <c r="AA8566" t="str">
        <f>IF(COUNTIF(B8565:$B$9801,B8565)&gt;1, "DUPLICATE", "UNIQUE")</f>
        <v>DUPLICATE</v>
      </c>
    </row>
    <row r="8567" spans="1:27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  <c r="Y8567" t="str">
        <f t="shared" si="136"/>
        <v>Mick Hernandez</v>
      </c>
      <c r="AA8567" t="str">
        <f>IF(COUNTIF(B8566:$B$9801,B8566)&gt;1, "DUPLICATE", "UNIQUE")</f>
        <v>UNIQUE</v>
      </c>
    </row>
    <row r="8568" spans="1:27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  <c r="Y8568" t="str">
        <f t="shared" si="136"/>
        <v>Barry Gonzalez</v>
      </c>
      <c r="AA8568" t="str">
        <f>IF(COUNTIF(B8567:$B$9801,B8567)&gt;1, "DUPLICATE", "UNIQUE")</f>
        <v>DUPLICATE</v>
      </c>
    </row>
    <row r="8569" spans="1:27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  <c r="Y8569" t="str">
        <f t="shared" si="136"/>
        <v>Barry Gonzalez</v>
      </c>
      <c r="AA8569" t="str">
        <f>IF(COUNTIF(B8568:$B$9801,B8568)&gt;1, "DUPLICATE", "UNIQUE")</f>
        <v>UNIQUE</v>
      </c>
    </row>
    <row r="8570" spans="1:27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  <c r="Y8570" t="str">
        <f t="shared" si="136"/>
        <v>Seth Vernon</v>
      </c>
      <c r="AA8570" t="str">
        <f>IF(COUNTIF(B8569:$B$9801,B8569)&gt;1, "DUPLICATE", "UNIQUE")</f>
        <v>UNIQUE</v>
      </c>
    </row>
    <row r="8571" spans="1:27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  <c r="Y8571" t="str">
        <f t="shared" si="136"/>
        <v>Dave Poirier</v>
      </c>
      <c r="AA8571" t="str">
        <f>IF(COUNTIF(B8570:$B$9801,B8570)&gt;1, "DUPLICATE", "UNIQUE")</f>
        <v>DUPLICATE</v>
      </c>
    </row>
    <row r="8572" spans="1:27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  <c r="Y8572" t="str">
        <f t="shared" si="136"/>
        <v>Dave Poirier</v>
      </c>
      <c r="AA8572" t="str">
        <f>IF(COUNTIF(B8571:$B$9801,B8571)&gt;1, "DUPLICATE", "UNIQUE")</f>
        <v>DUPLICATE</v>
      </c>
    </row>
    <row r="8573" spans="1:27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  <c r="Y8573" t="str">
        <f t="shared" si="136"/>
        <v>Dave Poirier</v>
      </c>
      <c r="AA8573" t="str">
        <f>IF(COUNTIF(B8572:$B$9801,B8572)&gt;1, "DUPLICATE", "UNIQUE")</f>
        <v>UNIQUE</v>
      </c>
    </row>
    <row r="8574" spans="1:27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  <c r="Y8574" t="str">
        <f t="shared" si="136"/>
        <v>Steven Roelle</v>
      </c>
      <c r="AA8574" t="str">
        <f>IF(COUNTIF(B8573:$B$9801,B8573)&gt;1, "DUPLICATE", "UNIQUE")</f>
        <v>UNIQUE</v>
      </c>
    </row>
    <row r="8575" spans="1:27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  <c r="Y8575" t="str">
        <f t="shared" si="136"/>
        <v>Brian Thompson</v>
      </c>
      <c r="AA8575" t="str">
        <f>IF(COUNTIF(B8574:$B$9801,B8574)&gt;1, "DUPLICATE", "UNIQUE")</f>
        <v>UNIQUE</v>
      </c>
    </row>
    <row r="8576" spans="1:27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  <c r="Y8576" t="str">
        <f t="shared" si="136"/>
        <v>Maxwell Schwartz</v>
      </c>
      <c r="AA8576" t="str">
        <f>IF(COUNTIF(B8575:$B$9801,B8575)&gt;1, "DUPLICATE", "UNIQUE")</f>
        <v>UNIQUE</v>
      </c>
    </row>
    <row r="8577" spans="1:27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  <c r="Y8577" t="str">
        <f t="shared" si="136"/>
        <v>Jim Kriz</v>
      </c>
      <c r="AA8577" t="str">
        <f>IF(COUNTIF(B8576:$B$9801,B8576)&gt;1, "DUPLICATE", "UNIQUE")</f>
        <v>UNIQUE</v>
      </c>
    </row>
    <row r="8578" spans="1:27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  <c r="Y8578" t="str">
        <f t="shared" si="136"/>
        <v>Shui Tom</v>
      </c>
      <c r="AA8578" t="str">
        <f>IF(COUNTIF(B8577:$B$9801,B8577)&gt;1, "DUPLICATE", "UNIQUE")</f>
        <v>UNIQUE</v>
      </c>
    </row>
    <row r="8579" spans="1:27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  <c r="Y8579" t="str">
        <f t="shared" si="136"/>
        <v>Tony Sayre</v>
      </c>
      <c r="AA8579" t="str">
        <f>IF(COUNTIF(B8578:$B$9801,B8578)&gt;1, "DUPLICATE", "UNIQUE")</f>
        <v>UNIQUE</v>
      </c>
    </row>
    <row r="8580" spans="1:27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  <c r="Y8580" t="str">
        <f t="shared" ref="Y8580:Y8643" si="137">TRIM(G8579)</f>
        <v>Charlotte Melton</v>
      </c>
      <c r="AA8580" t="str">
        <f>IF(COUNTIF(B8579:$B$9801,B8579)&gt;1, "DUPLICATE", "UNIQUE")</f>
        <v>DUPLICATE</v>
      </c>
    </row>
    <row r="8581" spans="1:27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  <c r="Y8581" t="str">
        <f t="shared" si="137"/>
        <v>Charlotte Melton</v>
      </c>
      <c r="AA8581" t="str">
        <f>IF(COUNTIF(B8580:$B$9801,B8580)&gt;1, "DUPLICATE", "UNIQUE")</f>
        <v>UNIQUE</v>
      </c>
    </row>
    <row r="8582" spans="1:27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  <c r="Y8582" t="str">
        <f t="shared" si="137"/>
        <v>Joni Wasserman</v>
      </c>
      <c r="AA8582" t="str">
        <f>IF(COUNTIF(B8581:$B$9801,B8581)&gt;1, "DUPLICATE", "UNIQUE")</f>
        <v>UNIQUE</v>
      </c>
    </row>
    <row r="8583" spans="1:27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  <c r="Y8583" t="str">
        <f t="shared" si="137"/>
        <v>Matt Collister</v>
      </c>
      <c r="AA8583" t="str">
        <f>IF(COUNTIF(B8582:$B$9801,B8582)&gt;1, "DUPLICATE", "UNIQUE")</f>
        <v>DUPLICATE</v>
      </c>
    </row>
    <row r="8584" spans="1:27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  <c r="Y8584" t="str">
        <f t="shared" si="137"/>
        <v>Matt Collister</v>
      </c>
      <c r="AA8584" t="str">
        <f>IF(COUNTIF(B8583:$B$9801,B8583)&gt;1, "DUPLICATE", "UNIQUE")</f>
        <v>DUPLICATE</v>
      </c>
    </row>
    <row r="8585" spans="1:27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  <c r="Y8585" t="str">
        <f t="shared" si="137"/>
        <v>Matt Collister</v>
      </c>
      <c r="AA8585" t="str">
        <f>IF(COUNTIF(B8584:$B$9801,B8584)&gt;1, "DUPLICATE", "UNIQUE")</f>
        <v>DUPLICATE</v>
      </c>
    </row>
    <row r="8586" spans="1:27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  <c r="Y8586" t="str">
        <f t="shared" si="137"/>
        <v>Matt Collister</v>
      </c>
      <c r="AA8586" t="str">
        <f>IF(COUNTIF(B8585:$B$9801,B8585)&gt;1, "DUPLICATE", "UNIQUE")</f>
        <v>UNIQUE</v>
      </c>
    </row>
    <row r="8587" spans="1:27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  <c r="Y8587" t="str">
        <f t="shared" si="137"/>
        <v>Mark Haberlin</v>
      </c>
      <c r="AA8587" t="str">
        <f>IF(COUNTIF(B8586:$B$9801,B8586)&gt;1, "DUPLICATE", "UNIQUE")</f>
        <v>UNIQUE</v>
      </c>
    </row>
    <row r="8588" spans="1:27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  <c r="Y8588" t="str">
        <f t="shared" si="137"/>
        <v>Roger Demir</v>
      </c>
      <c r="AA8588" t="str">
        <f>IF(COUNTIF(B8587:$B$9801,B8587)&gt;1, "DUPLICATE", "UNIQUE")</f>
        <v>UNIQUE</v>
      </c>
    </row>
    <row r="8589" spans="1:27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  <c r="Y8589" t="str">
        <f t="shared" si="137"/>
        <v>Karen Bern</v>
      </c>
      <c r="AA8589" t="str">
        <f>IF(COUNTIF(B8588:$B$9801,B8588)&gt;1, "DUPLICATE", "UNIQUE")</f>
        <v>DUPLICATE</v>
      </c>
    </row>
    <row r="8590" spans="1:27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  <c r="Y8590" t="str">
        <f t="shared" si="137"/>
        <v>Karen Bern</v>
      </c>
      <c r="AA8590" t="str">
        <f>IF(COUNTIF(B8589:$B$9801,B8589)&gt;1, "DUPLICATE", "UNIQUE")</f>
        <v>UNIQUE</v>
      </c>
    </row>
    <row r="8591" spans="1:27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  <c r="Y8591" t="str">
        <f t="shared" si="137"/>
        <v>Fred Chung</v>
      </c>
      <c r="AA8591" t="str">
        <f>IF(COUNTIF(B8590:$B$9801,B8590)&gt;1, "DUPLICATE", "UNIQUE")</f>
        <v>UNIQUE</v>
      </c>
    </row>
    <row r="8592" spans="1:27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  <c r="Y8592" t="str">
        <f t="shared" si="137"/>
        <v>Bryan Davis</v>
      </c>
      <c r="AA8592" t="str">
        <f>IF(COUNTIF(B8591:$B$9801,B8591)&gt;1, "DUPLICATE", "UNIQUE")</f>
        <v>UNIQUE</v>
      </c>
    </row>
    <row r="8593" spans="1:27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  <c r="Y8593" t="str">
        <f t="shared" si="137"/>
        <v>Fred Hopkins</v>
      </c>
      <c r="AA8593" t="str">
        <f>IF(COUNTIF(B8592:$B$9801,B8592)&gt;1, "DUPLICATE", "UNIQUE")</f>
        <v>UNIQUE</v>
      </c>
    </row>
    <row r="8594" spans="1:27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  <c r="Y8594" t="str">
        <f t="shared" si="137"/>
        <v>Sean O'Donnell</v>
      </c>
      <c r="AA8594" t="str">
        <f>IF(COUNTIF(B8593:$B$9801,B8593)&gt;1, "DUPLICATE", "UNIQUE")</f>
        <v>DUPLICATE</v>
      </c>
    </row>
    <row r="8595" spans="1:27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  <c r="Y8595" t="str">
        <f t="shared" si="137"/>
        <v>Sean O'Donnell</v>
      </c>
      <c r="AA8595" t="str">
        <f>IF(COUNTIF(B8594:$B$9801,B8594)&gt;1, "DUPLICATE", "UNIQUE")</f>
        <v>UNIQUE</v>
      </c>
    </row>
    <row r="8596" spans="1:27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  <c r="Y8596" t="str">
        <f t="shared" si="137"/>
        <v>Peter McVee</v>
      </c>
      <c r="AA8596" t="str">
        <f>IF(COUNTIF(B8595:$B$9801,B8595)&gt;1, "DUPLICATE", "UNIQUE")</f>
        <v>DUPLICATE</v>
      </c>
    </row>
    <row r="8597" spans="1:27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  <c r="Y8597" t="str">
        <f t="shared" si="137"/>
        <v>Peter McVee</v>
      </c>
      <c r="AA8597" t="str">
        <f>IF(COUNTIF(B8596:$B$9801,B8596)&gt;1, "DUPLICATE", "UNIQUE")</f>
        <v>UNIQUE</v>
      </c>
    </row>
    <row r="8598" spans="1:27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  <c r="Y8598" t="str">
        <f t="shared" si="137"/>
        <v>Giulietta Dortch</v>
      </c>
      <c r="AA8598" t="str">
        <f>IF(COUNTIF(B8597:$B$9801,B8597)&gt;1, "DUPLICATE", "UNIQUE")</f>
        <v>DUPLICATE</v>
      </c>
    </row>
    <row r="8599" spans="1:27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  <c r="Y8599" t="str">
        <f t="shared" si="137"/>
        <v>Giulietta Dortch</v>
      </c>
      <c r="AA8599" t="str">
        <f>IF(COUNTIF(B8598:$B$9801,B8598)&gt;1, "DUPLICATE", "UNIQUE")</f>
        <v>UNIQUE</v>
      </c>
    </row>
    <row r="8600" spans="1:27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  <c r="Y8600" t="str">
        <f t="shared" si="137"/>
        <v>Pete Armstrong</v>
      </c>
      <c r="AA8600" t="str">
        <f>IF(COUNTIF(B8599:$B$9801,B8599)&gt;1, "DUPLICATE", "UNIQUE")</f>
        <v>UNIQUE</v>
      </c>
    </row>
    <row r="8601" spans="1:27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  <c r="Y8601" t="str">
        <f t="shared" si="137"/>
        <v>Luke Schmidt</v>
      </c>
      <c r="AA8601" t="str">
        <f>IF(COUNTIF(B8600:$B$9801,B8600)&gt;1, "DUPLICATE", "UNIQUE")</f>
        <v>DUPLICATE</v>
      </c>
    </row>
    <row r="8602" spans="1:27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  <c r="Y8602" t="str">
        <f t="shared" si="137"/>
        <v>Luke Schmidt</v>
      </c>
      <c r="AA8602" t="str">
        <f>IF(COUNTIF(B8601:$B$9801,B8601)&gt;1, "DUPLICATE", "UNIQUE")</f>
        <v>DUPLICATE</v>
      </c>
    </row>
    <row r="8603" spans="1:27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  <c r="Y8603" t="str">
        <f t="shared" si="137"/>
        <v>Luke Schmidt</v>
      </c>
      <c r="AA8603" t="str">
        <f>IF(COUNTIF(B8602:$B$9801,B8602)&gt;1, "DUPLICATE", "UNIQUE")</f>
        <v>DUPLICATE</v>
      </c>
    </row>
    <row r="8604" spans="1:27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  <c r="Y8604" t="str">
        <f t="shared" si="137"/>
        <v>Luke Schmidt</v>
      </c>
      <c r="AA8604" t="str">
        <f>IF(COUNTIF(B8603:$B$9801,B8603)&gt;1, "DUPLICATE", "UNIQUE")</f>
        <v>UNIQUE</v>
      </c>
    </row>
    <row r="8605" spans="1:27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  <c r="Y8605" t="str">
        <f t="shared" si="137"/>
        <v>James Lanier</v>
      </c>
      <c r="AA8605" t="str">
        <f>IF(COUNTIF(B8604:$B$9801,B8604)&gt;1, "DUPLICATE", "UNIQUE")</f>
        <v>UNIQUE</v>
      </c>
    </row>
    <row r="8606" spans="1:27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  <c r="Y8606" t="str">
        <f t="shared" si="137"/>
        <v>Christine Abelman</v>
      </c>
      <c r="AA8606" t="str">
        <f>IF(COUNTIF(B8605:$B$9801,B8605)&gt;1, "DUPLICATE", "UNIQUE")</f>
        <v>DUPLICATE</v>
      </c>
    </row>
    <row r="8607" spans="1:27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  <c r="Y8607" t="str">
        <f t="shared" si="137"/>
        <v>Christine Abelman</v>
      </c>
      <c r="AA8607" t="str">
        <f>IF(COUNTIF(B8606:$B$9801,B8606)&gt;1, "DUPLICATE", "UNIQUE")</f>
        <v>DUPLICATE</v>
      </c>
    </row>
    <row r="8608" spans="1:27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  <c r="Y8608" t="str">
        <f t="shared" si="137"/>
        <v>Christine Abelman</v>
      </c>
      <c r="AA8608" t="str">
        <f>IF(COUNTIF(B8607:$B$9801,B8607)&gt;1, "DUPLICATE", "UNIQUE")</f>
        <v>UNIQUE</v>
      </c>
    </row>
    <row r="8609" spans="1:27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  <c r="Y8609" t="str">
        <f t="shared" si="137"/>
        <v>Charles McCrossin</v>
      </c>
      <c r="AA8609" t="str">
        <f>IF(COUNTIF(B8608:$B$9801,B8608)&gt;1, "DUPLICATE", "UNIQUE")</f>
        <v>UNIQUE</v>
      </c>
    </row>
    <row r="8610" spans="1:27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  <c r="Y8610" t="str">
        <f t="shared" si="137"/>
        <v>Bobby Trafton</v>
      </c>
      <c r="AA8610" t="str">
        <f>IF(COUNTIF(B8609:$B$9801,B8609)&gt;1, "DUPLICATE", "UNIQUE")</f>
        <v>DUPLICATE</v>
      </c>
    </row>
    <row r="8611" spans="1:27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  <c r="Y8611" t="str">
        <f t="shared" si="137"/>
        <v>Bobby Trafton</v>
      </c>
      <c r="AA8611" t="str">
        <f>IF(COUNTIF(B8610:$B$9801,B8610)&gt;1, "DUPLICATE", "UNIQUE")</f>
        <v>DUPLICATE</v>
      </c>
    </row>
    <row r="8612" spans="1:27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  <c r="Y8612" t="str">
        <f t="shared" si="137"/>
        <v>Bobby Trafton</v>
      </c>
      <c r="AA8612" t="str">
        <f>IF(COUNTIF(B8611:$B$9801,B8611)&gt;1, "DUPLICATE", "UNIQUE")</f>
        <v>DUPLICATE</v>
      </c>
    </row>
    <row r="8613" spans="1:27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  <c r="Y8613" t="str">
        <f t="shared" si="137"/>
        <v>Bobby Trafton</v>
      </c>
      <c r="AA8613" t="str">
        <f>IF(COUNTIF(B8612:$B$9801,B8612)&gt;1, "DUPLICATE", "UNIQUE")</f>
        <v>UNIQUE</v>
      </c>
    </row>
    <row r="8614" spans="1:27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  <c r="Y8614" t="str">
        <f t="shared" si="137"/>
        <v>Sanjit Engle</v>
      </c>
      <c r="AA8614" t="str">
        <f>IF(COUNTIF(B8613:$B$9801,B8613)&gt;1, "DUPLICATE", "UNIQUE")</f>
        <v>UNIQUE</v>
      </c>
    </row>
    <row r="8615" spans="1:27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  <c r="Y8615" t="str">
        <f t="shared" si="137"/>
        <v>Henry Goldwyn</v>
      </c>
      <c r="AA8615" t="str">
        <f>IF(COUNTIF(B8614:$B$9801,B8614)&gt;1, "DUPLICATE", "UNIQUE")</f>
        <v>UNIQUE</v>
      </c>
    </row>
    <row r="8616" spans="1:27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  <c r="Y8616" t="str">
        <f t="shared" si="137"/>
        <v>Philip Fox</v>
      </c>
      <c r="AA8616" t="str">
        <f>IF(COUNTIF(B8615:$B$9801,B8615)&gt;1, "DUPLICATE", "UNIQUE")</f>
        <v>UNIQUE</v>
      </c>
    </row>
    <row r="8617" spans="1:27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  <c r="Y8617" t="str">
        <f t="shared" si="137"/>
        <v>Bryan Davis</v>
      </c>
      <c r="AA8617" t="str">
        <f>IF(COUNTIF(B8616:$B$9801,B8616)&gt;1, "DUPLICATE", "UNIQUE")</f>
        <v>DUPLICATE</v>
      </c>
    </row>
    <row r="8618" spans="1:27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  <c r="Y8618" t="str">
        <f t="shared" si="137"/>
        <v>Bryan Davis</v>
      </c>
      <c r="AA8618" t="str">
        <f>IF(COUNTIF(B8617:$B$9801,B8617)&gt;1, "DUPLICATE", "UNIQUE")</f>
        <v>DUPLICATE</v>
      </c>
    </row>
    <row r="8619" spans="1:27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  <c r="Y8619" t="str">
        <f t="shared" si="137"/>
        <v>Bryan Davis</v>
      </c>
      <c r="AA8619" t="str">
        <f>IF(COUNTIF(B8618:$B$9801,B8618)&gt;1, "DUPLICATE", "UNIQUE")</f>
        <v>DUPLICATE</v>
      </c>
    </row>
    <row r="8620" spans="1:27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  <c r="Y8620" t="str">
        <f t="shared" si="137"/>
        <v>Bryan Davis</v>
      </c>
      <c r="AA8620" t="str">
        <f>IF(COUNTIF(B8619:$B$9801,B8619)&gt;1, "DUPLICATE", "UNIQUE")</f>
        <v>UNIQUE</v>
      </c>
    </row>
    <row r="8621" spans="1:27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  <c r="Y8621" t="str">
        <f t="shared" si="137"/>
        <v>Bill Tyler</v>
      </c>
      <c r="AA8621" t="str">
        <f>IF(COUNTIF(B8620:$B$9801,B8620)&gt;1, "DUPLICATE", "UNIQUE")</f>
        <v>UNIQUE</v>
      </c>
    </row>
    <row r="8622" spans="1:27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  <c r="Y8622" t="str">
        <f t="shared" si="137"/>
        <v>Eudokia Martin</v>
      </c>
      <c r="AA8622" t="str">
        <f>IF(COUNTIF(B8621:$B$9801,B8621)&gt;1, "DUPLICATE", "UNIQUE")</f>
        <v>UNIQUE</v>
      </c>
    </row>
    <row r="8623" spans="1:27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  <c r="Y8623" t="str">
        <f t="shared" si="137"/>
        <v>Liz Carlisle</v>
      </c>
      <c r="AA8623" t="str">
        <f>IF(COUNTIF(B8622:$B$9801,B8622)&gt;1, "DUPLICATE", "UNIQUE")</f>
        <v>UNIQUE</v>
      </c>
    </row>
    <row r="8624" spans="1:27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  <c r="Y8624" t="str">
        <f t="shared" si="137"/>
        <v>Frank Hawley</v>
      </c>
      <c r="AA8624" t="str">
        <f>IF(COUNTIF(B8623:$B$9801,B8623)&gt;1, "DUPLICATE", "UNIQUE")</f>
        <v>UNIQUE</v>
      </c>
    </row>
    <row r="8625" spans="1:27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  <c r="Y8625" t="str">
        <f t="shared" si="137"/>
        <v>Chris McAfee</v>
      </c>
      <c r="AA8625" t="str">
        <f>IF(COUNTIF(B8624:$B$9801,B8624)&gt;1, "DUPLICATE", "UNIQUE")</f>
        <v>UNIQUE</v>
      </c>
    </row>
    <row r="8626" spans="1:27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  <c r="Y8626" t="str">
        <f t="shared" si="137"/>
        <v>Fred McMath</v>
      </c>
      <c r="AA8626" t="str">
        <f>IF(COUNTIF(B8625:$B$9801,B8625)&gt;1, "DUPLICATE", "UNIQUE")</f>
        <v>DUPLICATE</v>
      </c>
    </row>
    <row r="8627" spans="1:27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  <c r="Y8627" t="str">
        <f t="shared" si="137"/>
        <v>Fred McMath</v>
      </c>
      <c r="AA8627" t="str">
        <f>IF(COUNTIF(B8626:$B$9801,B8626)&gt;1, "DUPLICATE", "UNIQUE")</f>
        <v>UNIQUE</v>
      </c>
    </row>
    <row r="8628" spans="1:27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  <c r="Y8628" t="str">
        <f t="shared" si="137"/>
        <v>Henry Goldwyn</v>
      </c>
      <c r="AA8628" t="str">
        <f>IF(COUNTIF(B8627:$B$9801,B8627)&gt;1, "DUPLICATE", "UNIQUE")</f>
        <v>UNIQUE</v>
      </c>
    </row>
    <row r="8629" spans="1:27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  <c r="Y8629" t="str">
        <f t="shared" si="137"/>
        <v>Andy Gerbode</v>
      </c>
      <c r="AA8629" t="str">
        <f>IF(COUNTIF(B8628:$B$9801,B8628)&gt;1, "DUPLICATE", "UNIQUE")</f>
        <v>DUPLICATE</v>
      </c>
    </row>
    <row r="8630" spans="1:27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  <c r="Y8630" t="str">
        <f t="shared" si="137"/>
        <v>Andy Gerbode</v>
      </c>
      <c r="AA8630" t="str">
        <f>IF(COUNTIF(B8629:$B$9801,B8629)&gt;1, "DUPLICATE", "UNIQUE")</f>
        <v>DUPLICATE</v>
      </c>
    </row>
    <row r="8631" spans="1:27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  <c r="Y8631" t="str">
        <f t="shared" si="137"/>
        <v>Andy Gerbode</v>
      </c>
      <c r="AA8631" t="str">
        <f>IF(COUNTIF(B8630:$B$9801,B8630)&gt;1, "DUPLICATE", "UNIQUE")</f>
        <v>DUPLICATE</v>
      </c>
    </row>
    <row r="8632" spans="1:27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  <c r="Y8632" t="str">
        <f t="shared" si="137"/>
        <v>Andy Gerbode</v>
      </c>
      <c r="AA8632" t="str">
        <f>IF(COUNTIF(B8631:$B$9801,B8631)&gt;1, "DUPLICATE", "UNIQUE")</f>
        <v>DUPLICATE</v>
      </c>
    </row>
    <row r="8633" spans="1:27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  <c r="Y8633" t="str">
        <f t="shared" si="137"/>
        <v>Andy Gerbode</v>
      </c>
      <c r="AA8633" t="str">
        <f>IF(COUNTIF(B8632:$B$9801,B8632)&gt;1, "DUPLICATE", "UNIQUE")</f>
        <v>UNIQUE</v>
      </c>
    </row>
    <row r="8634" spans="1:27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  <c r="Y8634" t="str">
        <f t="shared" si="137"/>
        <v>Olvera Toch</v>
      </c>
      <c r="AA8634" t="str">
        <f>IF(COUNTIF(B8633:$B$9801,B8633)&gt;1, "DUPLICATE", "UNIQUE")</f>
        <v>DUPLICATE</v>
      </c>
    </row>
    <row r="8635" spans="1:27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  <c r="Y8635" t="str">
        <f t="shared" si="137"/>
        <v>Olvera Toch</v>
      </c>
      <c r="AA8635" t="str">
        <f>IF(COUNTIF(B8634:$B$9801,B8634)&gt;1, "DUPLICATE", "UNIQUE")</f>
        <v>DUPLICATE</v>
      </c>
    </row>
    <row r="8636" spans="1:27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Y8636" t="str">
        <f t="shared" si="137"/>
        <v>Olvera Toch</v>
      </c>
      <c r="AA8636" t="str">
        <f>IF(COUNTIF(B8635:$B$9801,B8635)&gt;1, "DUPLICATE", "UNIQUE")</f>
        <v>UNIQUE</v>
      </c>
    </row>
    <row r="8637" spans="1:27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  <c r="Y8637" t="str">
        <f t="shared" si="137"/>
        <v>Seth Vernon</v>
      </c>
      <c r="AA8637" t="str">
        <f>IF(COUNTIF(B8636:$B$9801,B8636)&gt;1, "DUPLICATE", "UNIQUE")</f>
        <v>UNIQUE</v>
      </c>
    </row>
    <row r="8638" spans="1:27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  <c r="Y8638" t="str">
        <f t="shared" si="137"/>
        <v>Justin MacKendrick</v>
      </c>
      <c r="AA8638" t="str">
        <f>IF(COUNTIF(B8637:$B$9801,B8637)&gt;1, "DUPLICATE", "UNIQUE")</f>
        <v>DUPLICATE</v>
      </c>
    </row>
    <row r="8639" spans="1:27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  <c r="Y8639" t="str">
        <f t="shared" si="137"/>
        <v>Justin MacKendrick</v>
      </c>
      <c r="AA8639" t="str">
        <f>IF(COUNTIF(B8638:$B$9801,B8638)&gt;1, "DUPLICATE", "UNIQUE")</f>
        <v>UNIQUE</v>
      </c>
    </row>
    <row r="8640" spans="1:27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  <c r="Y8640" t="str">
        <f t="shared" si="137"/>
        <v>Henry MacAllister</v>
      </c>
      <c r="AA8640" t="str">
        <f>IF(COUNTIF(B8639:$B$9801,B8639)&gt;1, "DUPLICATE", "UNIQUE")</f>
        <v>UNIQUE</v>
      </c>
    </row>
    <row r="8641" spans="1:27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  <c r="Y8641" t="str">
        <f t="shared" si="137"/>
        <v>Philisse Overcash</v>
      </c>
      <c r="AA8641" t="str">
        <f>IF(COUNTIF(B8640:$B$9801,B8640)&gt;1, "DUPLICATE", "UNIQUE")</f>
        <v>UNIQUE</v>
      </c>
    </row>
    <row r="8642" spans="1:27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  <c r="Y8642" t="str">
        <f t="shared" si="137"/>
        <v>Kimberly Carter</v>
      </c>
      <c r="AA8642" t="str">
        <f>IF(COUNTIF(B8641:$B$9801,B8641)&gt;1, "DUPLICATE", "UNIQUE")</f>
        <v>UNIQUE</v>
      </c>
    </row>
    <row r="8643" spans="1:27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  <c r="Y8643" t="str">
        <f t="shared" si="137"/>
        <v>David Bremer</v>
      </c>
      <c r="AA8643" t="str">
        <f>IF(COUNTIF(B8642:$B$9801,B8642)&gt;1, "DUPLICATE", "UNIQUE")</f>
        <v>UNIQUE</v>
      </c>
    </row>
    <row r="8644" spans="1:27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  <c r="Y8644" t="str">
        <f t="shared" ref="Y8644:Y8707" si="138">TRIM(G8643)</f>
        <v>Susan Vittorini</v>
      </c>
      <c r="AA8644" t="str">
        <f>IF(COUNTIF(B8643:$B$9801,B8643)&gt;1, "DUPLICATE", "UNIQUE")</f>
        <v>UNIQUE</v>
      </c>
    </row>
    <row r="8645" spans="1:27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  <c r="Y8645" t="str">
        <f t="shared" si="138"/>
        <v>Noel Staavos</v>
      </c>
      <c r="AA8645" t="str">
        <f>IF(COUNTIF(B8644:$B$9801,B8644)&gt;1, "DUPLICATE", "UNIQUE")</f>
        <v>DUPLICATE</v>
      </c>
    </row>
    <row r="8646" spans="1:27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  <c r="Y8646" t="str">
        <f t="shared" si="138"/>
        <v>Noel Staavos</v>
      </c>
      <c r="AA8646" t="str">
        <f>IF(COUNTIF(B8645:$B$9801,B8645)&gt;1, "DUPLICATE", "UNIQUE")</f>
        <v>DUPLICATE</v>
      </c>
    </row>
    <row r="8647" spans="1:27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  <c r="Y8647" t="str">
        <f t="shared" si="138"/>
        <v>Noel Staavos</v>
      </c>
      <c r="AA8647" t="str">
        <f>IF(COUNTIF(B8646:$B$9801,B8646)&gt;1, "DUPLICATE", "UNIQUE")</f>
        <v>DUPLICATE</v>
      </c>
    </row>
    <row r="8648" spans="1:27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  <c r="Y8648" t="str">
        <f t="shared" si="138"/>
        <v>Noel Staavos</v>
      </c>
      <c r="AA8648" t="str">
        <f>IF(COUNTIF(B8647:$B$9801,B8647)&gt;1, "DUPLICATE", "UNIQUE")</f>
        <v>UNIQUE</v>
      </c>
    </row>
    <row r="8649" spans="1:27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  <c r="Y8649" t="str">
        <f t="shared" si="138"/>
        <v>Mark Hamilton</v>
      </c>
      <c r="AA8649" t="str">
        <f>IF(COUNTIF(B8648:$B$9801,B8648)&gt;1, "DUPLICATE", "UNIQUE")</f>
        <v>UNIQUE</v>
      </c>
    </row>
    <row r="8650" spans="1:27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  <c r="Y8650" t="str">
        <f t="shared" si="138"/>
        <v>Rick Reed</v>
      </c>
      <c r="AA8650" t="str">
        <f>IF(COUNTIF(B8649:$B$9801,B8649)&gt;1, "DUPLICATE", "UNIQUE")</f>
        <v>UNIQUE</v>
      </c>
    </row>
    <row r="8651" spans="1:27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  <c r="Y8651" t="str">
        <f t="shared" si="138"/>
        <v>Ritsa Hightower</v>
      </c>
      <c r="AA8651" t="str">
        <f>IF(COUNTIF(B8650:$B$9801,B8650)&gt;1, "DUPLICATE", "UNIQUE")</f>
        <v>DUPLICATE</v>
      </c>
    </row>
    <row r="8652" spans="1:27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  <c r="Y8652" t="str">
        <f t="shared" si="138"/>
        <v>Ritsa Hightower</v>
      </c>
      <c r="AA8652" t="str">
        <f>IF(COUNTIF(B8651:$B$9801,B8651)&gt;1, "DUPLICATE", "UNIQUE")</f>
        <v>UNIQUE</v>
      </c>
    </row>
    <row r="8653" spans="1:27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  <c r="Y8653" t="str">
        <f t="shared" si="138"/>
        <v>Resi PÃ¶lking</v>
      </c>
      <c r="AA8653" t="str">
        <f>IF(COUNTIF(B8652:$B$9801,B8652)&gt;1, "DUPLICATE", "UNIQUE")</f>
        <v>DUPLICATE</v>
      </c>
    </row>
    <row r="8654" spans="1:27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  <c r="Y8654" t="str">
        <f t="shared" si="138"/>
        <v>Resi PÃ¶lking</v>
      </c>
      <c r="AA8654" t="str">
        <f>IF(COUNTIF(B8653:$B$9801,B8653)&gt;1, "DUPLICATE", "UNIQUE")</f>
        <v>DUPLICATE</v>
      </c>
    </row>
    <row r="8655" spans="1:27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  <c r="Y8655" t="str">
        <f t="shared" si="138"/>
        <v>Resi PÃ¶lking</v>
      </c>
      <c r="AA8655" t="str">
        <f>IF(COUNTIF(B8654:$B$9801,B8654)&gt;1, "DUPLICATE", "UNIQUE")</f>
        <v>DUPLICATE</v>
      </c>
    </row>
    <row r="8656" spans="1:27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  <c r="Y8656" t="str">
        <f t="shared" si="138"/>
        <v>Resi PÃ¶lking</v>
      </c>
      <c r="AA8656" t="str">
        <f>IF(COUNTIF(B8655:$B$9801,B8655)&gt;1, "DUPLICATE", "UNIQUE")</f>
        <v>DUPLICATE</v>
      </c>
    </row>
    <row r="8657" spans="1:27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  <c r="Y8657" t="str">
        <f t="shared" si="138"/>
        <v>Resi PÃ¶lking</v>
      </c>
      <c r="AA8657" t="str">
        <f>IF(COUNTIF(B8656:$B$9801,B8656)&gt;1, "DUPLICATE", "UNIQUE")</f>
        <v>DUPLICATE</v>
      </c>
    </row>
    <row r="8658" spans="1:27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  <c r="Y8658" t="str">
        <f t="shared" si="138"/>
        <v>Resi PÃ¶lking</v>
      </c>
      <c r="AA8658" t="str">
        <f>IF(COUNTIF(B8657:$B$9801,B8657)&gt;1, "DUPLICATE", "UNIQUE")</f>
        <v>DUPLICATE</v>
      </c>
    </row>
    <row r="8659" spans="1:27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  <c r="Y8659" t="str">
        <f t="shared" si="138"/>
        <v>Resi PÃ¶lking</v>
      </c>
      <c r="AA8659" t="str">
        <f>IF(COUNTIF(B8658:$B$9801,B8658)&gt;1, "DUPLICATE", "UNIQUE")</f>
        <v>DUPLICATE</v>
      </c>
    </row>
    <row r="8660" spans="1:27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  <c r="Y8660" t="str">
        <f t="shared" si="138"/>
        <v>Resi PÃ¶lking</v>
      </c>
      <c r="AA8660" t="str">
        <f>IF(COUNTIF(B8659:$B$9801,B8659)&gt;1, "DUPLICATE", "UNIQUE")</f>
        <v>UNIQUE</v>
      </c>
    </row>
    <row r="8661" spans="1:27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  <c r="Y8661" t="str">
        <f t="shared" si="138"/>
        <v>Ken Brennan</v>
      </c>
      <c r="AA8661" t="str">
        <f>IF(COUNTIF(B8660:$B$9801,B8660)&gt;1, "DUPLICATE", "UNIQUE")</f>
        <v>UNIQUE</v>
      </c>
    </row>
    <row r="8662" spans="1:27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  <c r="Y8662" t="str">
        <f t="shared" si="138"/>
        <v>Matt Hagelstein</v>
      </c>
      <c r="AA8662" t="str">
        <f>IF(COUNTIF(B8661:$B$9801,B8661)&gt;1, "DUPLICATE", "UNIQUE")</f>
        <v>UNIQUE</v>
      </c>
    </row>
    <row r="8663" spans="1:27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  <c r="Y8663" t="str">
        <f t="shared" si="138"/>
        <v>Henia Zydlo</v>
      </c>
      <c r="AA8663" t="str">
        <f>IF(COUNTIF(B8662:$B$9801,B8662)&gt;1, "DUPLICATE", "UNIQUE")</f>
        <v>UNIQUE</v>
      </c>
    </row>
    <row r="8664" spans="1:27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  <c r="Y8664" t="str">
        <f t="shared" si="138"/>
        <v>James Galang</v>
      </c>
      <c r="AA8664" t="str">
        <f>IF(COUNTIF(B8663:$B$9801,B8663)&gt;1, "DUPLICATE", "UNIQUE")</f>
        <v>DUPLICATE</v>
      </c>
    </row>
    <row r="8665" spans="1:27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  <c r="Y8665" t="str">
        <f t="shared" si="138"/>
        <v>James Galang</v>
      </c>
      <c r="AA8665" t="str">
        <f>IF(COUNTIF(B8664:$B$9801,B8664)&gt;1, "DUPLICATE", "UNIQUE")</f>
        <v>DUPLICATE</v>
      </c>
    </row>
    <row r="8666" spans="1:27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  <c r="Y8666" t="str">
        <f t="shared" si="138"/>
        <v>James Galang</v>
      </c>
      <c r="AA8666" t="str">
        <f>IF(COUNTIF(B8665:$B$9801,B8665)&gt;1, "DUPLICATE", "UNIQUE")</f>
        <v>UNIQUE</v>
      </c>
    </row>
    <row r="8667" spans="1:27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  <c r="Y8667" t="str">
        <f t="shared" si="138"/>
        <v>Alan Barnes</v>
      </c>
      <c r="AA8667" t="str">
        <f>IF(COUNTIF(B8666:$B$9801,B8666)&gt;1, "DUPLICATE", "UNIQUE")</f>
        <v>UNIQUE</v>
      </c>
    </row>
    <row r="8668" spans="1:27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  <c r="Y8668" t="str">
        <f t="shared" si="138"/>
        <v>Heather Jas</v>
      </c>
      <c r="AA8668" t="str">
        <f>IF(COUNTIF(B8667:$B$9801,B8667)&gt;1, "DUPLICATE", "UNIQUE")</f>
        <v>UNIQUE</v>
      </c>
    </row>
    <row r="8669" spans="1:27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  <c r="Y8669" t="str">
        <f t="shared" si="138"/>
        <v>Carl Jackson</v>
      </c>
      <c r="AA8669" t="str">
        <f>IF(COUNTIF(B8668:$B$9801,B8668)&gt;1, "DUPLICATE", "UNIQUE")</f>
        <v>UNIQUE</v>
      </c>
    </row>
    <row r="8670" spans="1:27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  <c r="Y8670" t="str">
        <f t="shared" si="138"/>
        <v>Emily Ducich</v>
      </c>
      <c r="AA8670" t="str">
        <f>IF(COUNTIF(B8669:$B$9801,B8669)&gt;1, "DUPLICATE", "UNIQUE")</f>
        <v>DUPLICATE</v>
      </c>
    </row>
    <row r="8671" spans="1:27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  <c r="Y8671" t="str">
        <f t="shared" si="138"/>
        <v>Emily Ducich</v>
      </c>
      <c r="AA8671" t="str">
        <f>IF(COUNTIF(B8670:$B$9801,B8670)&gt;1, "DUPLICATE", "UNIQUE")</f>
        <v>UNIQUE</v>
      </c>
    </row>
    <row r="8672" spans="1:27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  <c r="Y8672" t="str">
        <f t="shared" si="138"/>
        <v>Arianne Irving</v>
      </c>
      <c r="AA8672" t="str">
        <f>IF(COUNTIF(B8671:$B$9801,B8671)&gt;1, "DUPLICATE", "UNIQUE")</f>
        <v>UNIQUE</v>
      </c>
    </row>
    <row r="8673" spans="1:27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  <c r="Y8673" t="str">
        <f t="shared" si="138"/>
        <v>Karl Braun</v>
      </c>
      <c r="AA8673" t="str">
        <f>IF(COUNTIF(B8672:$B$9801,B8672)&gt;1, "DUPLICATE", "UNIQUE")</f>
        <v>DUPLICATE</v>
      </c>
    </row>
    <row r="8674" spans="1:27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  <c r="Y8674" t="str">
        <f t="shared" si="138"/>
        <v>Karl Braun</v>
      </c>
      <c r="AA8674" t="str">
        <f>IF(COUNTIF(B8673:$B$9801,B8673)&gt;1, "DUPLICATE", "UNIQUE")</f>
        <v>UNIQUE</v>
      </c>
    </row>
    <row r="8675" spans="1:27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  <c r="Y8675" t="str">
        <f t="shared" si="138"/>
        <v>Joy Smith</v>
      </c>
      <c r="AA8675" t="str">
        <f>IF(COUNTIF(B8674:$B$9801,B8674)&gt;1, "DUPLICATE", "UNIQUE")</f>
        <v>DUPLICATE</v>
      </c>
    </row>
    <row r="8676" spans="1:27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  <c r="Y8676" t="str">
        <f t="shared" si="138"/>
        <v>Joy Smith</v>
      </c>
      <c r="AA8676" t="str">
        <f>IF(COUNTIF(B8675:$B$9801,B8675)&gt;1, "DUPLICATE", "UNIQUE")</f>
        <v>DUPLICATE</v>
      </c>
    </row>
    <row r="8677" spans="1:27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  <c r="Y8677" t="str">
        <f t="shared" si="138"/>
        <v>Joy Smith</v>
      </c>
      <c r="AA8677" t="str">
        <f>IF(COUNTIF(B8676:$B$9801,B8676)&gt;1, "DUPLICATE", "UNIQUE")</f>
        <v>DUPLICATE</v>
      </c>
    </row>
    <row r="8678" spans="1:27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  <c r="Y8678" t="str">
        <f t="shared" si="138"/>
        <v>Joy Smith</v>
      </c>
      <c r="AA8678" t="str">
        <f>IF(COUNTIF(B8677:$B$9801,B8677)&gt;1, "DUPLICATE", "UNIQUE")</f>
        <v>DUPLICATE</v>
      </c>
    </row>
    <row r="8679" spans="1:27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  <c r="Y8679" t="str">
        <f t="shared" si="138"/>
        <v>Joy Smith</v>
      </c>
      <c r="AA8679" t="str">
        <f>IF(COUNTIF(B8678:$B$9801,B8678)&gt;1, "DUPLICATE", "UNIQUE")</f>
        <v>UNIQUE</v>
      </c>
    </row>
    <row r="8680" spans="1:27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  <c r="Y8680" t="str">
        <f t="shared" si="138"/>
        <v>Patrick O'Brill</v>
      </c>
      <c r="AA8680" t="str">
        <f>IF(COUNTIF(B8679:$B$9801,B8679)&gt;1, "DUPLICATE", "UNIQUE")</f>
        <v>UNIQUE</v>
      </c>
    </row>
    <row r="8681" spans="1:27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  <c r="Y8681" t="str">
        <f t="shared" si="138"/>
        <v>Ross DeVincentis</v>
      </c>
      <c r="AA8681" t="str">
        <f>IF(COUNTIF(B8680:$B$9801,B8680)&gt;1, "DUPLICATE", "UNIQUE")</f>
        <v>DUPLICATE</v>
      </c>
    </row>
    <row r="8682" spans="1:27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  <c r="Y8682" t="str">
        <f t="shared" si="138"/>
        <v>Ross DeVincentis</v>
      </c>
      <c r="AA8682" t="str">
        <f>IF(COUNTIF(B8681:$B$9801,B8681)&gt;1, "DUPLICATE", "UNIQUE")</f>
        <v>UNIQUE</v>
      </c>
    </row>
    <row r="8683" spans="1:27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  <c r="Y8683" t="str">
        <f t="shared" si="138"/>
        <v>Jonathan Doherty</v>
      </c>
      <c r="AA8683" t="str">
        <f>IF(COUNTIF(B8682:$B$9801,B8682)&gt;1, "DUPLICATE", "UNIQUE")</f>
        <v>DUPLICATE</v>
      </c>
    </row>
    <row r="8684" spans="1:27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  <c r="Y8684" t="str">
        <f t="shared" si="138"/>
        <v>Jonathan Doherty</v>
      </c>
      <c r="AA8684" t="str">
        <f>IF(COUNTIF(B8683:$B$9801,B8683)&gt;1, "DUPLICATE", "UNIQUE")</f>
        <v>UNIQUE</v>
      </c>
    </row>
    <row r="8685" spans="1:27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  <c r="Y8685" t="str">
        <f t="shared" si="138"/>
        <v>Steven Roelle</v>
      </c>
      <c r="AA8685" t="str">
        <f>IF(COUNTIF(B8684:$B$9801,B8684)&gt;1, "DUPLICATE", "UNIQUE")</f>
        <v>UNIQUE</v>
      </c>
    </row>
    <row r="8686" spans="1:27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  <c r="Y8686" t="str">
        <f t="shared" si="138"/>
        <v>Tracy Zic</v>
      </c>
      <c r="AA8686" t="str">
        <f>IF(COUNTIF(B8685:$B$9801,B8685)&gt;1, "DUPLICATE", "UNIQUE")</f>
        <v>UNIQUE</v>
      </c>
    </row>
    <row r="8687" spans="1:27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  <c r="Y8687" t="str">
        <f t="shared" si="138"/>
        <v>Tanja Norvell</v>
      </c>
      <c r="AA8687" t="str">
        <f>IF(COUNTIF(B8686:$B$9801,B8686)&gt;1, "DUPLICATE", "UNIQUE")</f>
        <v>UNIQUE</v>
      </c>
    </row>
    <row r="8688" spans="1:27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  <c r="Y8688" t="str">
        <f t="shared" si="138"/>
        <v>Pauline Webber</v>
      </c>
      <c r="AA8688" t="str">
        <f>IF(COUNTIF(B8687:$B$9801,B8687)&gt;1, "DUPLICATE", "UNIQUE")</f>
        <v>UNIQUE</v>
      </c>
    </row>
    <row r="8689" spans="1:27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  <c r="Y8689" t="str">
        <f t="shared" si="138"/>
        <v>Adam Hart</v>
      </c>
      <c r="AA8689" t="str">
        <f>IF(COUNTIF(B8688:$B$9801,B8688)&gt;1, "DUPLICATE", "UNIQUE")</f>
        <v>DUPLICATE</v>
      </c>
    </row>
    <row r="8690" spans="1:27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  <c r="Y8690" t="str">
        <f t="shared" si="138"/>
        <v>Adam Hart</v>
      </c>
      <c r="AA8690" t="str">
        <f>IF(COUNTIF(B8689:$B$9801,B8689)&gt;1, "DUPLICATE", "UNIQUE")</f>
        <v>DUPLICATE</v>
      </c>
    </row>
    <row r="8691" spans="1:27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  <c r="Y8691" t="str">
        <f t="shared" si="138"/>
        <v>Adam Hart</v>
      </c>
      <c r="AA8691" t="str">
        <f>IF(COUNTIF(B8690:$B$9801,B8690)&gt;1, "DUPLICATE", "UNIQUE")</f>
        <v>UNIQUE</v>
      </c>
    </row>
    <row r="8692" spans="1:27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  <c r="Y8692" t="str">
        <f t="shared" si="138"/>
        <v>Andy Yotov</v>
      </c>
      <c r="AA8692" t="str">
        <f>IF(COUNTIF(B8691:$B$9801,B8691)&gt;1, "DUPLICATE", "UNIQUE")</f>
        <v>UNIQUE</v>
      </c>
    </row>
    <row r="8693" spans="1:27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  <c r="Y8693" t="str">
        <f t="shared" si="138"/>
        <v>Stephanie Phelps</v>
      </c>
      <c r="AA8693" t="str">
        <f>IF(COUNTIF(B8692:$B$9801,B8692)&gt;1, "DUPLICATE", "UNIQUE")</f>
        <v>DUPLICATE</v>
      </c>
    </row>
    <row r="8694" spans="1:27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  <c r="Y8694" t="str">
        <f t="shared" si="138"/>
        <v>Stephanie Phelps</v>
      </c>
      <c r="AA8694" t="str">
        <f>IF(COUNTIF(B8693:$B$9801,B8693)&gt;1, "DUPLICATE", "UNIQUE")</f>
        <v>DUPLICATE</v>
      </c>
    </row>
    <row r="8695" spans="1:27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  <c r="Y8695" t="str">
        <f t="shared" si="138"/>
        <v>Stephanie Phelps</v>
      </c>
      <c r="AA8695" t="str">
        <f>IF(COUNTIF(B8694:$B$9801,B8694)&gt;1, "DUPLICATE", "UNIQUE")</f>
        <v>UNIQUE</v>
      </c>
    </row>
    <row r="8696" spans="1:27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  <c r="Y8696" t="str">
        <f t="shared" si="138"/>
        <v>Emily Ducich</v>
      </c>
      <c r="AA8696" t="str">
        <f>IF(COUNTIF(B8695:$B$9801,B8695)&gt;1, "DUPLICATE", "UNIQUE")</f>
        <v>UNIQUE</v>
      </c>
    </row>
    <row r="8697" spans="1:27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  <c r="Y8697" t="str">
        <f t="shared" si="138"/>
        <v>Corey Roper</v>
      </c>
      <c r="AA8697" t="str">
        <f>IF(COUNTIF(B8696:$B$9801,B8696)&gt;1, "DUPLICATE", "UNIQUE")</f>
        <v>UNIQUE</v>
      </c>
    </row>
    <row r="8698" spans="1:27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  <c r="Y8698" t="str">
        <f t="shared" si="138"/>
        <v>Christopher Schild</v>
      </c>
      <c r="AA8698" t="str">
        <f>IF(COUNTIF(B8697:$B$9801,B8697)&gt;1, "DUPLICATE", "UNIQUE")</f>
        <v>UNIQUE</v>
      </c>
    </row>
    <row r="8699" spans="1:27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  <c r="Y8699" t="str">
        <f t="shared" si="138"/>
        <v>Thomas Seio</v>
      </c>
      <c r="AA8699" t="str">
        <f>IF(COUNTIF(B8698:$B$9801,B8698)&gt;1, "DUPLICATE", "UNIQUE")</f>
        <v>DUPLICATE</v>
      </c>
    </row>
    <row r="8700" spans="1:27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  <c r="Y8700" t="str">
        <f t="shared" si="138"/>
        <v>Thomas Seio</v>
      </c>
      <c r="AA8700" t="str">
        <f>IF(COUNTIF(B8699:$B$9801,B8699)&gt;1, "DUPLICATE", "UNIQUE")</f>
        <v>DUPLICATE</v>
      </c>
    </row>
    <row r="8701" spans="1:27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  <c r="Y8701" t="str">
        <f t="shared" si="138"/>
        <v>Thomas Seio</v>
      </c>
      <c r="AA8701" t="str">
        <f>IF(COUNTIF(B8700:$B$9801,B8700)&gt;1, "DUPLICATE", "UNIQUE")</f>
        <v>DUPLICATE</v>
      </c>
    </row>
    <row r="8702" spans="1:27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  <c r="Y8702" t="str">
        <f t="shared" si="138"/>
        <v>Thomas Seio</v>
      </c>
      <c r="AA8702" t="str">
        <f>IF(COUNTIF(B8701:$B$9801,B8701)&gt;1, "DUPLICATE", "UNIQUE")</f>
        <v>DUPLICATE</v>
      </c>
    </row>
    <row r="8703" spans="1:27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  <c r="Y8703" t="str">
        <f t="shared" si="138"/>
        <v>Thomas Seio</v>
      </c>
      <c r="AA8703" t="str">
        <f>IF(COUNTIF(B8702:$B$9801,B8702)&gt;1, "DUPLICATE", "UNIQUE")</f>
        <v>DUPLICATE</v>
      </c>
    </row>
    <row r="8704" spans="1:27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  <c r="Y8704" t="str">
        <f t="shared" si="138"/>
        <v>Thomas Seio</v>
      </c>
      <c r="AA8704" t="str">
        <f>IF(COUNTIF(B8703:$B$9801,B8703)&gt;1, "DUPLICATE", "UNIQUE")</f>
        <v>DUPLICATE</v>
      </c>
    </row>
    <row r="8705" spans="1:27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  <c r="Y8705" t="str">
        <f t="shared" si="138"/>
        <v>Thomas Seio</v>
      </c>
      <c r="AA8705" t="str">
        <f>IF(COUNTIF(B8704:$B$9801,B8704)&gt;1, "DUPLICATE", "UNIQUE")</f>
        <v>UNIQUE</v>
      </c>
    </row>
    <row r="8706" spans="1:27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  <c r="Y8706" t="str">
        <f t="shared" si="138"/>
        <v>Resi PÃ¶lking</v>
      </c>
      <c r="AA8706" t="str">
        <f>IF(COUNTIF(B8705:$B$9801,B8705)&gt;1, "DUPLICATE", "UNIQUE")</f>
        <v>UNIQUE</v>
      </c>
    </row>
    <row r="8707" spans="1:27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  <c r="Y8707" t="str">
        <f t="shared" si="138"/>
        <v>Ivan Liston</v>
      </c>
      <c r="AA8707" t="str">
        <f>IF(COUNTIF(B8706:$B$9801,B8706)&gt;1, "DUPLICATE", "UNIQUE")</f>
        <v>UNIQUE</v>
      </c>
    </row>
    <row r="8708" spans="1:27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  <c r="Y8708" t="str">
        <f t="shared" ref="Y8708:Y8771" si="139">TRIM(G8707)</f>
        <v>Neil FranzÃ¶sisch</v>
      </c>
      <c r="AA8708" t="str">
        <f>IF(COUNTIF(B8707:$B$9801,B8707)&gt;1, "DUPLICATE", "UNIQUE")</f>
        <v>UNIQUE</v>
      </c>
    </row>
    <row r="8709" spans="1:27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  <c r="Y8709" t="str">
        <f t="shared" si="139"/>
        <v>Paul Prost</v>
      </c>
      <c r="AA8709" t="str">
        <f>IF(COUNTIF(B8708:$B$9801,B8708)&gt;1, "DUPLICATE", "UNIQUE")</f>
        <v>DUPLICATE</v>
      </c>
    </row>
    <row r="8710" spans="1:27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  <c r="Y8710" t="str">
        <f t="shared" si="139"/>
        <v>Paul Prost</v>
      </c>
      <c r="AA8710" t="str">
        <f>IF(COUNTIF(B8709:$B$9801,B8709)&gt;1, "DUPLICATE", "UNIQUE")</f>
        <v>UNIQUE</v>
      </c>
    </row>
    <row r="8711" spans="1:27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  <c r="Y8711" t="str">
        <f t="shared" si="139"/>
        <v>Justin Deggeller</v>
      </c>
      <c r="AA8711" t="str">
        <f>IF(COUNTIF(B8710:$B$9801,B8710)&gt;1, "DUPLICATE", "UNIQUE")</f>
        <v>DUPLICATE</v>
      </c>
    </row>
    <row r="8712" spans="1:27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  <c r="Y8712" t="str">
        <f t="shared" si="139"/>
        <v>Justin Deggeller</v>
      </c>
      <c r="AA8712" t="str">
        <f>IF(COUNTIF(B8711:$B$9801,B8711)&gt;1, "DUPLICATE", "UNIQUE")</f>
        <v>DUPLICATE</v>
      </c>
    </row>
    <row r="8713" spans="1:27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  <c r="Y8713" t="str">
        <f t="shared" si="139"/>
        <v>Justin Deggeller</v>
      </c>
      <c r="AA8713" t="str">
        <f>IF(COUNTIF(B8712:$B$9801,B8712)&gt;1, "DUPLICATE", "UNIQUE")</f>
        <v>UNIQUE</v>
      </c>
    </row>
    <row r="8714" spans="1:27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  <c r="Y8714" t="str">
        <f t="shared" si="139"/>
        <v>Eva Jacobs</v>
      </c>
      <c r="AA8714" t="str">
        <f>IF(COUNTIF(B8713:$B$9801,B8713)&gt;1, "DUPLICATE", "UNIQUE")</f>
        <v>UNIQUE</v>
      </c>
    </row>
    <row r="8715" spans="1:27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  <c r="Y8715" t="str">
        <f t="shared" si="139"/>
        <v>Pierre Wener</v>
      </c>
      <c r="AA8715" t="str">
        <f>IF(COUNTIF(B8714:$B$9801,B8714)&gt;1, "DUPLICATE", "UNIQUE")</f>
        <v>UNIQUE</v>
      </c>
    </row>
    <row r="8716" spans="1:27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  <c r="Y8716" t="str">
        <f t="shared" si="139"/>
        <v>Tom Stivers</v>
      </c>
      <c r="AA8716" t="str">
        <f>IF(COUNTIF(B8715:$B$9801,B8715)&gt;1, "DUPLICATE", "UNIQUE")</f>
        <v>DUPLICATE</v>
      </c>
    </row>
    <row r="8717" spans="1:27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  <c r="Y8717" t="str">
        <f t="shared" si="139"/>
        <v>Tom Stivers</v>
      </c>
      <c r="AA8717" t="str">
        <f>IF(COUNTIF(B8716:$B$9801,B8716)&gt;1, "DUPLICATE", "UNIQUE")</f>
        <v>UNIQUE</v>
      </c>
    </row>
    <row r="8718" spans="1:27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  <c r="Y8718" t="str">
        <f t="shared" si="139"/>
        <v>Brian Moss</v>
      </c>
      <c r="AA8718" t="str">
        <f>IF(COUNTIF(B8717:$B$9801,B8717)&gt;1, "DUPLICATE", "UNIQUE")</f>
        <v>UNIQUE</v>
      </c>
    </row>
    <row r="8719" spans="1:27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  <c r="Y8719" t="str">
        <f t="shared" si="139"/>
        <v>Arthur Wiediger</v>
      </c>
      <c r="AA8719" t="str">
        <f>IF(COUNTIF(B8718:$B$9801,B8718)&gt;1, "DUPLICATE", "UNIQUE")</f>
        <v>DUPLICATE</v>
      </c>
    </row>
    <row r="8720" spans="1:27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  <c r="Y8720" t="str">
        <f t="shared" si="139"/>
        <v>Arthur Wiediger</v>
      </c>
      <c r="AA8720" t="str">
        <f>IF(COUNTIF(B8719:$B$9801,B8719)&gt;1, "DUPLICATE", "UNIQUE")</f>
        <v>DUPLICATE</v>
      </c>
    </row>
    <row r="8721" spans="1:27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  <c r="Y8721" t="str">
        <f t="shared" si="139"/>
        <v>Arthur Wiediger</v>
      </c>
      <c r="AA8721" t="str">
        <f>IF(COUNTIF(B8720:$B$9801,B8720)&gt;1, "DUPLICATE", "UNIQUE")</f>
        <v>DUPLICATE</v>
      </c>
    </row>
    <row r="8722" spans="1:27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  <c r="Y8722" t="str">
        <f t="shared" si="139"/>
        <v>Arthur Wiediger</v>
      </c>
      <c r="AA8722" t="str">
        <f>IF(COUNTIF(B8721:$B$9801,B8721)&gt;1, "DUPLICATE", "UNIQUE")</f>
        <v>DUPLICATE</v>
      </c>
    </row>
    <row r="8723" spans="1:27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  <c r="Y8723" t="str">
        <f t="shared" si="139"/>
        <v>Arthur Wiediger</v>
      </c>
      <c r="AA8723" t="str">
        <f>IF(COUNTIF(B8722:$B$9801,B8722)&gt;1, "DUPLICATE", "UNIQUE")</f>
        <v>DUPLICATE</v>
      </c>
    </row>
    <row r="8724" spans="1:27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  <c r="Y8724" t="str">
        <f t="shared" si="139"/>
        <v>Arthur Wiediger</v>
      </c>
      <c r="AA8724" t="str">
        <f>IF(COUNTIF(B8723:$B$9801,B8723)&gt;1, "DUPLICATE", "UNIQUE")</f>
        <v>DUPLICATE</v>
      </c>
    </row>
    <row r="8725" spans="1:27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  <c r="Y8725" t="str">
        <f t="shared" si="139"/>
        <v>Arthur Wiediger</v>
      </c>
      <c r="AA8725" t="str">
        <f>IF(COUNTIF(B8724:$B$9801,B8724)&gt;1, "DUPLICATE", "UNIQUE")</f>
        <v>UNIQUE</v>
      </c>
    </row>
    <row r="8726" spans="1:27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  <c r="Y8726" t="str">
        <f t="shared" si="139"/>
        <v>Marc Harrigan</v>
      </c>
      <c r="AA8726" t="str">
        <f>IF(COUNTIF(B8725:$B$9801,B8725)&gt;1, "DUPLICATE", "UNIQUE")</f>
        <v>DUPLICATE</v>
      </c>
    </row>
    <row r="8727" spans="1:27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  <c r="Y8727" t="str">
        <f t="shared" si="139"/>
        <v>Marc Harrigan</v>
      </c>
      <c r="AA8727" t="str">
        <f>IF(COUNTIF(B8726:$B$9801,B8726)&gt;1, "DUPLICATE", "UNIQUE")</f>
        <v>UNIQUE</v>
      </c>
    </row>
    <row r="8728" spans="1:27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  <c r="Y8728" t="str">
        <f t="shared" si="139"/>
        <v>Scott Williamson</v>
      </c>
      <c r="AA8728" t="str">
        <f>IF(COUNTIF(B8727:$B$9801,B8727)&gt;1, "DUPLICATE", "UNIQUE")</f>
        <v>UNIQUE</v>
      </c>
    </row>
    <row r="8729" spans="1:27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  <c r="Y8729" t="str">
        <f t="shared" si="139"/>
        <v>Sung Pak</v>
      </c>
      <c r="AA8729" t="str">
        <f>IF(COUNTIF(B8728:$B$9801,B8728)&gt;1, "DUPLICATE", "UNIQUE")</f>
        <v>DUPLICATE</v>
      </c>
    </row>
    <row r="8730" spans="1:27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  <c r="Y8730" t="str">
        <f t="shared" si="139"/>
        <v>Sung Pak</v>
      </c>
      <c r="AA8730" t="str">
        <f>IF(COUNTIF(B8729:$B$9801,B8729)&gt;1, "DUPLICATE", "UNIQUE")</f>
        <v>DUPLICATE</v>
      </c>
    </row>
    <row r="8731" spans="1:27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  <c r="Y8731" t="str">
        <f t="shared" si="139"/>
        <v>Sung Pak</v>
      </c>
      <c r="AA8731" t="str">
        <f>IF(COUNTIF(B8730:$B$9801,B8730)&gt;1, "DUPLICATE", "UNIQUE")</f>
        <v>DUPLICATE</v>
      </c>
    </row>
    <row r="8732" spans="1:27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  <c r="Y8732" t="str">
        <f t="shared" si="139"/>
        <v>Sung Pak</v>
      </c>
      <c r="AA8732" t="str">
        <f>IF(COUNTIF(B8731:$B$9801,B8731)&gt;1, "DUPLICATE", "UNIQUE")</f>
        <v>DUPLICATE</v>
      </c>
    </row>
    <row r="8733" spans="1:27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  <c r="Y8733" t="str">
        <f t="shared" si="139"/>
        <v>Sung Pak</v>
      </c>
      <c r="AA8733" t="str">
        <f>IF(COUNTIF(B8732:$B$9801,B8732)&gt;1, "DUPLICATE", "UNIQUE")</f>
        <v>UNIQUE</v>
      </c>
    </row>
    <row r="8734" spans="1:27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  <c r="Y8734" t="str">
        <f t="shared" si="139"/>
        <v>Steve Chapman</v>
      </c>
      <c r="AA8734" t="str">
        <f>IF(COUNTIF(B8733:$B$9801,B8733)&gt;1, "DUPLICATE", "UNIQUE")</f>
        <v>UNIQUE</v>
      </c>
    </row>
    <row r="8735" spans="1:27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  <c r="Y8735" t="str">
        <f t="shared" si="139"/>
        <v>Pauline Webber</v>
      </c>
      <c r="AA8735" t="str">
        <f>IF(COUNTIF(B8734:$B$9801,B8734)&gt;1, "DUPLICATE", "UNIQUE")</f>
        <v>DUPLICATE</v>
      </c>
    </row>
    <row r="8736" spans="1:27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  <c r="Y8736" t="str">
        <f t="shared" si="139"/>
        <v>Pauline Webber</v>
      </c>
      <c r="AA8736" t="str">
        <f>IF(COUNTIF(B8735:$B$9801,B8735)&gt;1, "DUPLICATE", "UNIQUE")</f>
        <v>DUPLICATE</v>
      </c>
    </row>
    <row r="8737" spans="1:27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  <c r="Y8737" t="str">
        <f t="shared" si="139"/>
        <v>Pauline Webber</v>
      </c>
      <c r="AA8737" t="str">
        <f>IF(COUNTIF(B8736:$B$9801,B8736)&gt;1, "DUPLICATE", "UNIQUE")</f>
        <v>UNIQUE</v>
      </c>
    </row>
    <row r="8738" spans="1:27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  <c r="Y8738" t="str">
        <f t="shared" si="139"/>
        <v>Chris Selesnick</v>
      </c>
      <c r="AA8738" t="str">
        <f>IF(COUNTIF(B8737:$B$9801,B8737)&gt;1, "DUPLICATE", "UNIQUE")</f>
        <v>UNIQUE</v>
      </c>
    </row>
    <row r="8739" spans="1:27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  <c r="Y8739" t="str">
        <f t="shared" si="139"/>
        <v>Roy Phan</v>
      </c>
      <c r="AA8739" t="str">
        <f>IF(COUNTIF(B8738:$B$9801,B8738)&gt;1, "DUPLICATE", "UNIQUE")</f>
        <v>UNIQUE</v>
      </c>
    </row>
    <row r="8740" spans="1:27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  <c r="Y8740" t="str">
        <f t="shared" si="139"/>
        <v>Charles Sheldon</v>
      </c>
      <c r="AA8740" t="str">
        <f>IF(COUNTIF(B8739:$B$9801,B8739)&gt;1, "DUPLICATE", "UNIQUE")</f>
        <v>UNIQUE</v>
      </c>
    </row>
    <row r="8741" spans="1:27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  <c r="Y8741" t="str">
        <f t="shared" si="139"/>
        <v>Max Jones</v>
      </c>
      <c r="AA8741" t="str">
        <f>IF(COUNTIF(B8740:$B$9801,B8740)&gt;1, "DUPLICATE", "UNIQUE")</f>
        <v>DUPLICATE</v>
      </c>
    </row>
    <row r="8742" spans="1:27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  <c r="Y8742" t="str">
        <f t="shared" si="139"/>
        <v>Max Jones</v>
      </c>
      <c r="AA8742" t="str">
        <f>IF(COUNTIF(B8741:$B$9801,B8741)&gt;1, "DUPLICATE", "UNIQUE")</f>
        <v>UNIQUE</v>
      </c>
    </row>
    <row r="8743" spans="1:27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  <c r="Y8743" t="str">
        <f t="shared" si="139"/>
        <v>James Galang</v>
      </c>
      <c r="AA8743" t="str">
        <f>IF(COUNTIF(B8742:$B$9801,B8742)&gt;1, "DUPLICATE", "UNIQUE")</f>
        <v>UNIQUE</v>
      </c>
    </row>
    <row r="8744" spans="1:27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  <c r="Y8744" t="str">
        <f t="shared" si="139"/>
        <v>Anthony Garverick</v>
      </c>
      <c r="AA8744" t="str">
        <f>IF(COUNTIF(B8743:$B$9801,B8743)&gt;1, "DUPLICATE", "UNIQUE")</f>
        <v>UNIQUE</v>
      </c>
    </row>
    <row r="8745" spans="1:27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  <c r="Y8745" t="str">
        <f t="shared" si="139"/>
        <v>Chloris Kastensmidt</v>
      </c>
      <c r="AA8745" t="str">
        <f>IF(COUNTIF(B8744:$B$9801,B8744)&gt;1, "DUPLICATE", "UNIQUE")</f>
        <v>DUPLICATE</v>
      </c>
    </row>
    <row r="8746" spans="1:27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  <c r="Y8746" t="str">
        <f t="shared" si="139"/>
        <v>Chloris Kastensmidt</v>
      </c>
      <c r="AA8746" t="str">
        <f>IF(COUNTIF(B8745:$B$9801,B8745)&gt;1, "DUPLICATE", "UNIQUE")</f>
        <v>UNIQUE</v>
      </c>
    </row>
    <row r="8747" spans="1:27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  <c r="Y8747" t="str">
        <f t="shared" si="139"/>
        <v>Harold Dahlen</v>
      </c>
      <c r="AA8747" t="str">
        <f>IF(COUNTIF(B8746:$B$9801,B8746)&gt;1, "DUPLICATE", "UNIQUE")</f>
        <v>DUPLICATE</v>
      </c>
    </row>
    <row r="8748" spans="1:27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  <c r="Y8748" t="str">
        <f t="shared" si="139"/>
        <v>Harold Dahlen</v>
      </c>
      <c r="AA8748" t="str">
        <f>IF(COUNTIF(B8747:$B$9801,B8747)&gt;1, "DUPLICATE", "UNIQUE")</f>
        <v>UNIQUE</v>
      </c>
    </row>
    <row r="8749" spans="1:27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  <c r="Y8749" t="str">
        <f t="shared" si="139"/>
        <v>Bill Overfelt</v>
      </c>
      <c r="AA8749" t="str">
        <f>IF(COUNTIF(B8748:$B$9801,B8748)&gt;1, "DUPLICATE", "UNIQUE")</f>
        <v>DUPLICATE</v>
      </c>
    </row>
    <row r="8750" spans="1:27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  <c r="Y8750" t="str">
        <f t="shared" si="139"/>
        <v>Bill Overfelt</v>
      </c>
      <c r="AA8750" t="str">
        <f>IF(COUNTIF(B8749:$B$9801,B8749)&gt;1, "DUPLICATE", "UNIQUE")</f>
        <v>DUPLICATE</v>
      </c>
    </row>
    <row r="8751" spans="1:27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  <c r="Y8751" t="str">
        <f t="shared" si="139"/>
        <v>Bill Overfelt</v>
      </c>
      <c r="AA8751" t="str">
        <f>IF(COUNTIF(B8750:$B$9801,B8750)&gt;1, "DUPLICATE", "UNIQUE")</f>
        <v>UNIQUE</v>
      </c>
    </row>
    <row r="8752" spans="1:27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  <c r="Y8752" t="str">
        <f t="shared" si="139"/>
        <v>Lena Creighton</v>
      </c>
      <c r="AA8752" t="str">
        <f>IF(COUNTIF(B8751:$B$9801,B8751)&gt;1, "DUPLICATE", "UNIQUE")</f>
        <v>DUPLICATE</v>
      </c>
    </row>
    <row r="8753" spans="1:27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  <c r="Y8753" t="str">
        <f t="shared" si="139"/>
        <v>Lena Creighton</v>
      </c>
      <c r="AA8753" t="str">
        <f>IF(COUNTIF(B8752:$B$9801,B8752)&gt;1, "DUPLICATE", "UNIQUE")</f>
        <v>UNIQUE</v>
      </c>
    </row>
    <row r="8754" spans="1:27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  <c r="Y8754" t="str">
        <f t="shared" si="139"/>
        <v>Rick Bensley</v>
      </c>
      <c r="AA8754" t="str">
        <f>IF(COUNTIF(B8753:$B$9801,B8753)&gt;1, "DUPLICATE", "UNIQUE")</f>
        <v>DUPLICATE</v>
      </c>
    </row>
    <row r="8755" spans="1:27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  <c r="Y8755" t="str">
        <f t="shared" si="139"/>
        <v>Rick Bensley</v>
      </c>
      <c r="AA8755" t="str">
        <f>IF(COUNTIF(B8754:$B$9801,B8754)&gt;1, "DUPLICATE", "UNIQUE")</f>
        <v>UNIQUE</v>
      </c>
    </row>
    <row r="8756" spans="1:27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  <c r="Y8756" t="str">
        <f t="shared" si="139"/>
        <v>Joy Daniels</v>
      </c>
      <c r="AA8756" t="str">
        <f>IF(COUNTIF(B8755:$B$9801,B8755)&gt;1, "DUPLICATE", "UNIQUE")</f>
        <v>DUPLICATE</v>
      </c>
    </row>
    <row r="8757" spans="1:27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  <c r="Y8757" t="str">
        <f t="shared" si="139"/>
        <v>Joy Daniels</v>
      </c>
      <c r="AA8757" t="str">
        <f>IF(COUNTIF(B8756:$B$9801,B8756)&gt;1, "DUPLICATE", "UNIQUE")</f>
        <v>DUPLICATE</v>
      </c>
    </row>
    <row r="8758" spans="1:27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  <c r="Y8758" t="str">
        <f t="shared" si="139"/>
        <v>Joy Daniels</v>
      </c>
      <c r="AA8758" t="str">
        <f>IF(COUNTIF(B8757:$B$9801,B8757)&gt;1, "DUPLICATE", "UNIQUE")</f>
        <v>UNIQUE</v>
      </c>
    </row>
    <row r="8759" spans="1:27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  <c r="Y8759" t="str">
        <f t="shared" si="139"/>
        <v>Maureen Fritzler</v>
      </c>
      <c r="AA8759" t="str">
        <f>IF(COUNTIF(B8758:$B$9801,B8758)&gt;1, "DUPLICATE", "UNIQUE")</f>
        <v>DUPLICATE</v>
      </c>
    </row>
    <row r="8760" spans="1:27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  <c r="Y8760" t="str">
        <f t="shared" si="139"/>
        <v>Maureen Fritzler</v>
      </c>
      <c r="AA8760" t="str">
        <f>IF(COUNTIF(B8759:$B$9801,B8759)&gt;1, "DUPLICATE", "UNIQUE")</f>
        <v>DUPLICATE</v>
      </c>
    </row>
    <row r="8761" spans="1:27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  <c r="Y8761" t="str">
        <f t="shared" si="139"/>
        <v>Maureen Fritzler</v>
      </c>
      <c r="AA8761" t="str">
        <f>IF(COUNTIF(B8760:$B$9801,B8760)&gt;1, "DUPLICATE", "UNIQUE")</f>
        <v>DUPLICATE</v>
      </c>
    </row>
    <row r="8762" spans="1:27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  <c r="Y8762" t="str">
        <f t="shared" si="139"/>
        <v>Maureen Fritzler</v>
      </c>
      <c r="AA8762" t="str">
        <f>IF(COUNTIF(B8761:$B$9801,B8761)&gt;1, "DUPLICATE", "UNIQUE")</f>
        <v>UNIQUE</v>
      </c>
    </row>
    <row r="8763" spans="1:27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  <c r="Y8763" t="str">
        <f t="shared" si="139"/>
        <v>Ben Ferrer</v>
      </c>
      <c r="AA8763" t="str">
        <f>IF(COUNTIF(B8762:$B$9801,B8762)&gt;1, "DUPLICATE", "UNIQUE")</f>
        <v>DUPLICATE</v>
      </c>
    </row>
    <row r="8764" spans="1:27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  <c r="Y8764" t="str">
        <f t="shared" si="139"/>
        <v>Ben Ferrer</v>
      </c>
      <c r="AA8764" t="str">
        <f>IF(COUNTIF(B8763:$B$9801,B8763)&gt;1, "DUPLICATE", "UNIQUE")</f>
        <v>UNIQUE</v>
      </c>
    </row>
    <row r="8765" spans="1:27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  <c r="Y8765" t="str">
        <f t="shared" si="139"/>
        <v>Frank Olsen</v>
      </c>
      <c r="AA8765" t="str">
        <f>IF(COUNTIF(B8764:$B$9801,B8764)&gt;1, "DUPLICATE", "UNIQUE")</f>
        <v>DUPLICATE</v>
      </c>
    </row>
    <row r="8766" spans="1:27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  <c r="Y8766" t="str">
        <f t="shared" si="139"/>
        <v>Frank Olsen</v>
      </c>
      <c r="AA8766" t="str">
        <f>IF(COUNTIF(B8765:$B$9801,B8765)&gt;1, "DUPLICATE", "UNIQUE")</f>
        <v>UNIQUE</v>
      </c>
    </row>
    <row r="8767" spans="1:27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  <c r="Y8767" t="str">
        <f t="shared" si="139"/>
        <v>Brenda Bowman</v>
      </c>
      <c r="AA8767" t="str">
        <f>IF(COUNTIF(B8766:$B$9801,B8766)&gt;1, "DUPLICATE", "UNIQUE")</f>
        <v>DUPLICATE</v>
      </c>
    </row>
    <row r="8768" spans="1:27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  <c r="Y8768" t="str">
        <f t="shared" si="139"/>
        <v>Brenda Bowman</v>
      </c>
      <c r="AA8768" t="str">
        <f>IF(COUNTIF(B8767:$B$9801,B8767)&gt;1, "DUPLICATE", "UNIQUE")</f>
        <v>DUPLICATE</v>
      </c>
    </row>
    <row r="8769" spans="1:27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  <c r="Y8769" t="str">
        <f t="shared" si="139"/>
        <v>Brenda Bowman</v>
      </c>
      <c r="AA8769" t="str">
        <f>IF(COUNTIF(B8768:$B$9801,B8768)&gt;1, "DUPLICATE", "UNIQUE")</f>
        <v>DUPLICATE</v>
      </c>
    </row>
    <row r="8770" spans="1:27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  <c r="Y8770" t="str">
        <f t="shared" si="139"/>
        <v>Brenda Bowman</v>
      </c>
      <c r="AA8770" t="str">
        <f>IF(COUNTIF(B8769:$B$9801,B8769)&gt;1, "DUPLICATE", "UNIQUE")</f>
        <v>UNIQUE</v>
      </c>
    </row>
    <row r="8771" spans="1:27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  <c r="Y8771" t="str">
        <f t="shared" si="139"/>
        <v>Ivan Liston</v>
      </c>
      <c r="AA8771" t="str">
        <f>IF(COUNTIF(B8770:$B$9801,B8770)&gt;1, "DUPLICATE", "UNIQUE")</f>
        <v>UNIQUE</v>
      </c>
    </row>
    <row r="8772" spans="1:27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  <c r="Y8772" t="str">
        <f t="shared" ref="Y8772:Y8835" si="140">TRIM(G8771)</f>
        <v>Philisse Overcash</v>
      </c>
      <c r="AA8772" t="str">
        <f>IF(COUNTIF(B8771:$B$9801,B8771)&gt;1, "DUPLICATE", "UNIQUE")</f>
        <v>DUPLICATE</v>
      </c>
    </row>
    <row r="8773" spans="1:27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  <c r="Y8773" t="str">
        <f t="shared" si="140"/>
        <v>Philisse Overcash</v>
      </c>
      <c r="AA8773" t="str">
        <f>IF(COUNTIF(B8772:$B$9801,B8772)&gt;1, "DUPLICATE", "UNIQUE")</f>
        <v>UNIQUE</v>
      </c>
    </row>
    <row r="8774" spans="1:27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  <c r="Y8774" t="str">
        <f t="shared" si="140"/>
        <v>Dorothy Badders</v>
      </c>
      <c r="AA8774" t="str">
        <f>IF(COUNTIF(B8773:$B$9801,B8773)&gt;1, "DUPLICATE", "UNIQUE")</f>
        <v>DUPLICATE</v>
      </c>
    </row>
    <row r="8775" spans="1:27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  <c r="Y8775" t="str">
        <f t="shared" si="140"/>
        <v>Dorothy Badders</v>
      </c>
      <c r="AA8775" t="str">
        <f>IF(COUNTIF(B8774:$B$9801,B8774)&gt;1, "DUPLICATE", "UNIQUE")</f>
        <v>UNIQUE</v>
      </c>
    </row>
    <row r="8776" spans="1:27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  <c r="Y8776" t="str">
        <f t="shared" si="140"/>
        <v>Lindsay Castell</v>
      </c>
      <c r="AA8776" t="str">
        <f>IF(COUNTIF(B8775:$B$9801,B8775)&gt;1, "DUPLICATE", "UNIQUE")</f>
        <v>DUPLICATE</v>
      </c>
    </row>
    <row r="8777" spans="1:27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  <c r="Y8777" t="str">
        <f t="shared" si="140"/>
        <v>Lindsay Castell</v>
      </c>
      <c r="AA8777" t="str">
        <f>IF(COUNTIF(B8776:$B$9801,B8776)&gt;1, "DUPLICATE", "UNIQUE")</f>
        <v>UNIQUE</v>
      </c>
    </row>
    <row r="8778" spans="1:27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  <c r="Y8778" t="str">
        <f t="shared" si="140"/>
        <v>Mike Pelletier</v>
      </c>
      <c r="AA8778" t="str">
        <f>IF(COUNTIF(B8777:$B$9801,B8777)&gt;1, "DUPLICATE", "UNIQUE")</f>
        <v>UNIQUE</v>
      </c>
    </row>
    <row r="8779" spans="1:27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  <c r="Y8779" t="str">
        <f t="shared" si="140"/>
        <v>Erin Ashbrook</v>
      </c>
      <c r="AA8779" t="str">
        <f>IF(COUNTIF(B8778:$B$9801,B8778)&gt;1, "DUPLICATE", "UNIQUE")</f>
        <v>DUPLICATE</v>
      </c>
    </row>
    <row r="8780" spans="1:27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  <c r="Y8780" t="str">
        <f t="shared" si="140"/>
        <v>Erin Ashbrook</v>
      </c>
      <c r="AA8780" t="str">
        <f>IF(COUNTIF(B8779:$B$9801,B8779)&gt;1, "DUPLICATE", "UNIQUE")</f>
        <v>UNIQUE</v>
      </c>
    </row>
    <row r="8781" spans="1:27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  <c r="Y8781" t="str">
        <f t="shared" si="140"/>
        <v>Bart Pistole</v>
      </c>
      <c r="AA8781" t="str">
        <f>IF(COUNTIF(B8780:$B$9801,B8780)&gt;1, "DUPLICATE", "UNIQUE")</f>
        <v>UNIQUE</v>
      </c>
    </row>
    <row r="8782" spans="1:27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  <c r="Y8782" t="str">
        <f t="shared" si="140"/>
        <v>Bryan Mills</v>
      </c>
      <c r="AA8782" t="str">
        <f>IF(COUNTIF(B8781:$B$9801,B8781)&gt;1, "DUPLICATE", "UNIQUE")</f>
        <v>UNIQUE</v>
      </c>
    </row>
    <row r="8783" spans="1:27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  <c r="Y8783" t="str">
        <f t="shared" si="140"/>
        <v>Craig Molinari</v>
      </c>
      <c r="AA8783" t="str">
        <f>IF(COUNTIF(B8782:$B$9801,B8782)&gt;1, "DUPLICATE", "UNIQUE")</f>
        <v>DUPLICATE</v>
      </c>
    </row>
    <row r="8784" spans="1:27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  <c r="Y8784" t="str">
        <f t="shared" si="140"/>
        <v>Craig Molinari</v>
      </c>
      <c r="AA8784" t="str">
        <f>IF(COUNTIF(B8783:$B$9801,B8783)&gt;1, "DUPLICATE", "UNIQUE")</f>
        <v>UNIQUE</v>
      </c>
    </row>
    <row r="8785" spans="1:27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  <c r="Y8785" t="str">
        <f t="shared" si="140"/>
        <v>Justin Deggeller</v>
      </c>
      <c r="AA8785" t="str">
        <f>IF(COUNTIF(B8784:$B$9801,B8784)&gt;1, "DUPLICATE", "UNIQUE")</f>
        <v>DUPLICATE</v>
      </c>
    </row>
    <row r="8786" spans="1:27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  <c r="Y8786" t="str">
        <f t="shared" si="140"/>
        <v>Justin Deggeller</v>
      </c>
      <c r="AA8786" t="str">
        <f>IF(COUNTIF(B8785:$B$9801,B8785)&gt;1, "DUPLICATE", "UNIQUE")</f>
        <v>UNIQUE</v>
      </c>
    </row>
    <row r="8787" spans="1:27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  <c r="Y8787" t="str">
        <f t="shared" si="140"/>
        <v>Ann Steele</v>
      </c>
      <c r="AA8787" t="str">
        <f>IF(COUNTIF(B8786:$B$9801,B8786)&gt;1, "DUPLICATE", "UNIQUE")</f>
        <v>UNIQUE</v>
      </c>
    </row>
    <row r="8788" spans="1:27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  <c r="Y8788" t="str">
        <f t="shared" si="140"/>
        <v>Candace McMahon</v>
      </c>
      <c r="AA8788" t="str">
        <f>IF(COUNTIF(B8787:$B$9801,B8787)&gt;1, "DUPLICATE", "UNIQUE")</f>
        <v>DUPLICATE</v>
      </c>
    </row>
    <row r="8789" spans="1:27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  <c r="Y8789" t="str">
        <f t="shared" si="140"/>
        <v>Candace McMahon</v>
      </c>
      <c r="AA8789" t="str">
        <f>IF(COUNTIF(B8788:$B$9801,B8788)&gt;1, "DUPLICATE", "UNIQUE")</f>
        <v>DUPLICATE</v>
      </c>
    </row>
    <row r="8790" spans="1:27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  <c r="Y8790" t="str">
        <f t="shared" si="140"/>
        <v>Candace McMahon</v>
      </c>
      <c r="AA8790" t="str">
        <f>IF(COUNTIF(B8789:$B$9801,B8789)&gt;1, "DUPLICATE", "UNIQUE")</f>
        <v>UNIQUE</v>
      </c>
    </row>
    <row r="8791" spans="1:27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  <c r="Y8791" t="str">
        <f t="shared" si="140"/>
        <v>Joe Elijah</v>
      </c>
      <c r="AA8791" t="str">
        <f>IF(COUNTIF(B8790:$B$9801,B8790)&gt;1, "DUPLICATE", "UNIQUE")</f>
        <v>DUPLICATE</v>
      </c>
    </row>
    <row r="8792" spans="1:27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  <c r="Y8792" t="str">
        <f t="shared" si="140"/>
        <v>Joe Elijah</v>
      </c>
      <c r="AA8792" t="str">
        <f>IF(COUNTIF(B8791:$B$9801,B8791)&gt;1, "DUPLICATE", "UNIQUE")</f>
        <v>UNIQUE</v>
      </c>
    </row>
    <row r="8793" spans="1:27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  <c r="Y8793" t="str">
        <f t="shared" si="140"/>
        <v>Andy Gerbode</v>
      </c>
      <c r="AA8793" t="str">
        <f>IF(COUNTIF(B8792:$B$9801,B8792)&gt;1, "DUPLICATE", "UNIQUE")</f>
        <v>UNIQUE</v>
      </c>
    </row>
    <row r="8794" spans="1:27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  <c r="Y8794" t="str">
        <f t="shared" si="140"/>
        <v>Thomas Thornton</v>
      </c>
      <c r="AA8794" t="str">
        <f>IF(COUNTIF(B8793:$B$9801,B8793)&gt;1, "DUPLICATE", "UNIQUE")</f>
        <v>UNIQUE</v>
      </c>
    </row>
    <row r="8795" spans="1:27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  <c r="Y8795" t="str">
        <f t="shared" si="140"/>
        <v>Bart Pistole</v>
      </c>
      <c r="AA8795" t="str">
        <f>IF(COUNTIF(B8794:$B$9801,B8794)&gt;1, "DUPLICATE", "UNIQUE")</f>
        <v>DUPLICATE</v>
      </c>
    </row>
    <row r="8796" spans="1:27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  <c r="Y8796" t="str">
        <f t="shared" si="140"/>
        <v>Bart Pistole</v>
      </c>
      <c r="AA8796" t="str">
        <f>IF(COUNTIF(B8795:$B$9801,B8795)&gt;1, "DUPLICATE", "UNIQUE")</f>
        <v>DUPLICATE</v>
      </c>
    </row>
    <row r="8797" spans="1:27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  <c r="Y8797" t="str">
        <f t="shared" si="140"/>
        <v>Bart Pistole</v>
      </c>
      <c r="AA8797" t="str">
        <f>IF(COUNTIF(B8796:$B$9801,B8796)&gt;1, "DUPLICATE", "UNIQUE")</f>
        <v>DUPLICATE</v>
      </c>
    </row>
    <row r="8798" spans="1:27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  <c r="Y8798" t="str">
        <f t="shared" si="140"/>
        <v>Bart Pistole</v>
      </c>
      <c r="AA8798" t="str">
        <f>IF(COUNTIF(B8797:$B$9801,B8797)&gt;1, "DUPLICATE", "UNIQUE")</f>
        <v>UNIQUE</v>
      </c>
    </row>
    <row r="8799" spans="1:27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  <c r="Y8799" t="str">
        <f t="shared" si="140"/>
        <v>Max Jones</v>
      </c>
      <c r="AA8799" t="str">
        <f>IF(COUNTIF(B8798:$B$9801,B8798)&gt;1, "DUPLICATE", "UNIQUE")</f>
        <v>DUPLICATE</v>
      </c>
    </row>
    <row r="8800" spans="1:27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  <c r="Y8800" t="str">
        <f t="shared" si="140"/>
        <v>Max Jones</v>
      </c>
      <c r="AA8800" t="str">
        <f>IF(COUNTIF(B8799:$B$9801,B8799)&gt;1, "DUPLICATE", "UNIQUE")</f>
        <v>UNIQUE</v>
      </c>
    </row>
    <row r="8801" spans="1:27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  <c r="Y8801" t="str">
        <f t="shared" si="140"/>
        <v>Valerie Mitchum</v>
      </c>
      <c r="AA8801" t="str">
        <f>IF(COUNTIF(B8800:$B$9801,B8800)&gt;1, "DUPLICATE", "UNIQUE")</f>
        <v>UNIQUE</v>
      </c>
    </row>
    <row r="8802" spans="1:27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  <c r="Y8802" t="str">
        <f t="shared" si="140"/>
        <v>Kean Thornton</v>
      </c>
      <c r="AA8802" t="str">
        <f>IF(COUNTIF(B8801:$B$9801,B8801)&gt;1, "DUPLICATE", "UNIQUE")</f>
        <v>UNIQUE</v>
      </c>
    </row>
    <row r="8803" spans="1:27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  <c r="Y8803" t="str">
        <f t="shared" si="140"/>
        <v>Chris Selesnick</v>
      </c>
      <c r="AA8803" t="str">
        <f>IF(COUNTIF(B8802:$B$9801,B8802)&gt;1, "DUPLICATE", "UNIQUE")</f>
        <v>UNIQUE</v>
      </c>
    </row>
    <row r="8804" spans="1:27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  <c r="Y8804" t="str">
        <f t="shared" si="140"/>
        <v>Aaron Bergman</v>
      </c>
      <c r="AA8804" t="str">
        <f>IF(COUNTIF(B8803:$B$9801,B8803)&gt;1, "DUPLICATE", "UNIQUE")</f>
        <v>DUPLICATE</v>
      </c>
    </row>
    <row r="8805" spans="1:27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  <c r="Y8805" t="str">
        <f t="shared" si="140"/>
        <v>Aaron Bergman</v>
      </c>
      <c r="AA8805" t="str">
        <f>IF(COUNTIF(B8804:$B$9801,B8804)&gt;1, "DUPLICATE", "UNIQUE")</f>
        <v>UNIQUE</v>
      </c>
    </row>
    <row r="8806" spans="1:27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  <c r="Y8806" t="str">
        <f t="shared" si="140"/>
        <v>Aaron Hawkins</v>
      </c>
      <c r="AA8806" t="str">
        <f>IF(COUNTIF(B8805:$B$9801,B8805)&gt;1, "DUPLICATE", "UNIQUE")</f>
        <v>DUPLICATE</v>
      </c>
    </row>
    <row r="8807" spans="1:27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  <c r="Y8807" t="str">
        <f t="shared" si="140"/>
        <v>Aaron Hawkins</v>
      </c>
      <c r="AA8807" t="str">
        <f>IF(COUNTIF(B8806:$B$9801,B8806)&gt;1, "DUPLICATE", "UNIQUE")</f>
        <v>UNIQUE</v>
      </c>
    </row>
    <row r="8808" spans="1:27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  <c r="Y8808" t="str">
        <f t="shared" si="140"/>
        <v>Denny Ordway</v>
      </c>
      <c r="AA8808" t="str">
        <f>IF(COUNTIF(B8807:$B$9801,B8807)&gt;1, "DUPLICATE", "UNIQUE")</f>
        <v>UNIQUE</v>
      </c>
    </row>
    <row r="8809" spans="1:27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  <c r="Y8809" t="str">
        <f t="shared" si="140"/>
        <v>Matt Collister</v>
      </c>
      <c r="AA8809" t="str">
        <f>IF(COUNTIF(B8808:$B$9801,B8808)&gt;1, "DUPLICATE", "UNIQUE")</f>
        <v>UNIQUE</v>
      </c>
    </row>
    <row r="8810" spans="1:27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  <c r="Y8810" t="str">
        <f t="shared" si="140"/>
        <v>Jamie Frazer</v>
      </c>
      <c r="AA8810" t="str">
        <f>IF(COUNTIF(B8809:$B$9801,B8809)&gt;1, "DUPLICATE", "UNIQUE")</f>
        <v>DUPLICATE</v>
      </c>
    </row>
    <row r="8811" spans="1:27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  <c r="Y8811" t="str">
        <f t="shared" si="140"/>
        <v>Jamie Frazer</v>
      </c>
      <c r="AA8811" t="str">
        <f>IF(COUNTIF(B8810:$B$9801,B8810)&gt;1, "DUPLICATE", "UNIQUE")</f>
        <v>DUPLICATE</v>
      </c>
    </row>
    <row r="8812" spans="1:27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  <c r="Y8812" t="str">
        <f t="shared" si="140"/>
        <v>Jamie Frazer</v>
      </c>
      <c r="AA8812" t="str">
        <f>IF(COUNTIF(B8811:$B$9801,B8811)&gt;1, "DUPLICATE", "UNIQUE")</f>
        <v>UNIQUE</v>
      </c>
    </row>
    <row r="8813" spans="1:27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  <c r="Y8813" t="str">
        <f t="shared" si="140"/>
        <v>Suzanne McNair</v>
      </c>
      <c r="AA8813" t="str">
        <f>IF(COUNTIF(B8812:$B$9801,B8812)&gt;1, "DUPLICATE", "UNIQUE")</f>
        <v>UNIQUE</v>
      </c>
    </row>
    <row r="8814" spans="1:27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  <c r="Y8814" t="str">
        <f t="shared" si="140"/>
        <v>Stephanie Phelps</v>
      </c>
      <c r="AA8814" t="str">
        <f>IF(COUNTIF(B8813:$B$9801,B8813)&gt;1, "DUPLICATE", "UNIQUE")</f>
        <v>DUPLICATE</v>
      </c>
    </row>
    <row r="8815" spans="1:27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  <c r="Y8815" t="str">
        <f t="shared" si="140"/>
        <v>Stephanie Phelps</v>
      </c>
      <c r="AA8815" t="str">
        <f>IF(COUNTIF(B8814:$B$9801,B8814)&gt;1, "DUPLICATE", "UNIQUE")</f>
        <v>UNIQUE</v>
      </c>
    </row>
    <row r="8816" spans="1:27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  <c r="Y8816" t="str">
        <f t="shared" si="140"/>
        <v>Cyma Kinney</v>
      </c>
      <c r="AA8816" t="str">
        <f>IF(COUNTIF(B8815:$B$9801,B8815)&gt;1, "DUPLICATE", "UNIQUE")</f>
        <v>UNIQUE</v>
      </c>
    </row>
    <row r="8817" spans="1:27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  <c r="Y8817" t="str">
        <f t="shared" si="140"/>
        <v>Pierre Wener</v>
      </c>
      <c r="AA8817" t="str">
        <f>IF(COUNTIF(B8816:$B$9801,B8816)&gt;1, "DUPLICATE", "UNIQUE")</f>
        <v>DUPLICATE</v>
      </c>
    </row>
    <row r="8818" spans="1:27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  <c r="Y8818" t="str">
        <f t="shared" si="140"/>
        <v>Pierre Wener</v>
      </c>
      <c r="AA8818" t="str">
        <f>IF(COUNTIF(B8817:$B$9801,B8817)&gt;1, "DUPLICATE", "UNIQUE")</f>
        <v>DUPLICATE</v>
      </c>
    </row>
    <row r="8819" spans="1:27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  <c r="Y8819" t="str">
        <f t="shared" si="140"/>
        <v>Pierre Wener</v>
      </c>
      <c r="AA8819" t="str">
        <f>IF(COUNTIF(B8818:$B$9801,B8818)&gt;1, "DUPLICATE", "UNIQUE")</f>
        <v>DUPLICATE</v>
      </c>
    </row>
    <row r="8820" spans="1:27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  <c r="Y8820" t="str">
        <f t="shared" si="140"/>
        <v>Pierre Wener</v>
      </c>
      <c r="AA8820" t="str">
        <f>IF(COUNTIF(B8819:$B$9801,B8819)&gt;1, "DUPLICATE", "UNIQUE")</f>
        <v>DUPLICATE</v>
      </c>
    </row>
    <row r="8821" spans="1:27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  <c r="Y8821" t="str">
        <f t="shared" si="140"/>
        <v>Pierre Wener</v>
      </c>
      <c r="AA8821" t="str">
        <f>IF(COUNTIF(B8820:$B$9801,B8820)&gt;1, "DUPLICATE", "UNIQUE")</f>
        <v>UNIQUE</v>
      </c>
    </row>
    <row r="8822" spans="1:27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  <c r="Y8822" t="str">
        <f t="shared" si="140"/>
        <v>Evan Bailliet</v>
      </c>
      <c r="AA8822" t="str">
        <f>IF(COUNTIF(B8821:$B$9801,B8821)&gt;1, "DUPLICATE", "UNIQUE")</f>
        <v>UNIQUE</v>
      </c>
    </row>
    <row r="8823" spans="1:27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  <c r="Y8823" t="str">
        <f t="shared" si="140"/>
        <v>Dave Kipp</v>
      </c>
      <c r="AA8823" t="str">
        <f>IF(COUNTIF(B8822:$B$9801,B8822)&gt;1, "DUPLICATE", "UNIQUE")</f>
        <v>DUPLICATE</v>
      </c>
    </row>
    <row r="8824" spans="1:27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  <c r="Y8824" t="str">
        <f t="shared" si="140"/>
        <v>Dave Kipp</v>
      </c>
      <c r="AA8824" t="str">
        <f>IF(COUNTIF(B8823:$B$9801,B8823)&gt;1, "DUPLICATE", "UNIQUE")</f>
        <v>DUPLICATE</v>
      </c>
    </row>
    <row r="8825" spans="1:27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  <c r="Y8825" t="str">
        <f t="shared" si="140"/>
        <v>Dave Kipp</v>
      </c>
      <c r="AA8825" t="str">
        <f>IF(COUNTIF(B8824:$B$9801,B8824)&gt;1, "DUPLICATE", "UNIQUE")</f>
        <v>DUPLICATE</v>
      </c>
    </row>
    <row r="8826" spans="1:27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  <c r="Y8826" t="str">
        <f t="shared" si="140"/>
        <v>Dave Kipp</v>
      </c>
      <c r="AA8826" t="str">
        <f>IF(COUNTIF(B8825:$B$9801,B8825)&gt;1, "DUPLICATE", "UNIQUE")</f>
        <v>UNIQUE</v>
      </c>
    </row>
    <row r="8827" spans="1:27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  <c r="Y8827" t="str">
        <f t="shared" si="140"/>
        <v>Ted Butterfield</v>
      </c>
      <c r="AA8827" t="str">
        <f>IF(COUNTIF(B8826:$B$9801,B8826)&gt;1, "DUPLICATE", "UNIQUE")</f>
        <v>UNIQUE</v>
      </c>
    </row>
    <row r="8828" spans="1:27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  <c r="Y8828" t="str">
        <f t="shared" si="140"/>
        <v>Arthur Gainer</v>
      </c>
      <c r="AA8828" t="str">
        <f>IF(COUNTIF(B8827:$B$9801,B8827)&gt;1, "DUPLICATE", "UNIQUE")</f>
        <v>UNIQUE</v>
      </c>
    </row>
    <row r="8829" spans="1:27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  <c r="Y8829" t="str">
        <f t="shared" si="140"/>
        <v>Sam Craven</v>
      </c>
      <c r="AA8829" t="str">
        <f>IF(COUNTIF(B8828:$B$9801,B8828)&gt;1, "DUPLICATE", "UNIQUE")</f>
        <v>DUPLICATE</v>
      </c>
    </row>
    <row r="8830" spans="1:27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  <c r="Y8830" t="str">
        <f t="shared" si="140"/>
        <v>Sam Craven</v>
      </c>
      <c r="AA8830" t="str">
        <f>IF(COUNTIF(B8829:$B$9801,B8829)&gt;1, "DUPLICATE", "UNIQUE")</f>
        <v>UNIQUE</v>
      </c>
    </row>
    <row r="8831" spans="1:27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  <c r="Y8831" t="str">
        <f t="shared" si="140"/>
        <v>Brenda Bowman</v>
      </c>
      <c r="AA8831" t="str">
        <f>IF(COUNTIF(B8830:$B$9801,B8830)&gt;1, "DUPLICATE", "UNIQUE")</f>
        <v>UNIQUE</v>
      </c>
    </row>
    <row r="8832" spans="1:27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  <c r="Y8832" t="str">
        <f t="shared" si="140"/>
        <v>Victoria Pisteka</v>
      </c>
      <c r="AA8832" t="str">
        <f>IF(COUNTIF(B8831:$B$9801,B8831)&gt;1, "DUPLICATE", "UNIQUE")</f>
        <v>UNIQUE</v>
      </c>
    </row>
    <row r="8833" spans="1:27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  <c r="Y8833" t="str">
        <f t="shared" si="140"/>
        <v>Rachel Payne</v>
      </c>
      <c r="AA8833" t="str">
        <f>IF(COUNTIF(B8832:$B$9801,B8832)&gt;1, "DUPLICATE", "UNIQUE")</f>
        <v>UNIQUE</v>
      </c>
    </row>
    <row r="8834" spans="1:27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  <c r="Y8834" t="str">
        <f t="shared" si="140"/>
        <v>Duane Huffman</v>
      </c>
      <c r="AA8834" t="str">
        <f>IF(COUNTIF(B8833:$B$9801,B8833)&gt;1, "DUPLICATE", "UNIQUE")</f>
        <v>UNIQUE</v>
      </c>
    </row>
    <row r="8835" spans="1:27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  <c r="Y8835" t="str">
        <f t="shared" si="140"/>
        <v>Shaun Weien</v>
      </c>
      <c r="AA8835" t="str">
        <f>IF(COUNTIF(B8834:$B$9801,B8834)&gt;1, "DUPLICATE", "UNIQUE")</f>
        <v>UNIQUE</v>
      </c>
    </row>
    <row r="8836" spans="1:27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  <c r="Y8836" t="str">
        <f t="shared" ref="Y8836:Y8899" si="141">TRIM(G8835)</f>
        <v>Karen Ferguson</v>
      </c>
      <c r="AA8836" t="str">
        <f>IF(COUNTIF(B8835:$B$9801,B8835)&gt;1, "DUPLICATE", "UNIQUE")</f>
        <v>DUPLICATE</v>
      </c>
    </row>
    <row r="8837" spans="1:27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  <c r="Y8837" t="str">
        <f t="shared" si="141"/>
        <v>Karen Ferguson</v>
      </c>
      <c r="AA8837" t="str">
        <f>IF(COUNTIF(B8836:$B$9801,B8836)&gt;1, "DUPLICATE", "UNIQUE")</f>
        <v>DUPLICATE</v>
      </c>
    </row>
    <row r="8838" spans="1:27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  <c r="Y8838" t="str">
        <f t="shared" si="141"/>
        <v>Karen Ferguson</v>
      </c>
      <c r="AA8838" t="str">
        <f>IF(COUNTIF(B8837:$B$9801,B8837)&gt;1, "DUPLICATE", "UNIQUE")</f>
        <v>DUPLICATE</v>
      </c>
    </row>
    <row r="8839" spans="1:27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  <c r="Y8839" t="str">
        <f t="shared" si="141"/>
        <v>Karen Ferguson</v>
      </c>
      <c r="AA8839" t="str">
        <f>IF(COUNTIF(B8838:$B$9801,B8838)&gt;1, "DUPLICATE", "UNIQUE")</f>
        <v>DUPLICATE</v>
      </c>
    </row>
    <row r="8840" spans="1:27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  <c r="Y8840" t="str">
        <f t="shared" si="141"/>
        <v>Karen Ferguson</v>
      </c>
      <c r="AA8840" t="str">
        <f>IF(COUNTIF(B8839:$B$9801,B8839)&gt;1, "DUPLICATE", "UNIQUE")</f>
        <v>UNIQUE</v>
      </c>
    </row>
    <row r="8841" spans="1:27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  <c r="Y8841" t="str">
        <f t="shared" si="141"/>
        <v>Frank Hawley</v>
      </c>
      <c r="AA8841" t="str">
        <f>IF(COUNTIF(B8840:$B$9801,B8840)&gt;1, "DUPLICATE", "UNIQUE")</f>
        <v>DUPLICATE</v>
      </c>
    </row>
    <row r="8842" spans="1:27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  <c r="Y8842" t="str">
        <f t="shared" si="141"/>
        <v>Frank Hawley</v>
      </c>
      <c r="AA8842" t="str">
        <f>IF(COUNTIF(B8841:$B$9801,B8841)&gt;1, "DUPLICATE", "UNIQUE")</f>
        <v>DUPLICATE</v>
      </c>
    </row>
    <row r="8843" spans="1:27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  <c r="Y8843" t="str">
        <f t="shared" si="141"/>
        <v>Frank Hawley</v>
      </c>
      <c r="AA8843" t="str">
        <f>IF(COUNTIF(B8842:$B$9801,B8842)&gt;1, "DUPLICATE", "UNIQUE")</f>
        <v>UNIQUE</v>
      </c>
    </row>
    <row r="8844" spans="1:27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  <c r="Y8844" t="str">
        <f t="shared" si="141"/>
        <v>Justin Ritter</v>
      </c>
      <c r="AA8844" t="str">
        <f>IF(COUNTIF(B8843:$B$9801,B8843)&gt;1, "DUPLICATE", "UNIQUE")</f>
        <v>DUPLICATE</v>
      </c>
    </row>
    <row r="8845" spans="1:27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  <c r="Y8845" t="str">
        <f t="shared" si="141"/>
        <v>Justin Ritter</v>
      </c>
      <c r="AA8845" t="str">
        <f>IF(COUNTIF(B8844:$B$9801,B8844)&gt;1, "DUPLICATE", "UNIQUE")</f>
        <v>UNIQUE</v>
      </c>
    </row>
    <row r="8846" spans="1:27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  <c r="Y8846" t="str">
        <f t="shared" si="141"/>
        <v>Julie Creighton</v>
      </c>
      <c r="AA8846" t="str">
        <f>IF(COUNTIF(B8845:$B$9801,B8845)&gt;1, "DUPLICATE", "UNIQUE")</f>
        <v>UNIQUE</v>
      </c>
    </row>
    <row r="8847" spans="1:27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  <c r="Y8847" t="str">
        <f t="shared" si="141"/>
        <v>Beth Paige</v>
      </c>
      <c r="AA8847" t="str">
        <f>IF(COUNTIF(B8846:$B$9801,B8846)&gt;1, "DUPLICATE", "UNIQUE")</f>
        <v>DUPLICATE</v>
      </c>
    </row>
    <row r="8848" spans="1:27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  <c r="Y8848" t="str">
        <f t="shared" si="141"/>
        <v>Beth Paige</v>
      </c>
      <c r="AA8848" t="str">
        <f>IF(COUNTIF(B8847:$B$9801,B8847)&gt;1, "DUPLICATE", "UNIQUE")</f>
        <v>DUPLICATE</v>
      </c>
    </row>
    <row r="8849" spans="1:27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  <c r="Y8849" t="str">
        <f t="shared" si="141"/>
        <v>Beth Paige</v>
      </c>
      <c r="AA8849" t="str">
        <f>IF(COUNTIF(B8848:$B$9801,B8848)&gt;1, "DUPLICATE", "UNIQUE")</f>
        <v>DUPLICATE</v>
      </c>
    </row>
    <row r="8850" spans="1:27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  <c r="Y8850" t="str">
        <f t="shared" si="141"/>
        <v>Beth Paige</v>
      </c>
      <c r="AA8850" t="str">
        <f>IF(COUNTIF(B8849:$B$9801,B8849)&gt;1, "DUPLICATE", "UNIQUE")</f>
        <v>UNIQUE</v>
      </c>
    </row>
    <row r="8851" spans="1:27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  <c r="Y8851" t="str">
        <f t="shared" si="141"/>
        <v>Frank Atkinson</v>
      </c>
      <c r="AA8851" t="str">
        <f>IF(COUNTIF(B8850:$B$9801,B8850)&gt;1, "DUPLICATE", "UNIQUE")</f>
        <v>DUPLICATE</v>
      </c>
    </row>
    <row r="8852" spans="1:27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  <c r="Y8852" t="str">
        <f t="shared" si="141"/>
        <v>Frank Atkinson</v>
      </c>
      <c r="AA8852" t="str">
        <f>IF(COUNTIF(B8851:$B$9801,B8851)&gt;1, "DUPLICATE", "UNIQUE")</f>
        <v>DUPLICATE</v>
      </c>
    </row>
    <row r="8853" spans="1:27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  <c r="Y8853" t="str">
        <f t="shared" si="141"/>
        <v>Frank Atkinson</v>
      </c>
      <c r="AA8853" t="str">
        <f>IF(COUNTIF(B8852:$B$9801,B8852)&gt;1, "DUPLICATE", "UNIQUE")</f>
        <v>DUPLICATE</v>
      </c>
    </row>
    <row r="8854" spans="1:27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  <c r="Y8854" t="str">
        <f t="shared" si="141"/>
        <v>Frank Atkinson</v>
      </c>
      <c r="AA8854" t="str">
        <f>IF(COUNTIF(B8853:$B$9801,B8853)&gt;1, "DUPLICATE", "UNIQUE")</f>
        <v>UNIQUE</v>
      </c>
    </row>
    <row r="8855" spans="1:27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  <c r="Y8855" t="str">
        <f t="shared" si="141"/>
        <v>Duane Noonan</v>
      </c>
      <c r="AA8855" t="str">
        <f>IF(COUNTIF(B8854:$B$9801,B8854)&gt;1, "DUPLICATE", "UNIQUE")</f>
        <v>UNIQUE</v>
      </c>
    </row>
    <row r="8856" spans="1:27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  <c r="Y8856" t="str">
        <f t="shared" si="141"/>
        <v>Frank Olsen</v>
      </c>
      <c r="AA8856" t="str">
        <f>IF(COUNTIF(B8855:$B$9801,B8855)&gt;1, "DUPLICATE", "UNIQUE")</f>
        <v>DUPLICATE</v>
      </c>
    </row>
    <row r="8857" spans="1:27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  <c r="Y8857" t="str">
        <f t="shared" si="141"/>
        <v>Frank Olsen</v>
      </c>
      <c r="AA8857" t="str">
        <f>IF(COUNTIF(B8856:$B$9801,B8856)&gt;1, "DUPLICATE", "UNIQUE")</f>
        <v>UNIQUE</v>
      </c>
    </row>
    <row r="8858" spans="1:27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  <c r="Y8858" t="str">
        <f t="shared" si="141"/>
        <v>Dave Poirier</v>
      </c>
      <c r="AA8858" t="str">
        <f>IF(COUNTIF(B8857:$B$9801,B8857)&gt;1, "DUPLICATE", "UNIQUE")</f>
        <v>UNIQUE</v>
      </c>
    </row>
    <row r="8859" spans="1:27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  <c r="Y8859" t="str">
        <f t="shared" si="141"/>
        <v>Jane Waco</v>
      </c>
      <c r="AA8859" t="str">
        <f>IF(COUNTIF(B8858:$B$9801,B8858)&gt;1, "DUPLICATE", "UNIQUE")</f>
        <v>DUPLICATE</v>
      </c>
    </row>
    <row r="8860" spans="1:27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  <c r="Y8860" t="str">
        <f t="shared" si="141"/>
        <v>Jane Waco</v>
      </c>
      <c r="AA8860" t="str">
        <f>IF(COUNTIF(B8859:$B$9801,B8859)&gt;1, "DUPLICATE", "UNIQUE")</f>
        <v>DUPLICATE</v>
      </c>
    </row>
    <row r="8861" spans="1:27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  <c r="Y8861" t="str">
        <f t="shared" si="141"/>
        <v>Jane Waco</v>
      </c>
      <c r="AA8861" t="str">
        <f>IF(COUNTIF(B8860:$B$9801,B8860)&gt;1, "DUPLICATE", "UNIQUE")</f>
        <v>UNIQUE</v>
      </c>
    </row>
    <row r="8862" spans="1:27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  <c r="Y8862" t="str">
        <f t="shared" si="141"/>
        <v>Tonja Turnell</v>
      </c>
      <c r="AA8862" t="str">
        <f>IF(COUNTIF(B8861:$B$9801,B8861)&gt;1, "DUPLICATE", "UNIQUE")</f>
        <v>UNIQUE</v>
      </c>
    </row>
    <row r="8863" spans="1:27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  <c r="Y8863" t="str">
        <f t="shared" si="141"/>
        <v>Skye Norling</v>
      </c>
      <c r="AA8863" t="str">
        <f>IF(COUNTIF(B8862:$B$9801,B8862)&gt;1, "DUPLICATE", "UNIQUE")</f>
        <v>DUPLICATE</v>
      </c>
    </row>
    <row r="8864" spans="1:27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  <c r="Y8864" t="str">
        <f t="shared" si="141"/>
        <v>Skye Norling</v>
      </c>
      <c r="AA8864" t="str">
        <f>IF(COUNTIF(B8863:$B$9801,B8863)&gt;1, "DUPLICATE", "UNIQUE")</f>
        <v>DUPLICATE</v>
      </c>
    </row>
    <row r="8865" spans="1:27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  <c r="Y8865" t="str">
        <f t="shared" si="141"/>
        <v>Skye Norling</v>
      </c>
      <c r="AA8865" t="str">
        <f>IF(COUNTIF(B8864:$B$9801,B8864)&gt;1, "DUPLICATE", "UNIQUE")</f>
        <v>DUPLICATE</v>
      </c>
    </row>
    <row r="8866" spans="1:27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  <c r="Y8866" t="str">
        <f t="shared" si="141"/>
        <v>Skye Norling</v>
      </c>
      <c r="AA8866" t="str">
        <f>IF(COUNTIF(B8865:$B$9801,B8865)&gt;1, "DUPLICATE", "UNIQUE")</f>
        <v>DUPLICATE</v>
      </c>
    </row>
    <row r="8867" spans="1:27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  <c r="Y8867" t="str">
        <f t="shared" si="141"/>
        <v>Skye Norling</v>
      </c>
      <c r="AA8867" t="str">
        <f>IF(COUNTIF(B8866:$B$9801,B8866)&gt;1, "DUPLICATE", "UNIQUE")</f>
        <v>UNIQUE</v>
      </c>
    </row>
    <row r="8868" spans="1:27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  <c r="Y8868" t="str">
        <f t="shared" si="141"/>
        <v>John Murray</v>
      </c>
      <c r="AA8868" t="str">
        <f>IF(COUNTIF(B8867:$B$9801,B8867)&gt;1, "DUPLICATE", "UNIQUE")</f>
        <v>UNIQUE</v>
      </c>
    </row>
    <row r="8869" spans="1:27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  <c r="Y8869" t="str">
        <f t="shared" si="141"/>
        <v>Sarah Brown</v>
      </c>
      <c r="AA8869" t="str">
        <f>IF(COUNTIF(B8868:$B$9801,B8868)&gt;1, "DUPLICATE", "UNIQUE")</f>
        <v>DUPLICATE</v>
      </c>
    </row>
    <row r="8870" spans="1:27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  <c r="Y8870" t="str">
        <f t="shared" si="141"/>
        <v>Sarah Brown</v>
      </c>
      <c r="AA8870" t="str">
        <f>IF(COUNTIF(B8869:$B$9801,B8869)&gt;1, "DUPLICATE", "UNIQUE")</f>
        <v>UNIQUE</v>
      </c>
    </row>
    <row r="8871" spans="1:27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  <c r="Y8871" t="str">
        <f t="shared" si="141"/>
        <v>Cindy Chapman</v>
      </c>
      <c r="AA8871" t="str">
        <f>IF(COUNTIF(B8870:$B$9801,B8870)&gt;1, "DUPLICATE", "UNIQUE")</f>
        <v>UNIQUE</v>
      </c>
    </row>
    <row r="8872" spans="1:27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  <c r="Y8872" t="str">
        <f t="shared" si="141"/>
        <v>Sally Hughsby</v>
      </c>
      <c r="AA8872" t="str">
        <f>IF(COUNTIF(B8871:$B$9801,B8871)&gt;1, "DUPLICATE", "UNIQUE")</f>
        <v>DUPLICATE</v>
      </c>
    </row>
    <row r="8873" spans="1:27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  <c r="Y8873" t="str">
        <f t="shared" si="141"/>
        <v>Sally Hughsby</v>
      </c>
      <c r="AA8873" t="str">
        <f>IF(COUNTIF(B8872:$B$9801,B8872)&gt;1, "DUPLICATE", "UNIQUE")</f>
        <v>DUPLICATE</v>
      </c>
    </row>
    <row r="8874" spans="1:27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  <c r="Y8874" t="str">
        <f t="shared" si="141"/>
        <v>Sally Hughsby</v>
      </c>
      <c r="AA8874" t="str">
        <f>IF(COUNTIF(B8873:$B$9801,B8873)&gt;1, "DUPLICATE", "UNIQUE")</f>
        <v>UNIQUE</v>
      </c>
    </row>
    <row r="8875" spans="1:27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  <c r="Y8875" t="str">
        <f t="shared" si="141"/>
        <v>Richard Bierner</v>
      </c>
      <c r="AA8875" t="str">
        <f>IF(COUNTIF(B8874:$B$9801,B8874)&gt;1, "DUPLICATE", "UNIQUE")</f>
        <v>DUPLICATE</v>
      </c>
    </row>
    <row r="8876" spans="1:27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  <c r="Y8876" t="str">
        <f t="shared" si="141"/>
        <v>Richard Bierner</v>
      </c>
      <c r="AA8876" t="str">
        <f>IF(COUNTIF(B8875:$B$9801,B8875)&gt;1, "DUPLICATE", "UNIQUE")</f>
        <v>UNIQUE</v>
      </c>
    </row>
    <row r="8877" spans="1:27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  <c r="Y8877" t="str">
        <f t="shared" si="141"/>
        <v>Toby Carlisle</v>
      </c>
      <c r="AA8877" t="str">
        <f>IF(COUNTIF(B8876:$B$9801,B8876)&gt;1, "DUPLICATE", "UNIQUE")</f>
        <v>UNIQUE</v>
      </c>
    </row>
    <row r="8878" spans="1:27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  <c r="Y8878" t="str">
        <f t="shared" si="141"/>
        <v>Carol Triggs</v>
      </c>
      <c r="AA8878" t="str">
        <f>IF(COUNTIF(B8877:$B$9801,B8877)&gt;1, "DUPLICATE", "UNIQUE")</f>
        <v>DUPLICATE</v>
      </c>
    </row>
    <row r="8879" spans="1:27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  <c r="Y8879" t="str">
        <f t="shared" si="141"/>
        <v>Carol Triggs</v>
      </c>
      <c r="AA8879" t="str">
        <f>IF(COUNTIF(B8878:$B$9801,B8878)&gt;1, "DUPLICATE", "UNIQUE")</f>
        <v>UNIQUE</v>
      </c>
    </row>
    <row r="8880" spans="1:27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  <c r="Y8880" t="str">
        <f t="shared" si="141"/>
        <v>Gary Zandusky</v>
      </c>
      <c r="AA8880" t="str">
        <f>IF(COUNTIF(B8879:$B$9801,B8879)&gt;1, "DUPLICATE", "UNIQUE")</f>
        <v>DUPLICATE</v>
      </c>
    </row>
    <row r="8881" spans="1:27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  <c r="Y8881" t="str">
        <f t="shared" si="141"/>
        <v>Gary Zandusky</v>
      </c>
      <c r="AA8881" t="str">
        <f>IF(COUNTIF(B8880:$B$9801,B8880)&gt;1, "DUPLICATE", "UNIQUE")</f>
        <v>UNIQUE</v>
      </c>
    </row>
    <row r="8882" spans="1:27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  <c r="Y8882" t="str">
        <f t="shared" si="141"/>
        <v>Alice McCarthy</v>
      </c>
      <c r="AA8882" t="str">
        <f>IF(COUNTIF(B8881:$B$9801,B8881)&gt;1, "DUPLICATE", "UNIQUE")</f>
        <v>DUPLICATE</v>
      </c>
    </row>
    <row r="8883" spans="1:27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  <c r="Y8883" t="str">
        <f t="shared" si="141"/>
        <v>Alice McCarthy</v>
      </c>
      <c r="AA8883" t="str">
        <f>IF(COUNTIF(B8882:$B$9801,B8882)&gt;1, "DUPLICATE", "UNIQUE")</f>
        <v>UNIQUE</v>
      </c>
    </row>
    <row r="8884" spans="1:27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  <c r="Y8884" t="str">
        <f t="shared" si="141"/>
        <v>Adrian Hane</v>
      </c>
      <c r="AA8884" t="str">
        <f>IF(COUNTIF(B8883:$B$9801,B8883)&gt;1, "DUPLICATE", "UNIQUE")</f>
        <v>UNIQUE</v>
      </c>
    </row>
    <row r="8885" spans="1:27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  <c r="Y8885" t="str">
        <f t="shared" si="141"/>
        <v>Muhammed Yedwab</v>
      </c>
      <c r="AA8885" t="str">
        <f>IF(COUNTIF(B8884:$B$9801,B8884)&gt;1, "DUPLICATE", "UNIQUE")</f>
        <v>DUPLICATE</v>
      </c>
    </row>
    <row r="8886" spans="1:27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  <c r="Y8886" t="str">
        <f t="shared" si="141"/>
        <v>Muhammed Yedwab</v>
      </c>
      <c r="AA8886" t="str">
        <f>IF(COUNTIF(B8885:$B$9801,B8885)&gt;1, "DUPLICATE", "UNIQUE")</f>
        <v>UNIQUE</v>
      </c>
    </row>
    <row r="8887" spans="1:27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  <c r="Y8887" t="str">
        <f t="shared" si="141"/>
        <v>Brendan Sweed</v>
      </c>
      <c r="AA8887" t="str">
        <f>IF(COUNTIF(B8886:$B$9801,B8886)&gt;1, "DUPLICATE", "UNIQUE")</f>
        <v>DUPLICATE</v>
      </c>
    </row>
    <row r="8888" spans="1:27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  <c r="Y8888" t="str">
        <f t="shared" si="141"/>
        <v>Brendan Sweed</v>
      </c>
      <c r="AA8888" t="str">
        <f>IF(COUNTIF(B8887:$B$9801,B8887)&gt;1, "DUPLICATE", "UNIQUE")</f>
        <v>DUPLICATE</v>
      </c>
    </row>
    <row r="8889" spans="1:27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  <c r="Y8889" t="str">
        <f t="shared" si="141"/>
        <v>Brendan Sweed</v>
      </c>
      <c r="AA8889" t="str">
        <f>IF(COUNTIF(B8888:$B$9801,B8888)&gt;1, "DUPLICATE", "UNIQUE")</f>
        <v>UNIQUE</v>
      </c>
    </row>
    <row r="8890" spans="1:27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  <c r="Y8890" t="str">
        <f t="shared" si="141"/>
        <v>Barry Blumstein</v>
      </c>
      <c r="AA8890" t="str">
        <f>IF(COUNTIF(B8889:$B$9801,B8889)&gt;1, "DUPLICATE", "UNIQUE")</f>
        <v>UNIQUE</v>
      </c>
    </row>
    <row r="8891" spans="1:27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  <c r="Y8891" t="str">
        <f t="shared" si="141"/>
        <v>Max Ludwig</v>
      </c>
      <c r="AA8891" t="str">
        <f>IF(COUNTIF(B8890:$B$9801,B8890)&gt;1, "DUPLICATE", "UNIQUE")</f>
        <v>UNIQUE</v>
      </c>
    </row>
    <row r="8892" spans="1:27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  <c r="Y8892" t="str">
        <f t="shared" si="141"/>
        <v>Frank Carlisle</v>
      </c>
      <c r="AA8892" t="str">
        <f>IF(COUNTIF(B8891:$B$9801,B8891)&gt;1, "DUPLICATE", "UNIQUE")</f>
        <v>DUPLICATE</v>
      </c>
    </row>
    <row r="8893" spans="1:27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  <c r="Y8893" t="str">
        <f t="shared" si="141"/>
        <v>Frank Carlisle</v>
      </c>
      <c r="AA8893" t="str">
        <f>IF(COUNTIF(B8892:$B$9801,B8892)&gt;1, "DUPLICATE", "UNIQUE")</f>
        <v>UNIQUE</v>
      </c>
    </row>
    <row r="8894" spans="1:27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  <c r="Y8894" t="str">
        <f t="shared" si="141"/>
        <v>Corey Roper</v>
      </c>
      <c r="AA8894" t="str">
        <f>IF(COUNTIF(B8893:$B$9801,B8893)&gt;1, "DUPLICATE", "UNIQUE")</f>
        <v>UNIQUE</v>
      </c>
    </row>
    <row r="8895" spans="1:27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  <c r="Y8895" t="str">
        <f t="shared" si="141"/>
        <v>Lindsay Castell</v>
      </c>
      <c r="AA8895" t="str">
        <f>IF(COUNTIF(B8894:$B$9801,B8894)&gt;1, "DUPLICATE", "UNIQUE")</f>
        <v>UNIQUE</v>
      </c>
    </row>
    <row r="8896" spans="1:27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  <c r="Y8896" t="str">
        <f t="shared" si="141"/>
        <v>Gary Zandusky</v>
      </c>
      <c r="AA8896" t="str">
        <f>IF(COUNTIF(B8895:$B$9801,B8895)&gt;1, "DUPLICATE", "UNIQUE")</f>
        <v>UNIQUE</v>
      </c>
    </row>
    <row r="8897" spans="1:27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  <c r="Y8897" t="str">
        <f t="shared" si="141"/>
        <v>Bill Donatelli</v>
      </c>
      <c r="AA8897" t="str">
        <f>IF(COUNTIF(B8896:$B$9801,B8896)&gt;1, "DUPLICATE", "UNIQUE")</f>
        <v>DUPLICATE</v>
      </c>
    </row>
    <row r="8898" spans="1:27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  <c r="Y8898" t="str">
        <f t="shared" si="141"/>
        <v>Bill Donatelli</v>
      </c>
      <c r="AA8898" t="str">
        <f>IF(COUNTIF(B8897:$B$9801,B8897)&gt;1, "DUPLICATE", "UNIQUE")</f>
        <v>DUPLICATE</v>
      </c>
    </row>
    <row r="8899" spans="1:27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  <c r="Y8899" t="str">
        <f t="shared" si="141"/>
        <v>Bill Donatelli</v>
      </c>
      <c r="AA8899" t="str">
        <f>IF(COUNTIF(B8898:$B$9801,B8898)&gt;1, "DUPLICATE", "UNIQUE")</f>
        <v>DUPLICATE</v>
      </c>
    </row>
    <row r="8900" spans="1:27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  <c r="Y8900" t="str">
        <f t="shared" ref="Y8900:Y8963" si="142">TRIM(G8899)</f>
        <v>Bill Donatelli</v>
      </c>
      <c r="AA8900" t="str">
        <f>IF(COUNTIF(B8899:$B$9801,B8899)&gt;1, "DUPLICATE", "UNIQUE")</f>
        <v>UNIQUE</v>
      </c>
    </row>
    <row r="8901" spans="1:27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  <c r="Y8901" t="str">
        <f t="shared" si="142"/>
        <v>Eudokia Martin</v>
      </c>
      <c r="AA8901" t="str">
        <f>IF(COUNTIF(B8900:$B$9801,B8900)&gt;1, "DUPLICATE", "UNIQUE")</f>
        <v>DUPLICATE</v>
      </c>
    </row>
    <row r="8902" spans="1:27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  <c r="Y8902" t="str">
        <f t="shared" si="142"/>
        <v>Eudokia Martin</v>
      </c>
      <c r="AA8902" t="str">
        <f>IF(COUNTIF(B8901:$B$9801,B8901)&gt;1, "DUPLICATE", "UNIQUE")</f>
        <v>UNIQUE</v>
      </c>
    </row>
    <row r="8903" spans="1:27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  <c r="Y8903" t="str">
        <f t="shared" si="142"/>
        <v>Beth Paige</v>
      </c>
      <c r="AA8903" t="str">
        <f>IF(COUNTIF(B8902:$B$9801,B8902)&gt;1, "DUPLICATE", "UNIQUE")</f>
        <v>DUPLICATE</v>
      </c>
    </row>
    <row r="8904" spans="1:27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  <c r="Y8904" t="str">
        <f t="shared" si="142"/>
        <v>Beth Paige</v>
      </c>
      <c r="AA8904" t="str">
        <f>IF(COUNTIF(B8903:$B$9801,B8903)&gt;1, "DUPLICATE", "UNIQUE")</f>
        <v>DUPLICATE</v>
      </c>
    </row>
    <row r="8905" spans="1:27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  <c r="Y8905" t="str">
        <f t="shared" si="142"/>
        <v>Beth Paige</v>
      </c>
      <c r="AA8905" t="str">
        <f>IF(COUNTIF(B8904:$B$9801,B8904)&gt;1, "DUPLICATE", "UNIQUE")</f>
        <v>DUPLICATE</v>
      </c>
    </row>
    <row r="8906" spans="1:27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  <c r="Y8906" t="str">
        <f t="shared" si="142"/>
        <v>Beth Paige</v>
      </c>
      <c r="AA8906" t="str">
        <f>IF(COUNTIF(B8905:$B$9801,B8905)&gt;1, "DUPLICATE", "UNIQUE")</f>
        <v>UNIQUE</v>
      </c>
    </row>
    <row r="8907" spans="1:27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  <c r="Y8907" t="str">
        <f t="shared" si="142"/>
        <v>Stephanie Ulpright</v>
      </c>
      <c r="AA8907" t="str">
        <f>IF(COUNTIF(B8906:$B$9801,B8906)&gt;1, "DUPLICATE", "UNIQUE")</f>
        <v>DUPLICATE</v>
      </c>
    </row>
    <row r="8908" spans="1:27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  <c r="Y8908" t="str">
        <f t="shared" si="142"/>
        <v>Stephanie Ulpright</v>
      </c>
      <c r="AA8908" t="str">
        <f>IF(COUNTIF(B8907:$B$9801,B8907)&gt;1, "DUPLICATE", "UNIQUE")</f>
        <v>DUPLICATE</v>
      </c>
    </row>
    <row r="8909" spans="1:27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  <c r="Y8909" t="str">
        <f t="shared" si="142"/>
        <v>Stephanie Ulpright</v>
      </c>
      <c r="AA8909" t="str">
        <f>IF(COUNTIF(B8908:$B$9801,B8908)&gt;1, "DUPLICATE", "UNIQUE")</f>
        <v>UNIQUE</v>
      </c>
    </row>
    <row r="8910" spans="1:27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  <c r="Y8910" t="str">
        <f t="shared" si="142"/>
        <v>Andy Yotov</v>
      </c>
      <c r="AA8910" t="str">
        <f>IF(COUNTIF(B8909:$B$9801,B8909)&gt;1, "DUPLICATE", "UNIQUE")</f>
        <v>UNIQUE</v>
      </c>
    </row>
    <row r="8911" spans="1:27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  <c r="Y8911" t="str">
        <f t="shared" si="142"/>
        <v>Elizabeth Moffitt</v>
      </c>
      <c r="AA8911" t="str">
        <f>IF(COUNTIF(B8910:$B$9801,B8910)&gt;1, "DUPLICATE", "UNIQUE")</f>
        <v>UNIQUE</v>
      </c>
    </row>
    <row r="8912" spans="1:27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  <c r="Y8912" t="str">
        <f t="shared" si="142"/>
        <v>Sue Ann Reed</v>
      </c>
      <c r="AA8912" t="str">
        <f>IF(COUNTIF(B8911:$B$9801,B8911)&gt;1, "DUPLICATE", "UNIQUE")</f>
        <v>UNIQUE</v>
      </c>
    </row>
    <row r="8913" spans="1:27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  <c r="Y8913" t="str">
        <f t="shared" si="142"/>
        <v>Christina Anderson</v>
      </c>
      <c r="AA8913" t="str">
        <f>IF(COUNTIF(B8912:$B$9801,B8912)&gt;1, "DUPLICATE", "UNIQUE")</f>
        <v>DUPLICATE</v>
      </c>
    </row>
    <row r="8914" spans="1:27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  <c r="Y8914" t="str">
        <f t="shared" si="142"/>
        <v>Christina Anderson</v>
      </c>
      <c r="AA8914" t="str">
        <f>IF(COUNTIF(B8913:$B$9801,B8913)&gt;1, "DUPLICATE", "UNIQUE")</f>
        <v>DUPLICATE</v>
      </c>
    </row>
    <row r="8915" spans="1:27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  <c r="Y8915" t="str">
        <f t="shared" si="142"/>
        <v>Christina Anderson</v>
      </c>
      <c r="AA8915" t="str">
        <f>IF(COUNTIF(B8914:$B$9801,B8914)&gt;1, "DUPLICATE", "UNIQUE")</f>
        <v>DUPLICATE</v>
      </c>
    </row>
    <row r="8916" spans="1:27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  <c r="Y8916" t="str">
        <f t="shared" si="142"/>
        <v>Christina Anderson</v>
      </c>
      <c r="AA8916" t="str">
        <f>IF(COUNTIF(B8915:$B$9801,B8915)&gt;1, "DUPLICATE", "UNIQUE")</f>
        <v>UNIQUE</v>
      </c>
    </row>
    <row r="8917" spans="1:27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  <c r="Y8917" t="str">
        <f t="shared" si="142"/>
        <v>Cynthia Voltz</v>
      </c>
      <c r="AA8917" t="str">
        <f>IF(COUNTIF(B8916:$B$9801,B8916)&gt;1, "DUPLICATE", "UNIQUE")</f>
        <v>DUPLICATE</v>
      </c>
    </row>
    <row r="8918" spans="1:27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  <c r="Y8918" t="str">
        <f t="shared" si="142"/>
        <v>Cynthia Voltz</v>
      </c>
      <c r="AA8918" t="str">
        <f>IF(COUNTIF(B8917:$B$9801,B8917)&gt;1, "DUPLICATE", "UNIQUE")</f>
        <v>DUPLICATE</v>
      </c>
    </row>
    <row r="8919" spans="1:27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  <c r="Y8919" t="str">
        <f t="shared" si="142"/>
        <v>Cynthia Voltz</v>
      </c>
      <c r="AA8919" t="str">
        <f>IF(COUNTIF(B8918:$B$9801,B8918)&gt;1, "DUPLICATE", "UNIQUE")</f>
        <v>DUPLICATE</v>
      </c>
    </row>
    <row r="8920" spans="1:27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  <c r="Y8920" t="str">
        <f t="shared" si="142"/>
        <v>Cynthia Voltz</v>
      </c>
      <c r="AA8920" t="str">
        <f>IF(COUNTIF(B8919:$B$9801,B8919)&gt;1, "DUPLICATE", "UNIQUE")</f>
        <v>DUPLICATE</v>
      </c>
    </row>
    <row r="8921" spans="1:27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  <c r="Y8921" t="str">
        <f t="shared" si="142"/>
        <v>Cynthia Voltz</v>
      </c>
      <c r="AA8921" t="str">
        <f>IF(COUNTIF(B8920:$B$9801,B8920)&gt;1, "DUPLICATE", "UNIQUE")</f>
        <v>UNIQUE</v>
      </c>
    </row>
    <row r="8922" spans="1:27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  <c r="Y8922" t="str">
        <f t="shared" si="142"/>
        <v>Anna HÃ¤berlin</v>
      </c>
      <c r="AA8922" t="str">
        <f>IF(COUNTIF(B8921:$B$9801,B8921)&gt;1, "DUPLICATE", "UNIQUE")</f>
        <v>UNIQUE</v>
      </c>
    </row>
    <row r="8923" spans="1:27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  <c r="Y8923" t="str">
        <f t="shared" si="142"/>
        <v>David Smith</v>
      </c>
      <c r="AA8923" t="str">
        <f>IF(COUNTIF(B8922:$B$9801,B8922)&gt;1, "DUPLICATE", "UNIQUE")</f>
        <v>UNIQUE</v>
      </c>
    </row>
    <row r="8924" spans="1:27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  <c r="Y8924" t="str">
        <f t="shared" si="142"/>
        <v>Anna HÃ¤berlin</v>
      </c>
      <c r="AA8924" t="str">
        <f>IF(COUNTIF(B8923:$B$9801,B8923)&gt;1, "DUPLICATE", "UNIQUE")</f>
        <v>DUPLICATE</v>
      </c>
    </row>
    <row r="8925" spans="1:27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  <c r="Y8925" t="str">
        <f t="shared" si="142"/>
        <v>Anna HÃ¤berlin</v>
      </c>
      <c r="AA8925" t="str">
        <f>IF(COUNTIF(B8924:$B$9801,B8924)&gt;1, "DUPLICATE", "UNIQUE")</f>
        <v>UNIQUE</v>
      </c>
    </row>
    <row r="8926" spans="1:27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  <c r="Y8926" t="str">
        <f t="shared" si="142"/>
        <v>Zuschuss Carroll</v>
      </c>
      <c r="AA8926" t="str">
        <f>IF(COUNTIF(B8925:$B$9801,B8925)&gt;1, "DUPLICATE", "UNIQUE")</f>
        <v>UNIQUE</v>
      </c>
    </row>
    <row r="8927" spans="1:27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  <c r="Y8927" t="str">
        <f t="shared" si="142"/>
        <v>David Flashing</v>
      </c>
      <c r="AA8927" t="str">
        <f>IF(COUNTIF(B8926:$B$9801,B8926)&gt;1, "DUPLICATE", "UNIQUE")</f>
        <v>DUPLICATE</v>
      </c>
    </row>
    <row r="8928" spans="1:27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  <c r="Y8928" t="str">
        <f t="shared" si="142"/>
        <v>David Flashing</v>
      </c>
      <c r="AA8928" t="str">
        <f>IF(COUNTIF(B8927:$B$9801,B8927)&gt;1, "DUPLICATE", "UNIQUE")</f>
        <v>DUPLICATE</v>
      </c>
    </row>
    <row r="8929" spans="1:27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  <c r="Y8929" t="str">
        <f t="shared" si="142"/>
        <v>David Flashing</v>
      </c>
      <c r="AA8929" t="str">
        <f>IF(COUNTIF(B8928:$B$9801,B8928)&gt;1, "DUPLICATE", "UNIQUE")</f>
        <v>UNIQUE</v>
      </c>
    </row>
    <row r="8930" spans="1:27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  <c r="Y8930" t="str">
        <f t="shared" si="142"/>
        <v>Saphhira Shifley</v>
      </c>
      <c r="AA8930" t="str">
        <f>IF(COUNTIF(B8929:$B$9801,B8929)&gt;1, "DUPLICATE", "UNIQUE")</f>
        <v>UNIQUE</v>
      </c>
    </row>
    <row r="8931" spans="1:27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  <c r="Y8931" t="str">
        <f t="shared" si="142"/>
        <v>Frank Preis</v>
      </c>
      <c r="AA8931" t="str">
        <f>IF(COUNTIF(B8930:$B$9801,B8930)&gt;1, "DUPLICATE", "UNIQUE")</f>
        <v>DUPLICATE</v>
      </c>
    </row>
    <row r="8932" spans="1:27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  <c r="Y8932" t="str">
        <f t="shared" si="142"/>
        <v>Frank Preis</v>
      </c>
      <c r="AA8932" t="str">
        <f>IF(COUNTIF(B8931:$B$9801,B8931)&gt;1, "DUPLICATE", "UNIQUE")</f>
        <v>DUPLICATE</v>
      </c>
    </row>
    <row r="8933" spans="1:27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  <c r="Y8933" t="str">
        <f t="shared" si="142"/>
        <v>Frank Preis</v>
      </c>
      <c r="AA8933" t="str">
        <f>IF(COUNTIF(B8932:$B$9801,B8932)&gt;1, "DUPLICATE", "UNIQUE")</f>
        <v>UNIQUE</v>
      </c>
    </row>
    <row r="8934" spans="1:27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  <c r="Y8934" t="str">
        <f t="shared" si="142"/>
        <v>Harold Engle</v>
      </c>
      <c r="AA8934" t="str">
        <f>IF(COUNTIF(B8933:$B$9801,B8933)&gt;1, "DUPLICATE", "UNIQUE")</f>
        <v>DUPLICATE</v>
      </c>
    </row>
    <row r="8935" spans="1:27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  <c r="Y8935" t="str">
        <f t="shared" si="142"/>
        <v>Harold Engle</v>
      </c>
      <c r="AA8935" t="str">
        <f>IF(COUNTIF(B8934:$B$9801,B8934)&gt;1, "DUPLICATE", "UNIQUE")</f>
        <v>UNIQUE</v>
      </c>
    </row>
    <row r="8936" spans="1:27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  <c r="Y8936" t="str">
        <f t="shared" si="142"/>
        <v>Sibella Parks</v>
      </c>
      <c r="AA8936" t="str">
        <f>IF(COUNTIF(B8935:$B$9801,B8935)&gt;1, "DUPLICATE", "UNIQUE")</f>
        <v>UNIQUE</v>
      </c>
    </row>
    <row r="8937" spans="1:27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  <c r="Y8937" t="str">
        <f t="shared" si="142"/>
        <v>Ben Peterman</v>
      </c>
      <c r="AA8937" t="str">
        <f>IF(COUNTIF(B8936:$B$9801,B8936)&gt;1, "DUPLICATE", "UNIQUE")</f>
        <v>DUPLICATE</v>
      </c>
    </row>
    <row r="8938" spans="1:27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  <c r="Y8938" t="str">
        <f t="shared" si="142"/>
        <v>Ben Peterman</v>
      </c>
      <c r="AA8938" t="str">
        <f>IF(COUNTIF(B8937:$B$9801,B8937)&gt;1, "DUPLICATE", "UNIQUE")</f>
        <v>UNIQUE</v>
      </c>
    </row>
    <row r="8939" spans="1:27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  <c r="Y8939" t="str">
        <f t="shared" si="142"/>
        <v>Paul Gonzalez</v>
      </c>
      <c r="AA8939" t="str">
        <f>IF(COUNTIF(B8938:$B$9801,B8938)&gt;1, "DUPLICATE", "UNIQUE")</f>
        <v>DUPLICATE</v>
      </c>
    </row>
    <row r="8940" spans="1:27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  <c r="Y8940" t="str">
        <f t="shared" si="142"/>
        <v>Paul Gonzalez</v>
      </c>
      <c r="AA8940" t="str">
        <f>IF(COUNTIF(B8939:$B$9801,B8939)&gt;1, "DUPLICATE", "UNIQUE")</f>
        <v>DUPLICATE</v>
      </c>
    </row>
    <row r="8941" spans="1:27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  <c r="Y8941" t="str">
        <f t="shared" si="142"/>
        <v>Paul Gonzalez</v>
      </c>
      <c r="AA8941" t="str">
        <f>IF(COUNTIF(B8940:$B$9801,B8940)&gt;1, "DUPLICATE", "UNIQUE")</f>
        <v>DUPLICATE</v>
      </c>
    </row>
    <row r="8942" spans="1:27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  <c r="Y8942" t="str">
        <f t="shared" si="142"/>
        <v>Paul Gonzalez</v>
      </c>
      <c r="AA8942" t="str">
        <f>IF(COUNTIF(B8941:$B$9801,B8941)&gt;1, "DUPLICATE", "UNIQUE")</f>
        <v>UNIQUE</v>
      </c>
    </row>
    <row r="8943" spans="1:27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  <c r="Y8943" t="str">
        <f t="shared" si="142"/>
        <v>Jeremy Pistek</v>
      </c>
      <c r="AA8943" t="str">
        <f>IF(COUNTIF(B8942:$B$9801,B8942)&gt;1, "DUPLICATE", "UNIQUE")</f>
        <v>UNIQUE</v>
      </c>
    </row>
    <row r="8944" spans="1:27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  <c r="Y8944" t="str">
        <f t="shared" si="142"/>
        <v>Natalie Webber</v>
      </c>
      <c r="AA8944" t="str">
        <f>IF(COUNTIF(B8943:$B$9801,B8943)&gt;1, "DUPLICATE", "UNIQUE")</f>
        <v>DUPLICATE</v>
      </c>
    </row>
    <row r="8945" spans="1:27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  <c r="Y8945" t="str">
        <f t="shared" si="142"/>
        <v>Natalie Webber</v>
      </c>
      <c r="AA8945" t="str">
        <f>IF(COUNTIF(B8944:$B$9801,B8944)&gt;1, "DUPLICATE", "UNIQUE")</f>
        <v>UNIQUE</v>
      </c>
    </row>
    <row r="8946" spans="1:27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  <c r="Y8946" t="str">
        <f t="shared" si="142"/>
        <v>Scot Wooten</v>
      </c>
      <c r="AA8946" t="str">
        <f>IF(COUNTIF(B8945:$B$9801,B8945)&gt;1, "DUPLICATE", "UNIQUE")</f>
        <v>UNIQUE</v>
      </c>
    </row>
    <row r="8947" spans="1:27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  <c r="Y8947" t="str">
        <f t="shared" si="142"/>
        <v>Erica Hernandez</v>
      </c>
      <c r="AA8947" t="str">
        <f>IF(COUNTIF(B8946:$B$9801,B8946)&gt;1, "DUPLICATE", "UNIQUE")</f>
        <v>UNIQUE</v>
      </c>
    </row>
    <row r="8948" spans="1:27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  <c r="Y8948" t="str">
        <f t="shared" si="142"/>
        <v>Scott Cohen</v>
      </c>
      <c r="AA8948" t="str">
        <f>IF(COUNTIF(B8947:$B$9801,B8947)&gt;1, "DUPLICATE", "UNIQUE")</f>
        <v>UNIQUE</v>
      </c>
    </row>
    <row r="8949" spans="1:27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  <c r="Y8949" t="str">
        <f t="shared" si="142"/>
        <v>Nick Crebassa</v>
      </c>
      <c r="AA8949" t="str">
        <f>IF(COUNTIF(B8948:$B$9801,B8948)&gt;1, "DUPLICATE", "UNIQUE")</f>
        <v>DUPLICATE</v>
      </c>
    </row>
    <row r="8950" spans="1:27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  <c r="Y8950" t="str">
        <f t="shared" si="142"/>
        <v>Nick Crebassa</v>
      </c>
      <c r="AA8950" t="str">
        <f>IF(COUNTIF(B8949:$B$9801,B8949)&gt;1, "DUPLICATE", "UNIQUE")</f>
        <v>UNIQUE</v>
      </c>
    </row>
    <row r="8951" spans="1:27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  <c r="Y8951" t="str">
        <f t="shared" si="142"/>
        <v>Adam Shillingsburg</v>
      </c>
      <c r="AA8951" t="str">
        <f>IF(COUNTIF(B8950:$B$9801,B8950)&gt;1, "DUPLICATE", "UNIQUE")</f>
        <v>UNIQUE</v>
      </c>
    </row>
    <row r="8952" spans="1:27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  <c r="Y8952" t="str">
        <f t="shared" si="142"/>
        <v>Jack Lebron</v>
      </c>
      <c r="AA8952" t="str">
        <f>IF(COUNTIF(B8951:$B$9801,B8951)&gt;1, "DUPLICATE", "UNIQUE")</f>
        <v>DUPLICATE</v>
      </c>
    </row>
    <row r="8953" spans="1:27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  <c r="Y8953" t="str">
        <f t="shared" si="142"/>
        <v>Jack Lebron</v>
      </c>
      <c r="AA8953" t="str">
        <f>IF(COUNTIF(B8952:$B$9801,B8952)&gt;1, "DUPLICATE", "UNIQUE")</f>
        <v>DUPLICATE</v>
      </c>
    </row>
    <row r="8954" spans="1:27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  <c r="Y8954" t="str">
        <f t="shared" si="142"/>
        <v>Jack Lebron</v>
      </c>
      <c r="AA8954" t="str">
        <f>IF(COUNTIF(B8953:$B$9801,B8953)&gt;1, "DUPLICATE", "UNIQUE")</f>
        <v>DUPLICATE</v>
      </c>
    </row>
    <row r="8955" spans="1:27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  <c r="Y8955" t="str">
        <f t="shared" si="142"/>
        <v>Jack Lebron</v>
      </c>
      <c r="AA8955" t="str">
        <f>IF(COUNTIF(B8954:$B$9801,B8954)&gt;1, "DUPLICATE", "UNIQUE")</f>
        <v>DUPLICATE</v>
      </c>
    </row>
    <row r="8956" spans="1:27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  <c r="Y8956" t="str">
        <f t="shared" si="142"/>
        <v>Jack Lebron</v>
      </c>
      <c r="AA8956" t="str">
        <f>IF(COUNTIF(B8955:$B$9801,B8955)&gt;1, "DUPLICATE", "UNIQUE")</f>
        <v>UNIQUE</v>
      </c>
    </row>
    <row r="8957" spans="1:27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  <c r="Y8957" t="str">
        <f t="shared" si="142"/>
        <v>Vivek Gonzalez</v>
      </c>
      <c r="AA8957" t="str">
        <f>IF(COUNTIF(B8956:$B$9801,B8956)&gt;1, "DUPLICATE", "UNIQUE")</f>
        <v>UNIQUE</v>
      </c>
    </row>
    <row r="8958" spans="1:27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  <c r="Y8958" t="str">
        <f t="shared" si="142"/>
        <v>Henry Goldwyn</v>
      </c>
      <c r="AA8958" t="str">
        <f>IF(COUNTIF(B8957:$B$9801,B8957)&gt;1, "DUPLICATE", "UNIQUE")</f>
        <v>UNIQUE</v>
      </c>
    </row>
    <row r="8959" spans="1:27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  <c r="Y8959" t="str">
        <f t="shared" si="142"/>
        <v>Jennifer Halladay</v>
      </c>
      <c r="AA8959" t="str">
        <f>IF(COUNTIF(B8958:$B$9801,B8958)&gt;1, "DUPLICATE", "UNIQUE")</f>
        <v>DUPLICATE</v>
      </c>
    </row>
    <row r="8960" spans="1:27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  <c r="Y8960" t="str">
        <f t="shared" si="142"/>
        <v>Jennifer Halladay</v>
      </c>
      <c r="AA8960" t="str">
        <f>IF(COUNTIF(B8959:$B$9801,B8959)&gt;1, "DUPLICATE", "UNIQUE")</f>
        <v>UNIQUE</v>
      </c>
    </row>
    <row r="8961" spans="1:27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  <c r="Y8961" t="str">
        <f t="shared" si="142"/>
        <v>Rose O'Brian</v>
      </c>
      <c r="AA8961" t="str">
        <f>IF(COUNTIF(B8960:$B$9801,B8960)&gt;1, "DUPLICATE", "UNIQUE")</f>
        <v>DUPLICATE</v>
      </c>
    </row>
    <row r="8962" spans="1:27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  <c r="Y8962" t="str">
        <f t="shared" si="142"/>
        <v>Rose O'Brian</v>
      </c>
      <c r="AA8962" t="str">
        <f>IF(COUNTIF(B8961:$B$9801,B8961)&gt;1, "DUPLICATE", "UNIQUE")</f>
        <v>DUPLICATE</v>
      </c>
    </row>
    <row r="8963" spans="1:27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  <c r="Y8963" t="str">
        <f t="shared" si="142"/>
        <v>Rose O'Brian</v>
      </c>
      <c r="AA8963" t="str">
        <f>IF(COUNTIF(B8962:$B$9801,B8962)&gt;1, "DUPLICATE", "UNIQUE")</f>
        <v>DUPLICATE</v>
      </c>
    </row>
    <row r="8964" spans="1:27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  <c r="Y8964" t="str">
        <f t="shared" ref="Y8964:Y9027" si="143">TRIM(G8963)</f>
        <v>Rose O'Brian</v>
      </c>
      <c r="AA8964" t="str">
        <f>IF(COUNTIF(B8963:$B$9801,B8963)&gt;1, "DUPLICATE", "UNIQUE")</f>
        <v>UNIQUE</v>
      </c>
    </row>
    <row r="8965" spans="1:27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  <c r="Y8965" t="str">
        <f t="shared" si="143"/>
        <v>Liz Willingham</v>
      </c>
      <c r="AA8965" t="str">
        <f>IF(COUNTIF(B8964:$B$9801,B8964)&gt;1, "DUPLICATE", "UNIQUE")</f>
        <v>DUPLICATE</v>
      </c>
    </row>
    <row r="8966" spans="1:27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  <c r="Y8966" t="str">
        <f t="shared" si="143"/>
        <v>Liz Willingham</v>
      </c>
      <c r="AA8966" t="str">
        <f>IF(COUNTIF(B8965:$B$9801,B8965)&gt;1, "DUPLICATE", "UNIQUE")</f>
        <v>DUPLICATE</v>
      </c>
    </row>
    <row r="8967" spans="1:27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  <c r="Y8967" t="str">
        <f t="shared" si="143"/>
        <v>Liz Willingham</v>
      </c>
      <c r="AA8967" t="str">
        <f>IF(COUNTIF(B8966:$B$9801,B8966)&gt;1, "DUPLICATE", "UNIQUE")</f>
        <v>UNIQUE</v>
      </c>
    </row>
    <row r="8968" spans="1:27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  <c r="Y8968" t="str">
        <f t="shared" si="143"/>
        <v>Christopher Conant</v>
      </c>
      <c r="AA8968" t="str">
        <f>IF(COUNTIF(B8967:$B$9801,B8967)&gt;1, "DUPLICATE", "UNIQUE")</f>
        <v>UNIQUE</v>
      </c>
    </row>
    <row r="8969" spans="1:27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  <c r="Y8969" t="str">
        <f t="shared" si="143"/>
        <v>Julie Prescott</v>
      </c>
      <c r="AA8969" t="str">
        <f>IF(COUNTIF(B8968:$B$9801,B8968)&gt;1, "DUPLICATE", "UNIQUE")</f>
        <v>DUPLICATE</v>
      </c>
    </row>
    <row r="8970" spans="1:27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  <c r="Y8970" t="str">
        <f t="shared" si="143"/>
        <v>Julie Prescott</v>
      </c>
      <c r="AA8970" t="str">
        <f>IF(COUNTIF(B8969:$B$9801,B8969)&gt;1, "DUPLICATE", "UNIQUE")</f>
        <v>UNIQUE</v>
      </c>
    </row>
    <row r="8971" spans="1:27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  <c r="Y8971" t="str">
        <f t="shared" si="143"/>
        <v>Dorothy Dickinson</v>
      </c>
      <c r="AA8971" t="str">
        <f>IF(COUNTIF(B8970:$B$9801,B8970)&gt;1, "DUPLICATE", "UNIQUE")</f>
        <v>UNIQUE</v>
      </c>
    </row>
    <row r="8972" spans="1:27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  <c r="Y8972" t="str">
        <f t="shared" si="143"/>
        <v>Erin Smith</v>
      </c>
      <c r="AA8972" t="str">
        <f>IF(COUNTIF(B8971:$B$9801,B8971)&gt;1, "DUPLICATE", "UNIQUE")</f>
        <v>DUPLICATE</v>
      </c>
    </row>
    <row r="8973" spans="1:27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  <c r="Y8973" t="str">
        <f t="shared" si="143"/>
        <v>Erin Smith</v>
      </c>
      <c r="AA8973" t="str">
        <f>IF(COUNTIF(B8972:$B$9801,B8972)&gt;1, "DUPLICATE", "UNIQUE")</f>
        <v>UNIQUE</v>
      </c>
    </row>
    <row r="8974" spans="1:27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  <c r="Y8974" t="str">
        <f t="shared" si="143"/>
        <v>Mark Van Huff</v>
      </c>
      <c r="AA8974" t="str">
        <f>IF(COUNTIF(B8973:$B$9801,B8973)&gt;1, "DUPLICATE", "UNIQUE")</f>
        <v>UNIQUE</v>
      </c>
    </row>
    <row r="8975" spans="1:27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  <c r="Y8975" t="str">
        <f t="shared" si="143"/>
        <v>Ruben Dartt</v>
      </c>
      <c r="AA8975" t="str">
        <f>IF(COUNTIF(B8974:$B$9801,B8974)&gt;1, "DUPLICATE", "UNIQUE")</f>
        <v>UNIQUE</v>
      </c>
    </row>
    <row r="8976" spans="1:27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  <c r="Y8976" t="str">
        <f t="shared" si="143"/>
        <v>Rob Lucas</v>
      </c>
      <c r="AA8976" t="str">
        <f>IF(COUNTIF(B8975:$B$9801,B8975)&gt;1, "DUPLICATE", "UNIQUE")</f>
        <v>UNIQUE</v>
      </c>
    </row>
    <row r="8977" spans="1:27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  <c r="Y8977" t="str">
        <f t="shared" si="143"/>
        <v>Jennifer Patt</v>
      </c>
      <c r="AA8977" t="str">
        <f>IF(COUNTIF(B8976:$B$9801,B8976)&gt;1, "DUPLICATE", "UNIQUE")</f>
        <v>DUPLICATE</v>
      </c>
    </row>
    <row r="8978" spans="1:27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  <c r="Y8978" t="str">
        <f t="shared" si="143"/>
        <v>Jennifer Patt</v>
      </c>
      <c r="AA8978" t="str">
        <f>IF(COUNTIF(B8977:$B$9801,B8977)&gt;1, "DUPLICATE", "UNIQUE")</f>
        <v>DUPLICATE</v>
      </c>
    </row>
    <row r="8979" spans="1:27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  <c r="Y8979" t="str">
        <f t="shared" si="143"/>
        <v>Jennifer Patt</v>
      </c>
      <c r="AA8979" t="str">
        <f>IF(COUNTIF(B8978:$B$9801,B8978)&gt;1, "DUPLICATE", "UNIQUE")</f>
        <v>DUPLICATE</v>
      </c>
    </row>
    <row r="8980" spans="1:27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  <c r="Y8980" t="str">
        <f t="shared" si="143"/>
        <v>Jennifer Patt</v>
      </c>
      <c r="AA8980" t="str">
        <f>IF(COUNTIF(B8979:$B$9801,B8979)&gt;1, "DUPLICATE", "UNIQUE")</f>
        <v>UNIQUE</v>
      </c>
    </row>
    <row r="8981" spans="1:27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  <c r="Y8981" t="str">
        <f t="shared" si="143"/>
        <v>Denise Monton</v>
      </c>
      <c r="AA8981" t="str">
        <f>IF(COUNTIF(B8980:$B$9801,B8980)&gt;1, "DUPLICATE", "UNIQUE")</f>
        <v>UNIQUE</v>
      </c>
    </row>
    <row r="8982" spans="1:27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  <c r="Y8982" t="str">
        <f t="shared" si="143"/>
        <v>Cari Schnelling</v>
      </c>
      <c r="AA8982" t="str">
        <f>IF(COUNTIF(B8981:$B$9801,B8981)&gt;1, "DUPLICATE", "UNIQUE")</f>
        <v>UNIQUE</v>
      </c>
    </row>
    <row r="8983" spans="1:27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  <c r="Y8983" t="str">
        <f t="shared" si="143"/>
        <v>Delfina Latchford</v>
      </c>
      <c r="AA8983" t="str">
        <f>IF(COUNTIF(B8982:$B$9801,B8982)&gt;1, "DUPLICATE", "UNIQUE")</f>
        <v>UNIQUE</v>
      </c>
    </row>
    <row r="8984" spans="1:27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  <c r="Y8984" t="str">
        <f t="shared" si="143"/>
        <v>Lena Cacioppo</v>
      </c>
      <c r="AA8984" t="str">
        <f>IF(COUNTIF(B8983:$B$9801,B8983)&gt;1, "DUPLICATE", "UNIQUE")</f>
        <v>DUPLICATE</v>
      </c>
    </row>
    <row r="8985" spans="1:27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  <c r="Y8985" t="str">
        <f t="shared" si="143"/>
        <v>Lena Cacioppo</v>
      </c>
      <c r="AA8985" t="str">
        <f>IF(COUNTIF(B8984:$B$9801,B8984)&gt;1, "DUPLICATE", "UNIQUE")</f>
        <v>DUPLICATE</v>
      </c>
    </row>
    <row r="8986" spans="1:27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  <c r="Y8986" t="str">
        <f t="shared" si="143"/>
        <v>Lena Cacioppo</v>
      </c>
      <c r="AA8986" t="str">
        <f>IF(COUNTIF(B8985:$B$9801,B8985)&gt;1, "DUPLICATE", "UNIQUE")</f>
        <v>DUPLICATE</v>
      </c>
    </row>
    <row r="8987" spans="1:27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  <c r="Y8987" t="str">
        <f t="shared" si="143"/>
        <v>Lena Cacioppo</v>
      </c>
      <c r="AA8987" t="str">
        <f>IF(COUNTIF(B8986:$B$9801,B8986)&gt;1, "DUPLICATE", "UNIQUE")</f>
        <v>UNIQUE</v>
      </c>
    </row>
    <row r="8988" spans="1:27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  <c r="Y8988" t="str">
        <f t="shared" si="143"/>
        <v>Jack Garza</v>
      </c>
      <c r="AA8988" t="str">
        <f>IF(COUNTIF(B8987:$B$9801,B8987)&gt;1, "DUPLICATE", "UNIQUE")</f>
        <v>DUPLICATE</v>
      </c>
    </row>
    <row r="8989" spans="1:27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  <c r="Y8989" t="str">
        <f t="shared" si="143"/>
        <v>Jack Garza</v>
      </c>
      <c r="AA8989" t="str">
        <f>IF(COUNTIF(B8988:$B$9801,B8988)&gt;1, "DUPLICATE", "UNIQUE")</f>
        <v>DUPLICATE</v>
      </c>
    </row>
    <row r="8990" spans="1:27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  <c r="Y8990" t="str">
        <f t="shared" si="143"/>
        <v>Jack Garza</v>
      </c>
      <c r="AA8990" t="str">
        <f>IF(COUNTIF(B8989:$B$9801,B8989)&gt;1, "DUPLICATE", "UNIQUE")</f>
        <v>DUPLICATE</v>
      </c>
    </row>
    <row r="8991" spans="1:27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  <c r="Y8991" t="str">
        <f t="shared" si="143"/>
        <v>Jack Garza</v>
      </c>
      <c r="AA8991" t="str">
        <f>IF(COUNTIF(B8990:$B$9801,B8990)&gt;1, "DUPLICATE", "UNIQUE")</f>
        <v>UNIQUE</v>
      </c>
    </row>
    <row r="8992" spans="1:27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  <c r="Y8992" t="str">
        <f t="shared" si="143"/>
        <v>Harry Marie</v>
      </c>
      <c r="AA8992" t="str">
        <f>IF(COUNTIF(B8991:$B$9801,B8991)&gt;1, "DUPLICATE", "UNIQUE")</f>
        <v>DUPLICATE</v>
      </c>
    </row>
    <row r="8993" spans="1:27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  <c r="Y8993" t="str">
        <f t="shared" si="143"/>
        <v>Harry Marie</v>
      </c>
      <c r="AA8993" t="str">
        <f>IF(COUNTIF(B8992:$B$9801,B8992)&gt;1, "DUPLICATE", "UNIQUE")</f>
        <v>UNIQUE</v>
      </c>
    </row>
    <row r="8994" spans="1:27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  <c r="Y8994" t="str">
        <f t="shared" si="143"/>
        <v>Tanja Norvell</v>
      </c>
      <c r="AA8994" t="str">
        <f>IF(COUNTIF(B8993:$B$9801,B8993)&gt;1, "DUPLICATE", "UNIQUE")</f>
        <v>UNIQUE</v>
      </c>
    </row>
    <row r="8995" spans="1:27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  <c r="Y8995" t="str">
        <f t="shared" si="143"/>
        <v>Victoria Pisteka</v>
      </c>
      <c r="AA8995" t="str">
        <f>IF(COUNTIF(B8994:$B$9801,B8994)&gt;1, "DUPLICATE", "UNIQUE")</f>
        <v>DUPLICATE</v>
      </c>
    </row>
    <row r="8996" spans="1:27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  <c r="Y8996" t="str">
        <f t="shared" si="143"/>
        <v>Victoria Pisteka</v>
      </c>
      <c r="AA8996" t="str">
        <f>IF(COUNTIF(B8995:$B$9801,B8995)&gt;1, "DUPLICATE", "UNIQUE")</f>
        <v>UNIQUE</v>
      </c>
    </row>
    <row r="8997" spans="1:27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  <c r="Y8997" t="str">
        <f t="shared" si="143"/>
        <v>Christine Sundaresam</v>
      </c>
      <c r="AA8997" t="str">
        <f>IF(COUNTIF(B8996:$B$9801,B8996)&gt;1, "DUPLICATE", "UNIQUE")</f>
        <v>DUPLICATE</v>
      </c>
    </row>
    <row r="8998" spans="1:27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  <c r="Y8998" t="str">
        <f t="shared" si="143"/>
        <v>Christine Sundaresam</v>
      </c>
      <c r="AA8998" t="str">
        <f>IF(COUNTIF(B8997:$B$9801,B8997)&gt;1, "DUPLICATE", "UNIQUE")</f>
        <v>UNIQUE</v>
      </c>
    </row>
    <row r="8999" spans="1:27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  <c r="Y8999" t="str">
        <f t="shared" si="143"/>
        <v>Patrick Gardner</v>
      </c>
      <c r="AA8999" t="str">
        <f>IF(COUNTIF(B8998:$B$9801,B8998)&gt;1, "DUPLICATE", "UNIQUE")</f>
        <v>UNIQUE</v>
      </c>
    </row>
    <row r="9000" spans="1:27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  <c r="Y9000" t="str">
        <f t="shared" si="143"/>
        <v>Harry Greene</v>
      </c>
      <c r="AA9000" t="str">
        <f>IF(COUNTIF(B8999:$B$9801,B8999)&gt;1, "DUPLICATE", "UNIQUE")</f>
        <v>DUPLICATE</v>
      </c>
    </row>
    <row r="9001" spans="1:27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  <c r="Y9001" t="str">
        <f t="shared" si="143"/>
        <v>Harry Greene</v>
      </c>
      <c r="AA9001" t="str">
        <f>IF(COUNTIF(B9000:$B$9801,B9000)&gt;1, "DUPLICATE", "UNIQUE")</f>
        <v>UNIQUE</v>
      </c>
    </row>
    <row r="9002" spans="1:27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  <c r="Y9002" t="str">
        <f t="shared" si="143"/>
        <v>Mick Hernandez</v>
      </c>
      <c r="AA9002" t="str">
        <f>IF(COUNTIF(B9001:$B$9801,B9001)&gt;1, "DUPLICATE", "UNIQUE")</f>
        <v>UNIQUE</v>
      </c>
    </row>
    <row r="9003" spans="1:27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  <c r="Y9003" t="str">
        <f t="shared" si="143"/>
        <v>Toby Braunhardt</v>
      </c>
      <c r="AA9003" t="str">
        <f>IF(COUNTIF(B9002:$B$9801,B9002)&gt;1, "DUPLICATE", "UNIQUE")</f>
        <v>UNIQUE</v>
      </c>
    </row>
    <row r="9004" spans="1:27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  <c r="Y9004" t="str">
        <f t="shared" si="143"/>
        <v>Elizabeth Moffitt</v>
      </c>
      <c r="AA9004" t="str">
        <f>IF(COUNTIF(B9003:$B$9801,B9003)&gt;1, "DUPLICATE", "UNIQUE")</f>
        <v>DUPLICATE</v>
      </c>
    </row>
    <row r="9005" spans="1:27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  <c r="Y9005" t="str">
        <f t="shared" si="143"/>
        <v>Elizabeth Moffitt</v>
      </c>
      <c r="AA9005" t="str">
        <f>IF(COUNTIF(B9004:$B$9801,B9004)&gt;1, "DUPLICATE", "UNIQUE")</f>
        <v>UNIQUE</v>
      </c>
    </row>
    <row r="9006" spans="1:27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  <c r="Y9006" t="str">
        <f t="shared" si="143"/>
        <v>Jennifer Ferguson</v>
      </c>
      <c r="AA9006" t="str">
        <f>IF(COUNTIF(B9005:$B$9801,B9005)&gt;1, "DUPLICATE", "UNIQUE")</f>
        <v>DUPLICATE</v>
      </c>
    </row>
    <row r="9007" spans="1:27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  <c r="Y9007" t="str">
        <f t="shared" si="143"/>
        <v>Jennifer Ferguson</v>
      </c>
      <c r="AA9007" t="str">
        <f>IF(COUNTIF(B9006:$B$9801,B9006)&gt;1, "DUPLICATE", "UNIQUE")</f>
        <v>UNIQUE</v>
      </c>
    </row>
    <row r="9008" spans="1:27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  <c r="Y9008" t="str">
        <f t="shared" si="143"/>
        <v>Nona Balk</v>
      </c>
      <c r="AA9008" t="str">
        <f>IF(COUNTIF(B9007:$B$9801,B9007)&gt;1, "DUPLICATE", "UNIQUE")</f>
        <v>DUPLICATE</v>
      </c>
    </row>
    <row r="9009" spans="1:27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  <c r="Y9009" t="str">
        <f t="shared" si="143"/>
        <v>Nona Balk</v>
      </c>
      <c r="AA9009" t="str">
        <f>IF(COUNTIF(B9008:$B$9801,B9008)&gt;1, "DUPLICATE", "UNIQUE")</f>
        <v>DUPLICATE</v>
      </c>
    </row>
    <row r="9010" spans="1:27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  <c r="Y9010" t="str">
        <f t="shared" si="143"/>
        <v>Nona Balk</v>
      </c>
      <c r="AA9010" t="str">
        <f>IF(COUNTIF(B9009:$B$9801,B9009)&gt;1, "DUPLICATE", "UNIQUE")</f>
        <v>DUPLICATE</v>
      </c>
    </row>
    <row r="9011" spans="1:27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  <c r="Y9011" t="str">
        <f t="shared" si="143"/>
        <v>Nona Balk</v>
      </c>
      <c r="AA9011" t="str">
        <f>IF(COUNTIF(B9010:$B$9801,B9010)&gt;1, "DUPLICATE", "UNIQUE")</f>
        <v>UNIQUE</v>
      </c>
    </row>
    <row r="9012" spans="1:27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  <c r="Y9012" t="str">
        <f t="shared" si="143"/>
        <v>Cari Schnelling</v>
      </c>
      <c r="AA9012" t="str">
        <f>IF(COUNTIF(B9011:$B$9801,B9011)&gt;1, "DUPLICATE", "UNIQUE")</f>
        <v>UNIQUE</v>
      </c>
    </row>
    <row r="9013" spans="1:27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  <c r="Y9013" t="str">
        <f t="shared" si="143"/>
        <v>Neil Ducich</v>
      </c>
      <c r="AA9013" t="str">
        <f>IF(COUNTIF(B9012:$B$9801,B9012)&gt;1, "DUPLICATE", "UNIQUE")</f>
        <v>UNIQUE</v>
      </c>
    </row>
    <row r="9014" spans="1:27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  <c r="Y9014" t="str">
        <f t="shared" si="143"/>
        <v>Emily Ducich</v>
      </c>
      <c r="AA9014" t="str">
        <f>IF(COUNTIF(B9013:$B$9801,B9013)&gt;1, "DUPLICATE", "UNIQUE")</f>
        <v>UNIQUE</v>
      </c>
    </row>
    <row r="9015" spans="1:27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  <c r="Y9015" t="str">
        <f t="shared" si="143"/>
        <v>Erin Ashbrook</v>
      </c>
      <c r="AA9015" t="str">
        <f>IF(COUNTIF(B9014:$B$9801,B9014)&gt;1, "DUPLICATE", "UNIQUE")</f>
        <v>UNIQUE</v>
      </c>
    </row>
    <row r="9016" spans="1:27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  <c r="Y9016" t="str">
        <f t="shared" si="143"/>
        <v>Barry Pond</v>
      </c>
      <c r="AA9016" t="str">
        <f>IF(COUNTIF(B9015:$B$9801,B9015)&gt;1, "DUPLICATE", "UNIQUE")</f>
        <v>DUPLICATE</v>
      </c>
    </row>
    <row r="9017" spans="1:27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  <c r="Y9017" t="str">
        <f t="shared" si="143"/>
        <v>Barry Pond</v>
      </c>
      <c r="AA9017" t="str">
        <f>IF(COUNTIF(B9016:$B$9801,B9016)&gt;1, "DUPLICATE", "UNIQUE")</f>
        <v>UNIQUE</v>
      </c>
    </row>
    <row r="9018" spans="1:27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  <c r="Y9018" t="str">
        <f t="shared" si="143"/>
        <v>Noel Staavos</v>
      </c>
      <c r="AA9018" t="str">
        <f>IF(COUNTIF(B9017:$B$9801,B9017)&gt;1, "DUPLICATE", "UNIQUE")</f>
        <v>DUPLICATE</v>
      </c>
    </row>
    <row r="9019" spans="1:27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  <c r="Y9019" t="str">
        <f t="shared" si="143"/>
        <v>Noel Staavos</v>
      </c>
      <c r="AA9019" t="str">
        <f>IF(COUNTIF(B9018:$B$9801,B9018)&gt;1, "DUPLICATE", "UNIQUE")</f>
        <v>UNIQUE</v>
      </c>
    </row>
    <row r="9020" spans="1:27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  <c r="Y9020" t="str">
        <f t="shared" si="143"/>
        <v>Mark Van Huff</v>
      </c>
      <c r="AA9020" t="str">
        <f>IF(COUNTIF(B9019:$B$9801,B9019)&gt;1, "DUPLICATE", "UNIQUE")</f>
        <v>DUPLICATE</v>
      </c>
    </row>
    <row r="9021" spans="1:27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  <c r="Y9021" t="str">
        <f t="shared" si="143"/>
        <v>Mark Van Huff</v>
      </c>
      <c r="AA9021" t="str">
        <f>IF(COUNTIF(B9020:$B$9801,B9020)&gt;1, "DUPLICATE", "UNIQUE")</f>
        <v>UNIQUE</v>
      </c>
    </row>
    <row r="9022" spans="1:27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  <c r="Y9022" t="str">
        <f t="shared" si="143"/>
        <v>Laurel Elliston</v>
      </c>
      <c r="AA9022" t="str">
        <f>IF(COUNTIF(B9021:$B$9801,B9021)&gt;1, "DUPLICATE", "UNIQUE")</f>
        <v>DUPLICATE</v>
      </c>
    </row>
    <row r="9023" spans="1:27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  <c r="Y9023" t="str">
        <f t="shared" si="143"/>
        <v>Laurel Elliston</v>
      </c>
      <c r="AA9023" t="str">
        <f>IF(COUNTIF(B9022:$B$9801,B9022)&gt;1, "DUPLICATE", "UNIQUE")</f>
        <v>UNIQUE</v>
      </c>
    </row>
    <row r="9024" spans="1:27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  <c r="Y9024" t="str">
        <f t="shared" si="143"/>
        <v>Victoria Pisteka</v>
      </c>
      <c r="AA9024" t="str">
        <f>IF(COUNTIF(B9023:$B$9801,B9023)&gt;1, "DUPLICATE", "UNIQUE")</f>
        <v>UNIQUE</v>
      </c>
    </row>
    <row r="9025" spans="1:27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  <c r="Y9025" t="str">
        <f t="shared" si="143"/>
        <v>Tony Chapman</v>
      </c>
      <c r="AA9025" t="str">
        <f>IF(COUNTIF(B9024:$B$9801,B9024)&gt;1, "DUPLICATE", "UNIQUE")</f>
        <v>UNIQUE</v>
      </c>
    </row>
    <row r="9026" spans="1:27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  <c r="Y9026" t="str">
        <f t="shared" si="143"/>
        <v>Sheri Gordon</v>
      </c>
      <c r="AA9026" t="str">
        <f>IF(COUNTIF(B9025:$B$9801,B9025)&gt;1, "DUPLICATE", "UNIQUE")</f>
        <v>UNIQUE</v>
      </c>
    </row>
    <row r="9027" spans="1:27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  <c r="Y9027" t="str">
        <f t="shared" si="143"/>
        <v>Victoria Pisteka</v>
      </c>
      <c r="AA9027" t="str">
        <f>IF(COUNTIF(B9026:$B$9801,B9026)&gt;1, "DUPLICATE", "UNIQUE")</f>
        <v>DUPLICATE</v>
      </c>
    </row>
    <row r="9028" spans="1:27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  <c r="Y9028" t="str">
        <f t="shared" ref="Y9028:Y9091" si="144">TRIM(G9027)</f>
        <v>Victoria Pisteka</v>
      </c>
      <c r="AA9028" t="str">
        <f>IF(COUNTIF(B9027:$B$9801,B9027)&gt;1, "DUPLICATE", "UNIQUE")</f>
        <v>DUPLICATE</v>
      </c>
    </row>
    <row r="9029" spans="1:27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  <c r="Y9029" t="str">
        <f t="shared" si="144"/>
        <v>Victoria Pisteka</v>
      </c>
      <c r="AA9029" t="str">
        <f>IF(COUNTIF(B9028:$B$9801,B9028)&gt;1, "DUPLICATE", "UNIQUE")</f>
        <v>UNIQUE</v>
      </c>
    </row>
    <row r="9030" spans="1:27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  <c r="Y9030" t="str">
        <f t="shared" si="144"/>
        <v>Patrick O'Donnell</v>
      </c>
      <c r="AA9030" t="str">
        <f>IF(COUNTIF(B9029:$B$9801,B9029)&gt;1, "DUPLICATE", "UNIQUE")</f>
        <v>DUPLICATE</v>
      </c>
    </row>
    <row r="9031" spans="1:27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  <c r="Y9031" t="str">
        <f t="shared" si="144"/>
        <v>Patrick O'Donnell</v>
      </c>
      <c r="AA9031" t="str">
        <f>IF(COUNTIF(B9030:$B$9801,B9030)&gt;1, "DUPLICATE", "UNIQUE")</f>
        <v>UNIQUE</v>
      </c>
    </row>
    <row r="9032" spans="1:27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  <c r="Y9032" t="str">
        <f t="shared" si="144"/>
        <v>Jack Lebron</v>
      </c>
      <c r="AA9032" t="str">
        <f>IF(COUNTIF(B9031:$B$9801,B9031)&gt;1, "DUPLICATE", "UNIQUE")</f>
        <v>UNIQUE</v>
      </c>
    </row>
    <row r="9033" spans="1:27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  <c r="Y9033" t="str">
        <f t="shared" si="144"/>
        <v>Rick Wilson</v>
      </c>
      <c r="AA9033" t="str">
        <f>IF(COUNTIF(B9032:$B$9801,B9032)&gt;1, "DUPLICATE", "UNIQUE")</f>
        <v>DUPLICATE</v>
      </c>
    </row>
    <row r="9034" spans="1:27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Y9034" t="str">
        <f t="shared" si="144"/>
        <v>Rick Wilson</v>
      </c>
      <c r="AA9034" t="str">
        <f>IF(COUNTIF(B9033:$B$9801,B9033)&gt;1, "DUPLICATE", "UNIQUE")</f>
        <v>UNIQUE</v>
      </c>
    </row>
    <row r="9035" spans="1:27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  <c r="Y9035" t="str">
        <f t="shared" si="144"/>
        <v>Rick Bensley</v>
      </c>
      <c r="AA9035" t="str">
        <f>IF(COUNTIF(B9034:$B$9801,B9034)&gt;1, "DUPLICATE", "UNIQUE")</f>
        <v>UNIQUE</v>
      </c>
    </row>
    <row r="9036" spans="1:27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  <c r="Y9036" t="str">
        <f t="shared" si="144"/>
        <v>Sanjit Chand</v>
      </c>
      <c r="AA9036" t="str">
        <f>IF(COUNTIF(B9035:$B$9801,B9035)&gt;1, "DUPLICATE", "UNIQUE")</f>
        <v>UNIQUE</v>
      </c>
    </row>
    <row r="9037" spans="1:27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  <c r="Y9037" t="str">
        <f t="shared" si="144"/>
        <v>Eric Murdock</v>
      </c>
      <c r="AA9037" t="str">
        <f>IF(COUNTIF(B9036:$B$9801,B9036)&gt;1, "DUPLICATE", "UNIQUE")</f>
        <v>DUPLICATE</v>
      </c>
    </row>
    <row r="9038" spans="1:27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  <c r="Y9038" t="str">
        <f t="shared" si="144"/>
        <v>Eric Murdock</v>
      </c>
      <c r="AA9038" t="str">
        <f>IF(COUNTIF(B9037:$B$9801,B9037)&gt;1, "DUPLICATE", "UNIQUE")</f>
        <v>UNIQUE</v>
      </c>
    </row>
    <row r="9039" spans="1:27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  <c r="Y9039" t="str">
        <f t="shared" si="144"/>
        <v>Resi PÃ¶lking</v>
      </c>
      <c r="AA9039" t="str">
        <f>IF(COUNTIF(B9038:$B$9801,B9038)&gt;1, "DUPLICATE", "UNIQUE")</f>
        <v>DUPLICATE</v>
      </c>
    </row>
    <row r="9040" spans="1:27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  <c r="Y9040" t="str">
        <f t="shared" si="144"/>
        <v>Resi PÃ¶lking</v>
      </c>
      <c r="AA9040" t="str">
        <f>IF(COUNTIF(B9039:$B$9801,B9039)&gt;1, "DUPLICATE", "UNIQUE")</f>
        <v>UNIQUE</v>
      </c>
    </row>
    <row r="9041" spans="1:27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  <c r="Y9041" t="str">
        <f t="shared" si="144"/>
        <v>Henia Zydlo</v>
      </c>
      <c r="AA9041" t="str">
        <f>IF(COUNTIF(B9040:$B$9801,B9040)&gt;1, "DUPLICATE", "UNIQUE")</f>
        <v>UNIQUE</v>
      </c>
    </row>
    <row r="9042" spans="1:27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  <c r="Y9042" t="str">
        <f t="shared" si="144"/>
        <v>Adrian Barton</v>
      </c>
      <c r="AA9042" t="str">
        <f>IF(COUNTIF(B9041:$B$9801,B9041)&gt;1, "DUPLICATE", "UNIQUE")</f>
        <v>UNIQUE</v>
      </c>
    </row>
    <row r="9043" spans="1:27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  <c r="Y9043" t="str">
        <f t="shared" si="144"/>
        <v>Neil Ducich</v>
      </c>
      <c r="AA9043" t="str">
        <f>IF(COUNTIF(B9042:$B$9801,B9042)&gt;1, "DUPLICATE", "UNIQUE")</f>
        <v>UNIQUE</v>
      </c>
    </row>
    <row r="9044" spans="1:27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  <c r="Y9044" t="str">
        <f t="shared" si="144"/>
        <v>Xylona Preis</v>
      </c>
      <c r="AA9044" t="str">
        <f>IF(COUNTIF(B9043:$B$9801,B9043)&gt;1, "DUPLICATE", "UNIQUE")</f>
        <v>UNIQUE</v>
      </c>
    </row>
    <row r="9045" spans="1:27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  <c r="Y9045" t="str">
        <f t="shared" si="144"/>
        <v>Muhammed MacIntyre</v>
      </c>
      <c r="AA9045" t="str">
        <f>IF(COUNTIF(B9044:$B$9801,B9044)&gt;1, "DUPLICATE", "UNIQUE")</f>
        <v>UNIQUE</v>
      </c>
    </row>
    <row r="9046" spans="1:27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  <c r="Y9046" t="str">
        <f t="shared" si="144"/>
        <v>Marina Lichtenstein</v>
      </c>
      <c r="AA9046" t="str">
        <f>IF(COUNTIF(B9045:$B$9801,B9045)&gt;1, "DUPLICATE", "UNIQUE")</f>
        <v>UNIQUE</v>
      </c>
    </row>
    <row r="9047" spans="1:27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  <c r="Y9047" t="str">
        <f t="shared" si="144"/>
        <v>Kalyca Meade</v>
      </c>
      <c r="AA9047" t="str">
        <f>IF(COUNTIF(B9046:$B$9801,B9046)&gt;1, "DUPLICATE", "UNIQUE")</f>
        <v>DUPLICATE</v>
      </c>
    </row>
    <row r="9048" spans="1:27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  <c r="Y9048" t="str">
        <f t="shared" si="144"/>
        <v>Kalyca Meade</v>
      </c>
      <c r="AA9048" t="str">
        <f>IF(COUNTIF(B9047:$B$9801,B9047)&gt;1, "DUPLICATE", "UNIQUE")</f>
        <v>DUPLICATE</v>
      </c>
    </row>
    <row r="9049" spans="1:27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  <c r="Y9049" t="str">
        <f t="shared" si="144"/>
        <v>Kalyca Meade</v>
      </c>
      <c r="AA9049" t="str">
        <f>IF(COUNTIF(B9048:$B$9801,B9048)&gt;1, "DUPLICATE", "UNIQUE")</f>
        <v>DUPLICATE</v>
      </c>
    </row>
    <row r="9050" spans="1:27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  <c r="Y9050" t="str">
        <f t="shared" si="144"/>
        <v>Kalyca Meade</v>
      </c>
      <c r="AA9050" t="str">
        <f>IF(COUNTIF(B9049:$B$9801,B9049)&gt;1, "DUPLICATE", "UNIQUE")</f>
        <v>DUPLICATE</v>
      </c>
    </row>
    <row r="9051" spans="1:27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  <c r="Y9051" t="str">
        <f t="shared" si="144"/>
        <v>Kalyca Meade</v>
      </c>
      <c r="AA9051" t="str">
        <f>IF(COUNTIF(B9050:$B$9801,B9050)&gt;1, "DUPLICATE", "UNIQUE")</f>
        <v>UNIQUE</v>
      </c>
    </row>
    <row r="9052" spans="1:27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  <c r="Y9052" t="str">
        <f t="shared" si="144"/>
        <v>Sara Luxemburg</v>
      </c>
      <c r="AA9052" t="str">
        <f>IF(COUNTIF(B9051:$B$9801,B9051)&gt;1, "DUPLICATE", "UNIQUE")</f>
        <v>UNIQUE</v>
      </c>
    </row>
    <row r="9053" spans="1:27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  <c r="Y9053" t="str">
        <f t="shared" si="144"/>
        <v>Anthony Jacobs</v>
      </c>
      <c r="AA9053" t="str">
        <f>IF(COUNTIF(B9052:$B$9801,B9052)&gt;1, "DUPLICATE", "UNIQUE")</f>
        <v>UNIQUE</v>
      </c>
    </row>
    <row r="9054" spans="1:27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  <c r="Y9054" t="str">
        <f t="shared" si="144"/>
        <v>Damala Kotsonis</v>
      </c>
      <c r="AA9054" t="str">
        <f>IF(COUNTIF(B9053:$B$9801,B9053)&gt;1, "DUPLICATE", "UNIQUE")</f>
        <v>DUPLICATE</v>
      </c>
    </row>
    <row r="9055" spans="1:27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  <c r="Y9055" t="str">
        <f t="shared" si="144"/>
        <v>Damala Kotsonis</v>
      </c>
      <c r="AA9055" t="str">
        <f>IF(COUNTIF(B9054:$B$9801,B9054)&gt;1, "DUPLICATE", "UNIQUE")</f>
        <v>DUPLICATE</v>
      </c>
    </row>
    <row r="9056" spans="1:27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  <c r="Y9056" t="str">
        <f t="shared" si="144"/>
        <v>Damala Kotsonis</v>
      </c>
      <c r="AA9056" t="str">
        <f>IF(COUNTIF(B9055:$B$9801,B9055)&gt;1, "DUPLICATE", "UNIQUE")</f>
        <v>UNIQUE</v>
      </c>
    </row>
    <row r="9057" spans="1:27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  <c r="Y9057" t="str">
        <f t="shared" si="144"/>
        <v>Berenike Kampe</v>
      </c>
      <c r="AA9057" t="str">
        <f>IF(COUNTIF(B9056:$B$9801,B9056)&gt;1, "DUPLICATE", "UNIQUE")</f>
        <v>UNIQUE</v>
      </c>
    </row>
    <row r="9058" spans="1:27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  <c r="Y9058" t="str">
        <f t="shared" si="144"/>
        <v>Craig Carreira</v>
      </c>
      <c r="AA9058" t="str">
        <f>IF(COUNTIF(B9057:$B$9801,B9057)&gt;1, "DUPLICATE", "UNIQUE")</f>
        <v>UNIQUE</v>
      </c>
    </row>
    <row r="9059" spans="1:27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  <c r="Y9059" t="str">
        <f t="shared" si="144"/>
        <v>Emily Ducich</v>
      </c>
      <c r="AA9059" t="str">
        <f>IF(COUNTIF(B9058:$B$9801,B9058)&gt;1, "DUPLICATE", "UNIQUE")</f>
        <v>UNIQUE</v>
      </c>
    </row>
    <row r="9060" spans="1:27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  <c r="Y9060" t="str">
        <f t="shared" si="144"/>
        <v>Stewart Visinsky</v>
      </c>
      <c r="AA9060" t="str">
        <f>IF(COUNTIF(B9059:$B$9801,B9059)&gt;1, "DUPLICATE", "UNIQUE")</f>
        <v>DUPLICATE</v>
      </c>
    </row>
    <row r="9061" spans="1:27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  <c r="Y9061" t="str">
        <f t="shared" si="144"/>
        <v>Stewart Visinsky</v>
      </c>
      <c r="AA9061" t="str">
        <f>IF(COUNTIF(B9060:$B$9801,B9060)&gt;1, "DUPLICATE", "UNIQUE")</f>
        <v>UNIQUE</v>
      </c>
    </row>
    <row r="9062" spans="1:27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  <c r="Y9062" t="str">
        <f t="shared" si="144"/>
        <v>Anthony Rawles</v>
      </c>
      <c r="AA9062" t="str">
        <f>IF(COUNTIF(B9061:$B$9801,B9061)&gt;1, "DUPLICATE", "UNIQUE")</f>
        <v>UNIQUE</v>
      </c>
    </row>
    <row r="9063" spans="1:27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  <c r="Y9063" t="str">
        <f t="shared" si="144"/>
        <v>Chris Selesnick</v>
      </c>
      <c r="AA9063" t="str">
        <f>IF(COUNTIF(B9062:$B$9801,B9062)&gt;1, "DUPLICATE", "UNIQUE")</f>
        <v>DUPLICATE</v>
      </c>
    </row>
    <row r="9064" spans="1:27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  <c r="Y9064" t="str">
        <f t="shared" si="144"/>
        <v>Chris Selesnick</v>
      </c>
      <c r="AA9064" t="str">
        <f>IF(COUNTIF(B9063:$B$9801,B9063)&gt;1, "DUPLICATE", "UNIQUE")</f>
        <v>UNIQUE</v>
      </c>
    </row>
    <row r="9065" spans="1:27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  <c r="Y9065" t="str">
        <f t="shared" si="144"/>
        <v>Rick Reed</v>
      </c>
      <c r="AA9065" t="str">
        <f>IF(COUNTIF(B9064:$B$9801,B9064)&gt;1, "DUPLICATE", "UNIQUE")</f>
        <v>UNIQUE</v>
      </c>
    </row>
    <row r="9066" spans="1:27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  <c r="Y9066" t="str">
        <f t="shared" si="144"/>
        <v>Bradley Drucker</v>
      </c>
      <c r="AA9066" t="str">
        <f>IF(COUNTIF(B9065:$B$9801,B9065)&gt;1, "DUPLICATE", "UNIQUE")</f>
        <v>DUPLICATE</v>
      </c>
    </row>
    <row r="9067" spans="1:27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  <c r="Y9067" t="str">
        <f t="shared" si="144"/>
        <v>Bradley Drucker</v>
      </c>
      <c r="AA9067" t="str">
        <f>IF(COUNTIF(B9066:$B$9801,B9066)&gt;1, "DUPLICATE", "UNIQUE")</f>
        <v>DUPLICATE</v>
      </c>
    </row>
    <row r="9068" spans="1:27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  <c r="Y9068" t="str">
        <f t="shared" si="144"/>
        <v>Bradley Drucker</v>
      </c>
      <c r="AA9068" t="str">
        <f>IF(COUNTIF(B9067:$B$9801,B9067)&gt;1, "DUPLICATE", "UNIQUE")</f>
        <v>UNIQUE</v>
      </c>
    </row>
    <row r="9069" spans="1:27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  <c r="Y9069" t="str">
        <f t="shared" si="144"/>
        <v>Bryan Mills</v>
      </c>
      <c r="AA9069" t="str">
        <f>IF(COUNTIF(B9068:$B$9801,B9068)&gt;1, "DUPLICATE", "UNIQUE")</f>
        <v>UNIQUE</v>
      </c>
    </row>
    <row r="9070" spans="1:27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  <c r="Y9070" t="str">
        <f t="shared" si="144"/>
        <v>Maribeth Schnelling</v>
      </c>
      <c r="AA9070" t="str">
        <f>IF(COUNTIF(B9069:$B$9801,B9069)&gt;1, "DUPLICATE", "UNIQUE")</f>
        <v>UNIQUE</v>
      </c>
    </row>
    <row r="9071" spans="1:27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  <c r="Y9071" t="str">
        <f t="shared" si="144"/>
        <v>Becky Martin</v>
      </c>
      <c r="AA9071" t="str">
        <f>IF(COUNTIF(B9070:$B$9801,B9070)&gt;1, "DUPLICATE", "UNIQUE")</f>
        <v>DUPLICATE</v>
      </c>
    </row>
    <row r="9072" spans="1:27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  <c r="Y9072" t="str">
        <f t="shared" si="144"/>
        <v>Becky Martin</v>
      </c>
      <c r="AA9072" t="str">
        <f>IF(COUNTIF(B9071:$B$9801,B9071)&gt;1, "DUPLICATE", "UNIQUE")</f>
        <v>UNIQUE</v>
      </c>
    </row>
    <row r="9073" spans="1:27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  <c r="Y9073" t="str">
        <f t="shared" si="144"/>
        <v>Katrina Edelman</v>
      </c>
      <c r="AA9073" t="str">
        <f>IF(COUNTIF(B9072:$B$9801,B9072)&gt;1, "DUPLICATE", "UNIQUE")</f>
        <v>UNIQUE</v>
      </c>
    </row>
    <row r="9074" spans="1:27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  <c r="Y9074" t="str">
        <f t="shared" si="144"/>
        <v>Sam Zeldin</v>
      </c>
      <c r="AA9074" t="str">
        <f>IF(COUNTIF(B9073:$B$9801,B9073)&gt;1, "DUPLICATE", "UNIQUE")</f>
        <v>UNIQUE</v>
      </c>
    </row>
    <row r="9075" spans="1:27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  <c r="Y9075" t="str">
        <f t="shared" si="144"/>
        <v>Mick Brown</v>
      </c>
      <c r="AA9075" t="str">
        <f>IF(COUNTIF(B9074:$B$9801,B9074)&gt;1, "DUPLICATE", "UNIQUE")</f>
        <v>DUPLICATE</v>
      </c>
    </row>
    <row r="9076" spans="1:27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  <c r="Y9076" t="str">
        <f t="shared" si="144"/>
        <v>Mick Brown</v>
      </c>
      <c r="AA9076" t="str">
        <f>IF(COUNTIF(B9075:$B$9801,B9075)&gt;1, "DUPLICATE", "UNIQUE")</f>
        <v>UNIQUE</v>
      </c>
    </row>
    <row r="9077" spans="1:27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  <c r="Y9077" t="str">
        <f t="shared" si="144"/>
        <v>Dorothy Badders</v>
      </c>
      <c r="AA9077" t="str">
        <f>IF(COUNTIF(B9076:$B$9801,B9076)&gt;1, "DUPLICATE", "UNIQUE")</f>
        <v>UNIQUE</v>
      </c>
    </row>
    <row r="9078" spans="1:27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  <c r="Y9078" t="str">
        <f t="shared" si="144"/>
        <v>Christy Brittain</v>
      </c>
      <c r="AA9078" t="str">
        <f>IF(COUNTIF(B9077:$B$9801,B9077)&gt;1, "DUPLICATE", "UNIQUE")</f>
        <v>DUPLICATE</v>
      </c>
    </row>
    <row r="9079" spans="1:27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  <c r="Y9079" t="str">
        <f t="shared" si="144"/>
        <v>Christy Brittain</v>
      </c>
      <c r="AA9079" t="str">
        <f>IF(COUNTIF(B9078:$B$9801,B9078)&gt;1, "DUPLICATE", "UNIQUE")</f>
        <v>UNIQUE</v>
      </c>
    </row>
    <row r="9080" spans="1:27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  <c r="Y9080" t="str">
        <f t="shared" si="144"/>
        <v>Stephanie Phelps</v>
      </c>
      <c r="AA9080" t="str">
        <f>IF(COUNTIF(B9079:$B$9801,B9079)&gt;1, "DUPLICATE", "UNIQUE")</f>
        <v>UNIQUE</v>
      </c>
    </row>
    <row r="9081" spans="1:27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  <c r="Y9081" t="str">
        <f t="shared" si="144"/>
        <v>Giulietta Weimer</v>
      </c>
      <c r="AA9081" t="str">
        <f>IF(COUNTIF(B9080:$B$9801,B9080)&gt;1, "DUPLICATE", "UNIQUE")</f>
        <v>DUPLICATE</v>
      </c>
    </row>
    <row r="9082" spans="1:27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  <c r="Y9082" t="str">
        <f t="shared" si="144"/>
        <v>Giulietta Weimer</v>
      </c>
      <c r="AA9082" t="str">
        <f>IF(COUNTIF(B9081:$B$9801,B9081)&gt;1, "DUPLICATE", "UNIQUE")</f>
        <v>UNIQUE</v>
      </c>
    </row>
    <row r="9083" spans="1:27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  <c r="Y9083" t="str">
        <f t="shared" si="144"/>
        <v>Ken Heidel</v>
      </c>
      <c r="AA9083" t="str">
        <f>IF(COUNTIF(B9082:$B$9801,B9082)&gt;1, "DUPLICATE", "UNIQUE")</f>
        <v>DUPLICATE</v>
      </c>
    </row>
    <row r="9084" spans="1:27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  <c r="Y9084" t="str">
        <f t="shared" si="144"/>
        <v>Ken Heidel</v>
      </c>
      <c r="AA9084" t="str">
        <f>IF(COUNTIF(B9083:$B$9801,B9083)&gt;1, "DUPLICATE", "UNIQUE")</f>
        <v>UNIQUE</v>
      </c>
    </row>
    <row r="9085" spans="1:27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  <c r="Y9085" t="str">
        <f t="shared" si="144"/>
        <v>Barry Gonzalez</v>
      </c>
      <c r="AA9085" t="str">
        <f>IF(COUNTIF(B9084:$B$9801,B9084)&gt;1, "DUPLICATE", "UNIQUE")</f>
        <v>UNIQUE</v>
      </c>
    </row>
    <row r="9086" spans="1:27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  <c r="Y9086" t="str">
        <f t="shared" si="144"/>
        <v>Lori Olson</v>
      </c>
      <c r="AA9086" t="str">
        <f>IF(COUNTIF(B9085:$B$9801,B9085)&gt;1, "DUPLICATE", "UNIQUE")</f>
        <v>DUPLICATE</v>
      </c>
    </row>
    <row r="9087" spans="1:27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  <c r="Y9087" t="str">
        <f t="shared" si="144"/>
        <v>Lori Olson</v>
      </c>
      <c r="AA9087" t="str">
        <f>IF(COUNTIF(B9086:$B$9801,B9086)&gt;1, "DUPLICATE", "UNIQUE")</f>
        <v>UNIQUE</v>
      </c>
    </row>
    <row r="9088" spans="1:27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  <c r="Y9088" t="str">
        <f t="shared" si="144"/>
        <v>Dianna Vittorini</v>
      </c>
      <c r="AA9088" t="str">
        <f>IF(COUNTIF(B9087:$B$9801,B9087)&gt;1, "DUPLICATE", "UNIQUE")</f>
        <v>UNIQUE</v>
      </c>
    </row>
    <row r="9089" spans="1:27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  <c r="Y9089" t="str">
        <f t="shared" si="144"/>
        <v>Lisa Ryan</v>
      </c>
      <c r="AA9089" t="str">
        <f>IF(COUNTIF(B9088:$B$9801,B9088)&gt;1, "DUPLICATE", "UNIQUE")</f>
        <v>DUPLICATE</v>
      </c>
    </row>
    <row r="9090" spans="1:27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  <c r="Y9090" t="str">
        <f t="shared" si="144"/>
        <v>Lisa Ryan</v>
      </c>
      <c r="AA9090" t="str">
        <f>IF(COUNTIF(B9089:$B$9801,B9089)&gt;1, "DUPLICATE", "UNIQUE")</f>
        <v>UNIQUE</v>
      </c>
    </row>
    <row r="9091" spans="1:27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  <c r="Y9091" t="str">
        <f t="shared" si="144"/>
        <v>Rick Reed</v>
      </c>
      <c r="AA9091" t="str">
        <f>IF(COUNTIF(B9090:$B$9801,B9090)&gt;1, "DUPLICATE", "UNIQUE")</f>
        <v>UNIQUE</v>
      </c>
    </row>
    <row r="9092" spans="1:27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  <c r="Y9092" t="str">
        <f t="shared" ref="Y9092:Y9155" si="145">TRIM(G9091)</f>
        <v>Troy Staebel</v>
      </c>
      <c r="AA9092" t="str">
        <f>IF(COUNTIF(B9091:$B$9801,B9091)&gt;1, "DUPLICATE", "UNIQUE")</f>
        <v>UNIQUE</v>
      </c>
    </row>
    <row r="9093" spans="1:27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  <c r="Y9093" t="str">
        <f t="shared" si="145"/>
        <v>Alan Hwang</v>
      </c>
      <c r="AA9093" t="str">
        <f>IF(COUNTIF(B9092:$B$9801,B9092)&gt;1, "DUPLICATE", "UNIQUE")</f>
        <v>UNIQUE</v>
      </c>
    </row>
    <row r="9094" spans="1:27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  <c r="Y9094" t="str">
        <f t="shared" si="145"/>
        <v>Dorothy Wardle</v>
      </c>
      <c r="AA9094" t="str">
        <f>IF(COUNTIF(B9093:$B$9801,B9093)&gt;1, "DUPLICATE", "UNIQUE")</f>
        <v>DUPLICATE</v>
      </c>
    </row>
    <row r="9095" spans="1:27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  <c r="Y9095" t="str">
        <f t="shared" si="145"/>
        <v>Dorothy Wardle</v>
      </c>
      <c r="AA9095" t="str">
        <f>IF(COUNTIF(B9094:$B$9801,B9094)&gt;1, "DUPLICATE", "UNIQUE")</f>
        <v>UNIQUE</v>
      </c>
    </row>
    <row r="9096" spans="1:27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  <c r="Y9096" t="str">
        <f t="shared" si="145"/>
        <v>Ashley Jarboe</v>
      </c>
      <c r="AA9096" t="str">
        <f>IF(COUNTIF(B9095:$B$9801,B9095)&gt;1, "DUPLICATE", "UNIQUE")</f>
        <v>DUPLICATE</v>
      </c>
    </row>
    <row r="9097" spans="1:27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  <c r="Y9097" t="str">
        <f t="shared" si="145"/>
        <v>Ashley Jarboe</v>
      </c>
      <c r="AA9097" t="str">
        <f>IF(COUNTIF(B9096:$B$9801,B9096)&gt;1, "DUPLICATE", "UNIQUE")</f>
        <v>DUPLICATE</v>
      </c>
    </row>
    <row r="9098" spans="1:27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  <c r="Y9098" t="str">
        <f t="shared" si="145"/>
        <v>Ashley Jarboe</v>
      </c>
      <c r="AA9098" t="str">
        <f>IF(COUNTIF(B9097:$B$9801,B9097)&gt;1, "DUPLICATE", "UNIQUE")</f>
        <v>DUPLICATE</v>
      </c>
    </row>
    <row r="9099" spans="1:27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  <c r="Y9099" t="str">
        <f t="shared" si="145"/>
        <v>Ashley Jarboe</v>
      </c>
      <c r="AA9099" t="str">
        <f>IF(COUNTIF(B9098:$B$9801,B9098)&gt;1, "DUPLICATE", "UNIQUE")</f>
        <v>UNIQUE</v>
      </c>
    </row>
    <row r="9100" spans="1:27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  <c r="Y9100" t="str">
        <f t="shared" si="145"/>
        <v>Stewart Visinsky</v>
      </c>
      <c r="AA9100" t="str">
        <f>IF(COUNTIF(B9099:$B$9801,B9099)&gt;1, "DUPLICATE", "UNIQUE")</f>
        <v>UNIQUE</v>
      </c>
    </row>
    <row r="9101" spans="1:27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  <c r="Y9101" t="str">
        <f t="shared" si="145"/>
        <v>Matthew Grinstein</v>
      </c>
      <c r="AA9101" t="str">
        <f>IF(COUNTIF(B9100:$B$9801,B9100)&gt;1, "DUPLICATE", "UNIQUE")</f>
        <v>DUPLICATE</v>
      </c>
    </row>
    <row r="9102" spans="1:27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  <c r="Y9102" t="str">
        <f t="shared" si="145"/>
        <v>Matthew Grinstein</v>
      </c>
      <c r="AA9102" t="str">
        <f>IF(COUNTIF(B9101:$B$9801,B9101)&gt;1, "DUPLICATE", "UNIQUE")</f>
        <v>DUPLICATE</v>
      </c>
    </row>
    <row r="9103" spans="1:27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  <c r="Y9103" t="str">
        <f t="shared" si="145"/>
        <v>Matthew Grinstein</v>
      </c>
      <c r="AA9103" t="str">
        <f>IF(COUNTIF(B9102:$B$9801,B9102)&gt;1, "DUPLICATE", "UNIQUE")</f>
        <v>UNIQUE</v>
      </c>
    </row>
    <row r="9104" spans="1:27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  <c r="Y9104" t="str">
        <f t="shared" si="145"/>
        <v>Adrian Barton</v>
      </c>
      <c r="AA9104" t="str">
        <f>IF(COUNTIF(B9103:$B$9801,B9103)&gt;1, "DUPLICATE", "UNIQUE")</f>
        <v>DUPLICATE</v>
      </c>
    </row>
    <row r="9105" spans="1:27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  <c r="Y9105" t="str">
        <f t="shared" si="145"/>
        <v>Adrian Barton</v>
      </c>
      <c r="AA9105" t="str">
        <f>IF(COUNTIF(B9104:$B$9801,B9104)&gt;1, "DUPLICATE", "UNIQUE")</f>
        <v>DUPLICATE</v>
      </c>
    </row>
    <row r="9106" spans="1:27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  <c r="Y9106" t="str">
        <f t="shared" si="145"/>
        <v>Adrian Barton</v>
      </c>
      <c r="AA9106" t="str">
        <f>IF(COUNTIF(B9105:$B$9801,B9105)&gt;1, "DUPLICATE", "UNIQUE")</f>
        <v>DUPLICATE</v>
      </c>
    </row>
    <row r="9107" spans="1:27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  <c r="Y9107" t="str">
        <f t="shared" si="145"/>
        <v>Adrian Barton</v>
      </c>
      <c r="AA9107" t="str">
        <f>IF(COUNTIF(B9106:$B$9801,B9106)&gt;1, "DUPLICATE", "UNIQUE")</f>
        <v>DUPLICATE</v>
      </c>
    </row>
    <row r="9108" spans="1:27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  <c r="Y9108" t="str">
        <f t="shared" si="145"/>
        <v>Adrian Barton</v>
      </c>
      <c r="AA9108" t="str">
        <f>IF(COUNTIF(B9107:$B$9801,B9107)&gt;1, "DUPLICATE", "UNIQUE")</f>
        <v>DUPLICATE</v>
      </c>
    </row>
    <row r="9109" spans="1:27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  <c r="Y9109" t="str">
        <f t="shared" si="145"/>
        <v>Adrian Barton</v>
      </c>
      <c r="AA9109" t="str">
        <f>IF(COUNTIF(B9108:$B$9801,B9108)&gt;1, "DUPLICATE", "UNIQUE")</f>
        <v>UNIQUE</v>
      </c>
    </row>
    <row r="9110" spans="1:27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  <c r="Y9110" t="str">
        <f t="shared" si="145"/>
        <v>Muhammed MacIntyre</v>
      </c>
      <c r="AA9110" t="str">
        <f>IF(COUNTIF(B9109:$B$9801,B9109)&gt;1, "DUPLICATE", "UNIQUE")</f>
        <v>DUPLICATE</v>
      </c>
    </row>
    <row r="9111" spans="1:27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  <c r="Y9111" t="str">
        <f t="shared" si="145"/>
        <v>Muhammed MacIntyre</v>
      </c>
      <c r="AA9111" t="str">
        <f>IF(COUNTIF(B9110:$B$9801,B9110)&gt;1, "DUPLICATE", "UNIQUE")</f>
        <v>DUPLICATE</v>
      </c>
    </row>
    <row r="9112" spans="1:27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  <c r="Y9112" t="str">
        <f t="shared" si="145"/>
        <v>Muhammed MacIntyre</v>
      </c>
      <c r="AA9112" t="str">
        <f>IF(COUNTIF(B9111:$B$9801,B9111)&gt;1, "DUPLICATE", "UNIQUE")</f>
        <v>UNIQUE</v>
      </c>
    </row>
    <row r="9113" spans="1:27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  <c r="Y9113" t="str">
        <f t="shared" si="145"/>
        <v>Michelle Arnett</v>
      </c>
      <c r="AA9113" t="str">
        <f>IF(COUNTIF(B9112:$B$9801,B9112)&gt;1, "DUPLICATE", "UNIQUE")</f>
        <v>DUPLICATE</v>
      </c>
    </row>
    <row r="9114" spans="1:27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  <c r="Y9114" t="str">
        <f t="shared" si="145"/>
        <v>Michelle Arnett</v>
      </c>
      <c r="AA9114" t="str">
        <f>IF(COUNTIF(B9113:$B$9801,B9113)&gt;1, "DUPLICATE", "UNIQUE")</f>
        <v>DUPLICATE</v>
      </c>
    </row>
    <row r="9115" spans="1:27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  <c r="Y9115" t="str">
        <f t="shared" si="145"/>
        <v>Michelle Arnett</v>
      </c>
      <c r="AA9115" t="str">
        <f>IF(COUNTIF(B9114:$B$9801,B9114)&gt;1, "DUPLICATE", "UNIQUE")</f>
        <v>DUPLICATE</v>
      </c>
    </row>
    <row r="9116" spans="1:27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  <c r="Y9116" t="str">
        <f t="shared" si="145"/>
        <v>Michelle Arnett</v>
      </c>
      <c r="AA9116" t="str">
        <f>IF(COUNTIF(B9115:$B$9801,B9115)&gt;1, "DUPLICATE", "UNIQUE")</f>
        <v>UNIQUE</v>
      </c>
    </row>
    <row r="9117" spans="1:27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  <c r="Y9117" t="str">
        <f t="shared" si="145"/>
        <v>Erica Bern</v>
      </c>
      <c r="AA9117" t="str">
        <f>IF(COUNTIF(B9116:$B$9801,B9116)&gt;1, "DUPLICATE", "UNIQUE")</f>
        <v>UNIQUE</v>
      </c>
    </row>
    <row r="9118" spans="1:27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  <c r="Y9118" t="str">
        <f t="shared" si="145"/>
        <v>Neola Schneider</v>
      </c>
      <c r="AA9118" t="str">
        <f>IF(COUNTIF(B9117:$B$9801,B9117)&gt;1, "DUPLICATE", "UNIQUE")</f>
        <v>DUPLICATE</v>
      </c>
    </row>
    <row r="9119" spans="1:27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  <c r="Y9119" t="str">
        <f t="shared" si="145"/>
        <v>Neola Schneider</v>
      </c>
      <c r="AA9119" t="str">
        <f>IF(COUNTIF(B9118:$B$9801,B9118)&gt;1, "DUPLICATE", "UNIQUE")</f>
        <v>DUPLICATE</v>
      </c>
    </row>
    <row r="9120" spans="1:27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  <c r="Y9120" t="str">
        <f t="shared" si="145"/>
        <v>Neola Schneider</v>
      </c>
      <c r="AA9120" t="str">
        <f>IF(COUNTIF(B9119:$B$9801,B9119)&gt;1, "DUPLICATE", "UNIQUE")</f>
        <v>DUPLICATE</v>
      </c>
    </row>
    <row r="9121" spans="1:27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  <c r="Y9121" t="str">
        <f t="shared" si="145"/>
        <v>Neola Schneider</v>
      </c>
      <c r="AA9121" t="str">
        <f>IF(COUNTIF(B9120:$B$9801,B9120)&gt;1, "DUPLICATE", "UNIQUE")</f>
        <v>UNIQUE</v>
      </c>
    </row>
    <row r="9122" spans="1:27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  <c r="Y9122" t="str">
        <f t="shared" si="145"/>
        <v>Ross Baird</v>
      </c>
      <c r="AA9122" t="str">
        <f>IF(COUNTIF(B9121:$B$9801,B9121)&gt;1, "DUPLICATE", "UNIQUE")</f>
        <v>DUPLICATE</v>
      </c>
    </row>
    <row r="9123" spans="1:27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  <c r="Y9123" t="str">
        <f t="shared" si="145"/>
        <v>Ross Baird</v>
      </c>
      <c r="AA9123" t="str">
        <f>IF(COUNTIF(B9122:$B$9801,B9122)&gt;1, "DUPLICATE", "UNIQUE")</f>
        <v>UNIQUE</v>
      </c>
    </row>
    <row r="9124" spans="1:27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  <c r="Y9124" t="str">
        <f t="shared" si="145"/>
        <v>Jason Klamczynski</v>
      </c>
      <c r="AA9124" t="str">
        <f>IF(COUNTIF(B9123:$B$9801,B9123)&gt;1, "DUPLICATE", "UNIQUE")</f>
        <v>UNIQUE</v>
      </c>
    </row>
    <row r="9125" spans="1:27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  <c r="Y9125" t="str">
        <f t="shared" si="145"/>
        <v>Patrick Ryan</v>
      </c>
      <c r="AA9125" t="str">
        <f>IF(COUNTIF(B9124:$B$9801,B9124)&gt;1, "DUPLICATE", "UNIQUE")</f>
        <v>UNIQUE</v>
      </c>
    </row>
    <row r="9126" spans="1:27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  <c r="Y9126" t="str">
        <f t="shared" si="145"/>
        <v>Eric Hoffmann</v>
      </c>
      <c r="AA9126" t="str">
        <f>IF(COUNTIF(B9125:$B$9801,B9125)&gt;1, "DUPLICATE", "UNIQUE")</f>
        <v>UNIQUE</v>
      </c>
    </row>
    <row r="9127" spans="1:27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  <c r="Y9127" t="str">
        <f t="shared" si="145"/>
        <v>Matt Abelman</v>
      </c>
      <c r="AA9127" t="str">
        <f>IF(COUNTIF(B9126:$B$9801,B9126)&gt;1, "DUPLICATE", "UNIQUE")</f>
        <v>DUPLICATE</v>
      </c>
    </row>
    <row r="9128" spans="1:27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  <c r="Y9128" t="str">
        <f t="shared" si="145"/>
        <v>Matt Abelman</v>
      </c>
      <c r="AA9128" t="str">
        <f>IF(COUNTIF(B9127:$B$9801,B9127)&gt;1, "DUPLICATE", "UNIQUE")</f>
        <v>UNIQUE</v>
      </c>
    </row>
    <row r="9129" spans="1:27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  <c r="Y9129" t="str">
        <f t="shared" si="145"/>
        <v>Michelle Arnett</v>
      </c>
      <c r="AA9129" t="str">
        <f>IF(COUNTIF(B9128:$B$9801,B9128)&gt;1, "DUPLICATE", "UNIQUE")</f>
        <v>UNIQUE</v>
      </c>
    </row>
    <row r="9130" spans="1:27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  <c r="Y9130" t="str">
        <f t="shared" si="145"/>
        <v>Jeremy Lonsdale</v>
      </c>
      <c r="AA9130" t="str">
        <f>IF(COUNTIF(B9129:$B$9801,B9129)&gt;1, "DUPLICATE", "UNIQUE")</f>
        <v>UNIQUE</v>
      </c>
    </row>
    <row r="9131" spans="1:27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  <c r="Y9131" t="str">
        <f t="shared" si="145"/>
        <v>Aaron Smayling</v>
      </c>
      <c r="AA9131" t="str">
        <f>IF(COUNTIF(B9130:$B$9801,B9130)&gt;1, "DUPLICATE", "UNIQUE")</f>
        <v>UNIQUE</v>
      </c>
    </row>
    <row r="9132" spans="1:27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  <c r="Y9132" t="str">
        <f t="shared" si="145"/>
        <v>Dan Campbell</v>
      </c>
      <c r="AA9132" t="str">
        <f>IF(COUNTIF(B9131:$B$9801,B9131)&gt;1, "DUPLICATE", "UNIQUE")</f>
        <v>DUPLICATE</v>
      </c>
    </row>
    <row r="9133" spans="1:27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  <c r="Y9133" t="str">
        <f t="shared" si="145"/>
        <v>Dan Campbell</v>
      </c>
      <c r="AA9133" t="str">
        <f>IF(COUNTIF(B9132:$B$9801,B9132)&gt;1, "DUPLICATE", "UNIQUE")</f>
        <v>UNIQUE</v>
      </c>
    </row>
    <row r="9134" spans="1:27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  <c r="Y9134" t="str">
        <f t="shared" si="145"/>
        <v>Michael Dominguez</v>
      </c>
      <c r="AA9134" t="str">
        <f>IF(COUNTIF(B9133:$B$9801,B9133)&gt;1, "DUPLICATE", "UNIQUE")</f>
        <v>DUPLICATE</v>
      </c>
    </row>
    <row r="9135" spans="1:27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  <c r="Y9135" t="str">
        <f t="shared" si="145"/>
        <v>Michael Dominguez</v>
      </c>
      <c r="AA9135" t="str">
        <f>IF(COUNTIF(B9134:$B$9801,B9134)&gt;1, "DUPLICATE", "UNIQUE")</f>
        <v>UNIQUE</v>
      </c>
    </row>
    <row r="9136" spans="1:27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  <c r="Y9136" t="str">
        <f t="shared" si="145"/>
        <v>Rick Huthwaite</v>
      </c>
      <c r="AA9136" t="str">
        <f>IF(COUNTIF(B9135:$B$9801,B9135)&gt;1, "DUPLICATE", "UNIQUE")</f>
        <v>UNIQUE</v>
      </c>
    </row>
    <row r="9137" spans="1:27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  <c r="Y9137" t="str">
        <f t="shared" si="145"/>
        <v>Thomas Boland</v>
      </c>
      <c r="AA9137" t="str">
        <f>IF(COUNTIF(B9136:$B$9801,B9136)&gt;1, "DUPLICATE", "UNIQUE")</f>
        <v>DUPLICATE</v>
      </c>
    </row>
    <row r="9138" spans="1:27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  <c r="Y9138" t="str">
        <f t="shared" si="145"/>
        <v>Thomas Boland</v>
      </c>
      <c r="AA9138" t="str">
        <f>IF(COUNTIF(B9137:$B$9801,B9137)&gt;1, "DUPLICATE", "UNIQUE")</f>
        <v>DUPLICATE</v>
      </c>
    </row>
    <row r="9139" spans="1:27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  <c r="Y9139" t="str">
        <f t="shared" si="145"/>
        <v>Thomas Boland</v>
      </c>
      <c r="AA9139" t="str">
        <f>IF(COUNTIF(B9138:$B$9801,B9138)&gt;1, "DUPLICATE", "UNIQUE")</f>
        <v>UNIQUE</v>
      </c>
    </row>
    <row r="9140" spans="1:27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  <c r="Y9140" t="str">
        <f t="shared" si="145"/>
        <v>Eric Barreto</v>
      </c>
      <c r="AA9140" t="str">
        <f>IF(COUNTIF(B9139:$B$9801,B9139)&gt;1, "DUPLICATE", "UNIQUE")</f>
        <v>DUPLICATE</v>
      </c>
    </row>
    <row r="9141" spans="1:27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  <c r="Y9141" t="str">
        <f t="shared" si="145"/>
        <v>Eric Barreto</v>
      </c>
      <c r="AA9141" t="str">
        <f>IF(COUNTIF(B9140:$B$9801,B9140)&gt;1, "DUPLICATE", "UNIQUE")</f>
        <v>UNIQUE</v>
      </c>
    </row>
    <row r="9142" spans="1:27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  <c r="Y9142" t="str">
        <f t="shared" si="145"/>
        <v>Bryan Mills</v>
      </c>
      <c r="AA9142" t="str">
        <f>IF(COUNTIF(B9141:$B$9801,B9141)&gt;1, "DUPLICATE", "UNIQUE")</f>
        <v>UNIQUE</v>
      </c>
    </row>
    <row r="9143" spans="1:27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  <c r="Y9143" t="str">
        <f t="shared" si="145"/>
        <v>Bradley Talbott</v>
      </c>
      <c r="AA9143" t="str">
        <f>IF(COUNTIF(B9142:$B$9801,B9142)&gt;1, "DUPLICATE", "UNIQUE")</f>
        <v>UNIQUE</v>
      </c>
    </row>
    <row r="9144" spans="1:27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  <c r="Y9144" t="str">
        <f t="shared" si="145"/>
        <v>Fred Wasserman</v>
      </c>
      <c r="AA9144" t="str">
        <f>IF(COUNTIF(B9143:$B$9801,B9143)&gt;1, "DUPLICATE", "UNIQUE")</f>
        <v>UNIQUE</v>
      </c>
    </row>
    <row r="9145" spans="1:27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  <c r="Y9145" t="str">
        <f t="shared" si="145"/>
        <v>Rick Duston</v>
      </c>
      <c r="AA9145" t="str">
        <f>IF(COUNTIF(B9144:$B$9801,B9144)&gt;1, "DUPLICATE", "UNIQUE")</f>
        <v>DUPLICATE</v>
      </c>
    </row>
    <row r="9146" spans="1:27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  <c r="Y9146" t="str">
        <f t="shared" si="145"/>
        <v>Rick Duston</v>
      </c>
      <c r="AA9146" t="str">
        <f>IF(COUNTIF(B9145:$B$9801,B9145)&gt;1, "DUPLICATE", "UNIQUE")</f>
        <v>DUPLICATE</v>
      </c>
    </row>
    <row r="9147" spans="1:27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  <c r="Y9147" t="str">
        <f t="shared" si="145"/>
        <v>Rick Duston</v>
      </c>
      <c r="AA9147" t="str">
        <f>IF(COUNTIF(B9146:$B$9801,B9146)&gt;1, "DUPLICATE", "UNIQUE")</f>
        <v>UNIQUE</v>
      </c>
    </row>
    <row r="9148" spans="1:27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  <c r="Y9148" t="str">
        <f t="shared" si="145"/>
        <v>Theone Pippenger</v>
      </c>
      <c r="AA9148" t="str">
        <f>IF(COUNTIF(B9147:$B$9801,B9147)&gt;1, "DUPLICATE", "UNIQUE")</f>
        <v>UNIQUE</v>
      </c>
    </row>
    <row r="9149" spans="1:27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  <c r="Y9149" t="str">
        <f t="shared" si="145"/>
        <v>Claudia Bergmann</v>
      </c>
      <c r="AA9149" t="str">
        <f>IF(COUNTIF(B9148:$B$9801,B9148)&gt;1, "DUPLICATE", "UNIQUE")</f>
        <v>DUPLICATE</v>
      </c>
    </row>
    <row r="9150" spans="1:27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  <c r="Y9150" t="str">
        <f t="shared" si="145"/>
        <v>Claudia Bergmann</v>
      </c>
      <c r="AA9150" t="str">
        <f>IF(COUNTIF(B9149:$B$9801,B9149)&gt;1, "DUPLICATE", "UNIQUE")</f>
        <v>DUPLICATE</v>
      </c>
    </row>
    <row r="9151" spans="1:27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  <c r="Y9151" t="str">
        <f t="shared" si="145"/>
        <v>Claudia Bergmann</v>
      </c>
      <c r="AA9151" t="str">
        <f>IF(COUNTIF(B9150:$B$9801,B9150)&gt;1, "DUPLICATE", "UNIQUE")</f>
        <v>UNIQUE</v>
      </c>
    </row>
    <row r="9152" spans="1:27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  <c r="Y9152" t="str">
        <f t="shared" si="145"/>
        <v>Quincy Jones</v>
      </c>
      <c r="AA9152" t="str">
        <f>IF(COUNTIF(B9151:$B$9801,B9151)&gt;1, "DUPLICATE", "UNIQUE")</f>
        <v>DUPLICATE</v>
      </c>
    </row>
    <row r="9153" spans="1:27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  <c r="Y9153" t="str">
        <f t="shared" si="145"/>
        <v>Quincy Jones</v>
      </c>
      <c r="AA9153" t="str">
        <f>IF(COUNTIF(B9152:$B$9801,B9152)&gt;1, "DUPLICATE", "UNIQUE")</f>
        <v>UNIQUE</v>
      </c>
    </row>
    <row r="9154" spans="1:27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  <c r="Y9154" t="str">
        <f t="shared" si="145"/>
        <v>Kunst Miller</v>
      </c>
      <c r="AA9154" t="str">
        <f>IF(COUNTIF(B9153:$B$9801,B9153)&gt;1, "DUPLICATE", "UNIQUE")</f>
        <v>DUPLICATE</v>
      </c>
    </row>
    <row r="9155" spans="1:27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  <c r="Y9155" t="str">
        <f t="shared" si="145"/>
        <v>Kunst Miller</v>
      </c>
      <c r="AA9155" t="str">
        <f>IF(COUNTIF(B9154:$B$9801,B9154)&gt;1, "DUPLICATE", "UNIQUE")</f>
        <v>DUPLICATE</v>
      </c>
    </row>
    <row r="9156" spans="1:27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  <c r="Y9156" t="str">
        <f t="shared" ref="Y9156:Y9219" si="146">TRIM(G9155)</f>
        <v>Kunst Miller</v>
      </c>
      <c r="AA9156" t="str">
        <f>IF(COUNTIF(B9155:$B$9801,B9155)&gt;1, "DUPLICATE", "UNIQUE")</f>
        <v>UNIQUE</v>
      </c>
    </row>
    <row r="9157" spans="1:27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  <c r="Y9157" t="str">
        <f t="shared" si="146"/>
        <v>Khloe Miller</v>
      </c>
      <c r="AA9157" t="str">
        <f>IF(COUNTIF(B9156:$B$9801,B9156)&gt;1, "DUPLICATE", "UNIQUE")</f>
        <v>UNIQUE</v>
      </c>
    </row>
    <row r="9158" spans="1:27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  <c r="Y9158" t="str">
        <f t="shared" si="146"/>
        <v>Ionia McGrath</v>
      </c>
      <c r="AA9158" t="str">
        <f>IF(COUNTIF(B9157:$B$9801,B9157)&gt;1, "DUPLICATE", "UNIQUE")</f>
        <v>UNIQUE</v>
      </c>
    </row>
    <row r="9159" spans="1:27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  <c r="Y9159" t="str">
        <f t="shared" si="146"/>
        <v>Marina Lichtenstein</v>
      </c>
      <c r="AA9159" t="str">
        <f>IF(COUNTIF(B9158:$B$9801,B9158)&gt;1, "DUPLICATE", "UNIQUE")</f>
        <v>DUPLICATE</v>
      </c>
    </row>
    <row r="9160" spans="1:27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  <c r="Y9160" t="str">
        <f t="shared" si="146"/>
        <v>Marina Lichtenstein</v>
      </c>
      <c r="AA9160" t="str">
        <f>IF(COUNTIF(B9159:$B$9801,B9159)&gt;1, "DUPLICATE", "UNIQUE")</f>
        <v>DUPLICATE</v>
      </c>
    </row>
    <row r="9161" spans="1:27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  <c r="Y9161" t="str">
        <f t="shared" si="146"/>
        <v>Marina Lichtenstein</v>
      </c>
      <c r="AA9161" t="str">
        <f>IF(COUNTIF(B9160:$B$9801,B9160)&gt;1, "DUPLICATE", "UNIQUE")</f>
        <v>UNIQUE</v>
      </c>
    </row>
    <row r="9162" spans="1:27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  <c r="Y9162" t="str">
        <f t="shared" si="146"/>
        <v>Gary Hansen</v>
      </c>
      <c r="AA9162" t="str">
        <f>IF(COUNTIF(B9161:$B$9801,B9161)&gt;1, "DUPLICATE", "UNIQUE")</f>
        <v>DUPLICATE</v>
      </c>
    </row>
    <row r="9163" spans="1:27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  <c r="Y9163" t="str">
        <f t="shared" si="146"/>
        <v>Gary Hansen</v>
      </c>
      <c r="AA9163" t="str">
        <f>IF(COUNTIF(B9162:$B$9801,B9162)&gt;1, "DUPLICATE", "UNIQUE")</f>
        <v>UNIQUE</v>
      </c>
    </row>
    <row r="9164" spans="1:27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  <c r="Y9164" t="str">
        <f t="shared" si="146"/>
        <v>Arthur Gainer</v>
      </c>
      <c r="AA9164" t="str">
        <f>IF(COUNTIF(B9163:$B$9801,B9163)&gt;1, "DUPLICATE", "UNIQUE")</f>
        <v>DUPLICATE</v>
      </c>
    </row>
    <row r="9165" spans="1:27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  <c r="Y9165" t="str">
        <f t="shared" si="146"/>
        <v>Arthur Gainer</v>
      </c>
      <c r="AA9165" t="str">
        <f>IF(COUNTIF(B9164:$B$9801,B9164)&gt;1, "DUPLICATE", "UNIQUE")</f>
        <v>UNIQUE</v>
      </c>
    </row>
    <row r="9166" spans="1:27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  <c r="Y9166" t="str">
        <f t="shared" si="146"/>
        <v>Maureen Gnade</v>
      </c>
      <c r="AA9166" t="str">
        <f>IF(COUNTIF(B9165:$B$9801,B9165)&gt;1, "DUPLICATE", "UNIQUE")</f>
        <v>DUPLICATE</v>
      </c>
    </row>
    <row r="9167" spans="1:27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  <c r="Y9167" t="str">
        <f t="shared" si="146"/>
        <v>Maureen Gnade</v>
      </c>
      <c r="AA9167" t="str">
        <f>IF(COUNTIF(B9166:$B$9801,B9166)&gt;1, "DUPLICATE", "UNIQUE")</f>
        <v>UNIQUE</v>
      </c>
    </row>
    <row r="9168" spans="1:27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  <c r="Y9168" t="str">
        <f t="shared" si="146"/>
        <v>Max Jones</v>
      </c>
      <c r="AA9168" t="str">
        <f>IF(COUNTIF(B9167:$B$9801,B9167)&gt;1, "DUPLICATE", "UNIQUE")</f>
        <v>DUPLICATE</v>
      </c>
    </row>
    <row r="9169" spans="1:27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  <c r="Y9169" t="str">
        <f t="shared" si="146"/>
        <v>Max Jones</v>
      </c>
      <c r="AA9169" t="str">
        <f>IF(COUNTIF(B9168:$B$9801,B9168)&gt;1, "DUPLICATE", "UNIQUE")</f>
        <v>DUPLICATE</v>
      </c>
    </row>
    <row r="9170" spans="1:27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  <c r="Y9170" t="str">
        <f t="shared" si="146"/>
        <v>Max Jones</v>
      </c>
      <c r="AA9170" t="str">
        <f>IF(COUNTIF(B9169:$B$9801,B9169)&gt;1, "DUPLICATE", "UNIQUE")</f>
        <v>UNIQUE</v>
      </c>
    </row>
    <row r="9171" spans="1:27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  <c r="Y9171" t="str">
        <f t="shared" si="146"/>
        <v>Sanjit Jacobs</v>
      </c>
      <c r="AA9171" t="str">
        <f>IF(COUNTIF(B9170:$B$9801,B9170)&gt;1, "DUPLICATE", "UNIQUE")</f>
        <v>DUPLICATE</v>
      </c>
    </row>
    <row r="9172" spans="1:27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  <c r="Y9172" t="str">
        <f t="shared" si="146"/>
        <v>Sanjit Jacobs</v>
      </c>
      <c r="AA9172" t="str">
        <f>IF(COUNTIF(B9171:$B$9801,B9171)&gt;1, "DUPLICATE", "UNIQUE")</f>
        <v>UNIQUE</v>
      </c>
    </row>
    <row r="9173" spans="1:27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  <c r="Y9173" t="str">
        <f t="shared" si="146"/>
        <v>Laurel Beltran</v>
      </c>
      <c r="AA9173" t="str">
        <f>IF(COUNTIF(B9172:$B$9801,B9172)&gt;1, "DUPLICATE", "UNIQUE")</f>
        <v>DUPLICATE</v>
      </c>
    </row>
    <row r="9174" spans="1:27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  <c r="Y9174" t="str">
        <f t="shared" si="146"/>
        <v>Laurel Beltran</v>
      </c>
      <c r="AA9174" t="str">
        <f>IF(COUNTIF(B9173:$B$9801,B9173)&gt;1, "DUPLICATE", "UNIQUE")</f>
        <v>DUPLICATE</v>
      </c>
    </row>
    <row r="9175" spans="1:27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  <c r="Y9175" t="str">
        <f t="shared" si="146"/>
        <v>Laurel Beltran</v>
      </c>
      <c r="AA9175" t="str">
        <f>IF(COUNTIF(B9174:$B$9801,B9174)&gt;1, "DUPLICATE", "UNIQUE")</f>
        <v>DUPLICATE</v>
      </c>
    </row>
    <row r="9176" spans="1:27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  <c r="Y9176" t="str">
        <f t="shared" si="146"/>
        <v>Laurel Beltran</v>
      </c>
      <c r="AA9176" t="str">
        <f>IF(COUNTIF(B9175:$B$9801,B9175)&gt;1, "DUPLICATE", "UNIQUE")</f>
        <v>UNIQUE</v>
      </c>
    </row>
    <row r="9177" spans="1:27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  <c r="Y9177" t="str">
        <f t="shared" si="146"/>
        <v>Sarah Brown</v>
      </c>
      <c r="AA9177" t="str">
        <f>IF(COUNTIF(B9176:$B$9801,B9176)&gt;1, "DUPLICATE", "UNIQUE")</f>
        <v>DUPLICATE</v>
      </c>
    </row>
    <row r="9178" spans="1:27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  <c r="Y9178" t="str">
        <f t="shared" si="146"/>
        <v>Sarah Brown</v>
      </c>
      <c r="AA9178" t="str">
        <f>IF(COUNTIF(B9177:$B$9801,B9177)&gt;1, "DUPLICATE", "UNIQUE")</f>
        <v>UNIQUE</v>
      </c>
    </row>
    <row r="9179" spans="1:27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  <c r="Y9179" t="str">
        <f t="shared" si="146"/>
        <v>Corey Catlett</v>
      </c>
      <c r="AA9179" t="str">
        <f>IF(COUNTIF(B9178:$B$9801,B9178)&gt;1, "DUPLICATE", "UNIQUE")</f>
        <v>UNIQUE</v>
      </c>
    </row>
    <row r="9180" spans="1:27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  <c r="Y9180" t="str">
        <f t="shared" si="146"/>
        <v>Darren Powers</v>
      </c>
      <c r="AA9180" t="str">
        <f>IF(COUNTIF(B9179:$B$9801,B9179)&gt;1, "DUPLICATE", "UNIQUE")</f>
        <v>DUPLICATE</v>
      </c>
    </row>
    <row r="9181" spans="1:27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  <c r="Y9181" t="str">
        <f t="shared" si="146"/>
        <v>Darren Powers</v>
      </c>
      <c r="AA9181" t="str">
        <f>IF(COUNTIF(B9180:$B$9801,B9180)&gt;1, "DUPLICATE", "UNIQUE")</f>
        <v>UNIQUE</v>
      </c>
    </row>
    <row r="9182" spans="1:27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  <c r="Y9182" t="str">
        <f t="shared" si="146"/>
        <v>Jeremy Lonsdale</v>
      </c>
      <c r="AA9182" t="str">
        <f>IF(COUNTIF(B9181:$B$9801,B9181)&gt;1, "DUPLICATE", "UNIQUE")</f>
        <v>DUPLICATE</v>
      </c>
    </row>
    <row r="9183" spans="1:27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  <c r="Y9183" t="str">
        <f t="shared" si="146"/>
        <v>Jeremy Lonsdale</v>
      </c>
      <c r="AA9183" t="str">
        <f>IF(COUNTIF(B9182:$B$9801,B9182)&gt;1, "DUPLICATE", "UNIQUE")</f>
        <v>DUPLICATE</v>
      </c>
    </row>
    <row r="9184" spans="1:27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  <c r="Y9184" t="str">
        <f t="shared" si="146"/>
        <v>Jeremy Lonsdale</v>
      </c>
      <c r="AA9184" t="str">
        <f>IF(COUNTIF(B9183:$B$9801,B9183)&gt;1, "DUPLICATE", "UNIQUE")</f>
        <v>DUPLICATE</v>
      </c>
    </row>
    <row r="9185" spans="1:27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  <c r="Y9185" t="str">
        <f t="shared" si="146"/>
        <v>Jeremy Lonsdale</v>
      </c>
      <c r="AA9185" t="str">
        <f>IF(COUNTIF(B9184:$B$9801,B9184)&gt;1, "DUPLICATE", "UNIQUE")</f>
        <v>DUPLICATE</v>
      </c>
    </row>
    <row r="9186" spans="1:27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  <c r="Y9186" t="str">
        <f t="shared" si="146"/>
        <v>Jeremy Lonsdale</v>
      </c>
      <c r="AA9186" t="str">
        <f>IF(COUNTIF(B9185:$B$9801,B9185)&gt;1, "DUPLICATE", "UNIQUE")</f>
        <v>DUPLICATE</v>
      </c>
    </row>
    <row r="9187" spans="1:27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  <c r="Y9187" t="str">
        <f t="shared" si="146"/>
        <v>Jeremy Lonsdale</v>
      </c>
      <c r="AA9187" t="str">
        <f>IF(COUNTIF(B9186:$B$9801,B9186)&gt;1, "DUPLICATE", "UNIQUE")</f>
        <v>DUPLICATE</v>
      </c>
    </row>
    <row r="9188" spans="1:27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  <c r="Y9188" t="str">
        <f t="shared" si="146"/>
        <v>Jeremy Lonsdale</v>
      </c>
      <c r="AA9188" t="str">
        <f>IF(COUNTIF(B9187:$B$9801,B9187)&gt;1, "DUPLICATE", "UNIQUE")</f>
        <v>DUPLICATE</v>
      </c>
    </row>
    <row r="9189" spans="1:27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  <c r="Y9189" t="str">
        <f t="shared" si="146"/>
        <v>Jeremy Lonsdale</v>
      </c>
      <c r="AA9189" t="str">
        <f>IF(COUNTIF(B9188:$B$9801,B9188)&gt;1, "DUPLICATE", "UNIQUE")</f>
        <v>UNIQUE</v>
      </c>
    </row>
    <row r="9190" spans="1:27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  <c r="Y9190" t="str">
        <f t="shared" si="146"/>
        <v>Sean Miller</v>
      </c>
      <c r="AA9190" t="str">
        <f>IF(COUNTIF(B9189:$B$9801,B9189)&gt;1, "DUPLICATE", "UNIQUE")</f>
        <v>DUPLICATE</v>
      </c>
    </row>
    <row r="9191" spans="1:27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  <c r="Y9191" t="str">
        <f t="shared" si="146"/>
        <v>Sean Miller</v>
      </c>
      <c r="AA9191" t="str">
        <f>IF(COUNTIF(B9190:$B$9801,B9190)&gt;1, "DUPLICATE", "UNIQUE")</f>
        <v>DUPLICATE</v>
      </c>
    </row>
    <row r="9192" spans="1:27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  <c r="Y9192" t="str">
        <f t="shared" si="146"/>
        <v>Sean Miller</v>
      </c>
      <c r="AA9192" t="str">
        <f>IF(COUNTIF(B9191:$B$9801,B9191)&gt;1, "DUPLICATE", "UNIQUE")</f>
        <v>DUPLICATE</v>
      </c>
    </row>
    <row r="9193" spans="1:27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  <c r="Y9193" t="str">
        <f t="shared" si="146"/>
        <v>Sean Miller</v>
      </c>
      <c r="AA9193" t="str">
        <f>IF(COUNTIF(B9192:$B$9801,B9192)&gt;1, "DUPLICATE", "UNIQUE")</f>
        <v>DUPLICATE</v>
      </c>
    </row>
    <row r="9194" spans="1:27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  <c r="Y9194" t="str">
        <f t="shared" si="146"/>
        <v>Sean Miller</v>
      </c>
      <c r="AA9194" t="str">
        <f>IF(COUNTIF(B9193:$B$9801,B9193)&gt;1, "DUPLICATE", "UNIQUE")</f>
        <v>UNIQUE</v>
      </c>
    </row>
    <row r="9195" spans="1:27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  <c r="Y9195" t="str">
        <f t="shared" si="146"/>
        <v>Barry Blumstein</v>
      </c>
      <c r="AA9195" t="str">
        <f>IF(COUNTIF(B9194:$B$9801,B9194)&gt;1, "DUPLICATE", "UNIQUE")</f>
        <v>DUPLICATE</v>
      </c>
    </row>
    <row r="9196" spans="1:27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  <c r="Y9196" t="str">
        <f t="shared" si="146"/>
        <v>Barry Blumstein</v>
      </c>
      <c r="AA9196" t="str">
        <f>IF(COUNTIF(B9195:$B$9801,B9195)&gt;1, "DUPLICATE", "UNIQUE")</f>
        <v>UNIQUE</v>
      </c>
    </row>
    <row r="9197" spans="1:27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  <c r="Y9197" t="str">
        <f t="shared" si="146"/>
        <v>Philip Brown</v>
      </c>
      <c r="AA9197" t="str">
        <f>IF(COUNTIF(B9196:$B$9801,B9196)&gt;1, "DUPLICATE", "UNIQUE")</f>
        <v>DUPLICATE</v>
      </c>
    </row>
    <row r="9198" spans="1:27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  <c r="Y9198" t="str">
        <f t="shared" si="146"/>
        <v>Philip Brown</v>
      </c>
      <c r="AA9198" t="str">
        <f>IF(COUNTIF(B9197:$B$9801,B9197)&gt;1, "DUPLICATE", "UNIQUE")</f>
        <v>UNIQUE</v>
      </c>
    </row>
    <row r="9199" spans="1:27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  <c r="Y9199" t="str">
        <f t="shared" si="146"/>
        <v>Greg Matthias</v>
      </c>
      <c r="AA9199" t="str">
        <f>IF(COUNTIF(B9198:$B$9801,B9198)&gt;1, "DUPLICATE", "UNIQUE")</f>
        <v>DUPLICATE</v>
      </c>
    </row>
    <row r="9200" spans="1:27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  <c r="Y9200" t="str">
        <f t="shared" si="146"/>
        <v>Greg Matthias</v>
      </c>
      <c r="AA9200" t="str">
        <f>IF(COUNTIF(B9199:$B$9801,B9199)&gt;1, "DUPLICATE", "UNIQUE")</f>
        <v>DUPLICATE</v>
      </c>
    </row>
    <row r="9201" spans="1:27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  <c r="Y9201" t="str">
        <f t="shared" si="146"/>
        <v>Greg Matthias</v>
      </c>
      <c r="AA9201" t="str">
        <f>IF(COUNTIF(B9200:$B$9801,B9200)&gt;1, "DUPLICATE", "UNIQUE")</f>
        <v>DUPLICATE</v>
      </c>
    </row>
    <row r="9202" spans="1:27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  <c r="Y9202" t="str">
        <f t="shared" si="146"/>
        <v>Greg Matthias</v>
      </c>
      <c r="AA9202" t="str">
        <f>IF(COUNTIF(B9201:$B$9801,B9201)&gt;1, "DUPLICATE", "UNIQUE")</f>
        <v>UNIQUE</v>
      </c>
    </row>
    <row r="9203" spans="1:27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  <c r="Y9203" t="str">
        <f t="shared" si="146"/>
        <v>Nick Radford</v>
      </c>
      <c r="AA9203" t="str">
        <f>IF(COUNTIF(B9202:$B$9801,B9202)&gt;1, "DUPLICATE", "UNIQUE")</f>
        <v>DUPLICATE</v>
      </c>
    </row>
    <row r="9204" spans="1:27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  <c r="Y9204" t="str">
        <f t="shared" si="146"/>
        <v>Nick Radford</v>
      </c>
      <c r="AA9204" t="str">
        <f>IF(COUNTIF(B9203:$B$9801,B9203)&gt;1, "DUPLICATE", "UNIQUE")</f>
        <v>UNIQUE</v>
      </c>
    </row>
    <row r="9205" spans="1:27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  <c r="Y9205" t="str">
        <f t="shared" si="146"/>
        <v>Edward Hooks</v>
      </c>
      <c r="AA9205" t="str">
        <f>IF(COUNTIF(B9204:$B$9801,B9204)&gt;1, "DUPLICATE", "UNIQUE")</f>
        <v>DUPLICATE</v>
      </c>
    </row>
    <row r="9206" spans="1:27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  <c r="Y9206" t="str">
        <f t="shared" si="146"/>
        <v>Edward Hooks</v>
      </c>
      <c r="AA9206" t="str">
        <f>IF(COUNTIF(B9205:$B$9801,B9205)&gt;1, "DUPLICATE", "UNIQUE")</f>
        <v>UNIQUE</v>
      </c>
    </row>
    <row r="9207" spans="1:27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  <c r="Y9207" t="str">
        <f t="shared" si="146"/>
        <v>Fred Hopkins</v>
      </c>
      <c r="AA9207" t="str">
        <f>IF(COUNTIF(B9206:$B$9801,B9206)&gt;1, "DUPLICATE", "UNIQUE")</f>
        <v>UNIQUE</v>
      </c>
    </row>
    <row r="9208" spans="1:27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  <c r="Y9208" t="str">
        <f t="shared" si="146"/>
        <v>Brian Thompson</v>
      </c>
      <c r="AA9208" t="str">
        <f>IF(COUNTIF(B9207:$B$9801,B9207)&gt;1, "DUPLICATE", "UNIQUE")</f>
        <v>DUPLICATE</v>
      </c>
    </row>
    <row r="9209" spans="1:27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  <c r="Y9209" t="str">
        <f t="shared" si="146"/>
        <v>Brian Thompson</v>
      </c>
      <c r="AA9209" t="str">
        <f>IF(COUNTIF(B9208:$B$9801,B9208)&gt;1, "DUPLICATE", "UNIQUE")</f>
        <v>UNIQUE</v>
      </c>
    </row>
    <row r="9210" spans="1:27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  <c r="Y9210" t="str">
        <f t="shared" si="146"/>
        <v>Adrian Barton</v>
      </c>
      <c r="AA9210" t="str">
        <f>IF(COUNTIF(B9209:$B$9801,B9209)&gt;1, "DUPLICATE", "UNIQUE")</f>
        <v>UNIQUE</v>
      </c>
    </row>
    <row r="9211" spans="1:27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  <c r="Y9211" t="str">
        <f t="shared" si="146"/>
        <v>Scot Coram</v>
      </c>
      <c r="AA9211" t="str">
        <f>IF(COUNTIF(B9210:$B$9801,B9210)&gt;1, "DUPLICATE", "UNIQUE")</f>
        <v>UNIQUE</v>
      </c>
    </row>
    <row r="9212" spans="1:27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  <c r="Y9212" t="str">
        <f t="shared" si="146"/>
        <v>Roy Skaria</v>
      </c>
      <c r="AA9212" t="str">
        <f>IF(COUNTIF(B9211:$B$9801,B9211)&gt;1, "DUPLICATE", "UNIQUE")</f>
        <v>DUPLICATE</v>
      </c>
    </row>
    <row r="9213" spans="1:27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  <c r="Y9213" t="str">
        <f t="shared" si="146"/>
        <v>Roy Skaria</v>
      </c>
      <c r="AA9213" t="str">
        <f>IF(COUNTIF(B9212:$B$9801,B9212)&gt;1, "DUPLICATE", "UNIQUE")</f>
        <v>UNIQUE</v>
      </c>
    </row>
    <row r="9214" spans="1:27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  <c r="Y9214" t="str">
        <f t="shared" si="146"/>
        <v>Arianne Irving</v>
      </c>
      <c r="AA9214" t="str">
        <f>IF(COUNTIF(B9213:$B$9801,B9213)&gt;1, "DUPLICATE", "UNIQUE")</f>
        <v>UNIQUE</v>
      </c>
    </row>
    <row r="9215" spans="1:27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  <c r="Y9215" t="str">
        <f t="shared" si="146"/>
        <v>Denny Joy</v>
      </c>
      <c r="AA9215" t="str">
        <f>IF(COUNTIF(B9214:$B$9801,B9214)&gt;1, "DUPLICATE", "UNIQUE")</f>
        <v>DUPLICATE</v>
      </c>
    </row>
    <row r="9216" spans="1:27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  <c r="Y9216" t="str">
        <f t="shared" si="146"/>
        <v>Denny Joy</v>
      </c>
      <c r="AA9216" t="str">
        <f>IF(COUNTIF(B9215:$B$9801,B9215)&gt;1, "DUPLICATE", "UNIQUE")</f>
        <v>UNIQUE</v>
      </c>
    </row>
    <row r="9217" spans="1:27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  <c r="Y9217" t="str">
        <f t="shared" si="146"/>
        <v>Barbara Fisher</v>
      </c>
      <c r="AA9217" t="str">
        <f>IF(COUNTIF(B9216:$B$9801,B9216)&gt;1, "DUPLICATE", "UNIQUE")</f>
        <v>UNIQUE</v>
      </c>
    </row>
    <row r="9218" spans="1:27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  <c r="Y9218" t="str">
        <f t="shared" si="146"/>
        <v>Tiffany House</v>
      </c>
      <c r="AA9218" t="str">
        <f>IF(COUNTIF(B9217:$B$9801,B9217)&gt;1, "DUPLICATE", "UNIQUE")</f>
        <v>UNIQUE</v>
      </c>
    </row>
    <row r="9219" spans="1:27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  <c r="Y9219" t="str">
        <f t="shared" si="146"/>
        <v>Jason Gross</v>
      </c>
      <c r="AA9219" t="str">
        <f>IF(COUNTIF(B9218:$B$9801,B9218)&gt;1, "DUPLICATE", "UNIQUE")</f>
        <v>UNIQUE</v>
      </c>
    </row>
    <row r="9220" spans="1:27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  <c r="Y9220" t="str">
        <f t="shared" ref="Y9220:Y9283" si="147">TRIM(G9219)</f>
        <v>Arthur Wiediger</v>
      </c>
      <c r="AA9220" t="str">
        <f>IF(COUNTIF(B9219:$B$9801,B9219)&gt;1, "DUPLICATE", "UNIQUE")</f>
        <v>UNIQUE</v>
      </c>
    </row>
    <row r="9221" spans="1:27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  <c r="Y9221" t="str">
        <f t="shared" si="147"/>
        <v>Joni Wasserman</v>
      </c>
      <c r="AA9221" t="str">
        <f>IF(COUNTIF(B9220:$B$9801,B9220)&gt;1, "DUPLICATE", "UNIQUE")</f>
        <v>DUPLICATE</v>
      </c>
    </row>
    <row r="9222" spans="1:27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  <c r="Y9222" t="str">
        <f t="shared" si="147"/>
        <v>Joni Wasserman</v>
      </c>
      <c r="AA9222" t="str">
        <f>IF(COUNTIF(B9221:$B$9801,B9221)&gt;1, "DUPLICATE", "UNIQUE")</f>
        <v>UNIQUE</v>
      </c>
    </row>
    <row r="9223" spans="1:27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  <c r="Y9223" t="str">
        <f t="shared" si="147"/>
        <v>Michelle Huthwaite</v>
      </c>
      <c r="AA9223" t="str">
        <f>IF(COUNTIF(B9222:$B$9801,B9222)&gt;1, "DUPLICATE", "UNIQUE")</f>
        <v>DUPLICATE</v>
      </c>
    </row>
    <row r="9224" spans="1:27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  <c r="Y9224" t="str">
        <f t="shared" si="147"/>
        <v>Michelle Huthwaite</v>
      </c>
      <c r="AA9224" t="str">
        <f>IF(COUNTIF(B9223:$B$9801,B9223)&gt;1, "DUPLICATE", "UNIQUE")</f>
        <v>DUPLICATE</v>
      </c>
    </row>
    <row r="9225" spans="1:27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  <c r="Y9225" t="str">
        <f t="shared" si="147"/>
        <v>Michelle Huthwaite</v>
      </c>
      <c r="AA9225" t="str">
        <f>IF(COUNTIF(B9224:$B$9801,B9224)&gt;1, "DUPLICATE", "UNIQUE")</f>
        <v>UNIQUE</v>
      </c>
    </row>
    <row r="9226" spans="1:27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  <c r="Y9226" t="str">
        <f t="shared" si="147"/>
        <v>Frank Merwin</v>
      </c>
      <c r="AA9226" t="str">
        <f>IF(COUNTIF(B9225:$B$9801,B9225)&gt;1, "DUPLICATE", "UNIQUE")</f>
        <v>DUPLICATE</v>
      </c>
    </row>
    <row r="9227" spans="1:27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  <c r="Y9227" t="str">
        <f t="shared" si="147"/>
        <v>Frank Merwin</v>
      </c>
      <c r="AA9227" t="str">
        <f>IF(COUNTIF(B9226:$B$9801,B9226)&gt;1, "DUPLICATE", "UNIQUE")</f>
        <v>DUPLICATE</v>
      </c>
    </row>
    <row r="9228" spans="1:27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  <c r="Y9228" t="str">
        <f t="shared" si="147"/>
        <v>Frank Merwin</v>
      </c>
      <c r="AA9228" t="str">
        <f>IF(COUNTIF(B9227:$B$9801,B9227)&gt;1, "DUPLICATE", "UNIQUE")</f>
        <v>DUPLICATE</v>
      </c>
    </row>
    <row r="9229" spans="1:27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  <c r="Y9229" t="str">
        <f t="shared" si="147"/>
        <v>Frank Merwin</v>
      </c>
      <c r="AA9229" t="str">
        <f>IF(COUNTIF(B9228:$B$9801,B9228)&gt;1, "DUPLICATE", "UNIQUE")</f>
        <v>UNIQUE</v>
      </c>
    </row>
    <row r="9230" spans="1:27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  <c r="Y9230" t="str">
        <f t="shared" si="147"/>
        <v>George Zrebassa</v>
      </c>
      <c r="AA9230" t="str">
        <f>IF(COUNTIF(B9229:$B$9801,B9229)&gt;1, "DUPLICATE", "UNIQUE")</f>
        <v>UNIQUE</v>
      </c>
    </row>
    <row r="9231" spans="1:27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  <c r="Y9231" t="str">
        <f t="shared" si="147"/>
        <v>Tracy Collins</v>
      </c>
      <c r="AA9231" t="str">
        <f>IF(COUNTIF(B9230:$B$9801,B9230)&gt;1, "DUPLICATE", "UNIQUE")</f>
        <v>UNIQUE</v>
      </c>
    </row>
    <row r="9232" spans="1:27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  <c r="Y9232" t="str">
        <f t="shared" si="147"/>
        <v>Tracy Blumstein</v>
      </c>
      <c r="AA9232" t="str">
        <f>IF(COUNTIF(B9231:$B$9801,B9231)&gt;1, "DUPLICATE", "UNIQUE")</f>
        <v>DUPLICATE</v>
      </c>
    </row>
    <row r="9233" spans="1:27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  <c r="Y9233" t="str">
        <f t="shared" si="147"/>
        <v>Tracy Blumstein</v>
      </c>
      <c r="AA9233" t="str">
        <f>IF(COUNTIF(B9232:$B$9801,B9232)&gt;1, "DUPLICATE", "UNIQUE")</f>
        <v>UNIQUE</v>
      </c>
    </row>
    <row r="9234" spans="1:27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  <c r="Y9234" t="str">
        <f t="shared" si="147"/>
        <v>Resi PÃ¶lking</v>
      </c>
      <c r="AA9234" t="str">
        <f>IF(COUNTIF(B9233:$B$9801,B9233)&gt;1, "DUPLICATE", "UNIQUE")</f>
        <v>UNIQUE</v>
      </c>
    </row>
    <row r="9235" spans="1:27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  <c r="Y9235" t="str">
        <f t="shared" si="147"/>
        <v>Lena Radford</v>
      </c>
      <c r="AA9235" t="str">
        <f>IF(COUNTIF(B9234:$B$9801,B9234)&gt;1, "DUPLICATE", "UNIQUE")</f>
        <v>DUPLICATE</v>
      </c>
    </row>
    <row r="9236" spans="1:27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  <c r="Y9236" t="str">
        <f t="shared" si="147"/>
        <v>Lena Radford</v>
      </c>
      <c r="AA9236" t="str">
        <f>IF(COUNTIF(B9235:$B$9801,B9235)&gt;1, "DUPLICATE", "UNIQUE")</f>
        <v>DUPLICATE</v>
      </c>
    </row>
    <row r="9237" spans="1:27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  <c r="Y9237" t="str">
        <f t="shared" si="147"/>
        <v>Lena Radford</v>
      </c>
      <c r="AA9237" t="str">
        <f>IF(COUNTIF(B9236:$B$9801,B9236)&gt;1, "DUPLICATE", "UNIQUE")</f>
        <v>DUPLICATE</v>
      </c>
    </row>
    <row r="9238" spans="1:27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  <c r="Y9238" t="str">
        <f t="shared" si="147"/>
        <v>Lena Radford</v>
      </c>
      <c r="AA9238" t="str">
        <f>IF(COUNTIF(B9237:$B$9801,B9237)&gt;1, "DUPLICATE", "UNIQUE")</f>
        <v>DUPLICATE</v>
      </c>
    </row>
    <row r="9239" spans="1:27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  <c r="Y9239" t="str">
        <f t="shared" si="147"/>
        <v>Lena Radford</v>
      </c>
      <c r="AA9239" t="str">
        <f>IF(COUNTIF(B9238:$B$9801,B9238)&gt;1, "DUPLICATE", "UNIQUE")</f>
        <v>DUPLICATE</v>
      </c>
    </row>
    <row r="9240" spans="1:27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  <c r="Y9240" t="str">
        <f t="shared" si="147"/>
        <v>Lena Radford</v>
      </c>
      <c r="AA9240" t="str">
        <f>IF(COUNTIF(B9239:$B$9801,B9239)&gt;1, "DUPLICATE", "UNIQUE")</f>
        <v>UNIQUE</v>
      </c>
    </row>
    <row r="9241" spans="1:27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  <c r="Y9241" t="str">
        <f t="shared" si="147"/>
        <v>Magdelene Morse</v>
      </c>
      <c r="AA9241" t="str">
        <f>IF(COUNTIF(B9240:$B$9801,B9240)&gt;1, "DUPLICATE", "UNIQUE")</f>
        <v>UNIQUE</v>
      </c>
    </row>
    <row r="9242" spans="1:27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  <c r="Y9242" t="str">
        <f t="shared" si="147"/>
        <v>Nona Balk</v>
      </c>
      <c r="AA9242" t="str">
        <f>IF(COUNTIF(B9241:$B$9801,B9241)&gt;1, "DUPLICATE", "UNIQUE")</f>
        <v>DUPLICATE</v>
      </c>
    </row>
    <row r="9243" spans="1:27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  <c r="Y9243" t="str">
        <f t="shared" si="147"/>
        <v>Nona Balk</v>
      </c>
      <c r="AA9243" t="str">
        <f>IF(COUNTIF(B9242:$B$9801,B9242)&gt;1, "DUPLICATE", "UNIQUE")</f>
        <v>DUPLICATE</v>
      </c>
    </row>
    <row r="9244" spans="1:27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  <c r="Y9244" t="str">
        <f t="shared" si="147"/>
        <v>Nona Balk</v>
      </c>
      <c r="AA9244" t="str">
        <f>IF(COUNTIF(B9243:$B$9801,B9243)&gt;1, "DUPLICATE", "UNIQUE")</f>
        <v>UNIQUE</v>
      </c>
    </row>
    <row r="9245" spans="1:27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  <c r="Y9245" t="str">
        <f t="shared" si="147"/>
        <v>Darrin Sayre</v>
      </c>
      <c r="AA9245" t="str">
        <f>IF(COUNTIF(B9244:$B$9801,B9244)&gt;1, "DUPLICATE", "UNIQUE")</f>
        <v>DUPLICATE</v>
      </c>
    </row>
    <row r="9246" spans="1:27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  <c r="Y9246" t="str">
        <f t="shared" si="147"/>
        <v>Darrin Sayre</v>
      </c>
      <c r="AA9246" t="str">
        <f>IF(COUNTIF(B9245:$B$9801,B9245)&gt;1, "DUPLICATE", "UNIQUE")</f>
        <v>DUPLICATE</v>
      </c>
    </row>
    <row r="9247" spans="1:27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  <c r="Y9247" t="str">
        <f t="shared" si="147"/>
        <v>Darrin Sayre</v>
      </c>
      <c r="AA9247" t="str">
        <f>IF(COUNTIF(B9246:$B$9801,B9246)&gt;1, "DUPLICATE", "UNIQUE")</f>
        <v>DUPLICATE</v>
      </c>
    </row>
    <row r="9248" spans="1:27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  <c r="Y9248" t="str">
        <f t="shared" si="147"/>
        <v>Darrin Sayre</v>
      </c>
      <c r="AA9248" t="str">
        <f>IF(COUNTIF(B9247:$B$9801,B9247)&gt;1, "DUPLICATE", "UNIQUE")</f>
        <v>UNIQUE</v>
      </c>
    </row>
    <row r="9249" spans="1:27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  <c r="Y9249" t="str">
        <f t="shared" si="147"/>
        <v>Vicky Freymann</v>
      </c>
      <c r="AA9249" t="str">
        <f>IF(COUNTIF(B9248:$B$9801,B9248)&gt;1, "DUPLICATE", "UNIQUE")</f>
        <v>DUPLICATE</v>
      </c>
    </row>
    <row r="9250" spans="1:27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  <c r="Y9250" t="str">
        <f t="shared" si="147"/>
        <v>Vicky Freymann</v>
      </c>
      <c r="AA9250" t="str">
        <f>IF(COUNTIF(B9249:$B$9801,B9249)&gt;1, "DUPLICATE", "UNIQUE")</f>
        <v>UNIQUE</v>
      </c>
    </row>
    <row r="9251" spans="1:27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  <c r="Y9251" t="str">
        <f t="shared" si="147"/>
        <v>Scott Williamson</v>
      </c>
      <c r="AA9251" t="str">
        <f>IF(COUNTIF(B9250:$B$9801,B9250)&gt;1, "DUPLICATE", "UNIQUE")</f>
        <v>DUPLICATE</v>
      </c>
    </row>
    <row r="9252" spans="1:27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  <c r="Y9252" t="str">
        <f t="shared" si="147"/>
        <v>Scott Williamson</v>
      </c>
      <c r="AA9252" t="str">
        <f>IF(COUNTIF(B9251:$B$9801,B9251)&gt;1, "DUPLICATE", "UNIQUE")</f>
        <v>UNIQUE</v>
      </c>
    </row>
    <row r="9253" spans="1:27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  <c r="Y9253" t="str">
        <f t="shared" si="147"/>
        <v>Pauline Webber</v>
      </c>
      <c r="AA9253" t="str">
        <f>IF(COUNTIF(B9252:$B$9801,B9252)&gt;1, "DUPLICATE", "UNIQUE")</f>
        <v>UNIQUE</v>
      </c>
    </row>
    <row r="9254" spans="1:27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  <c r="Y9254" t="str">
        <f t="shared" si="147"/>
        <v>Ken Dana</v>
      </c>
      <c r="AA9254" t="str">
        <f>IF(COUNTIF(B9253:$B$9801,B9253)&gt;1, "DUPLICATE", "UNIQUE")</f>
        <v>UNIQUE</v>
      </c>
    </row>
    <row r="9255" spans="1:27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  <c r="Y9255" t="str">
        <f t="shared" si="147"/>
        <v>Doug O'Connell</v>
      </c>
      <c r="AA9255" t="str">
        <f>IF(COUNTIF(B9254:$B$9801,B9254)&gt;1, "DUPLICATE", "UNIQUE")</f>
        <v>DUPLICATE</v>
      </c>
    </row>
    <row r="9256" spans="1:27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  <c r="Y9256" t="str">
        <f t="shared" si="147"/>
        <v>Doug O'Connell</v>
      </c>
      <c r="AA9256" t="str">
        <f>IF(COUNTIF(B9255:$B$9801,B9255)&gt;1, "DUPLICATE", "UNIQUE")</f>
        <v>UNIQUE</v>
      </c>
    </row>
    <row r="9257" spans="1:27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  <c r="Y9257" t="str">
        <f t="shared" si="147"/>
        <v>Guy Armstrong</v>
      </c>
      <c r="AA9257" t="str">
        <f>IF(COUNTIF(B9256:$B$9801,B9256)&gt;1, "DUPLICATE", "UNIQUE")</f>
        <v>DUPLICATE</v>
      </c>
    </row>
    <row r="9258" spans="1:27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  <c r="Y9258" t="str">
        <f t="shared" si="147"/>
        <v>Guy Armstrong</v>
      </c>
      <c r="AA9258" t="str">
        <f>IF(COUNTIF(B9257:$B$9801,B9257)&gt;1, "DUPLICATE", "UNIQUE")</f>
        <v>DUPLICATE</v>
      </c>
    </row>
    <row r="9259" spans="1:27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  <c r="Y9259" t="str">
        <f t="shared" si="147"/>
        <v>Guy Armstrong</v>
      </c>
      <c r="AA9259" t="str">
        <f>IF(COUNTIF(B9258:$B$9801,B9258)&gt;1, "DUPLICATE", "UNIQUE")</f>
        <v>DUPLICATE</v>
      </c>
    </row>
    <row r="9260" spans="1:27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  <c r="Y9260" t="str">
        <f t="shared" si="147"/>
        <v>Guy Armstrong</v>
      </c>
      <c r="AA9260" t="str">
        <f>IF(COUNTIF(B9259:$B$9801,B9259)&gt;1, "DUPLICATE", "UNIQUE")</f>
        <v>DUPLICATE</v>
      </c>
    </row>
    <row r="9261" spans="1:27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  <c r="Y9261" t="str">
        <f t="shared" si="147"/>
        <v>Guy Armstrong</v>
      </c>
      <c r="AA9261" t="str">
        <f>IF(COUNTIF(B9260:$B$9801,B9260)&gt;1, "DUPLICATE", "UNIQUE")</f>
        <v>DUPLICATE</v>
      </c>
    </row>
    <row r="9262" spans="1:27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  <c r="Y9262" t="str">
        <f t="shared" si="147"/>
        <v>Guy Armstrong</v>
      </c>
      <c r="AA9262" t="str">
        <f>IF(COUNTIF(B9261:$B$9801,B9261)&gt;1, "DUPLICATE", "UNIQUE")</f>
        <v>UNIQUE</v>
      </c>
    </row>
    <row r="9263" spans="1:27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  <c r="Y9263" t="str">
        <f t="shared" si="147"/>
        <v>Jeremy Lonsdale</v>
      </c>
      <c r="AA9263" t="str">
        <f>IF(COUNTIF(B9262:$B$9801,B9262)&gt;1, "DUPLICATE", "UNIQUE")</f>
        <v>UNIQUE</v>
      </c>
    </row>
    <row r="9264" spans="1:27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  <c r="Y9264" t="str">
        <f t="shared" si="147"/>
        <v>Stephanie Ulpright</v>
      </c>
      <c r="AA9264" t="str">
        <f>IF(COUNTIF(B9263:$B$9801,B9263)&gt;1, "DUPLICATE", "UNIQUE")</f>
        <v>UNIQUE</v>
      </c>
    </row>
    <row r="9265" spans="1:27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  <c r="Y9265" t="str">
        <f t="shared" si="147"/>
        <v>Fred McMath</v>
      </c>
      <c r="AA9265" t="str">
        <f>IF(COUNTIF(B9264:$B$9801,B9264)&gt;1, "DUPLICATE", "UNIQUE")</f>
        <v>DUPLICATE</v>
      </c>
    </row>
    <row r="9266" spans="1:27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  <c r="Y9266" t="str">
        <f t="shared" si="147"/>
        <v>Fred McMath</v>
      </c>
      <c r="AA9266" t="str">
        <f>IF(COUNTIF(B9265:$B$9801,B9265)&gt;1, "DUPLICATE", "UNIQUE")</f>
        <v>UNIQUE</v>
      </c>
    </row>
    <row r="9267" spans="1:27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  <c r="Y9267" t="str">
        <f t="shared" si="147"/>
        <v>Maribeth Yedwab</v>
      </c>
      <c r="AA9267" t="str">
        <f>IF(COUNTIF(B9266:$B$9801,B9266)&gt;1, "DUPLICATE", "UNIQUE")</f>
        <v>DUPLICATE</v>
      </c>
    </row>
    <row r="9268" spans="1:27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  <c r="Y9268" t="str">
        <f t="shared" si="147"/>
        <v>Maribeth Yedwab</v>
      </c>
      <c r="AA9268" t="str">
        <f>IF(COUNTIF(B9267:$B$9801,B9267)&gt;1, "DUPLICATE", "UNIQUE")</f>
        <v>UNIQUE</v>
      </c>
    </row>
    <row r="9269" spans="1:27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  <c r="Y9269" t="str">
        <f t="shared" si="147"/>
        <v>Nathan Mautz</v>
      </c>
      <c r="AA9269" t="str">
        <f>IF(COUNTIF(B9268:$B$9801,B9268)&gt;1, "DUPLICATE", "UNIQUE")</f>
        <v>UNIQUE</v>
      </c>
    </row>
    <row r="9270" spans="1:27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  <c r="Y9270" t="str">
        <f t="shared" si="147"/>
        <v>Carlos Soltero</v>
      </c>
      <c r="AA9270" t="str">
        <f>IF(COUNTIF(B9269:$B$9801,B9269)&gt;1, "DUPLICATE", "UNIQUE")</f>
        <v>DUPLICATE</v>
      </c>
    </row>
    <row r="9271" spans="1:27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  <c r="Y9271" t="str">
        <f t="shared" si="147"/>
        <v>Carlos Soltero</v>
      </c>
      <c r="AA9271" t="str">
        <f>IF(COUNTIF(B9270:$B$9801,B9270)&gt;1, "DUPLICATE", "UNIQUE")</f>
        <v>UNIQUE</v>
      </c>
    </row>
    <row r="9272" spans="1:27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  <c r="Y9272" t="str">
        <f t="shared" si="147"/>
        <v>Pete Kriz</v>
      </c>
      <c r="AA9272" t="str">
        <f>IF(COUNTIF(B9271:$B$9801,B9271)&gt;1, "DUPLICATE", "UNIQUE")</f>
        <v>DUPLICATE</v>
      </c>
    </row>
    <row r="9273" spans="1:27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  <c r="Y9273" t="str">
        <f t="shared" si="147"/>
        <v>Pete Kriz</v>
      </c>
      <c r="AA9273" t="str">
        <f>IF(COUNTIF(B9272:$B$9801,B9272)&gt;1, "DUPLICATE", "UNIQUE")</f>
        <v>UNIQUE</v>
      </c>
    </row>
    <row r="9274" spans="1:27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  <c r="Y9274" t="str">
        <f t="shared" si="147"/>
        <v>Harry Marie</v>
      </c>
      <c r="AA9274" t="str">
        <f>IF(COUNTIF(B9273:$B$9801,B9273)&gt;1, "DUPLICATE", "UNIQUE")</f>
        <v>DUPLICATE</v>
      </c>
    </row>
    <row r="9275" spans="1:27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  <c r="Y9275" t="str">
        <f t="shared" si="147"/>
        <v>Harry Marie</v>
      </c>
      <c r="AA9275" t="str">
        <f>IF(COUNTIF(B9274:$B$9801,B9274)&gt;1, "DUPLICATE", "UNIQUE")</f>
        <v>UNIQUE</v>
      </c>
    </row>
    <row r="9276" spans="1:27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  <c r="Y9276" t="str">
        <f t="shared" si="147"/>
        <v>Alan Hwang</v>
      </c>
      <c r="AA9276" t="str">
        <f>IF(COUNTIF(B9275:$B$9801,B9275)&gt;1, "DUPLICATE", "UNIQUE")</f>
        <v>UNIQUE</v>
      </c>
    </row>
    <row r="9277" spans="1:27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  <c r="Y9277" t="str">
        <f t="shared" si="147"/>
        <v>Fred Chung</v>
      </c>
      <c r="AA9277" t="str">
        <f>IF(COUNTIF(B9276:$B$9801,B9276)&gt;1, "DUPLICATE", "UNIQUE")</f>
        <v>UNIQUE</v>
      </c>
    </row>
    <row r="9278" spans="1:27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  <c r="Y9278" t="str">
        <f t="shared" si="147"/>
        <v>Cathy Prescott</v>
      </c>
      <c r="AA9278" t="str">
        <f>IF(COUNTIF(B9277:$B$9801,B9277)&gt;1, "DUPLICATE", "UNIQUE")</f>
        <v>DUPLICATE</v>
      </c>
    </row>
    <row r="9279" spans="1:27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  <c r="Y9279" t="str">
        <f t="shared" si="147"/>
        <v>Cathy Prescott</v>
      </c>
      <c r="AA9279" t="str">
        <f>IF(COUNTIF(B9278:$B$9801,B9278)&gt;1, "DUPLICATE", "UNIQUE")</f>
        <v>UNIQUE</v>
      </c>
    </row>
    <row r="9280" spans="1:27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  <c r="Y9280" t="str">
        <f t="shared" si="147"/>
        <v>Sean Christensen</v>
      </c>
      <c r="AA9280" t="str">
        <f>IF(COUNTIF(B9279:$B$9801,B9279)&gt;1, "DUPLICATE", "UNIQUE")</f>
        <v>DUPLICATE</v>
      </c>
    </row>
    <row r="9281" spans="1:27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  <c r="Y9281" t="str">
        <f t="shared" si="147"/>
        <v>Sean Christensen</v>
      </c>
      <c r="AA9281" t="str">
        <f>IF(COUNTIF(B9280:$B$9801,B9280)&gt;1, "DUPLICATE", "UNIQUE")</f>
        <v>DUPLICATE</v>
      </c>
    </row>
    <row r="9282" spans="1:27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  <c r="Y9282" t="str">
        <f t="shared" si="147"/>
        <v>Sean Christensen</v>
      </c>
      <c r="AA9282" t="str">
        <f>IF(COUNTIF(B9281:$B$9801,B9281)&gt;1, "DUPLICATE", "UNIQUE")</f>
        <v>UNIQUE</v>
      </c>
    </row>
    <row r="9283" spans="1:27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  <c r="Y9283" t="str">
        <f t="shared" si="147"/>
        <v>Heather Jas</v>
      </c>
      <c r="AA9283" t="str">
        <f>IF(COUNTIF(B9282:$B$9801,B9282)&gt;1, "DUPLICATE", "UNIQUE")</f>
        <v>UNIQUE</v>
      </c>
    </row>
    <row r="9284" spans="1:27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  <c r="Y9284" t="str">
        <f t="shared" ref="Y9284:Y9347" si="148">TRIM(G9283)</f>
        <v>Cassandra Brandow</v>
      </c>
      <c r="AA9284" t="str">
        <f>IF(COUNTIF(B9283:$B$9801,B9283)&gt;1, "DUPLICATE", "UNIQUE")</f>
        <v>UNIQUE</v>
      </c>
    </row>
    <row r="9285" spans="1:27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  <c r="Y9285" t="str">
        <f t="shared" si="148"/>
        <v>Evan Henry</v>
      </c>
      <c r="AA9285" t="str">
        <f>IF(COUNTIF(B9284:$B$9801,B9284)&gt;1, "DUPLICATE", "UNIQUE")</f>
        <v>UNIQUE</v>
      </c>
    </row>
    <row r="9286" spans="1:27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  <c r="Y9286" t="str">
        <f t="shared" si="148"/>
        <v>Luke Weiss</v>
      </c>
      <c r="AA9286" t="str">
        <f>IF(COUNTIF(B9285:$B$9801,B9285)&gt;1, "DUPLICATE", "UNIQUE")</f>
        <v>UNIQUE</v>
      </c>
    </row>
    <row r="9287" spans="1:27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  <c r="Y9287" t="str">
        <f t="shared" si="148"/>
        <v>Michael Kennedy</v>
      </c>
      <c r="AA9287" t="str">
        <f>IF(COUNTIF(B9286:$B$9801,B9286)&gt;1, "DUPLICATE", "UNIQUE")</f>
        <v>UNIQUE</v>
      </c>
    </row>
    <row r="9288" spans="1:27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  <c r="Y9288" t="str">
        <f t="shared" si="148"/>
        <v>John Huston</v>
      </c>
      <c r="AA9288" t="str">
        <f>IF(COUNTIF(B9287:$B$9801,B9287)&gt;1, "DUPLICATE", "UNIQUE")</f>
        <v>UNIQUE</v>
      </c>
    </row>
    <row r="9289" spans="1:27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  <c r="Y9289" t="str">
        <f t="shared" si="148"/>
        <v>Deborah Brumfield</v>
      </c>
      <c r="AA9289" t="str">
        <f>IF(COUNTIF(B9288:$B$9801,B9288)&gt;1, "DUPLICATE", "UNIQUE")</f>
        <v>DUPLICATE</v>
      </c>
    </row>
    <row r="9290" spans="1:27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  <c r="Y9290" t="str">
        <f t="shared" si="148"/>
        <v>Deborah Brumfield</v>
      </c>
      <c r="AA9290" t="str">
        <f>IF(COUNTIF(B9289:$B$9801,B9289)&gt;1, "DUPLICATE", "UNIQUE")</f>
        <v>UNIQUE</v>
      </c>
    </row>
    <row r="9291" spans="1:27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  <c r="Y9291" t="str">
        <f t="shared" si="148"/>
        <v>Trudy Brown</v>
      </c>
      <c r="AA9291" t="str">
        <f>IF(COUNTIF(B9290:$B$9801,B9290)&gt;1, "DUPLICATE", "UNIQUE")</f>
        <v>UNIQUE</v>
      </c>
    </row>
    <row r="9292" spans="1:27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  <c r="Y9292" t="str">
        <f t="shared" si="148"/>
        <v>Nathan Mautz</v>
      </c>
      <c r="AA9292" t="str">
        <f>IF(COUNTIF(B9291:$B$9801,B9291)&gt;1, "DUPLICATE", "UNIQUE")</f>
        <v>UNIQUE</v>
      </c>
    </row>
    <row r="9293" spans="1:27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  <c r="Y9293" t="str">
        <f t="shared" si="148"/>
        <v>Thomas Thornton</v>
      </c>
      <c r="AA9293" t="str">
        <f>IF(COUNTIF(B9292:$B$9801,B9292)&gt;1, "DUPLICATE", "UNIQUE")</f>
        <v>DUPLICATE</v>
      </c>
    </row>
    <row r="9294" spans="1:27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  <c r="Y9294" t="str">
        <f t="shared" si="148"/>
        <v>Thomas Thornton</v>
      </c>
      <c r="AA9294" t="str">
        <f>IF(COUNTIF(B9293:$B$9801,B9293)&gt;1, "DUPLICATE", "UNIQUE")</f>
        <v>UNIQUE</v>
      </c>
    </row>
    <row r="9295" spans="1:27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  <c r="Y9295" t="str">
        <f t="shared" si="148"/>
        <v>Roland Schwarz</v>
      </c>
      <c r="AA9295" t="str">
        <f>IF(COUNTIF(B9294:$B$9801,B9294)&gt;1, "DUPLICATE", "UNIQUE")</f>
        <v>UNIQUE</v>
      </c>
    </row>
    <row r="9296" spans="1:27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  <c r="Y9296" t="str">
        <f t="shared" si="148"/>
        <v>Trudy Brown</v>
      </c>
      <c r="AA9296" t="str">
        <f>IF(COUNTIF(B9295:$B$9801,B9295)&gt;1, "DUPLICATE", "UNIQUE")</f>
        <v>UNIQUE</v>
      </c>
    </row>
    <row r="9297" spans="1:27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  <c r="Y9297" t="str">
        <f t="shared" si="148"/>
        <v>Alice McCarthy</v>
      </c>
      <c r="AA9297" t="str">
        <f>IF(COUNTIF(B9296:$B$9801,B9296)&gt;1, "DUPLICATE", "UNIQUE")</f>
        <v>DUPLICATE</v>
      </c>
    </row>
    <row r="9298" spans="1:27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  <c r="Y9298" t="str">
        <f t="shared" si="148"/>
        <v>Alice McCarthy</v>
      </c>
      <c r="AA9298" t="str">
        <f>IF(COUNTIF(B9297:$B$9801,B9297)&gt;1, "DUPLICATE", "UNIQUE")</f>
        <v>UNIQUE</v>
      </c>
    </row>
    <row r="9299" spans="1:27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  <c r="Y9299" t="str">
        <f t="shared" si="148"/>
        <v>Michael Paige</v>
      </c>
      <c r="AA9299" t="str">
        <f>IF(COUNTIF(B9298:$B$9801,B9298)&gt;1, "DUPLICATE", "UNIQUE")</f>
        <v>DUPLICATE</v>
      </c>
    </row>
    <row r="9300" spans="1:27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  <c r="Y9300" t="str">
        <f t="shared" si="148"/>
        <v>Michael Paige</v>
      </c>
      <c r="AA9300" t="str">
        <f>IF(COUNTIF(B9299:$B$9801,B9299)&gt;1, "DUPLICATE", "UNIQUE")</f>
        <v>DUPLICATE</v>
      </c>
    </row>
    <row r="9301" spans="1:27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  <c r="Y9301" t="str">
        <f t="shared" si="148"/>
        <v>Michael Paige</v>
      </c>
      <c r="AA9301" t="str">
        <f>IF(COUNTIF(B9300:$B$9801,B9300)&gt;1, "DUPLICATE", "UNIQUE")</f>
        <v>DUPLICATE</v>
      </c>
    </row>
    <row r="9302" spans="1:27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  <c r="Y9302" t="str">
        <f t="shared" si="148"/>
        <v>Michael Paige</v>
      </c>
      <c r="AA9302" t="str">
        <f>IF(COUNTIF(B9301:$B$9801,B9301)&gt;1, "DUPLICATE", "UNIQUE")</f>
        <v>DUPLICATE</v>
      </c>
    </row>
    <row r="9303" spans="1:27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  <c r="Y9303" t="str">
        <f t="shared" si="148"/>
        <v>Michael Paige</v>
      </c>
      <c r="AA9303" t="str">
        <f>IF(COUNTIF(B9302:$B$9801,B9302)&gt;1, "DUPLICATE", "UNIQUE")</f>
        <v>DUPLICATE</v>
      </c>
    </row>
    <row r="9304" spans="1:27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  <c r="Y9304" t="str">
        <f t="shared" si="148"/>
        <v>Michael Paige</v>
      </c>
      <c r="AA9304" t="str">
        <f>IF(COUNTIF(B9303:$B$9801,B9303)&gt;1, "DUPLICATE", "UNIQUE")</f>
        <v>DUPLICATE</v>
      </c>
    </row>
    <row r="9305" spans="1:27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  <c r="Y9305" t="str">
        <f t="shared" si="148"/>
        <v>Michael Paige</v>
      </c>
      <c r="AA9305" t="str">
        <f>IF(COUNTIF(B9304:$B$9801,B9304)&gt;1, "DUPLICATE", "UNIQUE")</f>
        <v>DUPLICATE</v>
      </c>
    </row>
    <row r="9306" spans="1:27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  <c r="Y9306" t="str">
        <f t="shared" si="148"/>
        <v>Michael Paige</v>
      </c>
      <c r="AA9306" t="str">
        <f>IF(COUNTIF(B9305:$B$9801,B9305)&gt;1, "DUPLICATE", "UNIQUE")</f>
        <v>DUPLICATE</v>
      </c>
    </row>
    <row r="9307" spans="1:27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  <c r="Y9307" t="str">
        <f t="shared" si="148"/>
        <v>Michael Paige</v>
      </c>
      <c r="AA9307" t="str">
        <f>IF(COUNTIF(B9306:$B$9801,B9306)&gt;1, "DUPLICATE", "UNIQUE")</f>
        <v>UNIQUE</v>
      </c>
    </row>
    <row r="9308" spans="1:27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  <c r="Y9308" t="str">
        <f t="shared" si="148"/>
        <v>Marc Harrigan</v>
      </c>
      <c r="AA9308" t="str">
        <f>IF(COUNTIF(B9307:$B$9801,B9307)&gt;1, "DUPLICATE", "UNIQUE")</f>
        <v>UNIQUE</v>
      </c>
    </row>
    <row r="9309" spans="1:27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  <c r="Y9309" t="str">
        <f t="shared" si="148"/>
        <v>Christina Anderson</v>
      </c>
      <c r="AA9309" t="str">
        <f>IF(COUNTIF(B9308:$B$9801,B9308)&gt;1, "DUPLICATE", "UNIQUE")</f>
        <v>DUPLICATE</v>
      </c>
    </row>
    <row r="9310" spans="1:27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  <c r="Y9310" t="str">
        <f t="shared" si="148"/>
        <v>Christina Anderson</v>
      </c>
      <c r="AA9310" t="str">
        <f>IF(COUNTIF(B9309:$B$9801,B9309)&gt;1, "DUPLICATE", "UNIQUE")</f>
        <v>DUPLICATE</v>
      </c>
    </row>
    <row r="9311" spans="1:27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  <c r="Y9311" t="str">
        <f t="shared" si="148"/>
        <v>Christina Anderson</v>
      </c>
      <c r="AA9311" t="str">
        <f>IF(COUNTIF(B9310:$B$9801,B9310)&gt;1, "DUPLICATE", "UNIQUE")</f>
        <v>DUPLICATE</v>
      </c>
    </row>
    <row r="9312" spans="1:27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  <c r="Y9312" t="str">
        <f t="shared" si="148"/>
        <v>Christina Anderson</v>
      </c>
      <c r="AA9312" t="str">
        <f>IF(COUNTIF(B9311:$B$9801,B9311)&gt;1, "DUPLICATE", "UNIQUE")</f>
        <v>UNIQUE</v>
      </c>
    </row>
    <row r="9313" spans="1:27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  <c r="Y9313" t="str">
        <f t="shared" si="148"/>
        <v>Ken Dana</v>
      </c>
      <c r="AA9313" t="str">
        <f>IF(COUNTIF(B9312:$B$9801,B9312)&gt;1, "DUPLICATE", "UNIQUE")</f>
        <v>UNIQUE</v>
      </c>
    </row>
    <row r="9314" spans="1:27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  <c r="Y9314" t="str">
        <f t="shared" si="148"/>
        <v>Don Weiss</v>
      </c>
      <c r="AA9314" t="str">
        <f>IF(COUNTIF(B9313:$B$9801,B9313)&gt;1, "DUPLICATE", "UNIQUE")</f>
        <v>DUPLICATE</v>
      </c>
    </row>
    <row r="9315" spans="1:27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  <c r="Y9315" t="str">
        <f t="shared" si="148"/>
        <v>Don Weiss</v>
      </c>
      <c r="AA9315" t="str">
        <f>IF(COUNTIF(B9314:$B$9801,B9314)&gt;1, "DUPLICATE", "UNIQUE")</f>
        <v>UNIQUE</v>
      </c>
    </row>
    <row r="9316" spans="1:27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  <c r="Y9316" t="str">
        <f t="shared" si="148"/>
        <v>Andrew Gjertsen</v>
      </c>
      <c r="AA9316" t="str">
        <f>IF(COUNTIF(B9315:$B$9801,B9315)&gt;1, "DUPLICATE", "UNIQUE")</f>
        <v>DUPLICATE</v>
      </c>
    </row>
    <row r="9317" spans="1:27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  <c r="Y9317" t="str">
        <f t="shared" si="148"/>
        <v>Andrew Gjertsen</v>
      </c>
      <c r="AA9317" t="str">
        <f>IF(COUNTIF(B9316:$B$9801,B9316)&gt;1, "DUPLICATE", "UNIQUE")</f>
        <v>UNIQUE</v>
      </c>
    </row>
    <row r="9318" spans="1:27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  <c r="Y9318" t="str">
        <f t="shared" si="148"/>
        <v>Justin Hirsh</v>
      </c>
      <c r="AA9318" t="str">
        <f>IF(COUNTIF(B9317:$B$9801,B9317)&gt;1, "DUPLICATE", "UNIQUE")</f>
        <v>DUPLICATE</v>
      </c>
    </row>
    <row r="9319" spans="1:27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  <c r="Y9319" t="str">
        <f t="shared" si="148"/>
        <v>Justin Hirsh</v>
      </c>
      <c r="AA9319" t="str">
        <f>IF(COUNTIF(B9318:$B$9801,B9318)&gt;1, "DUPLICATE", "UNIQUE")</f>
        <v>UNIQUE</v>
      </c>
    </row>
    <row r="9320" spans="1:27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  <c r="Y9320" t="str">
        <f t="shared" si="148"/>
        <v>Dave Kipp</v>
      </c>
      <c r="AA9320" t="str">
        <f>IF(COUNTIF(B9319:$B$9801,B9319)&gt;1, "DUPLICATE", "UNIQUE")</f>
        <v>UNIQUE</v>
      </c>
    </row>
    <row r="9321" spans="1:27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  <c r="Y9321" t="str">
        <f t="shared" si="148"/>
        <v>Anthony Rawles</v>
      </c>
      <c r="AA9321" t="str">
        <f>IF(COUNTIF(B9320:$B$9801,B9320)&gt;1, "DUPLICATE", "UNIQUE")</f>
        <v>DUPLICATE</v>
      </c>
    </row>
    <row r="9322" spans="1:27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  <c r="Y9322" t="str">
        <f t="shared" si="148"/>
        <v>Anthony Rawles</v>
      </c>
      <c r="AA9322" t="str">
        <f>IF(COUNTIF(B9321:$B$9801,B9321)&gt;1, "DUPLICATE", "UNIQUE")</f>
        <v>DUPLICATE</v>
      </c>
    </row>
    <row r="9323" spans="1:27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  <c r="Y9323" t="str">
        <f t="shared" si="148"/>
        <v>Anthony Rawles</v>
      </c>
      <c r="AA9323" t="str">
        <f>IF(COUNTIF(B9322:$B$9801,B9322)&gt;1, "DUPLICATE", "UNIQUE")</f>
        <v>UNIQUE</v>
      </c>
    </row>
    <row r="9324" spans="1:27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  <c r="Y9324" t="str">
        <f t="shared" si="148"/>
        <v>Sally Matthias</v>
      </c>
      <c r="AA9324" t="str">
        <f>IF(COUNTIF(B9323:$B$9801,B9323)&gt;1, "DUPLICATE", "UNIQUE")</f>
        <v>DUPLICATE</v>
      </c>
    </row>
    <row r="9325" spans="1:27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  <c r="Y9325" t="str">
        <f t="shared" si="148"/>
        <v>Sally Matthias</v>
      </c>
      <c r="AA9325" t="str">
        <f>IF(COUNTIF(B9324:$B$9801,B9324)&gt;1, "DUPLICATE", "UNIQUE")</f>
        <v>UNIQUE</v>
      </c>
    </row>
    <row r="9326" spans="1:27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  <c r="Y9326" t="str">
        <f t="shared" si="148"/>
        <v>Duane Benoit</v>
      </c>
      <c r="AA9326" t="str">
        <f>IF(COUNTIF(B9325:$B$9801,B9325)&gt;1, "DUPLICATE", "UNIQUE")</f>
        <v>DUPLICATE</v>
      </c>
    </row>
    <row r="9327" spans="1:27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  <c r="Y9327" t="str">
        <f t="shared" si="148"/>
        <v>Duane Benoit</v>
      </c>
      <c r="AA9327" t="str">
        <f>IF(COUNTIF(B9326:$B$9801,B9326)&gt;1, "DUPLICATE", "UNIQUE")</f>
        <v>DUPLICATE</v>
      </c>
    </row>
    <row r="9328" spans="1:27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  <c r="Y9328" t="str">
        <f t="shared" si="148"/>
        <v>Duane Benoit</v>
      </c>
      <c r="AA9328" t="str">
        <f>IF(COUNTIF(B9327:$B$9801,B9327)&gt;1, "DUPLICATE", "UNIQUE")</f>
        <v>UNIQUE</v>
      </c>
    </row>
    <row r="9329" spans="1:27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  <c r="Y9329" t="str">
        <f t="shared" si="148"/>
        <v>Phillip Flathmann</v>
      </c>
      <c r="AA9329" t="str">
        <f>IF(COUNTIF(B9328:$B$9801,B9328)&gt;1, "DUPLICATE", "UNIQUE")</f>
        <v>DUPLICATE</v>
      </c>
    </row>
    <row r="9330" spans="1:27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  <c r="Y9330" t="str">
        <f t="shared" si="148"/>
        <v>Phillip Flathmann</v>
      </c>
      <c r="AA9330" t="str">
        <f>IF(COUNTIF(B9329:$B$9801,B9329)&gt;1, "DUPLICATE", "UNIQUE")</f>
        <v>DUPLICATE</v>
      </c>
    </row>
    <row r="9331" spans="1:27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  <c r="Y9331" t="str">
        <f t="shared" si="148"/>
        <v>Phillip Flathmann</v>
      </c>
      <c r="AA9331" t="str">
        <f>IF(COUNTIF(B9330:$B$9801,B9330)&gt;1, "DUPLICATE", "UNIQUE")</f>
        <v>UNIQUE</v>
      </c>
    </row>
    <row r="9332" spans="1:27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  <c r="Y9332" t="str">
        <f t="shared" si="148"/>
        <v>Ashley Jarboe</v>
      </c>
      <c r="AA9332" t="str">
        <f>IF(COUNTIF(B9331:$B$9801,B9331)&gt;1, "DUPLICATE", "UNIQUE")</f>
        <v>UNIQUE</v>
      </c>
    </row>
    <row r="9333" spans="1:27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  <c r="Y9333" t="str">
        <f t="shared" si="148"/>
        <v>Eugene Barchas</v>
      </c>
      <c r="AA9333" t="str">
        <f>IF(COUNTIF(B9332:$B$9801,B9332)&gt;1, "DUPLICATE", "UNIQUE")</f>
        <v>UNIQUE</v>
      </c>
    </row>
    <row r="9334" spans="1:27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  <c r="Y9334" t="str">
        <f t="shared" si="148"/>
        <v>Erin Smith</v>
      </c>
      <c r="AA9334" t="str">
        <f>IF(COUNTIF(B9333:$B$9801,B9333)&gt;1, "DUPLICATE", "UNIQUE")</f>
        <v>UNIQUE</v>
      </c>
    </row>
    <row r="9335" spans="1:27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  <c r="Y9335" t="str">
        <f t="shared" si="148"/>
        <v>Shahid Shariari</v>
      </c>
      <c r="AA9335" t="str">
        <f>IF(COUNTIF(B9334:$B$9801,B9334)&gt;1, "DUPLICATE", "UNIQUE")</f>
        <v>DUPLICATE</v>
      </c>
    </row>
    <row r="9336" spans="1:27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Y9336" t="str">
        <f t="shared" si="148"/>
        <v>Shahid Shariari</v>
      </c>
      <c r="AA9336" t="str">
        <f>IF(COUNTIF(B9335:$B$9801,B9335)&gt;1, "DUPLICATE", "UNIQUE")</f>
        <v>UNIQUE</v>
      </c>
    </row>
    <row r="9337" spans="1:27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  <c r="Y9337" t="str">
        <f t="shared" si="148"/>
        <v>Arthur Gainer</v>
      </c>
      <c r="AA9337" t="str">
        <f>IF(COUNTIF(B9336:$B$9801,B9336)&gt;1, "DUPLICATE", "UNIQUE")</f>
        <v>DUPLICATE</v>
      </c>
    </row>
    <row r="9338" spans="1:27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  <c r="Y9338" t="str">
        <f t="shared" si="148"/>
        <v>Arthur Gainer</v>
      </c>
      <c r="AA9338" t="str">
        <f>IF(COUNTIF(B9337:$B$9801,B9337)&gt;1, "DUPLICATE", "UNIQUE")</f>
        <v>UNIQUE</v>
      </c>
    </row>
    <row r="9339" spans="1:27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  <c r="Y9339" t="str">
        <f t="shared" si="148"/>
        <v>Craig Yedwab</v>
      </c>
      <c r="AA9339" t="str">
        <f>IF(COUNTIF(B9338:$B$9801,B9338)&gt;1, "DUPLICATE", "UNIQUE")</f>
        <v>UNIQUE</v>
      </c>
    </row>
    <row r="9340" spans="1:27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  <c r="Y9340" t="str">
        <f t="shared" si="148"/>
        <v>Rachel Payne</v>
      </c>
      <c r="AA9340" t="str">
        <f>IF(COUNTIF(B9339:$B$9801,B9339)&gt;1, "DUPLICATE", "UNIQUE")</f>
        <v>DUPLICATE</v>
      </c>
    </row>
    <row r="9341" spans="1:27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  <c r="Y9341" t="str">
        <f t="shared" si="148"/>
        <v>Rachel Payne</v>
      </c>
      <c r="AA9341" t="str">
        <f>IF(COUNTIF(B9340:$B$9801,B9340)&gt;1, "DUPLICATE", "UNIQUE")</f>
        <v>DUPLICATE</v>
      </c>
    </row>
    <row r="9342" spans="1:27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  <c r="Y9342" t="str">
        <f t="shared" si="148"/>
        <v>Rachel Payne</v>
      </c>
      <c r="AA9342" t="str">
        <f>IF(COUNTIF(B9341:$B$9801,B9341)&gt;1, "DUPLICATE", "UNIQUE")</f>
        <v>DUPLICATE</v>
      </c>
    </row>
    <row r="9343" spans="1:27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  <c r="Y9343" t="str">
        <f t="shared" si="148"/>
        <v>Rachel Payne</v>
      </c>
      <c r="AA9343" t="str">
        <f>IF(COUNTIF(B9342:$B$9801,B9342)&gt;1, "DUPLICATE", "UNIQUE")</f>
        <v>DUPLICATE</v>
      </c>
    </row>
    <row r="9344" spans="1:27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  <c r="Y9344" t="str">
        <f t="shared" si="148"/>
        <v>Rachel Payne</v>
      </c>
      <c r="AA9344" t="str">
        <f>IF(COUNTIF(B9343:$B$9801,B9343)&gt;1, "DUPLICATE", "UNIQUE")</f>
        <v>UNIQUE</v>
      </c>
    </row>
    <row r="9345" spans="1:27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  <c r="Y9345" t="str">
        <f t="shared" si="148"/>
        <v>Dennis Bolton</v>
      </c>
      <c r="AA9345" t="str">
        <f>IF(COUNTIF(B9344:$B$9801,B9344)&gt;1, "DUPLICATE", "UNIQUE")</f>
        <v>UNIQUE</v>
      </c>
    </row>
    <row r="9346" spans="1:27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  <c r="Y9346" t="str">
        <f t="shared" si="148"/>
        <v>Christine Kargatis</v>
      </c>
      <c r="AA9346" t="str">
        <f>IF(COUNTIF(B9345:$B$9801,B9345)&gt;1, "DUPLICATE", "UNIQUE")</f>
        <v>DUPLICATE</v>
      </c>
    </row>
    <row r="9347" spans="1:27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  <c r="Y9347" t="str">
        <f t="shared" si="148"/>
        <v>Christine Kargatis</v>
      </c>
      <c r="AA9347" t="str">
        <f>IF(COUNTIF(B9346:$B$9801,B9346)&gt;1, "DUPLICATE", "UNIQUE")</f>
        <v>DUPLICATE</v>
      </c>
    </row>
    <row r="9348" spans="1:27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  <c r="Y9348" t="str">
        <f t="shared" ref="Y9348:Y9411" si="149">TRIM(G9347)</f>
        <v>Christine Kargatis</v>
      </c>
      <c r="AA9348" t="str">
        <f>IF(COUNTIF(B9347:$B$9801,B9347)&gt;1, "DUPLICATE", "UNIQUE")</f>
        <v>DUPLICATE</v>
      </c>
    </row>
    <row r="9349" spans="1:27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  <c r="Y9349" t="str">
        <f t="shared" si="149"/>
        <v>Christine Kargatis</v>
      </c>
      <c r="AA9349" t="str">
        <f>IF(COUNTIF(B9348:$B$9801,B9348)&gt;1, "DUPLICATE", "UNIQUE")</f>
        <v>DUPLICATE</v>
      </c>
    </row>
    <row r="9350" spans="1:27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  <c r="Y9350" t="str">
        <f t="shared" si="149"/>
        <v>Christine Kargatis</v>
      </c>
      <c r="AA9350" t="str">
        <f>IF(COUNTIF(B9349:$B$9801,B9349)&gt;1, "DUPLICATE", "UNIQUE")</f>
        <v>UNIQUE</v>
      </c>
    </row>
    <row r="9351" spans="1:27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  <c r="Y9351" t="str">
        <f t="shared" si="149"/>
        <v>Duane Noonan</v>
      </c>
      <c r="AA9351" t="str">
        <f>IF(COUNTIF(B9350:$B$9801,B9350)&gt;1, "DUPLICATE", "UNIQUE")</f>
        <v>DUPLICATE</v>
      </c>
    </row>
    <row r="9352" spans="1:27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  <c r="Y9352" t="str">
        <f t="shared" si="149"/>
        <v>Duane Noonan</v>
      </c>
      <c r="AA9352" t="str">
        <f>IF(COUNTIF(B9351:$B$9801,B9351)&gt;1, "DUPLICATE", "UNIQUE")</f>
        <v>UNIQUE</v>
      </c>
    </row>
    <row r="9353" spans="1:27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  <c r="Y9353" t="str">
        <f t="shared" si="149"/>
        <v>Dave Poirier</v>
      </c>
      <c r="AA9353" t="str">
        <f>IF(COUNTIF(B9352:$B$9801,B9352)&gt;1, "DUPLICATE", "UNIQUE")</f>
        <v>DUPLICATE</v>
      </c>
    </row>
    <row r="9354" spans="1:27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  <c r="Y9354" t="str">
        <f t="shared" si="149"/>
        <v>Dave Poirier</v>
      </c>
      <c r="AA9354" t="str">
        <f>IF(COUNTIF(B9353:$B$9801,B9353)&gt;1, "DUPLICATE", "UNIQUE")</f>
        <v>UNIQUE</v>
      </c>
    </row>
    <row r="9355" spans="1:27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  <c r="Y9355" t="str">
        <f t="shared" si="149"/>
        <v>Rose O'Brian</v>
      </c>
      <c r="AA9355" t="str">
        <f>IF(COUNTIF(B9354:$B$9801,B9354)&gt;1, "DUPLICATE", "UNIQUE")</f>
        <v>DUPLICATE</v>
      </c>
    </row>
    <row r="9356" spans="1:27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  <c r="Y9356" t="str">
        <f t="shared" si="149"/>
        <v>Rose O'Brian</v>
      </c>
      <c r="AA9356" t="str">
        <f>IF(COUNTIF(B9355:$B$9801,B9355)&gt;1, "DUPLICATE", "UNIQUE")</f>
        <v>UNIQUE</v>
      </c>
    </row>
    <row r="9357" spans="1:27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  <c r="Y9357" t="str">
        <f t="shared" si="149"/>
        <v>Matt Abelman</v>
      </c>
      <c r="AA9357" t="str">
        <f>IF(COUNTIF(B9356:$B$9801,B9356)&gt;1, "DUPLICATE", "UNIQUE")</f>
        <v>DUPLICATE</v>
      </c>
    </row>
    <row r="9358" spans="1:27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  <c r="Y9358" t="str">
        <f t="shared" si="149"/>
        <v>Matt Abelman</v>
      </c>
      <c r="AA9358" t="str">
        <f>IF(COUNTIF(B9357:$B$9801,B9357)&gt;1, "DUPLICATE", "UNIQUE")</f>
        <v>DUPLICATE</v>
      </c>
    </row>
    <row r="9359" spans="1:27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  <c r="Y9359" t="str">
        <f t="shared" si="149"/>
        <v>Matt Abelman</v>
      </c>
      <c r="AA9359" t="str">
        <f>IF(COUNTIF(B9358:$B$9801,B9358)&gt;1, "DUPLICATE", "UNIQUE")</f>
        <v>UNIQUE</v>
      </c>
    </row>
    <row r="9360" spans="1:27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  <c r="Y9360" t="str">
        <f t="shared" si="149"/>
        <v>Jonathan Doherty</v>
      </c>
      <c r="AA9360" t="str">
        <f>IF(COUNTIF(B9359:$B$9801,B9359)&gt;1, "DUPLICATE", "UNIQUE")</f>
        <v>DUPLICATE</v>
      </c>
    </row>
    <row r="9361" spans="1:27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  <c r="Y9361" t="str">
        <f t="shared" si="149"/>
        <v>Jonathan Doherty</v>
      </c>
      <c r="AA9361" t="str">
        <f>IF(COUNTIF(B9360:$B$9801,B9360)&gt;1, "DUPLICATE", "UNIQUE")</f>
        <v>DUPLICATE</v>
      </c>
    </row>
    <row r="9362" spans="1:27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  <c r="Y9362" t="str">
        <f t="shared" si="149"/>
        <v>Jonathan Doherty</v>
      </c>
      <c r="AA9362" t="str">
        <f>IF(COUNTIF(B9361:$B$9801,B9361)&gt;1, "DUPLICATE", "UNIQUE")</f>
        <v>DUPLICATE</v>
      </c>
    </row>
    <row r="9363" spans="1:27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  <c r="Y9363" t="str">
        <f t="shared" si="149"/>
        <v>Jonathan Doherty</v>
      </c>
      <c r="AA9363" t="str">
        <f>IF(COUNTIF(B9362:$B$9801,B9362)&gt;1, "DUPLICATE", "UNIQUE")</f>
        <v>UNIQUE</v>
      </c>
    </row>
    <row r="9364" spans="1:27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  <c r="Y9364" t="str">
        <f t="shared" si="149"/>
        <v>Paul Stevenson</v>
      </c>
      <c r="AA9364" t="str">
        <f>IF(COUNTIF(B9363:$B$9801,B9363)&gt;1, "DUPLICATE", "UNIQUE")</f>
        <v>DUPLICATE</v>
      </c>
    </row>
    <row r="9365" spans="1:27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  <c r="Y9365" t="str">
        <f t="shared" si="149"/>
        <v>Paul Stevenson</v>
      </c>
      <c r="AA9365" t="str">
        <f>IF(COUNTIF(B9364:$B$9801,B9364)&gt;1, "DUPLICATE", "UNIQUE")</f>
        <v>DUPLICATE</v>
      </c>
    </row>
    <row r="9366" spans="1:27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  <c r="Y9366" t="str">
        <f t="shared" si="149"/>
        <v>Paul Stevenson</v>
      </c>
      <c r="AA9366" t="str">
        <f>IF(COUNTIF(B9365:$B$9801,B9365)&gt;1, "DUPLICATE", "UNIQUE")</f>
        <v>DUPLICATE</v>
      </c>
    </row>
    <row r="9367" spans="1:27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  <c r="Y9367" t="str">
        <f t="shared" si="149"/>
        <v>Paul Stevenson</v>
      </c>
      <c r="AA9367" t="str">
        <f>IF(COUNTIF(B9366:$B$9801,B9366)&gt;1, "DUPLICATE", "UNIQUE")</f>
        <v>UNIQUE</v>
      </c>
    </row>
    <row r="9368" spans="1:27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  <c r="Y9368" t="str">
        <f t="shared" si="149"/>
        <v>Jennifer Ferguson</v>
      </c>
      <c r="AA9368" t="str">
        <f>IF(COUNTIF(B9367:$B$9801,B9367)&gt;1, "DUPLICATE", "UNIQUE")</f>
        <v>UNIQUE</v>
      </c>
    </row>
    <row r="9369" spans="1:27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  <c r="Y9369" t="str">
        <f t="shared" si="149"/>
        <v>Rick Duston</v>
      </c>
      <c r="AA9369" t="str">
        <f>IF(COUNTIF(B9368:$B$9801,B9368)&gt;1, "DUPLICATE", "UNIQUE")</f>
        <v>DUPLICATE</v>
      </c>
    </row>
    <row r="9370" spans="1:27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  <c r="Y9370" t="str">
        <f t="shared" si="149"/>
        <v>Rick Duston</v>
      </c>
      <c r="AA9370" t="str">
        <f>IF(COUNTIF(B9369:$B$9801,B9369)&gt;1, "DUPLICATE", "UNIQUE")</f>
        <v>UNIQUE</v>
      </c>
    </row>
    <row r="9371" spans="1:27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  <c r="Y9371" t="str">
        <f t="shared" si="149"/>
        <v>Erin Smith</v>
      </c>
      <c r="AA9371" t="str">
        <f>IF(COUNTIF(B9370:$B$9801,B9370)&gt;1, "DUPLICATE", "UNIQUE")</f>
        <v>UNIQUE</v>
      </c>
    </row>
    <row r="9372" spans="1:27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  <c r="Y9372" t="str">
        <f t="shared" si="149"/>
        <v>Katherine Nockton</v>
      </c>
      <c r="AA9372" t="str">
        <f>IF(COUNTIF(B9371:$B$9801,B9371)&gt;1, "DUPLICATE", "UNIQUE")</f>
        <v>UNIQUE</v>
      </c>
    </row>
    <row r="9373" spans="1:27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  <c r="Y9373" t="str">
        <f t="shared" si="149"/>
        <v>Victoria Pisteka</v>
      </c>
      <c r="AA9373" t="str">
        <f>IF(COUNTIF(B9372:$B$9801,B9372)&gt;1, "DUPLICATE", "UNIQUE")</f>
        <v>DUPLICATE</v>
      </c>
    </row>
    <row r="9374" spans="1:27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  <c r="Y9374" t="str">
        <f t="shared" si="149"/>
        <v>Victoria Pisteka</v>
      </c>
      <c r="AA9374" t="str">
        <f>IF(COUNTIF(B9373:$B$9801,B9373)&gt;1, "DUPLICATE", "UNIQUE")</f>
        <v>DUPLICATE</v>
      </c>
    </row>
    <row r="9375" spans="1:27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  <c r="Y9375" t="str">
        <f t="shared" si="149"/>
        <v>Victoria Pisteka</v>
      </c>
      <c r="AA9375" t="str">
        <f>IF(COUNTIF(B9374:$B$9801,B9374)&gt;1, "DUPLICATE", "UNIQUE")</f>
        <v>UNIQUE</v>
      </c>
    </row>
    <row r="9376" spans="1:27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  <c r="Y9376" t="str">
        <f t="shared" si="149"/>
        <v>Carlos Soltero</v>
      </c>
      <c r="AA9376" t="str">
        <f>IF(COUNTIF(B9375:$B$9801,B9375)&gt;1, "DUPLICATE", "UNIQUE")</f>
        <v>UNIQUE</v>
      </c>
    </row>
    <row r="9377" spans="1:27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  <c r="Y9377" t="str">
        <f t="shared" si="149"/>
        <v>Ken Brennan</v>
      </c>
      <c r="AA9377" t="str">
        <f>IF(COUNTIF(B9376:$B$9801,B9376)&gt;1, "DUPLICATE", "UNIQUE")</f>
        <v>UNIQUE</v>
      </c>
    </row>
    <row r="9378" spans="1:27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  <c r="Y9378" t="str">
        <f t="shared" si="149"/>
        <v>Ashley Jarboe</v>
      </c>
      <c r="AA9378" t="str">
        <f>IF(COUNTIF(B9377:$B$9801,B9377)&gt;1, "DUPLICATE", "UNIQUE")</f>
        <v>UNIQUE</v>
      </c>
    </row>
    <row r="9379" spans="1:27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  <c r="Y9379" t="str">
        <f t="shared" si="149"/>
        <v>Patrick O'Donnell</v>
      </c>
      <c r="AA9379" t="str">
        <f>IF(COUNTIF(B9378:$B$9801,B9378)&gt;1, "DUPLICATE", "UNIQUE")</f>
        <v>UNIQUE</v>
      </c>
    </row>
    <row r="9380" spans="1:27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  <c r="Y9380" t="str">
        <f t="shared" si="149"/>
        <v>Dave Poirier</v>
      </c>
      <c r="AA9380" t="str">
        <f>IF(COUNTIF(B9379:$B$9801,B9379)&gt;1, "DUPLICATE", "UNIQUE")</f>
        <v>UNIQUE</v>
      </c>
    </row>
    <row r="9381" spans="1:27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  <c r="Y9381" t="str">
        <f t="shared" si="149"/>
        <v>Gene McClure</v>
      </c>
      <c r="AA9381" t="str">
        <f>IF(COUNTIF(B9380:$B$9801,B9380)&gt;1, "DUPLICATE", "UNIQUE")</f>
        <v>UNIQUE</v>
      </c>
    </row>
    <row r="9382" spans="1:27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  <c r="Y9382" t="str">
        <f t="shared" si="149"/>
        <v>Craig Carreira</v>
      </c>
      <c r="AA9382" t="str">
        <f>IF(COUNTIF(B9381:$B$9801,B9381)&gt;1, "DUPLICATE", "UNIQUE")</f>
        <v>DUPLICATE</v>
      </c>
    </row>
    <row r="9383" spans="1:27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  <c r="Y9383" t="str">
        <f t="shared" si="149"/>
        <v>Craig Carreira</v>
      </c>
      <c r="AA9383" t="str">
        <f>IF(COUNTIF(B9382:$B$9801,B9382)&gt;1, "DUPLICATE", "UNIQUE")</f>
        <v>DUPLICATE</v>
      </c>
    </row>
    <row r="9384" spans="1:27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  <c r="Y9384" t="str">
        <f t="shared" si="149"/>
        <v>Craig Carreira</v>
      </c>
      <c r="AA9384" t="str">
        <f>IF(COUNTIF(B9383:$B$9801,B9383)&gt;1, "DUPLICATE", "UNIQUE")</f>
        <v>DUPLICATE</v>
      </c>
    </row>
    <row r="9385" spans="1:27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  <c r="Y9385" t="str">
        <f t="shared" si="149"/>
        <v>Craig Carreira</v>
      </c>
      <c r="AA9385" t="str">
        <f>IF(COUNTIF(B9384:$B$9801,B9384)&gt;1, "DUPLICATE", "UNIQUE")</f>
        <v>DUPLICATE</v>
      </c>
    </row>
    <row r="9386" spans="1:27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  <c r="Y9386" t="str">
        <f t="shared" si="149"/>
        <v>Craig Carreira</v>
      </c>
      <c r="AA9386" t="str">
        <f>IF(COUNTIF(B9385:$B$9801,B9385)&gt;1, "DUPLICATE", "UNIQUE")</f>
        <v>UNIQUE</v>
      </c>
    </row>
    <row r="9387" spans="1:27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  <c r="Y9387" t="str">
        <f t="shared" si="149"/>
        <v>Sanjit Jacobs</v>
      </c>
      <c r="AA9387" t="str">
        <f>IF(COUNTIF(B9386:$B$9801,B9386)&gt;1, "DUPLICATE", "UNIQUE")</f>
        <v>UNIQUE</v>
      </c>
    </row>
    <row r="9388" spans="1:27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  <c r="Y9388" t="str">
        <f t="shared" si="149"/>
        <v>Sarah Foster</v>
      </c>
      <c r="AA9388" t="str">
        <f>IF(COUNTIF(B9387:$B$9801,B9387)&gt;1, "DUPLICATE", "UNIQUE")</f>
        <v>UNIQUE</v>
      </c>
    </row>
    <row r="9389" spans="1:27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  <c r="Y9389" t="str">
        <f t="shared" si="149"/>
        <v>Raymond Messe</v>
      </c>
      <c r="AA9389" t="str">
        <f>IF(COUNTIF(B9388:$B$9801,B9388)&gt;1, "DUPLICATE", "UNIQUE")</f>
        <v>DUPLICATE</v>
      </c>
    </row>
    <row r="9390" spans="1:27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  <c r="Y9390" t="str">
        <f t="shared" si="149"/>
        <v>Raymond Messe</v>
      </c>
      <c r="AA9390" t="str">
        <f>IF(COUNTIF(B9389:$B$9801,B9389)&gt;1, "DUPLICATE", "UNIQUE")</f>
        <v>DUPLICATE</v>
      </c>
    </row>
    <row r="9391" spans="1:27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  <c r="Y9391" t="str">
        <f t="shared" si="149"/>
        <v>Raymond Messe</v>
      </c>
      <c r="AA9391" t="str">
        <f>IF(COUNTIF(B9390:$B$9801,B9390)&gt;1, "DUPLICATE", "UNIQUE")</f>
        <v>DUPLICATE</v>
      </c>
    </row>
    <row r="9392" spans="1:27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  <c r="Y9392" t="str">
        <f t="shared" si="149"/>
        <v>Raymond Messe</v>
      </c>
      <c r="AA9392" t="str">
        <f>IF(COUNTIF(B9391:$B$9801,B9391)&gt;1, "DUPLICATE", "UNIQUE")</f>
        <v>UNIQUE</v>
      </c>
    </row>
    <row r="9393" spans="1:27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  <c r="Y9393" t="str">
        <f t="shared" si="149"/>
        <v>Katherine Murray</v>
      </c>
      <c r="AA9393" t="str">
        <f>IF(COUNTIF(B9392:$B$9801,B9392)&gt;1, "DUPLICATE", "UNIQUE")</f>
        <v>UNIQUE</v>
      </c>
    </row>
    <row r="9394" spans="1:27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  <c r="Y9394" t="str">
        <f t="shared" si="149"/>
        <v>Frank Hawley</v>
      </c>
      <c r="AA9394" t="str">
        <f>IF(COUNTIF(B9393:$B$9801,B9393)&gt;1, "DUPLICATE", "UNIQUE")</f>
        <v>UNIQUE</v>
      </c>
    </row>
    <row r="9395" spans="1:27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  <c r="Y9395" t="str">
        <f t="shared" si="149"/>
        <v>Deirdre Greer</v>
      </c>
      <c r="AA9395" t="str">
        <f>IF(COUNTIF(B9394:$B$9801,B9394)&gt;1, "DUPLICATE", "UNIQUE")</f>
        <v>UNIQUE</v>
      </c>
    </row>
    <row r="9396" spans="1:27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  <c r="Y9396" t="str">
        <f t="shared" si="149"/>
        <v>Mitch Webber</v>
      </c>
      <c r="AA9396" t="str">
        <f>IF(COUNTIF(B9395:$B$9801,B9395)&gt;1, "DUPLICATE", "UNIQUE")</f>
        <v>DUPLICATE</v>
      </c>
    </row>
    <row r="9397" spans="1:27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  <c r="Y9397" t="str">
        <f t="shared" si="149"/>
        <v>Mitch Webber</v>
      </c>
      <c r="AA9397" t="str">
        <f>IF(COUNTIF(B9396:$B$9801,B9396)&gt;1, "DUPLICATE", "UNIQUE")</f>
        <v>DUPLICATE</v>
      </c>
    </row>
    <row r="9398" spans="1:27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  <c r="Y9398" t="str">
        <f t="shared" si="149"/>
        <v>Mitch Webber</v>
      </c>
      <c r="AA9398" t="str">
        <f>IF(COUNTIF(B9397:$B$9801,B9397)&gt;1, "DUPLICATE", "UNIQUE")</f>
        <v>DUPLICATE</v>
      </c>
    </row>
    <row r="9399" spans="1:27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  <c r="Y9399" t="str">
        <f t="shared" si="149"/>
        <v>Mitch Webber</v>
      </c>
      <c r="AA9399" t="str">
        <f>IF(COUNTIF(B9398:$B$9801,B9398)&gt;1, "DUPLICATE", "UNIQUE")</f>
        <v>DUPLICATE</v>
      </c>
    </row>
    <row r="9400" spans="1:27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  <c r="Y9400" t="str">
        <f t="shared" si="149"/>
        <v>Mitch Webber</v>
      </c>
      <c r="AA9400" t="str">
        <f>IF(COUNTIF(B9399:$B$9801,B9399)&gt;1, "DUPLICATE", "UNIQUE")</f>
        <v>DUPLICATE</v>
      </c>
    </row>
    <row r="9401" spans="1:27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  <c r="Y9401" t="str">
        <f t="shared" si="149"/>
        <v>Mitch Webber</v>
      </c>
      <c r="AA9401" t="str">
        <f>IF(COUNTIF(B9400:$B$9801,B9400)&gt;1, "DUPLICATE", "UNIQUE")</f>
        <v>UNIQUE</v>
      </c>
    </row>
    <row r="9402" spans="1:27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  <c r="Y9402" t="str">
        <f t="shared" si="149"/>
        <v>Sung Chung</v>
      </c>
      <c r="AA9402" t="str">
        <f>IF(COUNTIF(B9401:$B$9801,B9401)&gt;1, "DUPLICATE", "UNIQUE")</f>
        <v>UNIQUE</v>
      </c>
    </row>
    <row r="9403" spans="1:27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  <c r="Y9403" t="str">
        <f t="shared" si="149"/>
        <v>Bradley Drucker</v>
      </c>
      <c r="AA9403" t="str">
        <f>IF(COUNTIF(B9402:$B$9801,B9402)&gt;1, "DUPLICATE", "UNIQUE")</f>
        <v>UNIQUE</v>
      </c>
    </row>
    <row r="9404" spans="1:27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  <c r="Y9404" t="str">
        <f t="shared" si="149"/>
        <v>Liz Pelletier</v>
      </c>
      <c r="AA9404" t="str">
        <f>IF(COUNTIF(B9403:$B$9801,B9403)&gt;1, "DUPLICATE", "UNIQUE")</f>
        <v>UNIQUE</v>
      </c>
    </row>
    <row r="9405" spans="1:27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  <c r="Y9405" t="str">
        <f t="shared" si="149"/>
        <v>Nora Preis</v>
      </c>
      <c r="AA9405" t="str">
        <f>IF(COUNTIF(B9404:$B$9801,B9404)&gt;1, "DUPLICATE", "UNIQUE")</f>
        <v>DUPLICATE</v>
      </c>
    </row>
    <row r="9406" spans="1:27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  <c r="Y9406" t="str">
        <f t="shared" si="149"/>
        <v>Nora Preis</v>
      </c>
      <c r="AA9406" t="str">
        <f>IF(COUNTIF(B9405:$B$9801,B9405)&gt;1, "DUPLICATE", "UNIQUE")</f>
        <v>UNIQUE</v>
      </c>
    </row>
    <row r="9407" spans="1:27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  <c r="Y9407" t="str">
        <f t="shared" si="149"/>
        <v>Dave Poirier</v>
      </c>
      <c r="AA9407" t="str">
        <f>IF(COUNTIF(B9406:$B$9801,B9406)&gt;1, "DUPLICATE", "UNIQUE")</f>
        <v>UNIQUE</v>
      </c>
    </row>
    <row r="9408" spans="1:27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  <c r="Y9408" t="str">
        <f t="shared" si="149"/>
        <v>Rick Bensley</v>
      </c>
      <c r="AA9408" t="str">
        <f>IF(COUNTIF(B9407:$B$9801,B9407)&gt;1, "DUPLICATE", "UNIQUE")</f>
        <v>DUPLICATE</v>
      </c>
    </row>
    <row r="9409" spans="1:27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  <c r="Y9409" t="str">
        <f t="shared" si="149"/>
        <v>Rick Bensley</v>
      </c>
      <c r="AA9409" t="str">
        <f>IF(COUNTIF(B9408:$B$9801,B9408)&gt;1, "DUPLICATE", "UNIQUE")</f>
        <v>UNIQUE</v>
      </c>
    </row>
    <row r="9410" spans="1:27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  <c r="Y9410" t="str">
        <f t="shared" si="149"/>
        <v>Logan Currie</v>
      </c>
      <c r="AA9410" t="str">
        <f>IF(COUNTIF(B9409:$B$9801,B9409)&gt;1, "DUPLICATE", "UNIQUE")</f>
        <v>DUPLICATE</v>
      </c>
    </row>
    <row r="9411" spans="1:27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  <c r="Y9411" t="str">
        <f t="shared" si="149"/>
        <v>Logan Currie</v>
      </c>
      <c r="AA9411" t="str">
        <f>IF(COUNTIF(B9410:$B$9801,B9410)&gt;1, "DUPLICATE", "UNIQUE")</f>
        <v>UNIQUE</v>
      </c>
    </row>
    <row r="9412" spans="1:27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  <c r="Y9412" t="str">
        <f t="shared" ref="Y9412:Y9475" si="150">TRIM(G9411)</f>
        <v>William Brown</v>
      </c>
      <c r="AA9412" t="str">
        <f>IF(COUNTIF(B9411:$B$9801,B9411)&gt;1, "DUPLICATE", "UNIQUE")</f>
        <v>DUPLICATE</v>
      </c>
    </row>
    <row r="9413" spans="1:27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  <c r="Y9413" t="str">
        <f t="shared" si="150"/>
        <v>William Brown</v>
      </c>
      <c r="AA9413" t="str">
        <f>IF(COUNTIF(B9412:$B$9801,B9412)&gt;1, "DUPLICATE", "UNIQUE")</f>
        <v>UNIQUE</v>
      </c>
    </row>
    <row r="9414" spans="1:27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  <c r="Y9414" t="str">
        <f t="shared" si="150"/>
        <v>Maya Herman</v>
      </c>
      <c r="AA9414" t="str">
        <f>IF(COUNTIF(B9413:$B$9801,B9413)&gt;1, "DUPLICATE", "UNIQUE")</f>
        <v>UNIQUE</v>
      </c>
    </row>
    <row r="9415" spans="1:27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  <c r="Y9415" t="str">
        <f t="shared" si="150"/>
        <v>Sean Christensen</v>
      </c>
      <c r="AA9415" t="str">
        <f>IF(COUNTIF(B9414:$B$9801,B9414)&gt;1, "DUPLICATE", "UNIQUE")</f>
        <v>UNIQUE</v>
      </c>
    </row>
    <row r="9416" spans="1:27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  <c r="Y9416" t="str">
        <f t="shared" si="150"/>
        <v>Matt Hagelstein</v>
      </c>
      <c r="AA9416" t="str">
        <f>IF(COUNTIF(B9415:$B$9801,B9415)&gt;1, "DUPLICATE", "UNIQUE")</f>
        <v>UNIQUE</v>
      </c>
    </row>
    <row r="9417" spans="1:27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  <c r="Y9417" t="str">
        <f t="shared" si="150"/>
        <v>John Castell</v>
      </c>
      <c r="AA9417" t="str">
        <f>IF(COUNTIF(B9416:$B$9801,B9416)&gt;1, "DUPLICATE", "UNIQUE")</f>
        <v>DUPLICATE</v>
      </c>
    </row>
    <row r="9418" spans="1:27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  <c r="Y9418" t="str">
        <f t="shared" si="150"/>
        <v>John Castell</v>
      </c>
      <c r="AA9418" t="str">
        <f>IF(COUNTIF(B9417:$B$9801,B9417)&gt;1, "DUPLICATE", "UNIQUE")</f>
        <v>DUPLICATE</v>
      </c>
    </row>
    <row r="9419" spans="1:27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  <c r="Y9419" t="str">
        <f t="shared" si="150"/>
        <v>John Castell</v>
      </c>
      <c r="AA9419" t="str">
        <f>IF(COUNTIF(B9418:$B$9801,B9418)&gt;1, "DUPLICATE", "UNIQUE")</f>
        <v>UNIQUE</v>
      </c>
    </row>
    <row r="9420" spans="1:27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  <c r="Y9420" t="str">
        <f t="shared" si="150"/>
        <v>Ross DeVincentis</v>
      </c>
      <c r="AA9420" t="str">
        <f>IF(COUNTIF(B9419:$B$9801,B9419)&gt;1, "DUPLICATE", "UNIQUE")</f>
        <v>DUPLICATE</v>
      </c>
    </row>
    <row r="9421" spans="1:27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  <c r="Y9421" t="str">
        <f t="shared" si="150"/>
        <v>Ross DeVincentis</v>
      </c>
      <c r="AA9421" t="str">
        <f>IF(COUNTIF(B9420:$B$9801,B9420)&gt;1, "DUPLICATE", "UNIQUE")</f>
        <v>UNIQUE</v>
      </c>
    </row>
    <row r="9422" spans="1:27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  <c r="Y9422" t="str">
        <f t="shared" si="150"/>
        <v>Steve Chapman</v>
      </c>
      <c r="AA9422" t="str">
        <f>IF(COUNTIF(B9421:$B$9801,B9421)&gt;1, "DUPLICATE", "UNIQUE")</f>
        <v>DUPLICATE</v>
      </c>
    </row>
    <row r="9423" spans="1:27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  <c r="Y9423" t="str">
        <f t="shared" si="150"/>
        <v>Steve Chapman</v>
      </c>
      <c r="AA9423" t="str">
        <f>IF(COUNTIF(B9422:$B$9801,B9422)&gt;1, "DUPLICATE", "UNIQUE")</f>
        <v>UNIQUE</v>
      </c>
    </row>
    <row r="9424" spans="1:27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  <c r="Y9424" t="str">
        <f t="shared" si="150"/>
        <v>Nick Crebassa</v>
      </c>
      <c r="AA9424" t="str">
        <f>IF(COUNTIF(B9423:$B$9801,B9423)&gt;1, "DUPLICATE", "UNIQUE")</f>
        <v>DUPLICATE</v>
      </c>
    </row>
    <row r="9425" spans="1:27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  <c r="Y9425" t="str">
        <f t="shared" si="150"/>
        <v>Nick Crebassa</v>
      </c>
      <c r="AA9425" t="str">
        <f>IF(COUNTIF(B9424:$B$9801,B9424)&gt;1, "DUPLICATE", "UNIQUE")</f>
        <v>DUPLICATE</v>
      </c>
    </row>
    <row r="9426" spans="1:27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  <c r="Y9426" t="str">
        <f t="shared" si="150"/>
        <v>Nick Crebassa</v>
      </c>
      <c r="AA9426" t="str">
        <f>IF(COUNTIF(B9425:$B$9801,B9425)&gt;1, "DUPLICATE", "UNIQUE")</f>
        <v>DUPLICATE</v>
      </c>
    </row>
    <row r="9427" spans="1:27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  <c r="Y9427" t="str">
        <f t="shared" si="150"/>
        <v>Nick Crebassa</v>
      </c>
      <c r="AA9427" t="str">
        <f>IF(COUNTIF(B9426:$B$9801,B9426)&gt;1, "DUPLICATE", "UNIQUE")</f>
        <v>UNIQUE</v>
      </c>
    </row>
    <row r="9428" spans="1:27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  <c r="Y9428" t="str">
        <f t="shared" si="150"/>
        <v>Luke Weiss</v>
      </c>
      <c r="AA9428" t="str">
        <f>IF(COUNTIF(B9427:$B$9801,B9427)&gt;1, "DUPLICATE", "UNIQUE")</f>
        <v>UNIQUE</v>
      </c>
    </row>
    <row r="9429" spans="1:27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  <c r="Y9429" t="str">
        <f t="shared" si="150"/>
        <v>Angele Hood</v>
      </c>
      <c r="AA9429" t="str">
        <f>IF(COUNTIF(B9428:$B$9801,B9428)&gt;1, "DUPLICATE", "UNIQUE")</f>
        <v>UNIQUE</v>
      </c>
    </row>
    <row r="9430" spans="1:27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  <c r="Y9430" t="str">
        <f t="shared" si="150"/>
        <v>Jack O'Briant</v>
      </c>
      <c r="AA9430" t="str">
        <f>IF(COUNTIF(B9429:$B$9801,B9429)&gt;1, "DUPLICATE", "UNIQUE")</f>
        <v>UNIQUE</v>
      </c>
    </row>
    <row r="9431" spans="1:27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  <c r="Y9431" t="str">
        <f t="shared" si="150"/>
        <v>Victoria Wilson</v>
      </c>
      <c r="AA9431" t="str">
        <f>IF(COUNTIF(B9430:$B$9801,B9430)&gt;1, "DUPLICATE", "UNIQUE")</f>
        <v>UNIQUE</v>
      </c>
    </row>
    <row r="9432" spans="1:27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  <c r="Y9432" t="str">
        <f t="shared" si="150"/>
        <v>Ben Peterman</v>
      </c>
      <c r="AA9432" t="str">
        <f>IF(COUNTIF(B9431:$B$9801,B9431)&gt;1, "DUPLICATE", "UNIQUE")</f>
        <v>DUPLICATE</v>
      </c>
    </row>
    <row r="9433" spans="1:27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  <c r="Y9433" t="str">
        <f t="shared" si="150"/>
        <v>Ben Peterman</v>
      </c>
      <c r="AA9433" t="str">
        <f>IF(COUNTIF(B9432:$B$9801,B9432)&gt;1, "DUPLICATE", "UNIQUE")</f>
        <v>UNIQUE</v>
      </c>
    </row>
    <row r="9434" spans="1:27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  <c r="Y9434" t="str">
        <f t="shared" si="150"/>
        <v>Paul Prost</v>
      </c>
      <c r="AA9434" t="str">
        <f>IF(COUNTIF(B9433:$B$9801,B9433)&gt;1, "DUPLICATE", "UNIQUE")</f>
        <v>UNIQUE</v>
      </c>
    </row>
    <row r="9435" spans="1:27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  <c r="Y9435" t="str">
        <f t="shared" si="150"/>
        <v>Steven Cartwright</v>
      </c>
      <c r="AA9435" t="str">
        <f>IF(COUNTIF(B9434:$B$9801,B9434)&gt;1, "DUPLICATE", "UNIQUE")</f>
        <v>DUPLICATE</v>
      </c>
    </row>
    <row r="9436" spans="1:27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  <c r="Y9436" t="str">
        <f t="shared" si="150"/>
        <v>Steven Cartwright</v>
      </c>
      <c r="AA9436" t="str">
        <f>IF(COUNTIF(B9435:$B$9801,B9435)&gt;1, "DUPLICATE", "UNIQUE")</f>
        <v>DUPLICATE</v>
      </c>
    </row>
    <row r="9437" spans="1:27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  <c r="Y9437" t="str">
        <f t="shared" si="150"/>
        <v>Steven Cartwright</v>
      </c>
      <c r="AA9437" t="str">
        <f>IF(COUNTIF(B9436:$B$9801,B9436)&gt;1, "DUPLICATE", "UNIQUE")</f>
        <v>DUPLICATE</v>
      </c>
    </row>
    <row r="9438" spans="1:27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  <c r="Y9438" t="str">
        <f t="shared" si="150"/>
        <v>Steven Cartwright</v>
      </c>
      <c r="AA9438" t="str">
        <f>IF(COUNTIF(B9437:$B$9801,B9437)&gt;1, "DUPLICATE", "UNIQUE")</f>
        <v>UNIQUE</v>
      </c>
    </row>
    <row r="9439" spans="1:27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  <c r="Y9439" t="str">
        <f t="shared" si="150"/>
        <v>Bryan Mills</v>
      </c>
      <c r="AA9439" t="str">
        <f>IF(COUNTIF(B9438:$B$9801,B9438)&gt;1, "DUPLICATE", "UNIQUE")</f>
        <v>UNIQUE</v>
      </c>
    </row>
    <row r="9440" spans="1:27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  <c r="Y9440" t="str">
        <f t="shared" si="150"/>
        <v>Carlos Daly</v>
      </c>
      <c r="AA9440" t="str">
        <f>IF(COUNTIF(B9439:$B$9801,B9439)&gt;1, "DUPLICATE", "UNIQUE")</f>
        <v>UNIQUE</v>
      </c>
    </row>
    <row r="9441" spans="1:27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  <c r="Y9441" t="str">
        <f t="shared" si="150"/>
        <v>Greg Matthias</v>
      </c>
      <c r="AA9441" t="str">
        <f>IF(COUNTIF(B9440:$B$9801,B9440)&gt;1, "DUPLICATE", "UNIQUE")</f>
        <v>UNIQUE</v>
      </c>
    </row>
    <row r="9442" spans="1:27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  <c r="Y9442" t="str">
        <f t="shared" si="150"/>
        <v>Barry Pond</v>
      </c>
      <c r="AA9442" t="str">
        <f>IF(COUNTIF(B9441:$B$9801,B9441)&gt;1, "DUPLICATE", "UNIQUE")</f>
        <v>UNIQUE</v>
      </c>
    </row>
    <row r="9443" spans="1:27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  <c r="Y9443" t="str">
        <f t="shared" si="150"/>
        <v>Barry Weirich</v>
      </c>
      <c r="AA9443" t="str">
        <f>IF(COUNTIF(B9442:$B$9801,B9442)&gt;1, "DUPLICATE", "UNIQUE")</f>
        <v>UNIQUE</v>
      </c>
    </row>
    <row r="9444" spans="1:27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  <c r="Y9444" t="str">
        <f t="shared" si="150"/>
        <v>Ricardo Emerson</v>
      </c>
      <c r="AA9444" t="str">
        <f>IF(COUNTIF(B9443:$B$9801,B9443)&gt;1, "DUPLICATE", "UNIQUE")</f>
        <v>UNIQUE</v>
      </c>
    </row>
    <row r="9445" spans="1:27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  <c r="Y9445" t="str">
        <f t="shared" si="150"/>
        <v>Hallie Redmond</v>
      </c>
      <c r="AA9445" t="str">
        <f>IF(COUNTIF(B9444:$B$9801,B9444)&gt;1, "DUPLICATE", "UNIQUE")</f>
        <v>DUPLICATE</v>
      </c>
    </row>
    <row r="9446" spans="1:27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  <c r="Y9446" t="str">
        <f t="shared" si="150"/>
        <v>Hallie Redmond</v>
      </c>
      <c r="AA9446" t="str">
        <f>IF(COUNTIF(B9445:$B$9801,B9445)&gt;1, "DUPLICATE", "UNIQUE")</f>
        <v>UNIQUE</v>
      </c>
    </row>
    <row r="9447" spans="1:27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  <c r="Y9447" t="str">
        <f t="shared" si="150"/>
        <v>Tracy Poddar</v>
      </c>
      <c r="AA9447" t="str">
        <f>IF(COUNTIF(B9446:$B$9801,B9446)&gt;1, "DUPLICATE", "UNIQUE")</f>
        <v>UNIQUE</v>
      </c>
    </row>
    <row r="9448" spans="1:27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  <c r="Y9448" t="str">
        <f t="shared" si="150"/>
        <v>Karl Braun</v>
      </c>
      <c r="AA9448" t="str">
        <f>IF(COUNTIF(B9447:$B$9801,B9447)&gt;1, "DUPLICATE", "UNIQUE")</f>
        <v>UNIQUE</v>
      </c>
    </row>
    <row r="9449" spans="1:27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  <c r="Y9449" t="str">
        <f t="shared" si="150"/>
        <v>Anna Chung</v>
      </c>
      <c r="AA9449" t="str">
        <f>IF(COUNTIF(B9448:$B$9801,B9448)&gt;1, "DUPLICATE", "UNIQUE")</f>
        <v>UNIQUE</v>
      </c>
    </row>
    <row r="9450" spans="1:27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  <c r="Y9450" t="str">
        <f t="shared" si="150"/>
        <v>Duane Noonan</v>
      </c>
      <c r="AA9450" t="str">
        <f>IF(COUNTIF(B9449:$B$9801,B9449)&gt;1, "DUPLICATE", "UNIQUE")</f>
        <v>UNIQUE</v>
      </c>
    </row>
    <row r="9451" spans="1:27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  <c r="Y9451" t="str">
        <f t="shared" si="150"/>
        <v>Chuck Clark</v>
      </c>
      <c r="AA9451" t="str">
        <f>IF(COUNTIF(B9450:$B$9801,B9450)&gt;1, "DUPLICATE", "UNIQUE")</f>
        <v>UNIQUE</v>
      </c>
    </row>
    <row r="9452" spans="1:27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  <c r="Y9452" t="str">
        <f t="shared" si="150"/>
        <v>Toby Swindell</v>
      </c>
      <c r="AA9452" t="str">
        <f>IF(COUNTIF(B9451:$B$9801,B9451)&gt;1, "DUPLICATE", "UNIQUE")</f>
        <v>UNIQUE</v>
      </c>
    </row>
    <row r="9453" spans="1:27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  <c r="Y9453" t="str">
        <f t="shared" si="150"/>
        <v>Meg O'Connel</v>
      </c>
      <c r="AA9453" t="str">
        <f>IF(COUNTIF(B9452:$B$9801,B9452)&gt;1, "DUPLICATE", "UNIQUE")</f>
        <v>UNIQUE</v>
      </c>
    </row>
    <row r="9454" spans="1:27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  <c r="Y9454" t="str">
        <f t="shared" si="150"/>
        <v>Roy Phan</v>
      </c>
      <c r="AA9454" t="str">
        <f>IF(COUNTIF(B9453:$B$9801,B9453)&gt;1, "DUPLICATE", "UNIQUE")</f>
        <v>DUPLICATE</v>
      </c>
    </row>
    <row r="9455" spans="1:27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  <c r="Y9455" t="str">
        <f t="shared" si="150"/>
        <v>Roy Phan</v>
      </c>
      <c r="AA9455" t="str">
        <f>IF(COUNTIF(B9454:$B$9801,B9454)&gt;1, "DUPLICATE", "UNIQUE")</f>
        <v>DUPLICATE</v>
      </c>
    </row>
    <row r="9456" spans="1:27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  <c r="Y9456" t="str">
        <f t="shared" si="150"/>
        <v>Roy Phan</v>
      </c>
      <c r="AA9456" t="str">
        <f>IF(COUNTIF(B9455:$B$9801,B9455)&gt;1, "DUPLICATE", "UNIQUE")</f>
        <v>DUPLICATE</v>
      </c>
    </row>
    <row r="9457" spans="1:27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  <c r="Y9457" t="str">
        <f t="shared" si="150"/>
        <v>Roy Phan</v>
      </c>
      <c r="AA9457" t="str">
        <f>IF(COUNTIF(B9456:$B$9801,B9456)&gt;1, "DUPLICATE", "UNIQUE")</f>
        <v>UNIQUE</v>
      </c>
    </row>
    <row r="9458" spans="1:27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  <c r="Y9458" t="str">
        <f t="shared" si="150"/>
        <v>James Lanier</v>
      </c>
      <c r="AA9458" t="str">
        <f>IF(COUNTIF(B9457:$B$9801,B9457)&gt;1, "DUPLICATE", "UNIQUE")</f>
        <v>UNIQUE</v>
      </c>
    </row>
    <row r="9459" spans="1:27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  <c r="Y9459" t="str">
        <f t="shared" si="150"/>
        <v>Bart Watters</v>
      </c>
      <c r="AA9459" t="str">
        <f>IF(COUNTIF(B9458:$B$9801,B9458)&gt;1, "DUPLICATE", "UNIQUE")</f>
        <v>DUPLICATE</v>
      </c>
    </row>
    <row r="9460" spans="1:27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  <c r="Y9460" t="str">
        <f t="shared" si="150"/>
        <v>Bart Watters</v>
      </c>
      <c r="AA9460" t="str">
        <f>IF(COUNTIF(B9459:$B$9801,B9459)&gt;1, "DUPLICATE", "UNIQUE")</f>
        <v>UNIQUE</v>
      </c>
    </row>
    <row r="9461" spans="1:27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  <c r="Y9461" t="str">
        <f t="shared" si="150"/>
        <v>Shirley Jackson</v>
      </c>
      <c r="AA9461" t="str">
        <f>IF(COUNTIF(B9460:$B$9801,B9460)&gt;1, "DUPLICATE", "UNIQUE")</f>
        <v>DUPLICATE</v>
      </c>
    </row>
    <row r="9462" spans="1:27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  <c r="Y9462" t="str">
        <f t="shared" si="150"/>
        <v>Shirley Jackson</v>
      </c>
      <c r="AA9462" t="str">
        <f>IF(COUNTIF(B9461:$B$9801,B9461)&gt;1, "DUPLICATE", "UNIQUE")</f>
        <v>UNIQUE</v>
      </c>
    </row>
    <row r="9463" spans="1:27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  <c r="Y9463" t="str">
        <f t="shared" si="150"/>
        <v>Frank Gastineau</v>
      </c>
      <c r="AA9463" t="str">
        <f>IF(COUNTIF(B9462:$B$9801,B9462)&gt;1, "DUPLICATE", "UNIQUE")</f>
        <v>UNIQUE</v>
      </c>
    </row>
    <row r="9464" spans="1:27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  <c r="Y9464" t="str">
        <f t="shared" si="150"/>
        <v>Eugene Hildebrand</v>
      </c>
      <c r="AA9464" t="str">
        <f>IF(COUNTIF(B9463:$B$9801,B9463)&gt;1, "DUPLICATE", "UNIQUE")</f>
        <v>UNIQUE</v>
      </c>
    </row>
    <row r="9465" spans="1:27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  <c r="Y9465" t="str">
        <f t="shared" si="150"/>
        <v>Brendan Sweed</v>
      </c>
      <c r="AA9465" t="str">
        <f>IF(COUNTIF(B9464:$B$9801,B9464)&gt;1, "DUPLICATE", "UNIQUE")</f>
        <v>UNIQUE</v>
      </c>
    </row>
    <row r="9466" spans="1:27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  <c r="Y9466" t="str">
        <f t="shared" si="150"/>
        <v>Joy Smith</v>
      </c>
      <c r="AA9466" t="str">
        <f>IF(COUNTIF(B9465:$B$9801,B9465)&gt;1, "DUPLICATE", "UNIQUE")</f>
        <v>UNIQUE</v>
      </c>
    </row>
    <row r="9467" spans="1:27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  <c r="Y9467" t="str">
        <f t="shared" si="150"/>
        <v>John Castell</v>
      </c>
      <c r="AA9467" t="str">
        <f>IF(COUNTIF(B9466:$B$9801,B9466)&gt;1, "DUPLICATE", "UNIQUE")</f>
        <v>UNIQUE</v>
      </c>
    </row>
    <row r="9468" spans="1:27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  <c r="Y9468" t="str">
        <f t="shared" si="150"/>
        <v>Janet Molinari</v>
      </c>
      <c r="AA9468" t="str">
        <f>IF(COUNTIF(B9467:$B$9801,B9467)&gt;1, "DUPLICATE", "UNIQUE")</f>
        <v>UNIQUE</v>
      </c>
    </row>
    <row r="9469" spans="1:27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  <c r="Y9469" t="str">
        <f t="shared" si="150"/>
        <v>Christina DeMoss</v>
      </c>
      <c r="AA9469" t="str">
        <f>IF(COUNTIF(B9468:$B$9801,B9468)&gt;1, "DUPLICATE", "UNIQUE")</f>
        <v>DUPLICATE</v>
      </c>
    </row>
    <row r="9470" spans="1:27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  <c r="Y9470" t="str">
        <f t="shared" si="150"/>
        <v>Christina DeMoss</v>
      </c>
      <c r="AA9470" t="str">
        <f>IF(COUNTIF(B9469:$B$9801,B9469)&gt;1, "DUPLICATE", "UNIQUE")</f>
        <v>DUPLICATE</v>
      </c>
    </row>
    <row r="9471" spans="1:27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  <c r="Y9471" t="str">
        <f t="shared" si="150"/>
        <v>Christina DeMoss</v>
      </c>
      <c r="AA9471" t="str">
        <f>IF(COUNTIF(B9470:$B$9801,B9470)&gt;1, "DUPLICATE", "UNIQUE")</f>
        <v>DUPLICATE</v>
      </c>
    </row>
    <row r="9472" spans="1:27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  <c r="Y9472" t="str">
        <f t="shared" si="150"/>
        <v>Christina DeMoss</v>
      </c>
      <c r="AA9472" t="str">
        <f>IF(COUNTIF(B9471:$B$9801,B9471)&gt;1, "DUPLICATE", "UNIQUE")</f>
        <v>DUPLICATE</v>
      </c>
    </row>
    <row r="9473" spans="1:27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  <c r="Y9473" t="str">
        <f t="shared" si="150"/>
        <v>Christina DeMoss</v>
      </c>
      <c r="AA9473" t="str">
        <f>IF(COUNTIF(B9472:$B$9801,B9472)&gt;1, "DUPLICATE", "UNIQUE")</f>
        <v>DUPLICATE</v>
      </c>
    </row>
    <row r="9474" spans="1:27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  <c r="Y9474" t="str">
        <f t="shared" si="150"/>
        <v>Christina DeMoss</v>
      </c>
      <c r="AA9474" t="str">
        <f>IF(COUNTIF(B9473:$B$9801,B9473)&gt;1, "DUPLICATE", "UNIQUE")</f>
        <v>DUPLICATE</v>
      </c>
    </row>
    <row r="9475" spans="1:27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  <c r="Y9475" t="str">
        <f t="shared" si="150"/>
        <v>Christina DeMoss</v>
      </c>
      <c r="AA9475" t="str">
        <f>IF(COUNTIF(B9474:$B$9801,B9474)&gt;1, "DUPLICATE", "UNIQUE")</f>
        <v>DUPLICATE</v>
      </c>
    </row>
    <row r="9476" spans="1:27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  <c r="Y9476" t="str">
        <f t="shared" ref="Y9476:Y9539" si="151">TRIM(G9475)</f>
        <v>Christina DeMoss</v>
      </c>
      <c r="AA9476" t="str">
        <f>IF(COUNTIF(B9475:$B$9801,B9475)&gt;1, "DUPLICATE", "UNIQUE")</f>
        <v>UNIQUE</v>
      </c>
    </row>
    <row r="9477" spans="1:27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  <c r="Y9477" t="str">
        <f t="shared" si="151"/>
        <v>Janet Molinari</v>
      </c>
      <c r="AA9477" t="str">
        <f>IF(COUNTIF(B9476:$B$9801,B9476)&gt;1, "DUPLICATE", "UNIQUE")</f>
        <v>DUPLICATE</v>
      </c>
    </row>
    <row r="9478" spans="1:27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  <c r="Y9478" t="str">
        <f t="shared" si="151"/>
        <v>Janet Molinari</v>
      </c>
      <c r="AA9478" t="str">
        <f>IF(COUNTIF(B9477:$B$9801,B9477)&gt;1, "DUPLICATE", "UNIQUE")</f>
        <v>DUPLICATE</v>
      </c>
    </row>
    <row r="9479" spans="1:27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  <c r="Y9479" t="str">
        <f t="shared" si="151"/>
        <v>Janet Molinari</v>
      </c>
      <c r="AA9479" t="str">
        <f>IF(COUNTIF(B9478:$B$9801,B9478)&gt;1, "DUPLICATE", "UNIQUE")</f>
        <v>DUPLICATE</v>
      </c>
    </row>
    <row r="9480" spans="1:27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  <c r="Y9480" t="str">
        <f t="shared" si="151"/>
        <v>Janet Molinari</v>
      </c>
      <c r="AA9480" t="str">
        <f>IF(COUNTIF(B9479:$B$9801,B9479)&gt;1, "DUPLICATE", "UNIQUE")</f>
        <v>UNIQUE</v>
      </c>
    </row>
    <row r="9481" spans="1:27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  <c r="Y9481" t="str">
        <f t="shared" si="151"/>
        <v>Shahid Shariari</v>
      </c>
      <c r="AA9481" t="str">
        <f>IF(COUNTIF(B9480:$B$9801,B9480)&gt;1, "DUPLICATE", "UNIQUE")</f>
        <v>DUPLICATE</v>
      </c>
    </row>
    <row r="9482" spans="1:27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  <c r="Y9482" t="str">
        <f t="shared" si="151"/>
        <v>Shahid Shariari</v>
      </c>
      <c r="AA9482" t="str">
        <f>IF(COUNTIF(B9481:$B$9801,B9481)&gt;1, "DUPLICATE", "UNIQUE")</f>
        <v>DUPLICATE</v>
      </c>
    </row>
    <row r="9483" spans="1:27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  <c r="Y9483" t="str">
        <f t="shared" si="151"/>
        <v>Shahid Shariari</v>
      </c>
      <c r="AA9483" t="str">
        <f>IF(COUNTIF(B9482:$B$9801,B9482)&gt;1, "DUPLICATE", "UNIQUE")</f>
        <v>UNIQUE</v>
      </c>
    </row>
    <row r="9484" spans="1:27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  <c r="Y9484" t="str">
        <f t="shared" si="151"/>
        <v>Harry Greene</v>
      </c>
      <c r="AA9484" t="str">
        <f>IF(COUNTIF(B9483:$B$9801,B9483)&gt;1, "DUPLICATE", "UNIQUE")</f>
        <v>UNIQUE</v>
      </c>
    </row>
    <row r="9485" spans="1:27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  <c r="Y9485" t="str">
        <f t="shared" si="151"/>
        <v>Becky Castell</v>
      </c>
      <c r="AA9485" t="str">
        <f>IF(COUNTIF(B9484:$B$9801,B9484)&gt;1, "DUPLICATE", "UNIQUE")</f>
        <v>UNIQUE</v>
      </c>
    </row>
    <row r="9486" spans="1:27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  <c r="Y9486" t="str">
        <f t="shared" si="151"/>
        <v>Alejandro Ballentine</v>
      </c>
      <c r="AA9486" t="str">
        <f>IF(COUNTIF(B9485:$B$9801,B9485)&gt;1, "DUPLICATE", "UNIQUE")</f>
        <v>UNIQUE</v>
      </c>
    </row>
    <row r="9487" spans="1:27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  <c r="Y9487" t="str">
        <f t="shared" si="151"/>
        <v>Muhammed Yedwab</v>
      </c>
      <c r="AA9487" t="str">
        <f>IF(COUNTIF(B9486:$B$9801,B9486)&gt;1, "DUPLICATE", "UNIQUE")</f>
        <v>DUPLICATE</v>
      </c>
    </row>
    <row r="9488" spans="1:27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  <c r="Y9488" t="str">
        <f t="shared" si="151"/>
        <v>Muhammed Yedwab</v>
      </c>
      <c r="AA9488" t="str">
        <f>IF(COUNTIF(B9487:$B$9801,B9487)&gt;1, "DUPLICATE", "UNIQUE")</f>
        <v>UNIQUE</v>
      </c>
    </row>
    <row r="9489" spans="1:27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  <c r="Y9489" t="str">
        <f t="shared" si="151"/>
        <v>Natalie Fritzler</v>
      </c>
      <c r="AA9489" t="str">
        <f>IF(COUNTIF(B9488:$B$9801,B9488)&gt;1, "DUPLICATE", "UNIQUE")</f>
        <v>UNIQUE</v>
      </c>
    </row>
    <row r="9490" spans="1:27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  <c r="Y9490" t="str">
        <f t="shared" si="151"/>
        <v>Nona Balk</v>
      </c>
      <c r="AA9490" t="str">
        <f>IF(COUNTIF(B9489:$B$9801,B9489)&gt;1, "DUPLICATE", "UNIQUE")</f>
        <v>UNIQUE</v>
      </c>
    </row>
    <row r="9491" spans="1:27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  <c r="Y9491" t="str">
        <f t="shared" si="151"/>
        <v>Eric Murdock</v>
      </c>
      <c r="AA9491" t="str">
        <f>IF(COUNTIF(B9490:$B$9801,B9490)&gt;1, "DUPLICATE", "UNIQUE")</f>
        <v>UNIQUE</v>
      </c>
    </row>
    <row r="9492" spans="1:27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  <c r="Y9492" t="str">
        <f t="shared" si="151"/>
        <v>Maureen Fritzler</v>
      </c>
      <c r="AA9492" t="str">
        <f>IF(COUNTIF(B9491:$B$9801,B9491)&gt;1, "DUPLICATE", "UNIQUE")</f>
        <v>UNIQUE</v>
      </c>
    </row>
    <row r="9493" spans="1:27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  <c r="Y9493" t="str">
        <f t="shared" si="151"/>
        <v>Christopher Martinez</v>
      </c>
      <c r="AA9493" t="str">
        <f>IF(COUNTIF(B9492:$B$9801,B9492)&gt;1, "DUPLICATE", "UNIQUE")</f>
        <v>DUPLICATE</v>
      </c>
    </row>
    <row r="9494" spans="1:27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  <c r="Y9494" t="str">
        <f t="shared" si="151"/>
        <v>Christopher Martinez</v>
      </c>
      <c r="AA9494" t="str">
        <f>IF(COUNTIF(B9493:$B$9801,B9493)&gt;1, "DUPLICATE", "UNIQUE")</f>
        <v>UNIQUE</v>
      </c>
    </row>
    <row r="9495" spans="1:27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  <c r="Y9495" t="str">
        <f t="shared" si="151"/>
        <v>Erin Creighton</v>
      </c>
      <c r="AA9495" t="str">
        <f>IF(COUNTIF(B9494:$B$9801,B9494)&gt;1, "DUPLICATE", "UNIQUE")</f>
        <v>UNIQUE</v>
      </c>
    </row>
    <row r="9496" spans="1:27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  <c r="Y9496" t="str">
        <f t="shared" si="151"/>
        <v>Bill Overfelt</v>
      </c>
      <c r="AA9496" t="str">
        <f>IF(COUNTIF(B9495:$B$9801,B9495)&gt;1, "DUPLICATE", "UNIQUE")</f>
        <v>DUPLICATE</v>
      </c>
    </row>
    <row r="9497" spans="1:27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  <c r="Y9497" t="str">
        <f t="shared" si="151"/>
        <v>Bill Overfelt</v>
      </c>
      <c r="AA9497" t="str">
        <f>IF(COUNTIF(B9496:$B$9801,B9496)&gt;1, "DUPLICATE", "UNIQUE")</f>
        <v>UNIQUE</v>
      </c>
    </row>
    <row r="9498" spans="1:27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  <c r="Y9498" t="str">
        <f t="shared" si="151"/>
        <v>Vivian Mathis</v>
      </c>
      <c r="AA9498" t="str">
        <f>IF(COUNTIF(B9497:$B$9801,B9497)&gt;1, "DUPLICATE", "UNIQUE")</f>
        <v>DUPLICATE</v>
      </c>
    </row>
    <row r="9499" spans="1:27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  <c r="Y9499" t="str">
        <f t="shared" si="151"/>
        <v>Vivian Mathis</v>
      </c>
      <c r="AA9499" t="str">
        <f>IF(COUNTIF(B9498:$B$9801,B9498)&gt;1, "DUPLICATE", "UNIQUE")</f>
        <v>UNIQUE</v>
      </c>
    </row>
    <row r="9500" spans="1:27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  <c r="Y9500" t="str">
        <f t="shared" si="151"/>
        <v>Adam Bellavance</v>
      </c>
      <c r="AA9500" t="str">
        <f>IF(COUNTIF(B9499:$B$9801,B9499)&gt;1, "DUPLICATE", "UNIQUE")</f>
        <v>DUPLICATE</v>
      </c>
    </row>
    <row r="9501" spans="1:27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  <c r="Y9501" t="str">
        <f t="shared" si="151"/>
        <v>Adam Bellavance</v>
      </c>
      <c r="AA9501" t="str">
        <f>IF(COUNTIF(B9500:$B$9801,B9500)&gt;1, "DUPLICATE", "UNIQUE")</f>
        <v>DUPLICATE</v>
      </c>
    </row>
    <row r="9502" spans="1:27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  <c r="Y9502" t="str">
        <f t="shared" si="151"/>
        <v>Adam Bellavance</v>
      </c>
      <c r="AA9502" t="str">
        <f>IF(COUNTIF(B9501:$B$9801,B9501)&gt;1, "DUPLICATE", "UNIQUE")</f>
        <v>UNIQUE</v>
      </c>
    </row>
    <row r="9503" spans="1:27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  <c r="Y9503" t="str">
        <f t="shared" si="151"/>
        <v>Chris McAfee</v>
      </c>
      <c r="AA9503" t="str">
        <f>IF(COUNTIF(B9502:$B$9801,B9502)&gt;1, "DUPLICATE", "UNIQUE")</f>
        <v>UNIQUE</v>
      </c>
    </row>
    <row r="9504" spans="1:27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  <c r="Y9504" t="str">
        <f t="shared" si="151"/>
        <v>Kelly Williams</v>
      </c>
      <c r="AA9504" t="str">
        <f>IF(COUNTIF(B9503:$B$9801,B9503)&gt;1, "DUPLICATE", "UNIQUE")</f>
        <v>UNIQUE</v>
      </c>
    </row>
    <row r="9505" spans="1:27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  <c r="Y9505" t="str">
        <f t="shared" si="151"/>
        <v>Michael Moore</v>
      </c>
      <c r="AA9505" t="str">
        <f>IF(COUNTIF(B9504:$B$9801,B9504)&gt;1, "DUPLICATE", "UNIQUE")</f>
        <v>DUPLICATE</v>
      </c>
    </row>
    <row r="9506" spans="1:27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  <c r="Y9506" t="str">
        <f t="shared" si="151"/>
        <v>Michael Moore</v>
      </c>
      <c r="AA9506" t="str">
        <f>IF(COUNTIF(B9505:$B$9801,B9505)&gt;1, "DUPLICATE", "UNIQUE")</f>
        <v>UNIQUE</v>
      </c>
    </row>
    <row r="9507" spans="1:27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  <c r="Y9507" t="str">
        <f t="shared" si="151"/>
        <v>Pauline Webber</v>
      </c>
      <c r="AA9507" t="str">
        <f>IF(COUNTIF(B9506:$B$9801,B9506)&gt;1, "DUPLICATE", "UNIQUE")</f>
        <v>DUPLICATE</v>
      </c>
    </row>
    <row r="9508" spans="1:27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  <c r="Y9508" t="str">
        <f t="shared" si="151"/>
        <v>Pauline Webber</v>
      </c>
      <c r="AA9508" t="str">
        <f>IF(COUNTIF(B9507:$B$9801,B9507)&gt;1, "DUPLICATE", "UNIQUE")</f>
        <v>UNIQUE</v>
      </c>
    </row>
    <row r="9509" spans="1:27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  <c r="Y9509" t="str">
        <f t="shared" si="151"/>
        <v>Ruben Dartt</v>
      </c>
      <c r="AA9509" t="str">
        <f>IF(COUNTIF(B9508:$B$9801,B9508)&gt;1, "DUPLICATE", "UNIQUE")</f>
        <v>DUPLICATE</v>
      </c>
    </row>
    <row r="9510" spans="1:27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  <c r="Y9510" t="str">
        <f t="shared" si="151"/>
        <v>Ruben Dartt</v>
      </c>
      <c r="AA9510" t="str">
        <f>IF(COUNTIF(B9509:$B$9801,B9509)&gt;1, "DUPLICATE", "UNIQUE")</f>
        <v>DUPLICATE</v>
      </c>
    </row>
    <row r="9511" spans="1:27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  <c r="Y9511" t="str">
        <f t="shared" si="151"/>
        <v>Ruben Dartt</v>
      </c>
      <c r="AA9511" t="str">
        <f>IF(COUNTIF(B9510:$B$9801,B9510)&gt;1, "DUPLICATE", "UNIQUE")</f>
        <v>DUPLICATE</v>
      </c>
    </row>
    <row r="9512" spans="1:27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  <c r="Y9512" t="str">
        <f t="shared" si="151"/>
        <v>Ruben Dartt</v>
      </c>
      <c r="AA9512" t="str">
        <f>IF(COUNTIF(B9511:$B$9801,B9511)&gt;1, "DUPLICATE", "UNIQUE")</f>
        <v>UNIQUE</v>
      </c>
    </row>
    <row r="9513" spans="1:27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  <c r="Y9513" t="str">
        <f t="shared" si="151"/>
        <v>Liz MacKendrick</v>
      </c>
      <c r="AA9513" t="str">
        <f>IF(COUNTIF(B9512:$B$9801,B9512)&gt;1, "DUPLICATE", "UNIQUE")</f>
        <v>UNIQUE</v>
      </c>
    </row>
    <row r="9514" spans="1:27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  <c r="Y9514" t="str">
        <f t="shared" si="151"/>
        <v>Cari Sayre</v>
      </c>
      <c r="AA9514" t="str">
        <f>IF(COUNTIF(B9513:$B$9801,B9513)&gt;1, "DUPLICATE", "UNIQUE")</f>
        <v>UNIQUE</v>
      </c>
    </row>
    <row r="9515" spans="1:27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  <c r="Y9515" t="str">
        <f t="shared" si="151"/>
        <v>Kean Thornton</v>
      </c>
      <c r="AA9515" t="str">
        <f>IF(COUNTIF(B9514:$B$9801,B9514)&gt;1, "DUPLICATE", "UNIQUE")</f>
        <v>UNIQUE</v>
      </c>
    </row>
    <row r="9516" spans="1:27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  <c r="Y9516" t="str">
        <f t="shared" si="151"/>
        <v>Bobby Elias</v>
      </c>
      <c r="AA9516" t="str">
        <f>IF(COUNTIF(B9515:$B$9801,B9515)&gt;1, "DUPLICATE", "UNIQUE")</f>
        <v>UNIQUE</v>
      </c>
    </row>
    <row r="9517" spans="1:27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  <c r="Y9517" t="str">
        <f t="shared" si="151"/>
        <v>Neil FranzÃ¶sisch</v>
      </c>
      <c r="AA9517" t="str">
        <f>IF(COUNTIF(B9516:$B$9801,B9516)&gt;1, "DUPLICATE", "UNIQUE")</f>
        <v>UNIQUE</v>
      </c>
    </row>
    <row r="9518" spans="1:27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  <c r="Y9518" t="str">
        <f t="shared" si="151"/>
        <v>Delfina Latchford</v>
      </c>
      <c r="AA9518" t="str">
        <f>IF(COUNTIF(B9517:$B$9801,B9517)&gt;1, "DUPLICATE", "UNIQUE")</f>
        <v>UNIQUE</v>
      </c>
    </row>
    <row r="9519" spans="1:27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  <c r="Y9519" t="str">
        <f t="shared" si="151"/>
        <v>Maurice Satty</v>
      </c>
      <c r="AA9519" t="str">
        <f>IF(COUNTIF(B9518:$B$9801,B9518)&gt;1, "DUPLICATE", "UNIQUE")</f>
        <v>DUPLICATE</v>
      </c>
    </row>
    <row r="9520" spans="1:27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  <c r="Y9520" t="str">
        <f t="shared" si="151"/>
        <v>Maurice Satty</v>
      </c>
      <c r="AA9520" t="str">
        <f>IF(COUNTIF(B9519:$B$9801,B9519)&gt;1, "DUPLICATE", "UNIQUE")</f>
        <v>DUPLICATE</v>
      </c>
    </row>
    <row r="9521" spans="1:27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  <c r="Y9521" t="str">
        <f t="shared" si="151"/>
        <v>Maurice Satty</v>
      </c>
      <c r="AA9521" t="str">
        <f>IF(COUNTIF(B9520:$B$9801,B9520)&gt;1, "DUPLICATE", "UNIQUE")</f>
        <v>UNIQUE</v>
      </c>
    </row>
    <row r="9522" spans="1:27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  <c r="Y9522" t="str">
        <f t="shared" si="151"/>
        <v>Michelle Moray</v>
      </c>
      <c r="AA9522" t="str">
        <f>IF(COUNTIF(B9521:$B$9801,B9521)&gt;1, "DUPLICATE", "UNIQUE")</f>
        <v>UNIQUE</v>
      </c>
    </row>
    <row r="9523" spans="1:27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  <c r="Y9523" t="str">
        <f t="shared" si="151"/>
        <v>Jennifer Braxton</v>
      </c>
      <c r="AA9523" t="str">
        <f>IF(COUNTIF(B9522:$B$9801,B9522)&gt;1, "DUPLICATE", "UNIQUE")</f>
        <v>UNIQUE</v>
      </c>
    </row>
    <row r="9524" spans="1:27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  <c r="Y9524" t="str">
        <f t="shared" si="151"/>
        <v>Speros Goranitis</v>
      </c>
      <c r="AA9524" t="str">
        <f>IF(COUNTIF(B9523:$B$9801,B9523)&gt;1, "DUPLICATE", "UNIQUE")</f>
        <v>DUPLICATE</v>
      </c>
    </row>
    <row r="9525" spans="1:27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  <c r="Y9525" t="str">
        <f t="shared" si="151"/>
        <v>Speros Goranitis</v>
      </c>
      <c r="AA9525" t="str">
        <f>IF(COUNTIF(B9524:$B$9801,B9524)&gt;1, "DUPLICATE", "UNIQUE")</f>
        <v>DUPLICATE</v>
      </c>
    </row>
    <row r="9526" spans="1:27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  <c r="Y9526" t="str">
        <f t="shared" si="151"/>
        <v>Speros Goranitis</v>
      </c>
      <c r="AA9526" t="str">
        <f>IF(COUNTIF(B9525:$B$9801,B9525)&gt;1, "DUPLICATE", "UNIQUE")</f>
        <v>UNIQUE</v>
      </c>
    </row>
    <row r="9527" spans="1:27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  <c r="Y9527" t="str">
        <f t="shared" si="151"/>
        <v>Patrick Bzostek</v>
      </c>
      <c r="AA9527" t="str">
        <f>IF(COUNTIF(B9526:$B$9801,B9526)&gt;1, "DUPLICATE", "UNIQUE")</f>
        <v>DUPLICATE</v>
      </c>
    </row>
    <row r="9528" spans="1:27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  <c r="Y9528" t="str">
        <f t="shared" si="151"/>
        <v>Patrick Bzostek</v>
      </c>
      <c r="AA9528" t="str">
        <f>IF(COUNTIF(B9527:$B$9801,B9527)&gt;1, "DUPLICATE", "UNIQUE")</f>
        <v>DUPLICATE</v>
      </c>
    </row>
    <row r="9529" spans="1:27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  <c r="Y9529" t="str">
        <f t="shared" si="151"/>
        <v>Patrick Bzostek</v>
      </c>
      <c r="AA9529" t="str">
        <f>IF(COUNTIF(B9528:$B$9801,B9528)&gt;1, "DUPLICATE", "UNIQUE")</f>
        <v>DUPLICATE</v>
      </c>
    </row>
    <row r="9530" spans="1:27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  <c r="Y9530" t="str">
        <f t="shared" si="151"/>
        <v>Patrick Bzostek</v>
      </c>
      <c r="AA9530" t="str">
        <f>IF(COUNTIF(B9529:$B$9801,B9529)&gt;1, "DUPLICATE", "UNIQUE")</f>
        <v>DUPLICATE</v>
      </c>
    </row>
    <row r="9531" spans="1:27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  <c r="Y9531" t="str">
        <f t="shared" si="151"/>
        <v>Patrick Bzostek</v>
      </c>
      <c r="AA9531" t="str">
        <f>IF(COUNTIF(B9530:$B$9801,B9530)&gt;1, "DUPLICATE", "UNIQUE")</f>
        <v>UNIQUE</v>
      </c>
    </row>
    <row r="9532" spans="1:27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  <c r="Y9532" t="str">
        <f t="shared" si="151"/>
        <v>Ann Chong</v>
      </c>
      <c r="AA9532" t="str">
        <f>IF(COUNTIF(B9531:$B$9801,B9531)&gt;1, "DUPLICATE", "UNIQUE")</f>
        <v>UNIQUE</v>
      </c>
    </row>
    <row r="9533" spans="1:27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  <c r="Y9533" t="str">
        <f t="shared" si="151"/>
        <v>Mathew Reese</v>
      </c>
      <c r="AA9533" t="str">
        <f>IF(COUNTIF(B9532:$B$9801,B9532)&gt;1, "DUPLICATE", "UNIQUE")</f>
        <v>UNIQUE</v>
      </c>
    </row>
    <row r="9534" spans="1:27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  <c r="Y9534" t="str">
        <f t="shared" si="151"/>
        <v>Benjamin Farhat</v>
      </c>
      <c r="AA9534" t="str">
        <f>IF(COUNTIF(B9533:$B$9801,B9533)&gt;1, "DUPLICATE", "UNIQUE")</f>
        <v>UNIQUE</v>
      </c>
    </row>
    <row r="9535" spans="1:27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  <c r="Y9535" t="str">
        <f t="shared" si="151"/>
        <v>Ben Wallace</v>
      </c>
      <c r="AA9535" t="str">
        <f>IF(COUNTIF(B9534:$B$9801,B9534)&gt;1, "DUPLICATE", "UNIQUE")</f>
        <v>DUPLICATE</v>
      </c>
    </row>
    <row r="9536" spans="1:27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  <c r="Y9536" t="str">
        <f t="shared" si="151"/>
        <v>Ben Wallace</v>
      </c>
      <c r="AA9536" t="str">
        <f>IF(COUNTIF(B9535:$B$9801,B9535)&gt;1, "DUPLICATE", "UNIQUE")</f>
        <v>DUPLICATE</v>
      </c>
    </row>
    <row r="9537" spans="1:27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  <c r="Y9537" t="str">
        <f t="shared" si="151"/>
        <v>Ben Wallace</v>
      </c>
      <c r="AA9537" t="str">
        <f>IF(COUNTIF(B9536:$B$9801,B9536)&gt;1, "DUPLICATE", "UNIQUE")</f>
        <v>DUPLICATE</v>
      </c>
    </row>
    <row r="9538" spans="1:27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  <c r="Y9538" t="str">
        <f t="shared" si="151"/>
        <v>Ben Wallace</v>
      </c>
      <c r="AA9538" t="str">
        <f>IF(COUNTIF(B9537:$B$9801,B9537)&gt;1, "DUPLICATE", "UNIQUE")</f>
        <v>UNIQUE</v>
      </c>
    </row>
    <row r="9539" spans="1:27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  <c r="Y9539" t="str">
        <f t="shared" si="151"/>
        <v>Troy Staebel</v>
      </c>
      <c r="AA9539" t="str">
        <f>IF(COUNTIF(B9538:$B$9801,B9538)&gt;1, "DUPLICATE", "UNIQUE")</f>
        <v>UNIQUE</v>
      </c>
    </row>
    <row r="9540" spans="1:27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  <c r="Y9540" t="str">
        <f t="shared" ref="Y9540:Y9603" si="152">TRIM(G9539)</f>
        <v>Aaron Smayling</v>
      </c>
      <c r="AA9540" t="str">
        <f>IF(COUNTIF(B9539:$B$9801,B9539)&gt;1, "DUPLICATE", "UNIQUE")</f>
        <v>UNIQUE</v>
      </c>
    </row>
    <row r="9541" spans="1:27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  <c r="Y9541" t="str">
        <f t="shared" si="152"/>
        <v>Allen Armold</v>
      </c>
      <c r="AA9541" t="str">
        <f>IF(COUNTIF(B9540:$B$9801,B9540)&gt;1, "DUPLICATE", "UNIQUE")</f>
        <v>DUPLICATE</v>
      </c>
    </row>
    <row r="9542" spans="1:27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  <c r="Y9542" t="str">
        <f t="shared" si="152"/>
        <v>Allen Armold</v>
      </c>
      <c r="AA9542" t="str">
        <f>IF(COUNTIF(B9541:$B$9801,B9541)&gt;1, "DUPLICATE", "UNIQUE")</f>
        <v>UNIQUE</v>
      </c>
    </row>
    <row r="9543" spans="1:27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  <c r="Y9543" t="str">
        <f t="shared" si="152"/>
        <v>Paul Stevenson</v>
      </c>
      <c r="AA9543" t="str">
        <f>IF(COUNTIF(B9542:$B$9801,B9542)&gt;1, "DUPLICATE", "UNIQUE")</f>
        <v>UNIQUE</v>
      </c>
    </row>
    <row r="9544" spans="1:27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  <c r="Y9544" t="str">
        <f t="shared" si="152"/>
        <v>Rachel Payne</v>
      </c>
      <c r="AA9544" t="str">
        <f>IF(COUNTIF(B9543:$B$9801,B9543)&gt;1, "DUPLICATE", "UNIQUE")</f>
        <v>DUPLICATE</v>
      </c>
    </row>
    <row r="9545" spans="1:27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  <c r="Y9545" t="str">
        <f t="shared" si="152"/>
        <v>Rachel Payne</v>
      </c>
      <c r="AA9545" t="str">
        <f>IF(COUNTIF(B9544:$B$9801,B9544)&gt;1, "DUPLICATE", "UNIQUE")</f>
        <v>DUPLICATE</v>
      </c>
    </row>
    <row r="9546" spans="1:27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  <c r="Y9546" t="str">
        <f t="shared" si="152"/>
        <v>Rachel Payne</v>
      </c>
      <c r="AA9546" t="str">
        <f>IF(COUNTIF(B9545:$B$9801,B9545)&gt;1, "DUPLICATE", "UNIQUE")</f>
        <v>DUPLICATE</v>
      </c>
    </row>
    <row r="9547" spans="1:27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  <c r="Y9547" t="str">
        <f t="shared" si="152"/>
        <v>Rachel Payne</v>
      </c>
      <c r="AA9547" t="str">
        <f>IF(COUNTIF(B9546:$B$9801,B9546)&gt;1, "DUPLICATE", "UNIQUE")</f>
        <v>UNIQUE</v>
      </c>
    </row>
    <row r="9548" spans="1:27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  <c r="Y9548" t="str">
        <f t="shared" si="152"/>
        <v>Noah Childs</v>
      </c>
      <c r="AA9548" t="str">
        <f>IF(COUNTIF(B9547:$B$9801,B9547)&gt;1, "DUPLICATE", "UNIQUE")</f>
        <v>DUPLICATE</v>
      </c>
    </row>
    <row r="9549" spans="1:27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  <c r="Y9549" t="str">
        <f t="shared" si="152"/>
        <v>Noah Childs</v>
      </c>
      <c r="AA9549" t="str">
        <f>IF(COUNTIF(B9548:$B$9801,B9548)&gt;1, "DUPLICATE", "UNIQUE")</f>
        <v>UNIQUE</v>
      </c>
    </row>
    <row r="9550" spans="1:27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  <c r="Y9550" t="str">
        <f t="shared" si="152"/>
        <v>Stewart Carmichael</v>
      </c>
      <c r="AA9550" t="str">
        <f>IF(COUNTIF(B9549:$B$9801,B9549)&gt;1, "DUPLICATE", "UNIQUE")</f>
        <v>DUPLICATE</v>
      </c>
    </row>
    <row r="9551" spans="1:27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  <c r="Y9551" t="str">
        <f t="shared" si="152"/>
        <v>Stewart Carmichael</v>
      </c>
      <c r="AA9551" t="str">
        <f>IF(COUNTIF(B9550:$B$9801,B9550)&gt;1, "DUPLICATE", "UNIQUE")</f>
        <v>DUPLICATE</v>
      </c>
    </row>
    <row r="9552" spans="1:27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  <c r="Y9552" t="str">
        <f t="shared" si="152"/>
        <v>Stewart Carmichael</v>
      </c>
      <c r="AA9552" t="str">
        <f>IF(COUNTIF(B9551:$B$9801,B9551)&gt;1, "DUPLICATE", "UNIQUE")</f>
        <v>UNIQUE</v>
      </c>
    </row>
    <row r="9553" spans="1:27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  <c r="Y9553" t="str">
        <f t="shared" si="152"/>
        <v>Nicole Fjeld</v>
      </c>
      <c r="AA9553" t="str">
        <f>IF(COUNTIF(B9552:$B$9801,B9552)&gt;1, "DUPLICATE", "UNIQUE")</f>
        <v>UNIQUE</v>
      </c>
    </row>
    <row r="9554" spans="1:27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  <c r="Y9554" t="str">
        <f t="shared" si="152"/>
        <v>Sam Craven</v>
      </c>
      <c r="AA9554" t="str">
        <f>IF(COUNTIF(B9553:$B$9801,B9553)&gt;1, "DUPLICATE", "UNIQUE")</f>
        <v>UNIQUE</v>
      </c>
    </row>
    <row r="9555" spans="1:27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  <c r="Y9555" t="str">
        <f t="shared" si="152"/>
        <v>Brendan Dodson</v>
      </c>
      <c r="AA9555" t="str">
        <f>IF(COUNTIF(B9554:$B$9801,B9554)&gt;1, "DUPLICATE", "UNIQUE")</f>
        <v>UNIQUE</v>
      </c>
    </row>
    <row r="9556" spans="1:27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  <c r="Y9556" t="str">
        <f t="shared" si="152"/>
        <v>Suzanne McNair</v>
      </c>
      <c r="AA9556" t="str">
        <f>IF(COUNTIF(B9555:$B$9801,B9555)&gt;1, "DUPLICATE", "UNIQUE")</f>
        <v>UNIQUE</v>
      </c>
    </row>
    <row r="9557" spans="1:27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  <c r="Y9557" t="str">
        <f t="shared" si="152"/>
        <v>Eugene Barchas</v>
      </c>
      <c r="AA9557" t="str">
        <f>IF(COUNTIF(B9556:$B$9801,B9556)&gt;1, "DUPLICATE", "UNIQUE")</f>
        <v>DUPLICATE</v>
      </c>
    </row>
    <row r="9558" spans="1:27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  <c r="Y9558" t="str">
        <f t="shared" si="152"/>
        <v>Eugene Barchas</v>
      </c>
      <c r="AA9558" t="str">
        <f>IF(COUNTIF(B9557:$B$9801,B9557)&gt;1, "DUPLICATE", "UNIQUE")</f>
        <v>UNIQUE</v>
      </c>
    </row>
    <row r="9559" spans="1:27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  <c r="Y9559" t="str">
        <f t="shared" si="152"/>
        <v>Harold Pawlan</v>
      </c>
      <c r="AA9559" t="str">
        <f>IF(COUNTIF(B9558:$B$9801,B9558)&gt;1, "DUPLICATE", "UNIQUE")</f>
        <v>UNIQUE</v>
      </c>
    </row>
    <row r="9560" spans="1:27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  <c r="Y9560" t="str">
        <f t="shared" si="152"/>
        <v>Evan Bailliet</v>
      </c>
      <c r="AA9560" t="str">
        <f>IF(COUNTIF(B9559:$B$9801,B9559)&gt;1, "DUPLICATE", "UNIQUE")</f>
        <v>UNIQUE</v>
      </c>
    </row>
    <row r="9561" spans="1:27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  <c r="Y9561" t="str">
        <f t="shared" si="152"/>
        <v>Susan MacKendrick</v>
      </c>
      <c r="AA9561" t="str">
        <f>IF(COUNTIF(B9560:$B$9801,B9560)&gt;1, "DUPLICATE", "UNIQUE")</f>
        <v>DUPLICATE</v>
      </c>
    </row>
    <row r="9562" spans="1:27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  <c r="Y9562" t="str">
        <f t="shared" si="152"/>
        <v>Susan MacKendrick</v>
      </c>
      <c r="AA9562" t="str">
        <f>IF(COUNTIF(B9561:$B$9801,B9561)&gt;1, "DUPLICATE", "UNIQUE")</f>
        <v>DUPLICATE</v>
      </c>
    </row>
    <row r="9563" spans="1:27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  <c r="Y9563" t="str">
        <f t="shared" si="152"/>
        <v>Susan MacKendrick</v>
      </c>
      <c r="AA9563" t="str">
        <f>IF(COUNTIF(B9562:$B$9801,B9562)&gt;1, "DUPLICATE", "UNIQUE")</f>
        <v>DUPLICATE</v>
      </c>
    </row>
    <row r="9564" spans="1:27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  <c r="Y9564" t="str">
        <f t="shared" si="152"/>
        <v>Susan MacKendrick</v>
      </c>
      <c r="AA9564" t="str">
        <f>IF(COUNTIF(B9563:$B$9801,B9563)&gt;1, "DUPLICATE", "UNIQUE")</f>
        <v>DUPLICATE</v>
      </c>
    </row>
    <row r="9565" spans="1:27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  <c r="Y9565" t="str">
        <f t="shared" si="152"/>
        <v>Susan MacKendrick</v>
      </c>
      <c r="AA9565" t="str">
        <f>IF(COUNTIF(B9564:$B$9801,B9564)&gt;1, "DUPLICATE", "UNIQUE")</f>
        <v>DUPLICATE</v>
      </c>
    </row>
    <row r="9566" spans="1:27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  <c r="Y9566" t="str">
        <f t="shared" si="152"/>
        <v>Susan MacKendrick</v>
      </c>
      <c r="AA9566" t="str">
        <f>IF(COUNTIF(B9565:$B$9801,B9565)&gt;1, "DUPLICATE", "UNIQUE")</f>
        <v>UNIQUE</v>
      </c>
    </row>
    <row r="9567" spans="1:27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  <c r="Y9567" t="str">
        <f t="shared" si="152"/>
        <v>Catherine Glotzbach</v>
      </c>
      <c r="AA9567" t="str">
        <f>IF(COUNTIF(B9566:$B$9801,B9566)&gt;1, "DUPLICATE", "UNIQUE")</f>
        <v>UNIQUE</v>
      </c>
    </row>
    <row r="9568" spans="1:27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  <c r="Y9568" t="str">
        <f t="shared" si="152"/>
        <v>Trudy Glocke</v>
      </c>
      <c r="AA9568" t="str">
        <f>IF(COUNTIF(B9567:$B$9801,B9567)&gt;1, "DUPLICATE", "UNIQUE")</f>
        <v>DUPLICATE</v>
      </c>
    </row>
    <row r="9569" spans="1:27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  <c r="Y9569" t="str">
        <f t="shared" si="152"/>
        <v>Trudy Glocke</v>
      </c>
      <c r="AA9569" t="str">
        <f>IF(COUNTIF(B9568:$B$9801,B9568)&gt;1, "DUPLICATE", "UNIQUE")</f>
        <v>DUPLICATE</v>
      </c>
    </row>
    <row r="9570" spans="1:27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  <c r="Y9570" t="str">
        <f t="shared" si="152"/>
        <v>Trudy Glocke</v>
      </c>
      <c r="AA9570" t="str">
        <f>IF(COUNTIF(B9569:$B$9801,B9569)&gt;1, "DUPLICATE", "UNIQUE")</f>
        <v>UNIQUE</v>
      </c>
    </row>
    <row r="9571" spans="1:27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  <c r="Y9571" t="str">
        <f t="shared" si="152"/>
        <v>Damala Kotsonis</v>
      </c>
      <c r="AA9571" t="str">
        <f>IF(COUNTIF(B9570:$B$9801,B9570)&gt;1, "DUPLICATE", "UNIQUE")</f>
        <v>UNIQUE</v>
      </c>
    </row>
    <row r="9572" spans="1:27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  <c r="Y9572" t="str">
        <f t="shared" si="152"/>
        <v>Maria Bertelson</v>
      </c>
      <c r="AA9572" t="str">
        <f>IF(COUNTIF(B9571:$B$9801,B9571)&gt;1, "DUPLICATE", "UNIQUE")</f>
        <v>DUPLICATE</v>
      </c>
    </row>
    <row r="9573" spans="1:27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  <c r="Y9573" t="str">
        <f t="shared" si="152"/>
        <v>Maria Bertelson</v>
      </c>
      <c r="AA9573" t="str">
        <f>IF(COUNTIF(B9572:$B$9801,B9572)&gt;1, "DUPLICATE", "UNIQUE")</f>
        <v>DUPLICATE</v>
      </c>
    </row>
    <row r="9574" spans="1:27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  <c r="Y9574" t="str">
        <f t="shared" si="152"/>
        <v>Maria Bertelson</v>
      </c>
      <c r="AA9574" t="str">
        <f>IF(COUNTIF(B9573:$B$9801,B9573)&gt;1, "DUPLICATE", "UNIQUE")</f>
        <v>DUPLICATE</v>
      </c>
    </row>
    <row r="9575" spans="1:27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  <c r="Y9575" t="str">
        <f t="shared" si="152"/>
        <v>Maria Bertelson</v>
      </c>
      <c r="AA9575" t="str">
        <f>IF(COUNTIF(B9574:$B$9801,B9574)&gt;1, "DUPLICATE", "UNIQUE")</f>
        <v>DUPLICATE</v>
      </c>
    </row>
    <row r="9576" spans="1:27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  <c r="Y9576" t="str">
        <f t="shared" si="152"/>
        <v>Maria Bertelson</v>
      </c>
      <c r="AA9576" t="str">
        <f>IF(COUNTIF(B9575:$B$9801,B9575)&gt;1, "DUPLICATE", "UNIQUE")</f>
        <v>UNIQUE</v>
      </c>
    </row>
    <row r="9577" spans="1:27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  <c r="Y9577" t="str">
        <f t="shared" si="152"/>
        <v>Sandra Flanagan</v>
      </c>
      <c r="AA9577" t="str">
        <f>IF(COUNTIF(B9576:$B$9801,B9576)&gt;1, "DUPLICATE", "UNIQUE")</f>
        <v>UNIQUE</v>
      </c>
    </row>
    <row r="9578" spans="1:27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  <c r="Y9578" t="str">
        <f t="shared" si="152"/>
        <v>Pamela Stobb</v>
      </c>
      <c r="AA9578" t="str">
        <f>IF(COUNTIF(B9577:$B$9801,B9577)&gt;1, "DUPLICATE", "UNIQUE")</f>
        <v>DUPLICATE</v>
      </c>
    </row>
    <row r="9579" spans="1:27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  <c r="Y9579" t="str">
        <f t="shared" si="152"/>
        <v>Pamela Stobb</v>
      </c>
      <c r="AA9579" t="str">
        <f>IF(COUNTIF(B9578:$B$9801,B9578)&gt;1, "DUPLICATE", "UNIQUE")</f>
        <v>DUPLICATE</v>
      </c>
    </row>
    <row r="9580" spans="1:27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  <c r="Y9580" t="str">
        <f t="shared" si="152"/>
        <v>Pamela Stobb</v>
      </c>
      <c r="AA9580" t="str">
        <f>IF(COUNTIF(B9579:$B$9801,B9579)&gt;1, "DUPLICATE", "UNIQUE")</f>
        <v>UNIQUE</v>
      </c>
    </row>
    <row r="9581" spans="1:27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  <c r="Y9581" t="str">
        <f t="shared" si="152"/>
        <v>Roger Barcio</v>
      </c>
      <c r="AA9581" t="str">
        <f>IF(COUNTIF(B9580:$B$9801,B9580)&gt;1, "DUPLICATE", "UNIQUE")</f>
        <v>DUPLICATE</v>
      </c>
    </row>
    <row r="9582" spans="1:27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  <c r="Y9582" t="str">
        <f t="shared" si="152"/>
        <v>Roger Barcio</v>
      </c>
      <c r="AA9582" t="str">
        <f>IF(COUNTIF(B9581:$B$9801,B9581)&gt;1, "DUPLICATE", "UNIQUE")</f>
        <v>DUPLICATE</v>
      </c>
    </row>
    <row r="9583" spans="1:27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  <c r="Y9583" t="str">
        <f t="shared" si="152"/>
        <v>Roger Barcio</v>
      </c>
      <c r="AA9583" t="str">
        <f>IF(COUNTIF(B9582:$B$9801,B9582)&gt;1, "DUPLICATE", "UNIQUE")</f>
        <v>DUPLICATE</v>
      </c>
    </row>
    <row r="9584" spans="1:27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  <c r="Y9584" t="str">
        <f t="shared" si="152"/>
        <v>Roger Barcio</v>
      </c>
      <c r="AA9584" t="str">
        <f>IF(COUNTIF(B9583:$B$9801,B9583)&gt;1, "DUPLICATE", "UNIQUE")</f>
        <v>UNIQUE</v>
      </c>
    </row>
    <row r="9585" spans="1:27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  <c r="Y9585" t="str">
        <f t="shared" si="152"/>
        <v>Roy Skaria</v>
      </c>
      <c r="AA9585" t="str">
        <f>IF(COUNTIF(B9584:$B$9801,B9584)&gt;1, "DUPLICATE", "UNIQUE")</f>
        <v>UNIQUE</v>
      </c>
    </row>
    <row r="9586" spans="1:27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  <c r="Y9586" t="str">
        <f t="shared" si="152"/>
        <v>Sarah Brown</v>
      </c>
      <c r="AA9586" t="str">
        <f>IF(COUNTIF(B9585:$B$9801,B9585)&gt;1, "DUPLICATE", "UNIQUE")</f>
        <v>UNIQUE</v>
      </c>
    </row>
    <row r="9587" spans="1:27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  <c r="Y9587" t="str">
        <f t="shared" si="152"/>
        <v>Heather Jas</v>
      </c>
      <c r="AA9587" t="str">
        <f>IF(COUNTIF(B9586:$B$9801,B9586)&gt;1, "DUPLICATE", "UNIQUE")</f>
        <v>UNIQUE</v>
      </c>
    </row>
    <row r="9588" spans="1:27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  <c r="Y9588" t="str">
        <f t="shared" si="152"/>
        <v>Stuart Van</v>
      </c>
      <c r="AA9588" t="str">
        <f>IF(COUNTIF(B9587:$B$9801,B9587)&gt;1, "DUPLICATE", "UNIQUE")</f>
        <v>UNIQUE</v>
      </c>
    </row>
    <row r="9589" spans="1:27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  <c r="Y9589" t="str">
        <f t="shared" si="152"/>
        <v>Bobby Elias</v>
      </c>
      <c r="AA9589" t="str">
        <f>IF(COUNTIF(B9588:$B$9801,B9588)&gt;1, "DUPLICATE", "UNIQUE")</f>
        <v>UNIQUE</v>
      </c>
    </row>
    <row r="9590" spans="1:27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  <c r="Y9590" t="str">
        <f t="shared" si="152"/>
        <v>Brendan Murry</v>
      </c>
      <c r="AA9590" t="str">
        <f>IF(COUNTIF(B9589:$B$9801,B9589)&gt;1, "DUPLICATE", "UNIQUE")</f>
        <v>UNIQUE</v>
      </c>
    </row>
    <row r="9591" spans="1:27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  <c r="Y9591" t="str">
        <f t="shared" si="152"/>
        <v>Annie Zypern</v>
      </c>
      <c r="AA9591" t="str">
        <f>IF(COUNTIF(B9590:$B$9801,B9590)&gt;1, "DUPLICATE", "UNIQUE")</f>
        <v>UNIQUE</v>
      </c>
    </row>
    <row r="9592" spans="1:27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  <c r="Y9592" t="str">
        <f t="shared" si="152"/>
        <v>Harold Dahlen</v>
      </c>
      <c r="AA9592" t="str">
        <f>IF(COUNTIF(B9591:$B$9801,B9591)&gt;1, "DUPLICATE", "UNIQUE")</f>
        <v>DUPLICATE</v>
      </c>
    </row>
    <row r="9593" spans="1:27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  <c r="Y9593" t="str">
        <f t="shared" si="152"/>
        <v>Harold Dahlen</v>
      </c>
      <c r="AA9593" t="str">
        <f>IF(COUNTIF(B9592:$B$9801,B9592)&gt;1, "DUPLICATE", "UNIQUE")</f>
        <v>UNIQUE</v>
      </c>
    </row>
    <row r="9594" spans="1:27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  <c r="Y9594" t="str">
        <f t="shared" si="152"/>
        <v>Barry Franz</v>
      </c>
      <c r="AA9594" t="str">
        <f>IF(COUNTIF(B9593:$B$9801,B9593)&gt;1, "DUPLICATE", "UNIQUE")</f>
        <v>DUPLICATE</v>
      </c>
    </row>
    <row r="9595" spans="1:27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  <c r="Y9595" t="str">
        <f t="shared" si="152"/>
        <v>Barry Franz</v>
      </c>
      <c r="AA9595" t="str">
        <f>IF(COUNTIF(B9594:$B$9801,B9594)&gt;1, "DUPLICATE", "UNIQUE")</f>
        <v>UNIQUE</v>
      </c>
    </row>
    <row r="9596" spans="1:27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  <c r="Y9596" t="str">
        <f t="shared" si="152"/>
        <v>Henia Zydlo</v>
      </c>
      <c r="AA9596" t="str">
        <f>IF(COUNTIF(B9595:$B$9801,B9595)&gt;1, "DUPLICATE", "UNIQUE")</f>
        <v>DUPLICATE</v>
      </c>
    </row>
    <row r="9597" spans="1:27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  <c r="Y9597" t="str">
        <f t="shared" si="152"/>
        <v>Henia Zydlo</v>
      </c>
      <c r="AA9597" t="str">
        <f>IF(COUNTIF(B9596:$B$9801,B9596)&gt;1, "DUPLICATE", "UNIQUE")</f>
        <v>UNIQUE</v>
      </c>
    </row>
    <row r="9598" spans="1:27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  <c r="Y9598" t="str">
        <f t="shared" si="152"/>
        <v>Keith Dawkins</v>
      </c>
      <c r="AA9598" t="str">
        <f>IF(COUNTIF(B9597:$B$9801,B9597)&gt;1, "DUPLICATE", "UNIQUE")</f>
        <v>DUPLICATE</v>
      </c>
    </row>
    <row r="9599" spans="1:27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  <c r="Y9599" t="str">
        <f t="shared" si="152"/>
        <v>Keith Dawkins</v>
      </c>
      <c r="AA9599" t="str">
        <f>IF(COUNTIF(B9598:$B$9801,B9598)&gt;1, "DUPLICATE", "UNIQUE")</f>
        <v>DUPLICATE</v>
      </c>
    </row>
    <row r="9600" spans="1:27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  <c r="Y9600" t="str">
        <f t="shared" si="152"/>
        <v>Keith Dawkins</v>
      </c>
      <c r="AA9600" t="str">
        <f>IF(COUNTIF(B9599:$B$9801,B9599)&gt;1, "DUPLICATE", "UNIQUE")</f>
        <v>UNIQUE</v>
      </c>
    </row>
    <row r="9601" spans="1:27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  <c r="Y9601" t="str">
        <f t="shared" si="152"/>
        <v>Frank Carlisle</v>
      </c>
      <c r="AA9601" t="str">
        <f>IF(COUNTIF(B9600:$B$9801,B9600)&gt;1, "DUPLICATE", "UNIQUE")</f>
        <v>UNIQUE</v>
      </c>
    </row>
    <row r="9602" spans="1:27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  <c r="Y9602" t="str">
        <f t="shared" si="152"/>
        <v>Theone Pippenger</v>
      </c>
      <c r="AA9602" t="str">
        <f>IF(COUNTIF(B9601:$B$9801,B9601)&gt;1, "DUPLICATE", "UNIQUE")</f>
        <v>UNIQUE</v>
      </c>
    </row>
    <row r="9603" spans="1:27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  <c r="Y9603" t="str">
        <f t="shared" si="152"/>
        <v>Ed Braxton</v>
      </c>
      <c r="AA9603" t="str">
        <f>IF(COUNTIF(B9602:$B$9801,B9602)&gt;1, "DUPLICATE", "UNIQUE")</f>
        <v>UNIQUE</v>
      </c>
    </row>
    <row r="9604" spans="1:27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  <c r="Y9604" t="str">
        <f t="shared" ref="Y9604:Y9667" si="153">TRIM(G9603)</f>
        <v>Jeremy Pistek</v>
      </c>
      <c r="AA9604" t="str">
        <f>IF(COUNTIF(B9603:$B$9801,B9603)&gt;1, "DUPLICATE", "UNIQUE")</f>
        <v>UNIQUE</v>
      </c>
    </row>
    <row r="9605" spans="1:27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  <c r="Y9605" t="str">
        <f t="shared" si="153"/>
        <v>Tamara Dahlen</v>
      </c>
      <c r="AA9605" t="str">
        <f>IF(COUNTIF(B9604:$B$9801,B9604)&gt;1, "DUPLICATE", "UNIQUE")</f>
        <v>UNIQUE</v>
      </c>
    </row>
    <row r="9606" spans="1:27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  <c r="Y9606" t="str">
        <f t="shared" si="153"/>
        <v>Denise Monton</v>
      </c>
      <c r="AA9606" t="str">
        <f>IF(COUNTIF(B9605:$B$9801,B9605)&gt;1, "DUPLICATE", "UNIQUE")</f>
        <v>UNIQUE</v>
      </c>
    </row>
    <row r="9607" spans="1:27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  <c r="Y9607" t="str">
        <f t="shared" si="153"/>
        <v>Emily Grady</v>
      </c>
      <c r="AA9607" t="str">
        <f>IF(COUNTIF(B9606:$B$9801,B9606)&gt;1, "DUPLICATE", "UNIQUE")</f>
        <v>UNIQUE</v>
      </c>
    </row>
    <row r="9608" spans="1:27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  <c r="Y9608" t="str">
        <f t="shared" si="153"/>
        <v>Henry Goldwyn</v>
      </c>
      <c r="AA9608" t="str">
        <f>IF(COUNTIF(B9607:$B$9801,B9607)&gt;1, "DUPLICATE", "UNIQUE")</f>
        <v>DUPLICATE</v>
      </c>
    </row>
    <row r="9609" spans="1:27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  <c r="Y9609" t="str">
        <f t="shared" si="153"/>
        <v>Henry Goldwyn</v>
      </c>
      <c r="AA9609" t="str">
        <f>IF(COUNTIF(B9608:$B$9801,B9608)&gt;1, "DUPLICATE", "UNIQUE")</f>
        <v>UNIQUE</v>
      </c>
    </row>
    <row r="9610" spans="1:27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  <c r="Y9610" t="str">
        <f t="shared" si="153"/>
        <v>Bart Folk</v>
      </c>
      <c r="AA9610" t="str">
        <f>IF(COUNTIF(B9609:$B$9801,B9609)&gt;1, "DUPLICATE", "UNIQUE")</f>
        <v>DUPLICATE</v>
      </c>
    </row>
    <row r="9611" spans="1:27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  <c r="Y9611" t="str">
        <f t="shared" si="153"/>
        <v>Bart Folk</v>
      </c>
      <c r="AA9611" t="str">
        <f>IF(COUNTIF(B9610:$B$9801,B9610)&gt;1, "DUPLICATE", "UNIQUE")</f>
        <v>UNIQUE</v>
      </c>
    </row>
    <row r="9612" spans="1:27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  <c r="Y9612" t="str">
        <f t="shared" si="153"/>
        <v>Sanjit Chand</v>
      </c>
      <c r="AA9612" t="str">
        <f>IF(COUNTIF(B9611:$B$9801,B9611)&gt;1, "DUPLICATE", "UNIQUE")</f>
        <v>DUPLICATE</v>
      </c>
    </row>
    <row r="9613" spans="1:27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  <c r="Y9613" t="str">
        <f t="shared" si="153"/>
        <v>Sanjit Chand</v>
      </c>
      <c r="AA9613" t="str">
        <f>IF(COUNTIF(B9612:$B$9801,B9612)&gt;1, "DUPLICATE", "UNIQUE")</f>
        <v>UNIQUE</v>
      </c>
    </row>
    <row r="9614" spans="1:27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  <c r="Y9614" t="str">
        <f t="shared" si="153"/>
        <v>Carlos Soltero</v>
      </c>
      <c r="AA9614" t="str">
        <f>IF(COUNTIF(B9613:$B$9801,B9613)&gt;1, "DUPLICATE", "UNIQUE")</f>
        <v>UNIQUE</v>
      </c>
    </row>
    <row r="9615" spans="1:27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  <c r="Y9615" t="str">
        <f t="shared" si="153"/>
        <v>Bill Donatelli</v>
      </c>
      <c r="AA9615" t="str">
        <f>IF(COUNTIF(B9614:$B$9801,B9614)&gt;1, "DUPLICATE", "UNIQUE")</f>
        <v>UNIQUE</v>
      </c>
    </row>
    <row r="9616" spans="1:27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  <c r="Y9616" t="str">
        <f t="shared" si="153"/>
        <v>Mary Zewe</v>
      </c>
      <c r="AA9616" t="str">
        <f>IF(COUNTIF(B9615:$B$9801,B9615)&gt;1, "DUPLICATE", "UNIQUE")</f>
        <v>DUPLICATE</v>
      </c>
    </row>
    <row r="9617" spans="1:27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  <c r="Y9617" t="str">
        <f t="shared" si="153"/>
        <v>Mary Zewe</v>
      </c>
      <c r="AA9617" t="str">
        <f>IF(COUNTIF(B9616:$B$9801,B9616)&gt;1, "DUPLICATE", "UNIQUE")</f>
        <v>DUPLICATE</v>
      </c>
    </row>
    <row r="9618" spans="1:27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  <c r="Y9618" t="str">
        <f t="shared" si="153"/>
        <v>Mary Zewe</v>
      </c>
      <c r="AA9618" t="str">
        <f>IF(COUNTIF(B9617:$B$9801,B9617)&gt;1, "DUPLICATE", "UNIQUE")</f>
        <v>UNIQUE</v>
      </c>
    </row>
    <row r="9619" spans="1:27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  <c r="Y9619" t="str">
        <f t="shared" si="153"/>
        <v>Pauline Webber</v>
      </c>
      <c r="AA9619" t="str">
        <f>IF(COUNTIF(B9618:$B$9801,B9618)&gt;1, "DUPLICATE", "UNIQUE")</f>
        <v>UNIQUE</v>
      </c>
    </row>
    <row r="9620" spans="1:27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  <c r="Y9620" t="str">
        <f t="shared" si="153"/>
        <v>Bill Stewart</v>
      </c>
      <c r="AA9620" t="str">
        <f>IF(COUNTIF(B9619:$B$9801,B9619)&gt;1, "DUPLICATE", "UNIQUE")</f>
        <v>DUPLICATE</v>
      </c>
    </row>
    <row r="9621" spans="1:27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  <c r="Y9621" t="str">
        <f t="shared" si="153"/>
        <v>Bill Stewart</v>
      </c>
      <c r="AA9621" t="str">
        <f>IF(COUNTIF(B9620:$B$9801,B9620)&gt;1, "DUPLICATE", "UNIQUE")</f>
        <v>DUPLICATE</v>
      </c>
    </row>
    <row r="9622" spans="1:27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  <c r="Y9622" t="str">
        <f t="shared" si="153"/>
        <v>Bill Stewart</v>
      </c>
      <c r="AA9622" t="str">
        <f>IF(COUNTIF(B9621:$B$9801,B9621)&gt;1, "DUPLICATE", "UNIQUE")</f>
        <v>UNIQUE</v>
      </c>
    </row>
    <row r="9623" spans="1:27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  <c r="Y9623" t="str">
        <f t="shared" si="153"/>
        <v>Dianna Arnett</v>
      </c>
      <c r="AA9623" t="str">
        <f>IF(COUNTIF(B9622:$B$9801,B9622)&gt;1, "DUPLICATE", "UNIQUE")</f>
        <v>DUPLICATE</v>
      </c>
    </row>
    <row r="9624" spans="1:27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  <c r="Y9624" t="str">
        <f t="shared" si="153"/>
        <v>Dianna Arnett</v>
      </c>
      <c r="AA9624" t="str">
        <f>IF(COUNTIF(B9623:$B$9801,B9623)&gt;1, "DUPLICATE", "UNIQUE")</f>
        <v>DUPLICATE</v>
      </c>
    </row>
    <row r="9625" spans="1:27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  <c r="Y9625" t="str">
        <f t="shared" si="153"/>
        <v>Dianna Arnett</v>
      </c>
      <c r="AA9625" t="str">
        <f>IF(COUNTIF(B9624:$B$9801,B9624)&gt;1, "DUPLICATE", "UNIQUE")</f>
        <v>UNIQUE</v>
      </c>
    </row>
    <row r="9626" spans="1:27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  <c r="Y9626" t="str">
        <f t="shared" si="153"/>
        <v>Max Engle</v>
      </c>
      <c r="AA9626" t="str">
        <f>IF(COUNTIF(B9625:$B$9801,B9625)&gt;1, "DUPLICATE", "UNIQUE")</f>
        <v>DUPLICATE</v>
      </c>
    </row>
    <row r="9627" spans="1:27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  <c r="Y9627" t="str">
        <f t="shared" si="153"/>
        <v>Max Engle</v>
      </c>
      <c r="AA9627" t="str">
        <f>IF(COUNTIF(B9626:$B$9801,B9626)&gt;1, "DUPLICATE", "UNIQUE")</f>
        <v>DUPLICATE</v>
      </c>
    </row>
    <row r="9628" spans="1:27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  <c r="Y9628" t="str">
        <f t="shared" si="153"/>
        <v>Max Engle</v>
      </c>
      <c r="AA9628" t="str">
        <f>IF(COUNTIF(B9627:$B$9801,B9627)&gt;1, "DUPLICATE", "UNIQUE")</f>
        <v>UNIQUE</v>
      </c>
    </row>
    <row r="9629" spans="1:27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  <c r="Y9629" t="str">
        <f t="shared" si="153"/>
        <v>Maya Herman</v>
      </c>
      <c r="AA9629" t="str">
        <f>IF(COUNTIF(B9628:$B$9801,B9628)&gt;1, "DUPLICATE", "UNIQUE")</f>
        <v>UNIQUE</v>
      </c>
    </row>
    <row r="9630" spans="1:27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  <c r="Y9630" t="str">
        <f t="shared" si="153"/>
        <v>Bobby Trafton</v>
      </c>
      <c r="AA9630" t="str">
        <f>IF(COUNTIF(B9629:$B$9801,B9629)&gt;1, "DUPLICATE", "UNIQUE")</f>
        <v>UNIQUE</v>
      </c>
    </row>
    <row r="9631" spans="1:27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  <c r="Y9631" t="str">
        <f t="shared" si="153"/>
        <v>Michael Moore</v>
      </c>
      <c r="AA9631" t="str">
        <f>IF(COUNTIF(B9630:$B$9801,B9630)&gt;1, "DUPLICATE", "UNIQUE")</f>
        <v>DUPLICATE</v>
      </c>
    </row>
    <row r="9632" spans="1:27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  <c r="Y9632" t="str">
        <f t="shared" si="153"/>
        <v>Michael Moore</v>
      </c>
      <c r="AA9632" t="str">
        <f>IF(COUNTIF(B9631:$B$9801,B9631)&gt;1, "DUPLICATE", "UNIQUE")</f>
        <v>UNIQUE</v>
      </c>
    </row>
    <row r="9633" spans="1:27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  <c r="Y9633" t="str">
        <f t="shared" si="153"/>
        <v>Neoma Murray</v>
      </c>
      <c r="AA9633" t="str">
        <f>IF(COUNTIF(B9632:$B$9801,B9632)&gt;1, "DUPLICATE", "UNIQUE")</f>
        <v>DUPLICATE</v>
      </c>
    </row>
    <row r="9634" spans="1:27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  <c r="Y9634" t="str">
        <f t="shared" si="153"/>
        <v>Neoma Murray</v>
      </c>
      <c r="AA9634" t="str">
        <f>IF(COUNTIF(B9633:$B$9801,B9633)&gt;1, "DUPLICATE", "UNIQUE")</f>
        <v>UNIQUE</v>
      </c>
    </row>
    <row r="9635" spans="1:27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  <c r="Y9635" t="str">
        <f t="shared" si="153"/>
        <v>Mark Hamilton</v>
      </c>
      <c r="AA9635" t="str">
        <f>IF(COUNTIF(B9634:$B$9801,B9634)&gt;1, "DUPLICATE", "UNIQUE")</f>
        <v>UNIQUE</v>
      </c>
    </row>
    <row r="9636" spans="1:27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  <c r="Y9636" t="str">
        <f t="shared" si="153"/>
        <v>Toby Carlisle</v>
      </c>
      <c r="AA9636" t="str">
        <f>IF(COUNTIF(B9635:$B$9801,B9635)&gt;1, "DUPLICATE", "UNIQUE")</f>
        <v>DUPLICATE</v>
      </c>
    </row>
    <row r="9637" spans="1:27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  <c r="Y9637" t="str">
        <f t="shared" si="153"/>
        <v>Toby Carlisle</v>
      </c>
      <c r="AA9637" t="str">
        <f>IF(COUNTIF(B9636:$B$9801,B9636)&gt;1, "DUPLICATE", "UNIQUE")</f>
        <v>DUPLICATE</v>
      </c>
    </row>
    <row r="9638" spans="1:27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  <c r="Y9638" t="str">
        <f t="shared" si="153"/>
        <v>Toby Carlisle</v>
      </c>
      <c r="AA9638" t="str">
        <f>IF(COUNTIF(B9637:$B$9801,B9637)&gt;1, "DUPLICATE", "UNIQUE")</f>
        <v>UNIQUE</v>
      </c>
    </row>
    <row r="9639" spans="1:27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  <c r="Y9639" t="str">
        <f t="shared" si="153"/>
        <v>Maya Herman</v>
      </c>
      <c r="AA9639" t="str">
        <f>IF(COUNTIF(B9638:$B$9801,B9638)&gt;1, "DUPLICATE", "UNIQUE")</f>
        <v>DUPLICATE</v>
      </c>
    </row>
    <row r="9640" spans="1:27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  <c r="Y9640" t="str">
        <f t="shared" si="153"/>
        <v>Maya Herman</v>
      </c>
      <c r="AA9640" t="str">
        <f>IF(COUNTIF(B9639:$B$9801,B9639)&gt;1, "DUPLICATE", "UNIQUE")</f>
        <v>UNIQUE</v>
      </c>
    </row>
    <row r="9641" spans="1:27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  <c r="Y9641" t="str">
        <f t="shared" si="153"/>
        <v>Emily Phan</v>
      </c>
      <c r="AA9641" t="str">
        <f>IF(COUNTIF(B9640:$B$9801,B9640)&gt;1, "DUPLICATE", "UNIQUE")</f>
        <v>UNIQUE</v>
      </c>
    </row>
    <row r="9642" spans="1:27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  <c r="Y9642" t="str">
        <f t="shared" si="153"/>
        <v>Joseph Holt</v>
      </c>
      <c r="AA9642" t="str">
        <f>IF(COUNTIF(B9641:$B$9801,B9641)&gt;1, "DUPLICATE", "UNIQUE")</f>
        <v>UNIQUE</v>
      </c>
    </row>
    <row r="9643" spans="1:27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  <c r="Y9643" t="str">
        <f t="shared" si="153"/>
        <v>Craig Molinari</v>
      </c>
      <c r="AA9643" t="str">
        <f>IF(COUNTIF(B9642:$B$9801,B9642)&gt;1, "DUPLICATE", "UNIQUE")</f>
        <v>DUPLICATE</v>
      </c>
    </row>
    <row r="9644" spans="1:27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  <c r="Y9644" t="str">
        <f t="shared" si="153"/>
        <v>Craig Molinari</v>
      </c>
      <c r="AA9644" t="str">
        <f>IF(COUNTIF(B9643:$B$9801,B9643)&gt;1, "DUPLICATE", "UNIQUE")</f>
        <v>DUPLICATE</v>
      </c>
    </row>
    <row r="9645" spans="1:27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  <c r="Y9645" t="str">
        <f t="shared" si="153"/>
        <v>Craig Molinari</v>
      </c>
      <c r="AA9645" t="str">
        <f>IF(COUNTIF(B9644:$B$9801,B9644)&gt;1, "DUPLICATE", "UNIQUE")</f>
        <v>DUPLICATE</v>
      </c>
    </row>
    <row r="9646" spans="1:27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  <c r="Y9646" t="str">
        <f t="shared" si="153"/>
        <v>Craig Molinari</v>
      </c>
      <c r="AA9646" t="str">
        <f>IF(COUNTIF(B9645:$B$9801,B9645)&gt;1, "DUPLICATE", "UNIQUE")</f>
        <v>UNIQUE</v>
      </c>
    </row>
    <row r="9647" spans="1:27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  <c r="Y9647" t="str">
        <f t="shared" si="153"/>
        <v>Frank Olsen</v>
      </c>
      <c r="AA9647" t="str">
        <f>IF(COUNTIF(B9646:$B$9801,B9646)&gt;1, "DUPLICATE", "UNIQUE")</f>
        <v>DUPLICATE</v>
      </c>
    </row>
    <row r="9648" spans="1:27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  <c r="Y9648" t="str">
        <f t="shared" si="153"/>
        <v>Frank Olsen</v>
      </c>
      <c r="AA9648" t="str">
        <f>IF(COUNTIF(B9647:$B$9801,B9647)&gt;1, "DUPLICATE", "UNIQUE")</f>
        <v>DUPLICATE</v>
      </c>
    </row>
    <row r="9649" spans="1:27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  <c r="Y9649" t="str">
        <f t="shared" si="153"/>
        <v>Frank Olsen</v>
      </c>
      <c r="AA9649" t="str">
        <f>IF(COUNTIF(B9648:$B$9801,B9648)&gt;1, "DUPLICATE", "UNIQUE")</f>
        <v>UNIQUE</v>
      </c>
    </row>
    <row r="9650" spans="1:27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  <c r="Y9650" t="str">
        <f t="shared" si="153"/>
        <v>Mitch Webber</v>
      </c>
      <c r="AA9650" t="str">
        <f>IF(COUNTIF(B9649:$B$9801,B9649)&gt;1, "DUPLICATE", "UNIQUE")</f>
        <v>DUPLICATE</v>
      </c>
    </row>
    <row r="9651" spans="1:27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  <c r="Y9651" t="str">
        <f t="shared" si="153"/>
        <v>Mitch Webber</v>
      </c>
      <c r="AA9651" t="str">
        <f>IF(COUNTIF(B9650:$B$9801,B9650)&gt;1, "DUPLICATE", "UNIQUE")</f>
        <v>UNIQUE</v>
      </c>
    </row>
    <row r="9652" spans="1:27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  <c r="Y9652" t="str">
        <f t="shared" si="153"/>
        <v>Maribeth Schnelling</v>
      </c>
      <c r="AA9652" t="str">
        <f>IF(COUNTIF(B9651:$B$9801,B9651)&gt;1, "DUPLICATE", "UNIQUE")</f>
        <v>DUPLICATE</v>
      </c>
    </row>
    <row r="9653" spans="1:27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  <c r="Y9653" t="str">
        <f t="shared" si="153"/>
        <v>Maribeth Schnelling</v>
      </c>
      <c r="AA9653" t="str">
        <f>IF(COUNTIF(B9652:$B$9801,B9652)&gt;1, "DUPLICATE", "UNIQUE")</f>
        <v>DUPLICATE</v>
      </c>
    </row>
    <row r="9654" spans="1:27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  <c r="Y9654" t="str">
        <f t="shared" si="153"/>
        <v>Maribeth Schnelling</v>
      </c>
      <c r="AA9654" t="str">
        <f>IF(COUNTIF(B9653:$B$9801,B9653)&gt;1, "DUPLICATE", "UNIQUE")</f>
        <v>DUPLICATE</v>
      </c>
    </row>
    <row r="9655" spans="1:27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  <c r="Y9655" t="str">
        <f t="shared" si="153"/>
        <v>Maribeth Schnelling</v>
      </c>
      <c r="AA9655" t="str">
        <f>IF(COUNTIF(B9654:$B$9801,B9654)&gt;1, "DUPLICATE", "UNIQUE")</f>
        <v>UNIQUE</v>
      </c>
    </row>
    <row r="9656" spans="1:27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  <c r="Y9656" t="str">
        <f t="shared" si="153"/>
        <v>Harold Pawlan</v>
      </c>
      <c r="AA9656" t="str">
        <f>IF(COUNTIF(B9655:$B$9801,B9655)&gt;1, "DUPLICATE", "UNIQUE")</f>
        <v>DUPLICATE</v>
      </c>
    </row>
    <row r="9657" spans="1:27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  <c r="Y9657" t="str">
        <f t="shared" si="153"/>
        <v>Harold Pawlan</v>
      </c>
      <c r="AA9657" t="str">
        <f>IF(COUNTIF(B9656:$B$9801,B9656)&gt;1, "DUPLICATE", "UNIQUE")</f>
        <v>UNIQUE</v>
      </c>
    </row>
    <row r="9658" spans="1:27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  <c r="Y9658" t="str">
        <f t="shared" si="153"/>
        <v>Adam Shillingsburg</v>
      </c>
      <c r="AA9658" t="str">
        <f>IF(COUNTIF(B9657:$B$9801,B9657)&gt;1, "DUPLICATE", "UNIQUE")</f>
        <v>DUPLICATE</v>
      </c>
    </row>
    <row r="9659" spans="1:27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  <c r="Y9659" t="str">
        <f t="shared" si="153"/>
        <v>Adam Shillingsburg</v>
      </c>
      <c r="AA9659" t="str">
        <f>IF(COUNTIF(B9658:$B$9801,B9658)&gt;1, "DUPLICATE", "UNIQUE")</f>
        <v>DUPLICATE</v>
      </c>
    </row>
    <row r="9660" spans="1:27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  <c r="Y9660" t="str">
        <f t="shared" si="153"/>
        <v>Adam Shillingsburg</v>
      </c>
      <c r="AA9660" t="str">
        <f>IF(COUNTIF(B9659:$B$9801,B9659)&gt;1, "DUPLICATE", "UNIQUE")</f>
        <v>DUPLICATE</v>
      </c>
    </row>
    <row r="9661" spans="1:27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  <c r="Y9661" t="str">
        <f t="shared" si="153"/>
        <v>Adam Shillingsburg</v>
      </c>
      <c r="AA9661" t="str">
        <f>IF(COUNTIF(B9660:$B$9801,B9660)&gt;1, "DUPLICATE", "UNIQUE")</f>
        <v>UNIQUE</v>
      </c>
    </row>
    <row r="9662" spans="1:27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  <c r="Y9662" t="str">
        <f t="shared" si="153"/>
        <v>Cindy Stewart</v>
      </c>
      <c r="AA9662" t="str">
        <f>IF(COUNTIF(B9661:$B$9801,B9661)&gt;1, "DUPLICATE", "UNIQUE")</f>
        <v>UNIQUE</v>
      </c>
    </row>
    <row r="9663" spans="1:27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  <c r="Y9663" t="str">
        <f t="shared" si="153"/>
        <v>Maria Etezadi</v>
      </c>
      <c r="AA9663" t="str">
        <f>IF(COUNTIF(B9662:$B$9801,B9662)&gt;1, "DUPLICATE", "UNIQUE")</f>
        <v>DUPLICATE</v>
      </c>
    </row>
    <row r="9664" spans="1:27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  <c r="Y9664" t="str">
        <f t="shared" si="153"/>
        <v>Maria Etezadi</v>
      </c>
      <c r="AA9664" t="str">
        <f>IF(COUNTIF(B9663:$B$9801,B9663)&gt;1, "DUPLICATE", "UNIQUE")</f>
        <v>DUPLICATE</v>
      </c>
    </row>
    <row r="9665" spans="1:27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  <c r="Y9665" t="str">
        <f t="shared" si="153"/>
        <v>Maria Etezadi</v>
      </c>
      <c r="AA9665" t="str">
        <f>IF(COUNTIF(B9664:$B$9801,B9664)&gt;1, "DUPLICATE", "UNIQUE")</f>
        <v>UNIQUE</v>
      </c>
    </row>
    <row r="9666" spans="1:27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  <c r="Y9666" t="str">
        <f t="shared" si="153"/>
        <v>Maxwell Schwartz</v>
      </c>
      <c r="AA9666" t="str">
        <f>IF(COUNTIF(B9665:$B$9801,B9665)&gt;1, "DUPLICATE", "UNIQUE")</f>
        <v>UNIQUE</v>
      </c>
    </row>
    <row r="9667" spans="1:27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  <c r="Y9667" t="str">
        <f t="shared" si="153"/>
        <v>Kristen Hastings</v>
      </c>
      <c r="AA9667" t="str">
        <f>IF(COUNTIF(B9666:$B$9801,B9666)&gt;1, "DUPLICATE", "UNIQUE")</f>
        <v>UNIQUE</v>
      </c>
    </row>
    <row r="9668" spans="1:27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  <c r="Y9668" t="str">
        <f t="shared" ref="Y9668:Y9731" si="154">TRIM(G9667)</f>
        <v>Lena Creighton</v>
      </c>
      <c r="AA9668" t="str">
        <f>IF(COUNTIF(B9667:$B$9801,B9667)&gt;1, "DUPLICATE", "UNIQUE")</f>
        <v>DUPLICATE</v>
      </c>
    </row>
    <row r="9669" spans="1:27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  <c r="Y9669" t="str">
        <f t="shared" si="154"/>
        <v>Lena Creighton</v>
      </c>
      <c r="AA9669" t="str">
        <f>IF(COUNTIF(B9668:$B$9801,B9668)&gt;1, "DUPLICATE", "UNIQUE")</f>
        <v>UNIQUE</v>
      </c>
    </row>
    <row r="9670" spans="1:27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  <c r="Y9670" t="str">
        <f t="shared" si="154"/>
        <v>Art Ferguson</v>
      </c>
      <c r="AA9670" t="str">
        <f>IF(COUNTIF(B9669:$B$9801,B9669)&gt;1, "DUPLICATE", "UNIQUE")</f>
        <v>DUPLICATE</v>
      </c>
    </row>
    <row r="9671" spans="1:27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  <c r="Y9671" t="str">
        <f t="shared" si="154"/>
        <v>Art Ferguson</v>
      </c>
      <c r="AA9671" t="str">
        <f>IF(COUNTIF(B9670:$B$9801,B9670)&gt;1, "DUPLICATE", "UNIQUE")</f>
        <v>UNIQUE</v>
      </c>
    </row>
    <row r="9672" spans="1:27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  <c r="Y9672" t="str">
        <f t="shared" si="154"/>
        <v>Amy Hunt</v>
      </c>
      <c r="AA9672" t="str">
        <f>IF(COUNTIF(B9671:$B$9801,B9671)&gt;1, "DUPLICATE", "UNIQUE")</f>
        <v>UNIQUE</v>
      </c>
    </row>
    <row r="9673" spans="1:27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  <c r="Y9673" t="str">
        <f t="shared" si="154"/>
        <v>Grace Kelly</v>
      </c>
      <c r="AA9673" t="str">
        <f>IF(COUNTIF(B9672:$B$9801,B9672)&gt;1, "DUPLICATE", "UNIQUE")</f>
        <v>UNIQUE</v>
      </c>
    </row>
    <row r="9674" spans="1:27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  <c r="Y9674" t="str">
        <f t="shared" si="154"/>
        <v>Ken Lonsdale</v>
      </c>
      <c r="AA9674" t="str">
        <f>IF(COUNTIF(B9673:$B$9801,B9673)&gt;1, "DUPLICATE", "UNIQUE")</f>
        <v>UNIQUE</v>
      </c>
    </row>
    <row r="9675" spans="1:27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  <c r="Y9675" t="str">
        <f t="shared" si="154"/>
        <v>Frank Merwin</v>
      </c>
      <c r="AA9675" t="str">
        <f>IF(COUNTIF(B9674:$B$9801,B9674)&gt;1, "DUPLICATE", "UNIQUE")</f>
        <v>DUPLICATE</v>
      </c>
    </row>
    <row r="9676" spans="1:27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  <c r="Y9676" t="str">
        <f t="shared" si="154"/>
        <v>Frank Merwin</v>
      </c>
      <c r="AA9676" t="str">
        <f>IF(COUNTIF(B9675:$B$9801,B9675)&gt;1, "DUPLICATE", "UNIQUE")</f>
        <v>UNIQUE</v>
      </c>
    </row>
    <row r="9677" spans="1:27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  <c r="Y9677" t="str">
        <f t="shared" si="154"/>
        <v>John Lucas</v>
      </c>
      <c r="AA9677" t="str">
        <f>IF(COUNTIF(B9676:$B$9801,B9676)&gt;1, "DUPLICATE", "UNIQUE")</f>
        <v>UNIQUE</v>
      </c>
    </row>
    <row r="9678" spans="1:27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  <c r="Y9678" t="str">
        <f t="shared" si="154"/>
        <v>Gene McClure</v>
      </c>
      <c r="AA9678" t="str">
        <f>IF(COUNTIF(B9677:$B$9801,B9677)&gt;1, "DUPLICATE", "UNIQUE")</f>
        <v>UNIQUE</v>
      </c>
    </row>
    <row r="9679" spans="1:27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  <c r="Y9679" t="str">
        <f t="shared" si="154"/>
        <v>Matthew Clasen</v>
      </c>
      <c r="AA9679" t="str">
        <f>IF(COUNTIF(B9678:$B$9801,B9678)&gt;1, "DUPLICATE", "UNIQUE")</f>
        <v>UNIQUE</v>
      </c>
    </row>
    <row r="9680" spans="1:27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  <c r="Y9680" t="str">
        <f t="shared" si="154"/>
        <v>Cindy Schnelling</v>
      </c>
      <c r="AA9680" t="str">
        <f>IF(COUNTIF(B9679:$B$9801,B9679)&gt;1, "DUPLICATE", "UNIQUE")</f>
        <v>DUPLICATE</v>
      </c>
    </row>
    <row r="9681" spans="1:27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  <c r="Y9681" t="str">
        <f t="shared" si="154"/>
        <v>Cindy Schnelling</v>
      </c>
      <c r="AA9681" t="str">
        <f>IF(COUNTIF(B9680:$B$9801,B9680)&gt;1, "DUPLICATE", "UNIQUE")</f>
        <v>UNIQUE</v>
      </c>
    </row>
    <row r="9682" spans="1:27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  <c r="Y9682" t="str">
        <f t="shared" si="154"/>
        <v>Aaron Hawkins</v>
      </c>
      <c r="AA9682" t="str">
        <f>IF(COUNTIF(B9681:$B$9801,B9681)&gt;1, "DUPLICATE", "UNIQUE")</f>
        <v>DUPLICATE</v>
      </c>
    </row>
    <row r="9683" spans="1:27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  <c r="Y9683" t="str">
        <f t="shared" si="154"/>
        <v>Aaron Hawkins</v>
      </c>
      <c r="AA9683" t="str">
        <f>IF(COUNTIF(B9682:$B$9801,B9682)&gt;1, "DUPLICATE", "UNIQUE")</f>
        <v>UNIQUE</v>
      </c>
    </row>
    <row r="9684" spans="1:27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  <c r="Y9684" t="str">
        <f t="shared" si="154"/>
        <v>Emily Phan</v>
      </c>
      <c r="AA9684" t="str">
        <f>IF(COUNTIF(B9683:$B$9801,B9683)&gt;1, "DUPLICATE", "UNIQUE")</f>
        <v>DUPLICATE</v>
      </c>
    </row>
    <row r="9685" spans="1:27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  <c r="Y9685" t="str">
        <f t="shared" si="154"/>
        <v>Emily Phan</v>
      </c>
      <c r="AA9685" t="str">
        <f>IF(COUNTIF(B9684:$B$9801,B9684)&gt;1, "DUPLICATE", "UNIQUE")</f>
        <v>DUPLICATE</v>
      </c>
    </row>
    <row r="9686" spans="1:27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  <c r="Y9686" t="str">
        <f t="shared" si="154"/>
        <v>Emily Phan</v>
      </c>
      <c r="AA9686" t="str">
        <f>IF(COUNTIF(B9685:$B$9801,B9685)&gt;1, "DUPLICATE", "UNIQUE")</f>
        <v>DUPLICATE</v>
      </c>
    </row>
    <row r="9687" spans="1:27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  <c r="Y9687" t="str">
        <f t="shared" si="154"/>
        <v>Emily Phan</v>
      </c>
      <c r="AA9687" t="str">
        <f>IF(COUNTIF(B9686:$B$9801,B9686)&gt;1, "DUPLICATE", "UNIQUE")</f>
        <v>UNIQUE</v>
      </c>
    </row>
    <row r="9688" spans="1:27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  <c r="Y9688" t="str">
        <f t="shared" si="154"/>
        <v>Fred Wasserman</v>
      </c>
      <c r="AA9688" t="str">
        <f>IF(COUNTIF(B9687:$B$9801,B9687)&gt;1, "DUPLICATE", "UNIQUE")</f>
        <v>UNIQUE</v>
      </c>
    </row>
    <row r="9689" spans="1:27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  <c r="Y9689" t="str">
        <f t="shared" si="154"/>
        <v>Kelly Andreada</v>
      </c>
      <c r="AA9689" t="str">
        <f>IF(COUNTIF(B9688:$B$9801,B9688)&gt;1, "DUPLICATE", "UNIQUE")</f>
        <v>UNIQUE</v>
      </c>
    </row>
    <row r="9690" spans="1:27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  <c r="Y9690" t="str">
        <f t="shared" si="154"/>
        <v>Sample Company A</v>
      </c>
      <c r="AA9690" t="str">
        <f>IF(COUNTIF(B9689:$B$9801,B9689)&gt;1, "DUPLICATE", "UNIQUE")</f>
        <v>UNIQUE</v>
      </c>
    </row>
    <row r="9691" spans="1:27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  <c r="Y9691" t="str">
        <f t="shared" si="154"/>
        <v>Paul Gonzalez</v>
      </c>
      <c r="AA9691" t="str">
        <f>IF(COUNTIF(B9690:$B$9801,B9690)&gt;1, "DUPLICATE", "UNIQUE")</f>
        <v>DUPLICATE</v>
      </c>
    </row>
    <row r="9692" spans="1:27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  <c r="Y9692" t="str">
        <f t="shared" si="154"/>
        <v>Paul Gonzalez</v>
      </c>
      <c r="AA9692" t="str">
        <f>IF(COUNTIF(B9691:$B$9801,B9691)&gt;1, "DUPLICATE", "UNIQUE")</f>
        <v>UNIQUE</v>
      </c>
    </row>
    <row r="9693" spans="1:27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  <c r="Y9693" t="str">
        <f t="shared" si="154"/>
        <v>Tom Ashbrook</v>
      </c>
      <c r="AA9693" t="str">
        <f>IF(COUNTIF(B9692:$B$9801,B9692)&gt;1, "DUPLICATE", "UNIQUE")</f>
        <v>UNIQUE</v>
      </c>
    </row>
    <row r="9694" spans="1:27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  <c r="Y9694" t="str">
        <f t="shared" si="154"/>
        <v>Patrick O'Brill</v>
      </c>
      <c r="AA9694" t="str">
        <f>IF(COUNTIF(B9693:$B$9801,B9693)&gt;1, "DUPLICATE", "UNIQUE")</f>
        <v>UNIQUE</v>
      </c>
    </row>
    <row r="9695" spans="1:27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  <c r="Y9695" t="str">
        <f t="shared" si="154"/>
        <v>Suzanne McNair</v>
      </c>
      <c r="AA9695" t="str">
        <f>IF(COUNTIF(B9694:$B$9801,B9694)&gt;1, "DUPLICATE", "UNIQUE")</f>
        <v>UNIQUE</v>
      </c>
    </row>
    <row r="9696" spans="1:27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  <c r="Y9696" t="str">
        <f t="shared" si="154"/>
        <v>Neil Knudson</v>
      </c>
      <c r="AA9696" t="str">
        <f>IF(COUNTIF(B9695:$B$9801,B9695)&gt;1, "DUPLICATE", "UNIQUE")</f>
        <v>DUPLICATE</v>
      </c>
    </row>
    <row r="9697" spans="1:27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  <c r="Y9697" t="str">
        <f t="shared" si="154"/>
        <v>Neil Knudson</v>
      </c>
      <c r="AA9697" t="str">
        <f>IF(COUNTIF(B9696:$B$9801,B9696)&gt;1, "DUPLICATE", "UNIQUE")</f>
        <v>UNIQUE</v>
      </c>
    </row>
    <row r="9698" spans="1:27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  <c r="Y9698" t="str">
        <f t="shared" si="154"/>
        <v>Steve Chapman</v>
      </c>
      <c r="AA9698" t="str">
        <f>IF(COUNTIF(B9697:$B$9801,B9697)&gt;1, "DUPLICATE", "UNIQUE")</f>
        <v>UNIQUE</v>
      </c>
    </row>
    <row r="9699" spans="1:27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  <c r="Y9699" t="str">
        <f t="shared" si="154"/>
        <v>Heather Kirkland</v>
      </c>
      <c r="AA9699" t="str">
        <f>IF(COUNTIF(B9698:$B$9801,B9698)&gt;1, "DUPLICATE", "UNIQUE")</f>
        <v>UNIQUE</v>
      </c>
    </row>
    <row r="9700" spans="1:27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  <c r="Y9700" t="str">
        <f t="shared" si="154"/>
        <v>Brad Thomas</v>
      </c>
      <c r="AA9700" t="str">
        <f>IF(COUNTIF(B9699:$B$9801,B9699)&gt;1, "DUPLICATE", "UNIQUE")</f>
        <v>UNIQUE</v>
      </c>
    </row>
    <row r="9701" spans="1:27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  <c r="Y9701" t="str">
        <f t="shared" si="154"/>
        <v>Khloe Miller</v>
      </c>
      <c r="AA9701" t="str">
        <f>IF(COUNTIF(B9700:$B$9801,B9700)&gt;1, "DUPLICATE", "UNIQUE")</f>
        <v>DUPLICATE</v>
      </c>
    </row>
    <row r="9702" spans="1:27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  <c r="Y9702" t="str">
        <f t="shared" si="154"/>
        <v>Khloe Miller</v>
      </c>
      <c r="AA9702" t="str">
        <f>IF(COUNTIF(B9701:$B$9801,B9701)&gt;1, "DUPLICATE", "UNIQUE")</f>
        <v>DUPLICATE</v>
      </c>
    </row>
    <row r="9703" spans="1:27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  <c r="Y9703" t="str">
        <f t="shared" si="154"/>
        <v>Khloe Miller</v>
      </c>
      <c r="AA9703" t="str">
        <f>IF(COUNTIF(B9702:$B$9801,B9702)&gt;1, "DUPLICATE", "UNIQUE")</f>
        <v>UNIQUE</v>
      </c>
    </row>
    <row r="9704" spans="1:27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  <c r="Y9704" t="str">
        <f t="shared" si="154"/>
        <v>Susan Pistek</v>
      </c>
      <c r="AA9704" t="str">
        <f>IF(COUNTIF(B9703:$B$9801,B9703)&gt;1, "DUPLICATE", "UNIQUE")</f>
        <v>UNIQUE</v>
      </c>
    </row>
    <row r="9705" spans="1:27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  <c r="Y9705" t="str">
        <f t="shared" si="154"/>
        <v>Laurel Beltran</v>
      </c>
      <c r="AA9705" t="str">
        <f>IF(COUNTIF(B9704:$B$9801,B9704)&gt;1, "DUPLICATE", "UNIQUE")</f>
        <v>DUPLICATE</v>
      </c>
    </row>
    <row r="9706" spans="1:27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  <c r="Y9706" t="str">
        <f t="shared" si="154"/>
        <v>Laurel Beltran</v>
      </c>
      <c r="AA9706" t="str">
        <f>IF(COUNTIF(B9705:$B$9801,B9705)&gt;1, "DUPLICATE", "UNIQUE")</f>
        <v>DUPLICATE</v>
      </c>
    </row>
    <row r="9707" spans="1:27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  <c r="Y9707" t="str">
        <f t="shared" si="154"/>
        <v>Laurel Beltran</v>
      </c>
      <c r="AA9707" t="str">
        <f>IF(COUNTIF(B9706:$B$9801,B9706)&gt;1, "DUPLICATE", "UNIQUE")</f>
        <v>UNIQUE</v>
      </c>
    </row>
    <row r="9708" spans="1:27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  <c r="Y9708" t="str">
        <f t="shared" si="154"/>
        <v>Joy Smith</v>
      </c>
      <c r="AA9708" t="str">
        <f>IF(COUNTIF(B9707:$B$9801,B9707)&gt;1, "DUPLICATE", "UNIQUE")</f>
        <v>UNIQUE</v>
      </c>
    </row>
    <row r="9709" spans="1:27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  <c r="Y9709" t="str">
        <f t="shared" si="154"/>
        <v>Carlos Soltero</v>
      </c>
      <c r="AA9709" t="str">
        <f>IF(COUNTIF(B9708:$B$9801,B9708)&gt;1, "DUPLICATE", "UNIQUE")</f>
        <v>DUPLICATE</v>
      </c>
    </row>
    <row r="9710" spans="1:27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  <c r="Y9710" t="str">
        <f t="shared" si="154"/>
        <v>Carlos Soltero</v>
      </c>
      <c r="AA9710" t="str">
        <f>IF(COUNTIF(B9709:$B$9801,B9709)&gt;1, "DUPLICATE", "UNIQUE")</f>
        <v>DUPLICATE</v>
      </c>
    </row>
    <row r="9711" spans="1:27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  <c r="Y9711" t="str">
        <f t="shared" si="154"/>
        <v>Carlos Soltero</v>
      </c>
      <c r="AA9711" t="str">
        <f>IF(COUNTIF(B9710:$B$9801,B9710)&gt;1, "DUPLICATE", "UNIQUE")</f>
        <v>DUPLICATE</v>
      </c>
    </row>
    <row r="9712" spans="1:27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  <c r="Y9712" t="str">
        <f t="shared" si="154"/>
        <v>Carlos Soltero</v>
      </c>
      <c r="AA9712" t="str">
        <f>IF(COUNTIF(B9711:$B$9801,B9711)&gt;1, "DUPLICATE", "UNIQUE")</f>
        <v>UNIQUE</v>
      </c>
    </row>
    <row r="9713" spans="1:27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  <c r="Y9713" t="str">
        <f t="shared" si="154"/>
        <v>Maribeth Dona</v>
      </c>
      <c r="AA9713" t="str">
        <f>IF(COUNTIF(B9712:$B$9801,B9712)&gt;1, "DUPLICATE", "UNIQUE")</f>
        <v>DUPLICATE</v>
      </c>
    </row>
    <row r="9714" spans="1:27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  <c r="Y9714" t="str">
        <f t="shared" si="154"/>
        <v>Maribeth Dona</v>
      </c>
      <c r="AA9714" t="str">
        <f>IF(COUNTIF(B9713:$B$9801,B9713)&gt;1, "DUPLICATE", "UNIQUE")</f>
        <v>DUPLICATE</v>
      </c>
    </row>
    <row r="9715" spans="1:27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  <c r="Y9715" t="str">
        <f t="shared" si="154"/>
        <v>Maribeth Dona</v>
      </c>
      <c r="AA9715" t="str">
        <f>IF(COUNTIF(B9714:$B$9801,B9714)&gt;1, "DUPLICATE", "UNIQUE")</f>
        <v>DUPLICATE</v>
      </c>
    </row>
    <row r="9716" spans="1:27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  <c r="Y9716" t="str">
        <f t="shared" si="154"/>
        <v>Maribeth Dona</v>
      </c>
      <c r="AA9716" t="str">
        <f>IF(COUNTIF(B9715:$B$9801,B9715)&gt;1, "DUPLICATE", "UNIQUE")</f>
        <v>DUPLICATE</v>
      </c>
    </row>
    <row r="9717" spans="1:27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  <c r="Y9717" t="str">
        <f t="shared" si="154"/>
        <v>Maribeth Dona</v>
      </c>
      <c r="AA9717" t="str">
        <f>IF(COUNTIF(B9716:$B$9801,B9716)&gt;1, "DUPLICATE", "UNIQUE")</f>
        <v>UNIQUE</v>
      </c>
    </row>
    <row r="9718" spans="1:27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  <c r="Y9718" t="str">
        <f t="shared" si="154"/>
        <v>Lisa DeCherney</v>
      </c>
      <c r="AA9718" t="str">
        <f>IF(COUNTIF(B9717:$B$9801,B9717)&gt;1, "DUPLICATE", "UNIQUE")</f>
        <v>UNIQUE</v>
      </c>
    </row>
    <row r="9719" spans="1:27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  <c r="Y9719" t="str">
        <f t="shared" si="154"/>
        <v>Deborah Brumfield</v>
      </c>
      <c r="AA9719" t="str">
        <f>IF(COUNTIF(B9718:$B$9801,B9718)&gt;1, "DUPLICATE", "UNIQUE")</f>
        <v>UNIQUE</v>
      </c>
    </row>
    <row r="9720" spans="1:27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  <c r="Y9720" t="str">
        <f t="shared" si="154"/>
        <v>Annie Thurman</v>
      </c>
      <c r="AA9720" t="str">
        <f>IF(COUNTIF(B9719:$B$9801,B9719)&gt;1, "DUPLICATE", "UNIQUE")</f>
        <v>DUPLICATE</v>
      </c>
    </row>
    <row r="9721" spans="1:27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  <c r="Y9721" t="str">
        <f t="shared" si="154"/>
        <v>Annie Thurman</v>
      </c>
      <c r="AA9721" t="str">
        <f>IF(COUNTIF(B9720:$B$9801,B9720)&gt;1, "DUPLICATE", "UNIQUE")</f>
        <v>UNIQUE</v>
      </c>
    </row>
    <row r="9722" spans="1:27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  <c r="Y9722" t="str">
        <f t="shared" si="154"/>
        <v>Dennis Kane</v>
      </c>
      <c r="AA9722" t="str">
        <f>IF(COUNTIF(B9721:$B$9801,B9721)&gt;1, "DUPLICATE", "UNIQUE")</f>
        <v>UNIQUE</v>
      </c>
    </row>
    <row r="9723" spans="1:27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  <c r="Y9723" t="str">
        <f t="shared" si="154"/>
        <v>Chris Selesnick</v>
      </c>
      <c r="AA9723" t="str">
        <f>IF(COUNTIF(B9722:$B$9801,B9722)&gt;1, "DUPLICATE", "UNIQUE")</f>
        <v>UNIQUE</v>
      </c>
    </row>
    <row r="9724" spans="1:27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  <c r="Y9724" t="str">
        <f t="shared" si="154"/>
        <v>Jill Fjeld</v>
      </c>
      <c r="AA9724" t="str">
        <f>IF(COUNTIF(B9723:$B$9801,B9723)&gt;1, "DUPLICATE", "UNIQUE")</f>
        <v>DUPLICATE</v>
      </c>
    </row>
    <row r="9725" spans="1:27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  <c r="Y9725" t="str">
        <f t="shared" si="154"/>
        <v>Jill Fjeld</v>
      </c>
      <c r="AA9725" t="str">
        <f>IF(COUNTIF(B9724:$B$9801,B9724)&gt;1, "DUPLICATE", "UNIQUE")</f>
        <v>UNIQUE</v>
      </c>
    </row>
    <row r="9726" spans="1:27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  <c r="Y9726" t="str">
        <f t="shared" si="154"/>
        <v>Tamara Willingham</v>
      </c>
      <c r="AA9726" t="str">
        <f>IF(COUNTIF(B9725:$B$9801,B9725)&gt;1, "DUPLICATE", "UNIQUE")</f>
        <v>UNIQUE</v>
      </c>
    </row>
    <row r="9727" spans="1:27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  <c r="Y9727" t="str">
        <f t="shared" si="154"/>
        <v>Tim Brockman</v>
      </c>
      <c r="AA9727" t="str">
        <f>IF(COUNTIF(B9726:$B$9801,B9726)&gt;1, "DUPLICATE", "UNIQUE")</f>
        <v>UNIQUE</v>
      </c>
    </row>
    <row r="9728" spans="1:27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  <c r="Y9728" t="str">
        <f t="shared" si="154"/>
        <v>Shahid Collister</v>
      </c>
      <c r="AA9728" t="str">
        <f>IF(COUNTIF(B9727:$B$9801,B9727)&gt;1, "DUPLICATE", "UNIQUE")</f>
        <v>UNIQUE</v>
      </c>
    </row>
    <row r="9729" spans="1:27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  <c r="Y9729" t="str">
        <f t="shared" si="154"/>
        <v>Kunst Miller</v>
      </c>
      <c r="AA9729" t="str">
        <f>IF(COUNTIF(B9728:$B$9801,B9728)&gt;1, "DUPLICATE", "UNIQUE")</f>
        <v>DUPLICATE</v>
      </c>
    </row>
    <row r="9730" spans="1:27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  <c r="Y9730" t="str">
        <f t="shared" si="154"/>
        <v>Kunst Miller</v>
      </c>
      <c r="AA9730" t="str">
        <f>IF(COUNTIF(B9729:$B$9801,B9729)&gt;1, "DUPLICATE", "UNIQUE")</f>
        <v>DUPLICATE</v>
      </c>
    </row>
    <row r="9731" spans="1:27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  <c r="Y9731" t="str">
        <f t="shared" si="154"/>
        <v>Kunst Miller</v>
      </c>
      <c r="AA9731" t="str">
        <f>IF(COUNTIF(B9730:$B$9801,B9730)&gt;1, "DUPLICATE", "UNIQUE")</f>
        <v>UNIQUE</v>
      </c>
    </row>
    <row r="9732" spans="1:27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  <c r="Y9732" t="str">
        <f t="shared" ref="Y9732:Y9795" si="155">TRIM(G9731)</f>
        <v>Evan Bailliet</v>
      </c>
      <c r="AA9732" t="str">
        <f>IF(COUNTIF(B9731:$B$9801,B9731)&gt;1, "DUPLICATE", "UNIQUE")</f>
        <v>DUPLICATE</v>
      </c>
    </row>
    <row r="9733" spans="1:27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  <c r="Y9733" t="str">
        <f t="shared" si="155"/>
        <v>Evan Bailliet</v>
      </c>
      <c r="AA9733" t="str">
        <f>IF(COUNTIF(B9732:$B$9801,B9732)&gt;1, "DUPLICATE", "UNIQUE")</f>
        <v>UNIQUE</v>
      </c>
    </row>
    <row r="9734" spans="1:27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  <c r="Y9734" t="str">
        <f t="shared" si="155"/>
        <v>Joe Elijah</v>
      </c>
      <c r="AA9734" t="str">
        <f>IF(COUNTIF(B9733:$B$9801,B9733)&gt;1, "DUPLICATE", "UNIQUE")</f>
        <v>UNIQUE</v>
      </c>
    </row>
    <row r="9735" spans="1:27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  <c r="Y9735" t="str">
        <f t="shared" si="155"/>
        <v>Nick Crebassa</v>
      </c>
      <c r="AA9735" t="str">
        <f>IF(COUNTIF(B9734:$B$9801,B9734)&gt;1, "DUPLICATE", "UNIQUE")</f>
        <v>DUPLICATE</v>
      </c>
    </row>
    <row r="9736" spans="1:27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  <c r="Y9736" t="str">
        <f t="shared" si="155"/>
        <v>Nick Crebassa</v>
      </c>
      <c r="AA9736" t="str">
        <f>IF(COUNTIF(B9735:$B$9801,B9735)&gt;1, "DUPLICATE", "UNIQUE")</f>
        <v>DUPLICATE</v>
      </c>
    </row>
    <row r="9737" spans="1:27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  <c r="Y9737" t="str">
        <f t="shared" si="155"/>
        <v>Nick Crebassa</v>
      </c>
      <c r="AA9737" t="str">
        <f>IF(COUNTIF(B9736:$B$9801,B9736)&gt;1, "DUPLICATE", "UNIQUE")</f>
        <v>UNIQUE</v>
      </c>
    </row>
    <row r="9738" spans="1:27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  <c r="Y9738" t="str">
        <f t="shared" si="155"/>
        <v>Alan Dominguez</v>
      </c>
      <c r="AA9738" t="str">
        <f>IF(COUNTIF(B9737:$B$9801,B9737)&gt;1, "DUPLICATE", "UNIQUE")</f>
        <v>UNIQUE</v>
      </c>
    </row>
    <row r="9739" spans="1:27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  <c r="Y9739" t="str">
        <f t="shared" si="155"/>
        <v>Neil FranzÃ¶sisch</v>
      </c>
      <c r="AA9739" t="str">
        <f>IF(COUNTIF(B9738:$B$9801,B9738)&gt;1, "DUPLICATE", "UNIQUE")</f>
        <v>UNIQUE</v>
      </c>
    </row>
    <row r="9740" spans="1:27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  <c r="Y9740" t="str">
        <f t="shared" si="155"/>
        <v>Ken Dana</v>
      </c>
      <c r="AA9740" t="str">
        <f>IF(COUNTIF(B9739:$B$9801,B9739)&gt;1, "DUPLICATE", "UNIQUE")</f>
        <v>DUPLICATE</v>
      </c>
    </row>
    <row r="9741" spans="1:27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  <c r="Y9741" t="str">
        <f t="shared" si="155"/>
        <v>Ken Dana</v>
      </c>
      <c r="AA9741" t="str">
        <f>IF(COUNTIF(B9740:$B$9801,B9740)&gt;1, "DUPLICATE", "UNIQUE")</f>
        <v>DUPLICATE</v>
      </c>
    </row>
    <row r="9742" spans="1:27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  <c r="Y9742" t="str">
        <f t="shared" si="155"/>
        <v>Ken Dana</v>
      </c>
      <c r="AA9742" t="str">
        <f>IF(COUNTIF(B9741:$B$9801,B9741)&gt;1, "DUPLICATE", "UNIQUE")</f>
        <v>DUPLICATE</v>
      </c>
    </row>
    <row r="9743" spans="1:27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  <c r="Y9743" t="str">
        <f t="shared" si="155"/>
        <v>Ken Dana</v>
      </c>
      <c r="AA9743" t="str">
        <f>IF(COUNTIF(B9742:$B$9801,B9742)&gt;1, "DUPLICATE", "UNIQUE")</f>
        <v>UNIQUE</v>
      </c>
    </row>
    <row r="9744" spans="1:27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  <c r="Y9744" t="str">
        <f t="shared" si="155"/>
        <v>Quincy Jones</v>
      </c>
      <c r="AA9744" t="str">
        <f>IF(COUNTIF(B9743:$B$9801,B9743)&gt;1, "DUPLICATE", "UNIQUE")</f>
        <v>UNIQUE</v>
      </c>
    </row>
    <row r="9745" spans="1:27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  <c r="Y9745" t="str">
        <f t="shared" si="155"/>
        <v>Emily Phan</v>
      </c>
      <c r="AA9745" t="str">
        <f>IF(COUNTIF(B9744:$B$9801,B9744)&gt;1, "DUPLICATE", "UNIQUE")</f>
        <v>UNIQUE</v>
      </c>
    </row>
    <row r="9746" spans="1:27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  <c r="Y9746" t="str">
        <f t="shared" si="155"/>
        <v>Jennifer Jackson</v>
      </c>
      <c r="AA9746" t="str">
        <f>IF(COUNTIF(B9745:$B$9801,B9745)&gt;1, "DUPLICATE", "UNIQUE")</f>
        <v>UNIQUE</v>
      </c>
    </row>
    <row r="9747" spans="1:27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  <c r="Y9747" t="str">
        <f t="shared" si="155"/>
        <v>Bobby Elias</v>
      </c>
      <c r="AA9747" t="str">
        <f>IF(COUNTIF(B9746:$B$9801,B9746)&gt;1, "DUPLICATE", "UNIQUE")</f>
        <v>UNIQUE</v>
      </c>
    </row>
    <row r="9748" spans="1:27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  <c r="Y9748" t="str">
        <f t="shared" si="155"/>
        <v>Beth Paige</v>
      </c>
      <c r="AA9748" t="str">
        <f>IF(COUNTIF(B9747:$B$9801,B9747)&gt;1, "DUPLICATE", "UNIQUE")</f>
        <v>DUPLICATE</v>
      </c>
    </row>
    <row r="9749" spans="1:27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  <c r="Y9749" t="str">
        <f t="shared" si="155"/>
        <v>Beth Paige</v>
      </c>
      <c r="AA9749" t="str">
        <f>IF(COUNTIF(B9748:$B$9801,B9748)&gt;1, "DUPLICATE", "UNIQUE")</f>
        <v>UNIQUE</v>
      </c>
    </row>
    <row r="9750" spans="1:27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  <c r="Y9750" t="str">
        <f t="shared" si="155"/>
        <v>Brosina Hoffman</v>
      </c>
      <c r="AA9750" t="str">
        <f>IF(COUNTIF(B9749:$B$9801,B9749)&gt;1, "DUPLICATE", "UNIQUE")</f>
        <v>DUPLICATE</v>
      </c>
    </row>
    <row r="9751" spans="1:27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  <c r="Y9751" t="str">
        <f t="shared" si="155"/>
        <v>Brosina Hoffman</v>
      </c>
      <c r="AA9751" t="str">
        <f>IF(COUNTIF(B9750:$B$9801,B9750)&gt;1, "DUPLICATE", "UNIQUE")</f>
        <v>UNIQUE</v>
      </c>
    </row>
    <row r="9752" spans="1:27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  <c r="Y9752" t="str">
        <f t="shared" si="155"/>
        <v>Eleni McCrary</v>
      </c>
      <c r="AA9752" t="str">
        <f>IF(COUNTIF(B9751:$B$9801,B9751)&gt;1, "DUPLICATE", "UNIQUE")</f>
        <v>UNIQUE</v>
      </c>
    </row>
    <row r="9753" spans="1:27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  <c r="Y9753" t="str">
        <f t="shared" si="155"/>
        <v>Emily Phan</v>
      </c>
      <c r="AA9753" t="str">
        <f>IF(COUNTIF(B9752:$B$9801,B9752)&gt;1, "DUPLICATE", "UNIQUE")</f>
        <v>DUPLICATE</v>
      </c>
    </row>
    <row r="9754" spans="1:27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  <c r="Y9754" t="str">
        <f t="shared" si="155"/>
        <v>Emily Phan</v>
      </c>
      <c r="AA9754" t="str">
        <f>IF(COUNTIF(B9753:$B$9801,B9753)&gt;1, "DUPLICATE", "UNIQUE")</f>
        <v>UNIQUE</v>
      </c>
    </row>
    <row r="9755" spans="1:27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  <c r="Y9755" t="str">
        <f t="shared" si="155"/>
        <v>Nick Zandusky</v>
      </c>
      <c r="AA9755" t="str">
        <f>IF(COUNTIF(B9754:$B$9801,B9754)&gt;1, "DUPLICATE", "UNIQUE")</f>
        <v>UNIQUE</v>
      </c>
    </row>
    <row r="9756" spans="1:27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  <c r="Y9756" t="str">
        <f t="shared" si="155"/>
        <v>Lena Cacioppo</v>
      </c>
      <c r="AA9756" t="str">
        <f>IF(COUNTIF(B9755:$B$9801,B9755)&gt;1, "DUPLICATE", "UNIQUE")</f>
        <v>DUPLICATE</v>
      </c>
    </row>
    <row r="9757" spans="1:27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  <c r="Y9757" t="str">
        <f t="shared" si="155"/>
        <v>Lena Cacioppo</v>
      </c>
      <c r="AA9757" t="str">
        <f>IF(COUNTIF(B9756:$B$9801,B9756)&gt;1, "DUPLICATE", "UNIQUE")</f>
        <v>DUPLICATE</v>
      </c>
    </row>
    <row r="9758" spans="1:27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  <c r="Y9758" t="str">
        <f t="shared" si="155"/>
        <v>Lena Cacioppo</v>
      </c>
      <c r="AA9758" t="str">
        <f>IF(COUNTIF(B9757:$B$9801,B9757)&gt;1, "DUPLICATE", "UNIQUE")</f>
        <v>DUPLICATE</v>
      </c>
    </row>
    <row r="9759" spans="1:27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  <c r="Y9759" t="str">
        <f t="shared" si="155"/>
        <v>Lena Cacioppo</v>
      </c>
      <c r="AA9759" t="str">
        <f>IF(COUNTIF(B9758:$B$9801,B9758)&gt;1, "DUPLICATE", "UNIQUE")</f>
        <v>DUPLICATE</v>
      </c>
    </row>
    <row r="9760" spans="1:27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  <c r="Y9760" t="str">
        <f t="shared" si="155"/>
        <v>Lena Cacioppo</v>
      </c>
      <c r="AA9760" t="str">
        <f>IF(COUNTIF(B9759:$B$9801,B9759)&gt;1, "DUPLICATE", "UNIQUE")</f>
        <v>DUPLICATE</v>
      </c>
    </row>
    <row r="9761" spans="1:27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  <c r="Y9761" t="str">
        <f t="shared" si="155"/>
        <v>Lena Cacioppo</v>
      </c>
      <c r="AA9761" t="str">
        <f>IF(COUNTIF(B9760:$B$9801,B9760)&gt;1, "DUPLICATE", "UNIQUE")</f>
        <v>UNIQUE</v>
      </c>
    </row>
    <row r="9762" spans="1:27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  <c r="Y9762" t="str">
        <f t="shared" si="155"/>
        <v>Sylvia Foulston</v>
      </c>
      <c r="AA9762" t="str">
        <f>IF(COUNTIF(B9761:$B$9801,B9761)&gt;1, "DUPLICATE", "UNIQUE")</f>
        <v>UNIQUE</v>
      </c>
    </row>
    <row r="9763" spans="1:27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  <c r="Y9763" t="str">
        <f t="shared" si="155"/>
        <v>Katherine Murray</v>
      </c>
      <c r="AA9763" t="str">
        <f>IF(COUNTIF(B9762:$B$9801,B9762)&gt;1, "DUPLICATE", "UNIQUE")</f>
        <v>UNIQUE</v>
      </c>
    </row>
    <row r="9764" spans="1:27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  <c r="Y9764" t="str">
        <f t="shared" si="155"/>
        <v>Marina Lichtenstein</v>
      </c>
      <c r="AA9764" t="str">
        <f>IF(COUNTIF(B9763:$B$9801,B9763)&gt;1, "DUPLICATE", "UNIQUE")</f>
        <v>DUPLICATE</v>
      </c>
    </row>
    <row r="9765" spans="1:27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  <c r="Y9765" t="str">
        <f t="shared" si="155"/>
        <v>Marina Lichtenstein</v>
      </c>
      <c r="AA9765" t="str">
        <f>IF(COUNTIF(B9764:$B$9801,B9764)&gt;1, "DUPLICATE", "UNIQUE")</f>
        <v>DUPLICATE</v>
      </c>
    </row>
    <row r="9766" spans="1:27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  <c r="Y9766" t="str">
        <f t="shared" si="155"/>
        <v>Marina Lichtenstein</v>
      </c>
      <c r="AA9766" t="str">
        <f>IF(COUNTIF(B9765:$B$9801,B9765)&gt;1, "DUPLICATE", "UNIQUE")</f>
        <v>UNIQUE</v>
      </c>
    </row>
    <row r="9767" spans="1:27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  <c r="Y9767" t="str">
        <f t="shared" si="155"/>
        <v>Mick Crebagga</v>
      </c>
      <c r="AA9767" t="str">
        <f>IF(COUNTIF(B9766:$B$9801,B9766)&gt;1, "DUPLICATE", "UNIQUE")</f>
        <v>UNIQUE</v>
      </c>
    </row>
    <row r="9768" spans="1:27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  <c r="Y9768" t="str">
        <f t="shared" si="155"/>
        <v>Duane Benoit</v>
      </c>
      <c r="AA9768" t="str">
        <f>IF(COUNTIF(B9767:$B$9801,B9767)&gt;1, "DUPLICATE", "UNIQUE")</f>
        <v>DUPLICATE</v>
      </c>
    </row>
    <row r="9769" spans="1:27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  <c r="Y9769" t="str">
        <f t="shared" si="155"/>
        <v>Duane Benoit</v>
      </c>
      <c r="AA9769" t="str">
        <f>IF(COUNTIF(B9768:$B$9801,B9768)&gt;1, "DUPLICATE", "UNIQUE")</f>
        <v>UNIQUE</v>
      </c>
    </row>
    <row r="9770" spans="1:27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  <c r="Y9770" t="str">
        <f t="shared" si="155"/>
        <v>Luke Weiss</v>
      </c>
      <c r="AA9770" t="str">
        <f>IF(COUNTIF(B9769:$B$9801,B9769)&gt;1, "DUPLICATE", "UNIQUE")</f>
        <v>UNIQUE</v>
      </c>
    </row>
    <row r="9771" spans="1:27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  <c r="Y9771" t="str">
        <f t="shared" si="155"/>
        <v>Tracy Collins</v>
      </c>
      <c r="AA9771" t="str">
        <f>IF(COUNTIF(B9770:$B$9801,B9770)&gt;1, "DUPLICATE", "UNIQUE")</f>
        <v>UNIQUE</v>
      </c>
    </row>
    <row r="9772" spans="1:27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  <c r="Y9772" t="str">
        <f t="shared" si="155"/>
        <v>Sample Company A</v>
      </c>
      <c r="AA9772" t="str">
        <f>IF(COUNTIF(B9771:$B$9801,B9771)&gt;1, "DUPLICATE", "UNIQUE")</f>
        <v>DUPLICATE</v>
      </c>
    </row>
    <row r="9773" spans="1:27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  <c r="Y9773" t="str">
        <f t="shared" si="155"/>
        <v>Sample Company A</v>
      </c>
      <c r="AA9773" t="str">
        <f>IF(COUNTIF(B9772:$B$9801,B9772)&gt;1, "DUPLICATE", "UNIQUE")</f>
        <v>DUPLICATE</v>
      </c>
    </row>
    <row r="9774" spans="1:27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  <c r="Y9774" t="str">
        <f t="shared" si="155"/>
        <v>Sample Company A</v>
      </c>
      <c r="AA9774" t="str">
        <f>IF(COUNTIF(B9773:$B$9801,B9773)&gt;1, "DUPLICATE", "UNIQUE")</f>
        <v>UNIQUE</v>
      </c>
    </row>
    <row r="9775" spans="1:27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  <c r="Y9775" t="str">
        <f t="shared" si="155"/>
        <v>Filia McAdams</v>
      </c>
      <c r="AA9775" t="str">
        <f>IF(COUNTIF(B9774:$B$9801,B9774)&gt;1, "DUPLICATE", "UNIQUE")</f>
        <v>UNIQUE</v>
      </c>
    </row>
    <row r="9776" spans="1:27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  <c r="Y9776" t="str">
        <f t="shared" si="155"/>
        <v>Phillip Flathmann</v>
      </c>
      <c r="AA9776" t="str">
        <f>IF(COUNTIF(B9775:$B$9801,B9775)&gt;1, "DUPLICATE", "UNIQUE")</f>
        <v>UNIQUE</v>
      </c>
    </row>
    <row r="9777" spans="1:27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  <c r="Y9777" t="str">
        <f t="shared" si="155"/>
        <v>Luke Foster</v>
      </c>
      <c r="AA9777" t="str">
        <f>IF(COUNTIF(B9776:$B$9801,B9776)&gt;1, "DUPLICATE", "UNIQUE")</f>
        <v>DUPLICATE</v>
      </c>
    </row>
    <row r="9778" spans="1:27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  <c r="Y9778" t="str">
        <f t="shared" si="155"/>
        <v>Luke Foster</v>
      </c>
      <c r="AA9778" t="str">
        <f>IF(COUNTIF(B9777:$B$9801,B9777)&gt;1, "DUPLICATE", "UNIQUE")</f>
        <v>DUPLICATE</v>
      </c>
    </row>
    <row r="9779" spans="1:27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  <c r="Y9779" t="str">
        <f t="shared" si="155"/>
        <v>Luke Foster</v>
      </c>
      <c r="AA9779" t="str">
        <f>IF(COUNTIF(B9778:$B$9801,B9778)&gt;1, "DUPLICATE", "UNIQUE")</f>
        <v>DUPLICATE</v>
      </c>
    </row>
    <row r="9780" spans="1:27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  <c r="Y9780" t="str">
        <f t="shared" si="155"/>
        <v>Luke Foster</v>
      </c>
      <c r="AA9780" t="str">
        <f>IF(COUNTIF(B9779:$B$9801,B9779)&gt;1, "DUPLICATE", "UNIQUE")</f>
        <v>DUPLICATE</v>
      </c>
    </row>
    <row r="9781" spans="1:27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  <c r="Y9781" t="str">
        <f t="shared" si="155"/>
        <v>Luke Foster</v>
      </c>
      <c r="AA9781" t="str">
        <f>IF(COUNTIF(B9780:$B$9801,B9780)&gt;1, "DUPLICATE", "UNIQUE")</f>
        <v>DUPLICATE</v>
      </c>
    </row>
    <row r="9782" spans="1:27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  <c r="Y9782" t="str">
        <f t="shared" si="155"/>
        <v>Luke Foster</v>
      </c>
      <c r="AA9782" t="str">
        <f>IF(COUNTIF(B9781:$B$9801,B9781)&gt;1, "DUPLICATE", "UNIQUE")</f>
        <v>UNIQUE</v>
      </c>
    </row>
    <row r="9783" spans="1:27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  <c r="Y9783" t="str">
        <f t="shared" si="155"/>
        <v>Clay Ludtke</v>
      </c>
      <c r="AA9783" t="str">
        <f>IF(COUNTIF(B9782:$B$9801,B9782)&gt;1, "DUPLICATE", "UNIQUE")</f>
        <v>DUPLICATE</v>
      </c>
    </row>
    <row r="9784" spans="1:27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  <c r="Y9784" t="str">
        <f t="shared" si="155"/>
        <v>Clay Ludtke</v>
      </c>
      <c r="AA9784" t="str">
        <f>IF(COUNTIF(B9783:$B$9801,B9783)&gt;1, "DUPLICATE", "UNIQUE")</f>
        <v>UNIQUE</v>
      </c>
    </row>
    <row r="9785" spans="1:27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  <c r="Y9785" t="str">
        <f t="shared" si="155"/>
        <v>Elizabeth Moffitt</v>
      </c>
      <c r="AA9785" t="str">
        <f>IF(COUNTIF(B9784:$B$9801,B9784)&gt;1, "DUPLICATE", "UNIQUE")</f>
        <v>DUPLICATE</v>
      </c>
    </row>
    <row r="9786" spans="1:27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  <c r="Y9786" t="str">
        <f t="shared" si="155"/>
        <v>Elizabeth Moffitt</v>
      </c>
      <c r="AA9786" t="str">
        <f>IF(COUNTIF(B9785:$B$9801,B9785)&gt;1, "DUPLICATE", "UNIQUE")</f>
        <v>DUPLICATE</v>
      </c>
    </row>
    <row r="9787" spans="1:27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  <c r="Y9787" t="str">
        <f t="shared" si="155"/>
        <v>Elizabeth Moffitt</v>
      </c>
      <c r="AA9787" t="str">
        <f>IF(COUNTIF(B9786:$B$9801,B9786)&gt;1, "DUPLICATE", "UNIQUE")</f>
        <v>UNIQUE</v>
      </c>
    </row>
    <row r="9788" spans="1:27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  <c r="Y9788" t="str">
        <f t="shared" si="155"/>
        <v>Max Engle</v>
      </c>
      <c r="AA9788" t="str">
        <f>IF(COUNTIF(B9787:$B$9801,B9787)&gt;1, "DUPLICATE", "UNIQUE")</f>
        <v>UNIQUE</v>
      </c>
    </row>
    <row r="9789" spans="1:27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  <c r="Y9789" t="str">
        <f t="shared" si="155"/>
        <v>Barry Gonzalez</v>
      </c>
      <c r="AA9789" t="str">
        <f>IF(COUNTIF(B9788:$B$9801,B9788)&gt;1, "DUPLICATE", "UNIQUE")</f>
        <v>UNIQUE</v>
      </c>
    </row>
    <row r="9790" spans="1:27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  <c r="Y9790" t="str">
        <f t="shared" si="155"/>
        <v>Caroline Jumper</v>
      </c>
      <c r="AA9790" t="str">
        <f>IF(COUNTIF(B9789:$B$9801,B9789)&gt;1, "DUPLICATE", "UNIQUE")</f>
        <v>DUPLICATE</v>
      </c>
    </row>
    <row r="9791" spans="1:27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  <c r="Y9791" t="str">
        <f t="shared" si="155"/>
        <v>Caroline Jumper</v>
      </c>
      <c r="AA9791" t="str">
        <f>IF(COUNTIF(B9790:$B$9801,B9790)&gt;1, "DUPLICATE", "UNIQUE")</f>
        <v>DUPLICATE</v>
      </c>
    </row>
    <row r="9792" spans="1:27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  <c r="Y9792" t="str">
        <f t="shared" si="155"/>
        <v>Caroline Jumper</v>
      </c>
      <c r="AA9792" t="str">
        <f>IF(COUNTIF(B9791:$B$9801,B9791)&gt;1, "DUPLICATE", "UNIQUE")</f>
        <v>DUPLICATE</v>
      </c>
    </row>
    <row r="9793" spans="1:27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  <c r="Y9793" t="str">
        <f t="shared" si="155"/>
        <v>Caroline Jumper</v>
      </c>
      <c r="AA9793" t="str">
        <f>IF(COUNTIF(B9792:$B$9801,B9792)&gt;1, "DUPLICATE", "UNIQUE")</f>
        <v>UNIQUE</v>
      </c>
    </row>
    <row r="9794" spans="1:27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  <c r="Y9794" t="str">
        <f t="shared" si="155"/>
        <v>Katherine Hughes</v>
      </c>
      <c r="AA9794" t="str">
        <f>IF(COUNTIF(B9793:$B$9801,B9793)&gt;1, "DUPLICATE", "UNIQUE")</f>
        <v>DUPLICATE</v>
      </c>
    </row>
    <row r="9795" spans="1:27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  <c r="Y9795" t="str">
        <f t="shared" si="155"/>
        <v>Katherine Hughes</v>
      </c>
      <c r="AA9795" t="str">
        <f>IF(COUNTIF(B9794:$B$9801,B9794)&gt;1, "DUPLICATE", "UNIQUE")</f>
        <v>DUPLICATE</v>
      </c>
    </row>
    <row r="9796" spans="1:27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  <c r="Y9796" t="str">
        <f t="shared" ref="Y9796:Y9797" si="156">TRIM(G9795)</f>
        <v>Katherine Hughes</v>
      </c>
      <c r="AA9796" t="str">
        <f>IF(COUNTIF(B9795:$B$9801,B9795)&gt;1, "DUPLICATE", "UNIQUE")</f>
        <v>DUPLICATE</v>
      </c>
    </row>
    <row r="9797" spans="1:27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  <c r="Y9797" t="str">
        <f t="shared" si="156"/>
        <v>Katherine Hughes</v>
      </c>
      <c r="AA9797" t="str">
        <f>IF(COUNTIF(B9796:$B$9801,B9796)&gt;1, "DUPLICATE", "UNIQUE")</f>
        <v>UNIQUE</v>
      </c>
    </row>
    <row r="9798" spans="1:27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  <c r="Y9798" t="str">
        <f>TRIM(G9797)</f>
        <v>Sally Hughsby</v>
      </c>
      <c r="AA9798" t="str">
        <f>IF(COUNTIF(B9797:$B$9801,B9797)&gt;1, "DUPLICATE", "UNIQUE")</f>
        <v>UNIQUE</v>
      </c>
    </row>
    <row r="9799" spans="1:27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  <c r="Y9799" t="str">
        <f t="shared" ref="Y9799:Y9801" si="157">TRIM(G9798)</f>
        <v>Cindy Schnelling</v>
      </c>
      <c r="AA9799" t="str">
        <f>IF(COUNTIF(B9798:$B$9801,B9798)&gt;1, "DUPLICATE", "UNIQUE")</f>
        <v>DUPLICATE</v>
      </c>
    </row>
    <row r="9800" spans="1:27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  <c r="Y9800" t="str">
        <f t="shared" si="157"/>
        <v>Cindy Schnelling</v>
      </c>
      <c r="AA9800" t="str">
        <f>IF(COUNTIF(B9799:$B$9801,B9799)&gt;1, "DUPLICATE", "UNIQUE")</f>
        <v>DUPLICATE</v>
      </c>
    </row>
    <row r="9801" spans="1:27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  <c r="Y9801" t="str">
        <f t="shared" si="157"/>
        <v>Cindy Schnelling</v>
      </c>
      <c r="AA9801" t="str">
        <f>IF(COUNTIF(B9800:$B$9801,B9800)&gt;1, "DUPLICATE", "UNIQUE")</f>
        <v>DUPLICATE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</dc:creator>
  <cp:lastModifiedBy>Hitesh Padhiary</cp:lastModifiedBy>
  <dcterms:created xsi:type="dcterms:W3CDTF">2025-05-14T14:04:23Z</dcterms:created>
  <dcterms:modified xsi:type="dcterms:W3CDTF">2025-05-14T16:13:20Z</dcterms:modified>
</cp:coreProperties>
</file>