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87" i="1" l="1"/>
  <c r="G56" i="1"/>
  <c r="G57" i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80" i="1"/>
  <c r="G81" i="1" s="1"/>
  <c r="G82" i="1" s="1"/>
  <c r="G83" i="1" s="1"/>
  <c r="G84" i="1" s="1"/>
  <c r="G19" i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4" i="1"/>
  <c r="F85" i="1"/>
  <c r="F76" i="1"/>
  <c r="F15" i="1"/>
</calcChain>
</file>

<file path=xl/sharedStrings.xml><?xml version="1.0" encoding="utf-8"?>
<sst xmlns="http://schemas.openxmlformats.org/spreadsheetml/2006/main" count="100" uniqueCount="98">
  <si>
    <t>Section</t>
  </si>
  <si>
    <t>Title</t>
  </si>
  <si>
    <t>Status</t>
  </si>
  <si>
    <t>Cover Page</t>
  </si>
  <si>
    <t>Certificate</t>
  </si>
  <si>
    <t>Declaration</t>
  </si>
  <si>
    <t>Dediction</t>
  </si>
  <si>
    <t>Abstract</t>
  </si>
  <si>
    <t>Acknowledgement</t>
  </si>
  <si>
    <t>Sponsor Details</t>
  </si>
  <si>
    <t>Contents</t>
  </si>
  <si>
    <t>List of Sections</t>
  </si>
  <si>
    <t>List of Figures</t>
  </si>
  <si>
    <t>List of Tables</t>
  </si>
  <si>
    <t>Sub Sec</t>
  </si>
  <si>
    <t>SubSub</t>
  </si>
  <si>
    <t>List of Abbreviations</t>
  </si>
  <si>
    <t>Introduction</t>
  </si>
  <si>
    <t>Chapter 1</t>
  </si>
  <si>
    <t>Problem Definition</t>
  </si>
  <si>
    <t>Objective</t>
  </si>
  <si>
    <t>Chapter 2</t>
  </si>
  <si>
    <t>Literature Survey</t>
  </si>
  <si>
    <t>Khepera</t>
  </si>
  <si>
    <t>Alice</t>
  </si>
  <si>
    <t>AMiRo</t>
  </si>
  <si>
    <t>Formica</t>
  </si>
  <si>
    <t>Pluto</t>
  </si>
  <si>
    <t>Chapter 3</t>
  </si>
  <si>
    <t>Power Supply (Battery)</t>
  </si>
  <si>
    <t>Design Considerations / Requirments</t>
  </si>
  <si>
    <t>Regulator</t>
  </si>
  <si>
    <t>Charging</t>
  </si>
  <si>
    <t>Motor Driver</t>
  </si>
  <si>
    <t>Microcontroller Considerations</t>
  </si>
  <si>
    <t>Microcontroller</t>
  </si>
  <si>
    <t>About STM32 and M3</t>
  </si>
  <si>
    <t>Communication</t>
  </si>
  <si>
    <t>Locomotion</t>
  </si>
  <si>
    <t>Motors</t>
  </si>
  <si>
    <t>USB, UART, I2C, SPI</t>
  </si>
  <si>
    <t>Wirless Communication</t>
  </si>
  <si>
    <t>Expansion Slot and Interfacing</t>
  </si>
  <si>
    <t>Hardware Architecture</t>
  </si>
  <si>
    <t>Putting it all together (Schematic)</t>
  </si>
  <si>
    <t>EagleCAD</t>
  </si>
  <si>
    <t>Layout</t>
  </si>
  <si>
    <t>Routing</t>
  </si>
  <si>
    <t>Assembly</t>
  </si>
  <si>
    <t>Machine Soledering</t>
  </si>
  <si>
    <t>Chassis + 3D Printing</t>
  </si>
  <si>
    <t>Chapter 4</t>
  </si>
  <si>
    <t>Software Architecture</t>
  </si>
  <si>
    <t>Overview / Block Diagram</t>
  </si>
  <si>
    <t>IC Fabrication Process + EMI</t>
  </si>
  <si>
    <t>mbed</t>
  </si>
  <si>
    <t>Arduino / Maple</t>
  </si>
  <si>
    <t>CubeMX Developement</t>
  </si>
  <si>
    <t>Driver / HAL</t>
  </si>
  <si>
    <t>Middleware</t>
  </si>
  <si>
    <t>Application</t>
  </si>
  <si>
    <t>Programming</t>
  </si>
  <si>
    <t>UART Bootloader</t>
  </si>
  <si>
    <t>OTA</t>
  </si>
  <si>
    <t>Chapter 5</t>
  </si>
  <si>
    <t>Results and Discussion</t>
  </si>
  <si>
    <t>Discussion</t>
  </si>
  <si>
    <t>Chapter 6</t>
  </si>
  <si>
    <t>Conclusion and Future Work</t>
  </si>
  <si>
    <t>Conclusion</t>
  </si>
  <si>
    <t>Future Work</t>
  </si>
  <si>
    <t>Organisation / Flowchart</t>
  </si>
  <si>
    <t>References</t>
  </si>
  <si>
    <t>Annexure</t>
  </si>
  <si>
    <t>A</t>
  </si>
  <si>
    <t>Datasheets</t>
  </si>
  <si>
    <t>B</t>
  </si>
  <si>
    <t>Application Code</t>
  </si>
  <si>
    <t>C</t>
  </si>
  <si>
    <t>D</t>
  </si>
  <si>
    <t>E</t>
  </si>
  <si>
    <t>CubeMX Middleware</t>
  </si>
  <si>
    <t>Arduino Middleware</t>
  </si>
  <si>
    <t>mbed Middleware</t>
  </si>
  <si>
    <t>BOM</t>
  </si>
  <si>
    <t>F</t>
  </si>
  <si>
    <t>Total Report</t>
  </si>
  <si>
    <t>Total Annexure</t>
  </si>
  <si>
    <t>Total Intro</t>
  </si>
  <si>
    <t>Pages</t>
  </si>
  <si>
    <t>Results + Images</t>
  </si>
  <si>
    <t>STM32 in HiveX + Clock</t>
  </si>
  <si>
    <t>Misc (LED, Switch, Debug, etc)</t>
  </si>
  <si>
    <t>Cum</t>
  </si>
  <si>
    <t>Design Considerations / Cross Platform</t>
  </si>
  <si>
    <t>Standard Peripheral</t>
  </si>
  <si>
    <t>CubeMX HAL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</si>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</sst>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2" fillId="3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0" xfId="3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2" borderId="0" xfId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2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7" borderId="0" xfId="2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8"/>
  <sheetViews>
    <sheetView tabSelected="1" workbookViewId="0">
      <selection activeCell="G110" sqref="G110"/>
    </sheetView>
  </sheetViews>
  <sheetFormatPr defaultColWidth="28.5703125" defaultRowHeight="22.5" customHeight="1" x14ac:dyDescent="0.25"/>
  <cols>
    <col min="1" max="1" width="4.28515625" style="1" customWidth="1"/>
    <col min="2" max="4" width="11.42578125" style="1" customWidth="1"/>
    <col min="5" max="5" width="42.85546875" style="1" customWidth="1"/>
    <col min="6" max="7" width="14.28515625" style="1" customWidth="1"/>
    <col min="8" max="8" width="22.85546875" style="1" customWidth="1"/>
    <col min="9" max="16384" width="28.5703125" style="1"/>
  </cols>
  <sheetData>
    <row r="2" spans="2:8" ht="22.5" customHeight="1" x14ac:dyDescent="0.25">
      <c r="B2" s="17" t="s">
        <v>0</v>
      </c>
      <c r="C2" s="17" t="s">
        <v>14</v>
      </c>
      <c r="D2" s="17" t="s">
        <v>15</v>
      </c>
      <c r="E2" s="17" t="s">
        <v>1</v>
      </c>
      <c r="F2" s="17" t="s">
        <v>89</v>
      </c>
      <c r="G2" s="17" t="s">
        <v>93</v>
      </c>
      <c r="H2" s="17" t="s">
        <v>2</v>
      </c>
    </row>
    <row r="3" spans="2:8" ht="22.5" customHeight="1" x14ac:dyDescent="0.25">
      <c r="B3" s="1">
        <v>0</v>
      </c>
      <c r="C3" s="1">
        <v>1</v>
      </c>
      <c r="D3" s="1">
        <v>0</v>
      </c>
      <c r="E3" s="1" t="s">
        <v>3</v>
      </c>
      <c r="F3" s="1">
        <v>1</v>
      </c>
      <c r="G3" s="1">
        <v>1</v>
      </c>
      <c r="H3" s="4"/>
    </row>
    <row r="4" spans="2:8" ht="22.5" customHeight="1" x14ac:dyDescent="0.25">
      <c r="B4" s="1">
        <v>0</v>
      </c>
      <c r="C4" s="1">
        <v>2</v>
      </c>
      <c r="D4" s="1">
        <v>0</v>
      </c>
      <c r="E4" s="1" t="s">
        <v>5</v>
      </c>
      <c r="F4" s="1">
        <v>1</v>
      </c>
      <c r="G4" s="1">
        <f>F4+G3</f>
        <v>2</v>
      </c>
      <c r="H4" s="4"/>
    </row>
    <row r="5" spans="2:8" ht="22.5" customHeight="1" x14ac:dyDescent="0.25">
      <c r="B5" s="1">
        <v>0</v>
      </c>
      <c r="C5" s="1">
        <v>3</v>
      </c>
      <c r="D5" s="1">
        <v>0</v>
      </c>
      <c r="E5" s="1" t="s">
        <v>4</v>
      </c>
      <c r="F5" s="1">
        <v>1</v>
      </c>
      <c r="G5" s="1">
        <f t="shared" ref="G5:G14" si="0">F5+G4</f>
        <v>3</v>
      </c>
      <c r="H5" s="4"/>
    </row>
    <row r="6" spans="2:8" ht="22.5" customHeight="1" x14ac:dyDescent="0.25">
      <c r="B6" s="1">
        <v>0</v>
      </c>
      <c r="C6" s="1">
        <v>4</v>
      </c>
      <c r="D6" s="1">
        <v>0</v>
      </c>
      <c r="E6" s="1" t="s">
        <v>6</v>
      </c>
      <c r="F6" s="1">
        <v>1</v>
      </c>
      <c r="G6" s="1">
        <f t="shared" si="0"/>
        <v>4</v>
      </c>
      <c r="H6" s="4"/>
    </row>
    <row r="7" spans="2:8" ht="22.5" customHeight="1" x14ac:dyDescent="0.25">
      <c r="B7" s="1">
        <v>0</v>
      </c>
      <c r="C7" s="1">
        <v>5</v>
      </c>
      <c r="D7" s="1">
        <v>0</v>
      </c>
      <c r="E7" s="1" t="s">
        <v>7</v>
      </c>
      <c r="F7" s="1">
        <v>1</v>
      </c>
      <c r="G7" s="1">
        <f t="shared" si="0"/>
        <v>5</v>
      </c>
      <c r="H7" s="4"/>
    </row>
    <row r="8" spans="2:8" ht="22.5" customHeight="1" x14ac:dyDescent="0.25">
      <c r="B8" s="1">
        <v>0</v>
      </c>
      <c r="C8" s="1">
        <v>6</v>
      </c>
      <c r="D8" s="1">
        <v>0</v>
      </c>
      <c r="E8" s="1" t="s">
        <v>8</v>
      </c>
      <c r="F8" s="1">
        <v>1</v>
      </c>
      <c r="G8" s="1">
        <f t="shared" si="0"/>
        <v>6</v>
      </c>
      <c r="H8" s="4"/>
    </row>
    <row r="9" spans="2:8" ht="22.5" customHeight="1" x14ac:dyDescent="0.25">
      <c r="B9" s="1">
        <v>0</v>
      </c>
      <c r="C9" s="1">
        <v>7</v>
      </c>
      <c r="D9" s="1">
        <v>0</v>
      </c>
      <c r="E9" s="1" t="s">
        <v>9</v>
      </c>
      <c r="F9" s="1">
        <v>1</v>
      </c>
      <c r="G9" s="1">
        <f t="shared" si="0"/>
        <v>7</v>
      </c>
      <c r="H9" s="2"/>
    </row>
    <row r="10" spans="2:8" ht="22.5" customHeight="1" x14ac:dyDescent="0.25">
      <c r="B10" s="1">
        <v>0</v>
      </c>
      <c r="C10" s="1">
        <v>8</v>
      </c>
      <c r="D10" s="1">
        <v>0</v>
      </c>
      <c r="E10" s="1" t="s">
        <v>10</v>
      </c>
      <c r="F10" s="3">
        <v>4</v>
      </c>
      <c r="G10" s="1">
        <f t="shared" si="0"/>
        <v>11</v>
      </c>
      <c r="H10" s="2"/>
    </row>
    <row r="11" spans="2:8" ht="22.5" customHeight="1" x14ac:dyDescent="0.25">
      <c r="B11" s="1">
        <v>0</v>
      </c>
      <c r="C11" s="1">
        <v>8</v>
      </c>
      <c r="D11" s="1">
        <v>1</v>
      </c>
      <c r="E11" s="1" t="s">
        <v>11</v>
      </c>
      <c r="F11" s="3"/>
      <c r="G11" s="1">
        <f t="shared" si="0"/>
        <v>11</v>
      </c>
      <c r="H11" s="2"/>
    </row>
    <row r="12" spans="2:8" ht="22.5" customHeight="1" x14ac:dyDescent="0.25">
      <c r="B12" s="1">
        <v>0</v>
      </c>
      <c r="C12" s="1">
        <v>8</v>
      </c>
      <c r="D12" s="1">
        <v>2</v>
      </c>
      <c r="E12" s="1" t="s">
        <v>12</v>
      </c>
      <c r="F12" s="3"/>
      <c r="G12" s="1">
        <f t="shared" si="0"/>
        <v>11</v>
      </c>
      <c r="H12" s="2"/>
    </row>
    <row r="13" spans="2:8" ht="22.5" customHeight="1" x14ac:dyDescent="0.25">
      <c r="B13" s="1">
        <v>0</v>
      </c>
      <c r="C13" s="1">
        <v>8</v>
      </c>
      <c r="D13" s="1">
        <v>3</v>
      </c>
      <c r="E13" s="1" t="s">
        <v>13</v>
      </c>
      <c r="F13" s="3"/>
      <c r="G13" s="1">
        <f t="shared" si="0"/>
        <v>11</v>
      </c>
      <c r="H13" s="2"/>
    </row>
    <row r="14" spans="2:8" ht="22.5" customHeight="1" x14ac:dyDescent="0.25">
      <c r="B14" s="1">
        <v>0</v>
      </c>
      <c r="C14" s="1">
        <v>8</v>
      </c>
      <c r="D14" s="1">
        <v>4</v>
      </c>
      <c r="E14" s="1" t="s">
        <v>16</v>
      </c>
      <c r="F14" s="3"/>
      <c r="G14" s="1">
        <f t="shared" si="0"/>
        <v>11</v>
      </c>
      <c r="H14" s="2"/>
    </row>
    <row r="15" spans="2:8" ht="22.5" customHeight="1" x14ac:dyDescent="0.25">
      <c r="B15" s="13"/>
      <c r="C15" s="13"/>
      <c r="D15" s="13"/>
      <c r="E15" s="13" t="s">
        <v>88</v>
      </c>
      <c r="F15" s="13">
        <f>SUM(F3:F14)</f>
        <v>11</v>
      </c>
      <c r="G15" s="13"/>
      <c r="H15" s="14"/>
    </row>
    <row r="16" spans="2:8" s="10" customFormat="1" ht="22.5" customHeight="1" x14ac:dyDescent="0.25">
      <c r="B16" s="8"/>
      <c r="C16" s="8"/>
      <c r="D16" s="8"/>
      <c r="E16" s="8"/>
      <c r="F16" s="8"/>
      <c r="G16" s="8"/>
      <c r="H16" s="9"/>
    </row>
    <row r="17" spans="2:8" ht="22.5" customHeight="1" x14ac:dyDescent="0.25">
      <c r="B17" s="5" t="s">
        <v>18</v>
      </c>
      <c r="C17" s="5"/>
      <c r="D17" s="5"/>
      <c r="E17" s="6" t="s">
        <v>17</v>
      </c>
      <c r="F17" s="6"/>
      <c r="G17" s="6"/>
      <c r="H17" s="6"/>
    </row>
    <row r="18" spans="2:8" ht="22.5" customHeight="1" x14ac:dyDescent="0.25">
      <c r="B18" s="1">
        <v>1</v>
      </c>
      <c r="C18" s="1">
        <v>1</v>
      </c>
      <c r="D18" s="1">
        <v>0</v>
      </c>
      <c r="E18" s="1" t="s">
        <v>17</v>
      </c>
      <c r="F18" s="1">
        <v>0.5</v>
      </c>
      <c r="G18" s="1">
        <v>0.5</v>
      </c>
      <c r="H18" s="4"/>
    </row>
    <row r="19" spans="2:8" ht="22.5" customHeight="1" x14ac:dyDescent="0.25">
      <c r="B19" s="1">
        <v>1</v>
      </c>
      <c r="C19" s="1">
        <v>2</v>
      </c>
      <c r="D19" s="1">
        <v>0</v>
      </c>
      <c r="E19" s="1" t="s">
        <v>19</v>
      </c>
      <c r="F19" s="1">
        <v>0.5</v>
      </c>
      <c r="G19" s="1">
        <f>F19+G18</f>
        <v>1</v>
      </c>
      <c r="H19" s="4"/>
    </row>
    <row r="20" spans="2:8" ht="22.5" customHeight="1" x14ac:dyDescent="0.25">
      <c r="B20" s="1">
        <v>1</v>
      </c>
      <c r="C20" s="1">
        <v>3</v>
      </c>
      <c r="D20" s="1">
        <v>0</v>
      </c>
      <c r="E20" s="1" t="s">
        <v>20</v>
      </c>
      <c r="F20" s="1">
        <v>0.5</v>
      </c>
      <c r="G20" s="1">
        <f t="shared" ref="G20:G75" si="1">F20+G19</f>
        <v>1.5</v>
      </c>
      <c r="H20" s="4"/>
    </row>
    <row r="21" spans="2:8" ht="22.5" customHeight="1" x14ac:dyDescent="0.25">
      <c r="B21" s="5" t="s">
        <v>21</v>
      </c>
      <c r="C21" s="5"/>
      <c r="D21" s="5"/>
      <c r="E21" s="6" t="s">
        <v>22</v>
      </c>
      <c r="F21" s="6"/>
      <c r="G21" s="12">
        <f t="shared" si="1"/>
        <v>1.5</v>
      </c>
      <c r="H21" s="6"/>
    </row>
    <row r="22" spans="2:8" ht="22.5" customHeight="1" x14ac:dyDescent="0.25">
      <c r="B22" s="1">
        <v>2</v>
      </c>
      <c r="C22" s="1">
        <v>1</v>
      </c>
      <c r="D22" s="1">
        <v>1</v>
      </c>
      <c r="E22" s="1" t="s">
        <v>23</v>
      </c>
      <c r="F22" s="1">
        <v>0.5</v>
      </c>
      <c r="G22" s="1">
        <f t="shared" si="1"/>
        <v>2</v>
      </c>
      <c r="H22" s="7"/>
    </row>
    <row r="23" spans="2:8" ht="22.5" customHeight="1" x14ac:dyDescent="0.25">
      <c r="B23" s="1">
        <v>2</v>
      </c>
      <c r="C23" s="1">
        <v>1</v>
      </c>
      <c r="D23" s="1">
        <v>2</v>
      </c>
      <c r="E23" s="1" t="s">
        <v>24</v>
      </c>
      <c r="F23" s="1">
        <v>0.5</v>
      </c>
      <c r="G23" s="1">
        <f t="shared" si="1"/>
        <v>2.5</v>
      </c>
      <c r="H23" s="7"/>
    </row>
    <row r="24" spans="2:8" ht="22.5" customHeight="1" x14ac:dyDescent="0.25">
      <c r="B24" s="1">
        <v>2</v>
      </c>
      <c r="C24" s="1">
        <v>1</v>
      </c>
      <c r="D24" s="1">
        <v>3</v>
      </c>
      <c r="E24" s="1" t="s">
        <v>25</v>
      </c>
      <c r="F24" s="1">
        <v>0.5</v>
      </c>
      <c r="G24" s="1">
        <f t="shared" si="1"/>
        <v>3</v>
      </c>
      <c r="H24" s="7"/>
    </row>
    <row r="25" spans="2:8" ht="22.5" customHeight="1" x14ac:dyDescent="0.25">
      <c r="B25" s="1">
        <v>2</v>
      </c>
      <c r="C25" s="1">
        <v>1</v>
      </c>
      <c r="D25" s="1">
        <v>4</v>
      </c>
      <c r="E25" s="1" t="s">
        <v>26</v>
      </c>
      <c r="F25" s="1">
        <v>0.5</v>
      </c>
      <c r="G25" s="1">
        <f t="shared" si="1"/>
        <v>3.5</v>
      </c>
      <c r="H25" s="7"/>
    </row>
    <row r="26" spans="2:8" ht="22.5" customHeight="1" x14ac:dyDescent="0.25">
      <c r="B26" s="1">
        <v>2</v>
      </c>
      <c r="C26" s="1">
        <v>1</v>
      </c>
      <c r="D26" s="1">
        <v>5</v>
      </c>
      <c r="E26" s="1" t="s">
        <v>27</v>
      </c>
      <c r="F26" s="1">
        <v>0.5</v>
      </c>
      <c r="G26" s="1">
        <f t="shared" si="1"/>
        <v>4</v>
      </c>
      <c r="H26" s="2"/>
    </row>
    <row r="27" spans="2:8" ht="22.5" customHeight="1" x14ac:dyDescent="0.25">
      <c r="B27" s="5" t="s">
        <v>28</v>
      </c>
      <c r="C27" s="5"/>
      <c r="D27" s="5"/>
      <c r="E27" s="6" t="s">
        <v>43</v>
      </c>
      <c r="F27" s="6"/>
      <c r="G27" s="6">
        <f t="shared" si="1"/>
        <v>4</v>
      </c>
      <c r="H27" s="6"/>
    </row>
    <row r="28" spans="2:8" ht="22.5" customHeight="1" x14ac:dyDescent="0.25">
      <c r="B28" s="1">
        <v>3</v>
      </c>
      <c r="C28" s="1">
        <v>1</v>
      </c>
      <c r="D28" s="1">
        <v>0</v>
      </c>
      <c r="E28" s="1" t="s">
        <v>53</v>
      </c>
      <c r="F28" s="1">
        <v>0.5</v>
      </c>
      <c r="G28" s="1">
        <f t="shared" si="1"/>
        <v>4.5</v>
      </c>
      <c r="H28" s="2"/>
    </row>
    <row r="29" spans="2:8" ht="22.5" customHeight="1" x14ac:dyDescent="0.25">
      <c r="B29" s="1">
        <v>3</v>
      </c>
      <c r="C29" s="1">
        <v>2</v>
      </c>
      <c r="D29" s="1">
        <v>0</v>
      </c>
      <c r="E29" s="1" t="s">
        <v>30</v>
      </c>
      <c r="F29" s="1">
        <v>0.5</v>
      </c>
      <c r="G29" s="1">
        <f t="shared" si="1"/>
        <v>5</v>
      </c>
      <c r="H29" s="2"/>
    </row>
    <row r="30" spans="2:8" ht="22.5" customHeight="1" x14ac:dyDescent="0.25">
      <c r="B30" s="1">
        <v>3</v>
      </c>
      <c r="C30" s="1">
        <v>3</v>
      </c>
      <c r="D30" s="1">
        <v>0</v>
      </c>
      <c r="E30" s="1" t="s">
        <v>29</v>
      </c>
      <c r="F30" s="1">
        <v>0.5</v>
      </c>
      <c r="G30" s="1">
        <f t="shared" si="1"/>
        <v>5.5</v>
      </c>
      <c r="H30" s="2"/>
    </row>
    <row r="31" spans="2:8" ht="22.5" customHeight="1" x14ac:dyDescent="0.25">
      <c r="B31" s="1">
        <v>3</v>
      </c>
      <c r="C31" s="1">
        <v>4</v>
      </c>
      <c r="D31" s="1">
        <v>0</v>
      </c>
      <c r="E31" s="1" t="s">
        <v>31</v>
      </c>
      <c r="F31" s="1">
        <v>0.5</v>
      </c>
      <c r="G31" s="1">
        <f t="shared" si="1"/>
        <v>6</v>
      </c>
      <c r="H31" s="2"/>
    </row>
    <row r="32" spans="2:8" ht="22.5" customHeight="1" x14ac:dyDescent="0.25">
      <c r="B32" s="1">
        <v>3</v>
      </c>
      <c r="C32" s="1">
        <v>5</v>
      </c>
      <c r="D32" s="1">
        <v>0</v>
      </c>
      <c r="E32" s="1" t="s">
        <v>32</v>
      </c>
      <c r="F32" s="1">
        <v>0.5</v>
      </c>
      <c r="G32" s="1">
        <f t="shared" si="1"/>
        <v>6.5</v>
      </c>
      <c r="H32" s="2"/>
    </row>
    <row r="33" spans="2:8" ht="22.5" customHeight="1" x14ac:dyDescent="0.25">
      <c r="B33" s="1">
        <v>3</v>
      </c>
      <c r="C33" s="1">
        <v>6</v>
      </c>
      <c r="D33" s="1">
        <v>0</v>
      </c>
      <c r="E33" s="1" t="s">
        <v>35</v>
      </c>
      <c r="G33" s="1">
        <f t="shared" si="1"/>
        <v>6.5</v>
      </c>
      <c r="H33" s="2"/>
    </row>
    <row r="34" spans="2:8" ht="22.5" customHeight="1" x14ac:dyDescent="0.25">
      <c r="B34" s="1">
        <v>3</v>
      </c>
      <c r="C34" s="1">
        <v>6</v>
      </c>
      <c r="D34" s="1">
        <v>1</v>
      </c>
      <c r="E34" s="1" t="s">
        <v>34</v>
      </c>
      <c r="F34" s="1">
        <v>0.5</v>
      </c>
      <c r="G34" s="1">
        <f t="shared" si="1"/>
        <v>7</v>
      </c>
      <c r="H34" s="2"/>
    </row>
    <row r="35" spans="2:8" ht="22.5" customHeight="1" x14ac:dyDescent="0.25">
      <c r="B35" s="1">
        <v>3</v>
      </c>
      <c r="C35" s="1">
        <v>6</v>
      </c>
      <c r="D35" s="1">
        <v>2</v>
      </c>
      <c r="E35" s="1" t="s">
        <v>36</v>
      </c>
      <c r="F35" s="1">
        <v>1</v>
      </c>
      <c r="G35" s="1">
        <f t="shared" si="1"/>
        <v>8</v>
      </c>
      <c r="H35" s="2"/>
    </row>
    <row r="36" spans="2:8" ht="22.5" customHeight="1" x14ac:dyDescent="0.25">
      <c r="B36" s="1">
        <v>3</v>
      </c>
      <c r="C36" s="1">
        <v>6</v>
      </c>
      <c r="D36" s="1">
        <v>3</v>
      </c>
      <c r="E36" s="1" t="s">
        <v>91</v>
      </c>
      <c r="F36" s="1">
        <v>1</v>
      </c>
      <c r="G36" s="1">
        <f t="shared" si="1"/>
        <v>9</v>
      </c>
      <c r="H36" s="2"/>
    </row>
    <row r="37" spans="2:8" ht="22.5" customHeight="1" x14ac:dyDescent="0.25">
      <c r="B37" s="1">
        <v>3</v>
      </c>
      <c r="C37" s="1">
        <v>7</v>
      </c>
      <c r="D37" s="1">
        <v>0</v>
      </c>
      <c r="E37" s="1" t="s">
        <v>38</v>
      </c>
      <c r="G37" s="1">
        <f t="shared" si="1"/>
        <v>9</v>
      </c>
      <c r="H37" s="2"/>
    </row>
    <row r="38" spans="2:8" ht="22.5" customHeight="1" x14ac:dyDescent="0.25">
      <c r="B38" s="1">
        <v>3</v>
      </c>
      <c r="C38" s="1">
        <v>7</v>
      </c>
      <c r="D38" s="1">
        <v>1</v>
      </c>
      <c r="E38" s="1" t="s">
        <v>39</v>
      </c>
      <c r="F38" s="1">
        <v>1</v>
      </c>
      <c r="G38" s="1">
        <f t="shared" si="1"/>
        <v>10</v>
      </c>
      <c r="H38" s="2"/>
    </row>
    <row r="39" spans="2:8" ht="22.5" customHeight="1" x14ac:dyDescent="0.25">
      <c r="B39" s="1">
        <v>3</v>
      </c>
      <c r="C39" s="1">
        <v>7</v>
      </c>
      <c r="D39" s="1">
        <v>2</v>
      </c>
      <c r="E39" s="1" t="s">
        <v>33</v>
      </c>
      <c r="F39" s="1">
        <v>2</v>
      </c>
      <c r="G39" s="1">
        <f t="shared" si="1"/>
        <v>12</v>
      </c>
      <c r="H39" s="2"/>
    </row>
    <row r="40" spans="2:8" ht="22.5" customHeight="1" x14ac:dyDescent="0.25">
      <c r="B40" s="1">
        <v>3</v>
      </c>
      <c r="C40" s="1">
        <v>8</v>
      </c>
      <c r="D40" s="1">
        <v>0</v>
      </c>
      <c r="E40" s="1" t="s">
        <v>37</v>
      </c>
      <c r="F40" s="1">
        <v>1</v>
      </c>
      <c r="G40" s="1">
        <f t="shared" si="1"/>
        <v>13</v>
      </c>
      <c r="H40" s="2"/>
    </row>
    <row r="41" spans="2:8" ht="22.5" customHeight="1" x14ac:dyDescent="0.25">
      <c r="B41" s="1">
        <v>3</v>
      </c>
      <c r="C41" s="1">
        <v>8</v>
      </c>
      <c r="D41" s="1">
        <v>1</v>
      </c>
      <c r="E41" s="1" t="s">
        <v>40</v>
      </c>
      <c r="F41" s="1">
        <v>1</v>
      </c>
      <c r="G41" s="1">
        <f t="shared" si="1"/>
        <v>14</v>
      </c>
      <c r="H41" s="2"/>
    </row>
    <row r="42" spans="2:8" ht="22.5" customHeight="1" x14ac:dyDescent="0.25">
      <c r="B42" s="1">
        <v>3</v>
      </c>
      <c r="C42" s="1">
        <v>8</v>
      </c>
      <c r="D42" s="1">
        <v>2</v>
      </c>
      <c r="E42" s="1" t="s">
        <v>41</v>
      </c>
      <c r="F42" s="1">
        <v>2</v>
      </c>
      <c r="G42" s="1">
        <f t="shared" si="1"/>
        <v>16</v>
      </c>
      <c r="H42" s="2"/>
    </row>
    <row r="43" spans="2:8" ht="22.5" customHeight="1" x14ac:dyDescent="0.25">
      <c r="B43" s="1">
        <v>3</v>
      </c>
      <c r="C43" s="1">
        <v>9</v>
      </c>
      <c r="D43" s="1">
        <v>0</v>
      </c>
      <c r="E43" s="1" t="s">
        <v>42</v>
      </c>
      <c r="F43" s="1">
        <v>1</v>
      </c>
      <c r="G43" s="1">
        <f t="shared" si="1"/>
        <v>17</v>
      </c>
      <c r="H43" s="2"/>
    </row>
    <row r="44" spans="2:8" ht="22.5" customHeight="1" x14ac:dyDescent="0.25">
      <c r="B44" s="1">
        <v>3</v>
      </c>
      <c r="C44" s="1">
        <v>10</v>
      </c>
      <c r="D44" s="1">
        <v>0</v>
      </c>
      <c r="E44" s="1" t="s">
        <v>92</v>
      </c>
      <c r="F44" s="1">
        <v>1</v>
      </c>
      <c r="G44" s="1">
        <f t="shared" si="1"/>
        <v>18</v>
      </c>
      <c r="H44" s="2"/>
    </row>
    <row r="45" spans="2:8" ht="22.5" customHeight="1" x14ac:dyDescent="0.25">
      <c r="B45" s="1">
        <v>3</v>
      </c>
      <c r="C45" s="1">
        <v>11</v>
      </c>
      <c r="D45" s="1">
        <v>0</v>
      </c>
      <c r="E45" s="1" t="s">
        <v>44</v>
      </c>
      <c r="F45" s="1">
        <v>1</v>
      </c>
      <c r="G45" s="1">
        <f t="shared" si="1"/>
        <v>19</v>
      </c>
      <c r="H45" s="2"/>
    </row>
    <row r="46" spans="2:8" ht="22.5" customHeight="1" x14ac:dyDescent="0.25">
      <c r="B46" s="1">
        <v>3</v>
      </c>
      <c r="C46" s="1">
        <v>11</v>
      </c>
      <c r="D46" s="1">
        <v>1</v>
      </c>
      <c r="E46" s="1" t="s">
        <v>45</v>
      </c>
      <c r="F46" s="1">
        <v>0.5</v>
      </c>
      <c r="G46" s="1">
        <f t="shared" si="1"/>
        <v>19.5</v>
      </c>
      <c r="H46" s="2"/>
    </row>
    <row r="47" spans="2:8" ht="22.5" customHeight="1" x14ac:dyDescent="0.25">
      <c r="B47" s="1">
        <v>3</v>
      </c>
      <c r="C47" s="1">
        <v>12</v>
      </c>
      <c r="D47" s="1">
        <v>0</v>
      </c>
      <c r="E47" s="1" t="s">
        <v>54</v>
      </c>
      <c r="G47" s="1">
        <f t="shared" si="1"/>
        <v>19.5</v>
      </c>
      <c r="H47" s="2"/>
    </row>
    <row r="48" spans="2:8" ht="22.5" customHeight="1" x14ac:dyDescent="0.25">
      <c r="B48" s="1">
        <v>3</v>
      </c>
      <c r="C48" s="1">
        <v>12</v>
      </c>
      <c r="D48" s="1">
        <v>1</v>
      </c>
      <c r="E48" s="1" t="s">
        <v>46</v>
      </c>
      <c r="F48" s="1">
        <v>0.5</v>
      </c>
      <c r="G48" s="1">
        <f t="shared" si="1"/>
        <v>20</v>
      </c>
      <c r="H48" s="2"/>
    </row>
    <row r="49" spans="2:8" ht="22.5" customHeight="1" x14ac:dyDescent="0.25">
      <c r="B49" s="1">
        <v>3</v>
      </c>
      <c r="C49" s="1">
        <v>12</v>
      </c>
      <c r="D49" s="1">
        <v>2</v>
      </c>
      <c r="E49" s="1" t="s">
        <v>47</v>
      </c>
      <c r="F49" s="1">
        <v>0.5</v>
      </c>
      <c r="G49" s="1">
        <f t="shared" si="1"/>
        <v>20.5</v>
      </c>
      <c r="H49" s="2"/>
    </row>
    <row r="50" spans="2:8" ht="22.5" customHeight="1" x14ac:dyDescent="0.25">
      <c r="B50" s="1">
        <v>3</v>
      </c>
      <c r="C50" s="1">
        <v>13</v>
      </c>
      <c r="D50" s="1">
        <v>0</v>
      </c>
      <c r="E50" s="1" t="s">
        <v>48</v>
      </c>
      <c r="G50" s="1">
        <f t="shared" si="1"/>
        <v>20.5</v>
      </c>
      <c r="H50" s="2"/>
    </row>
    <row r="51" spans="2:8" ht="22.5" customHeight="1" x14ac:dyDescent="0.25">
      <c r="B51" s="1">
        <v>3</v>
      </c>
      <c r="C51" s="1">
        <v>13</v>
      </c>
      <c r="D51" s="1">
        <v>1</v>
      </c>
      <c r="E51" s="1" t="s">
        <v>49</v>
      </c>
      <c r="F51" s="1">
        <v>0.5</v>
      </c>
      <c r="G51" s="1">
        <f t="shared" si="1"/>
        <v>21</v>
      </c>
      <c r="H51" s="2"/>
    </row>
    <row r="52" spans="2:8" ht="22.5" customHeight="1" x14ac:dyDescent="0.25">
      <c r="B52" s="1">
        <v>3</v>
      </c>
      <c r="C52" s="1">
        <v>13</v>
      </c>
      <c r="D52" s="1">
        <v>2</v>
      </c>
      <c r="E52" s="1" t="s">
        <v>50</v>
      </c>
      <c r="F52" s="1">
        <v>2</v>
      </c>
      <c r="G52" s="1">
        <f t="shared" si="1"/>
        <v>23</v>
      </c>
      <c r="H52" s="2"/>
    </row>
    <row r="53" spans="2:8" ht="22.5" customHeight="1" x14ac:dyDescent="0.25">
      <c r="B53" s="5" t="s">
        <v>51</v>
      </c>
      <c r="C53" s="5"/>
      <c r="D53" s="5"/>
      <c r="E53" s="6" t="s">
        <v>52</v>
      </c>
      <c r="F53" s="6"/>
      <c r="G53" s="6">
        <f t="shared" si="1"/>
        <v>23</v>
      </c>
      <c r="H53" s="6"/>
    </row>
    <row r="54" spans="2:8" ht="22.5" customHeight="1" x14ac:dyDescent="0.25">
      <c r="B54" s="1">
        <v>4</v>
      </c>
      <c r="C54" s="1">
        <v>1</v>
      </c>
      <c r="D54" s="1">
        <v>0</v>
      </c>
      <c r="E54" s="1" t="s">
        <v>53</v>
      </c>
      <c r="F54" s="1">
        <v>1</v>
      </c>
      <c r="G54" s="1">
        <f t="shared" si="1"/>
        <v>24</v>
      </c>
      <c r="H54" s="2"/>
    </row>
    <row r="55" spans="2:8" ht="22.5" customHeight="1" x14ac:dyDescent="0.25">
      <c r="B55" s="1">
        <v>4</v>
      </c>
      <c r="C55" s="1">
        <v>2</v>
      </c>
      <c r="D55" s="1">
        <v>0</v>
      </c>
      <c r="E55" s="1" t="s">
        <v>94</v>
      </c>
      <c r="F55" s="1">
        <v>0.5</v>
      </c>
      <c r="G55" s="1">
        <f t="shared" si="1"/>
        <v>24.5</v>
      </c>
      <c r="H55" s="2"/>
    </row>
    <row r="56" spans="2:8" ht="22.5" customHeight="1" x14ac:dyDescent="0.25">
      <c r="B56" s="1">
        <v>4</v>
      </c>
      <c r="C56" s="1">
        <v>3</v>
      </c>
      <c r="D56" s="1">
        <v>0</v>
      </c>
      <c r="E56" s="1" t="s">
        <v>71</v>
      </c>
      <c r="F56" s="1">
        <v>1</v>
      </c>
      <c r="G56" s="1">
        <f t="shared" si="1"/>
        <v>25.5</v>
      </c>
      <c r="H56" s="2"/>
    </row>
    <row r="57" spans="2:8" ht="22.5" customHeight="1" x14ac:dyDescent="0.25">
      <c r="B57" s="1">
        <v>4</v>
      </c>
      <c r="C57" s="1">
        <v>4</v>
      </c>
      <c r="D57" s="1">
        <v>0</v>
      </c>
      <c r="E57" s="1" t="s">
        <v>58</v>
      </c>
      <c r="G57" s="1">
        <f t="shared" si="1"/>
        <v>25.5</v>
      </c>
      <c r="H57" s="2"/>
    </row>
    <row r="58" spans="2:8" ht="22.5" customHeight="1" x14ac:dyDescent="0.25">
      <c r="B58" s="1">
        <v>4</v>
      </c>
      <c r="C58" s="1">
        <v>4</v>
      </c>
      <c r="D58" s="1">
        <v>1</v>
      </c>
      <c r="E58" s="1" t="s">
        <v>95</v>
      </c>
      <c r="F58" s="1">
        <v>0.5</v>
      </c>
      <c r="G58" s="1">
        <f t="shared" si="1"/>
        <v>26</v>
      </c>
      <c r="H58" s="2"/>
    </row>
    <row r="59" spans="2:8" ht="22.5" customHeight="1" x14ac:dyDescent="0.25">
      <c r="B59" s="1">
        <v>4</v>
      </c>
      <c r="C59" s="1">
        <v>4</v>
      </c>
      <c r="D59" s="1">
        <v>2</v>
      </c>
      <c r="E59" s="1" t="s">
        <v>96</v>
      </c>
      <c r="F59" s="1">
        <v>0.5</v>
      </c>
      <c r="G59" s="1">
        <f t="shared" si="1"/>
        <v>26.5</v>
      </c>
      <c r="H59" s="2"/>
    </row>
    <row r="60" spans="2:8" ht="22.5" customHeight="1" x14ac:dyDescent="0.25">
      <c r="B60" s="1">
        <v>4</v>
      </c>
      <c r="C60" s="1">
        <v>5</v>
      </c>
      <c r="D60" s="1">
        <v>0</v>
      </c>
      <c r="E60" s="1" t="s">
        <v>59</v>
      </c>
      <c r="G60" s="1">
        <f t="shared" si="1"/>
        <v>26.5</v>
      </c>
      <c r="H60" s="2"/>
    </row>
    <row r="61" spans="2:8" ht="22.5" customHeight="1" x14ac:dyDescent="0.25">
      <c r="B61" s="1">
        <v>4</v>
      </c>
      <c r="C61" s="1">
        <v>5</v>
      </c>
      <c r="D61" s="1">
        <v>1</v>
      </c>
      <c r="E61" s="1" t="s">
        <v>57</v>
      </c>
      <c r="F61" s="1">
        <v>1</v>
      </c>
      <c r="G61" s="1">
        <f t="shared" si="1"/>
        <v>27.5</v>
      </c>
      <c r="H61" s="2"/>
    </row>
    <row r="62" spans="2:8" ht="22.5" customHeight="1" x14ac:dyDescent="0.25">
      <c r="B62" s="1">
        <v>4</v>
      </c>
      <c r="C62" s="1">
        <v>5</v>
      </c>
      <c r="D62" s="1">
        <v>2</v>
      </c>
      <c r="E62" s="1" t="s">
        <v>56</v>
      </c>
      <c r="F62" s="1">
        <v>1</v>
      </c>
      <c r="G62" s="1">
        <f t="shared" si="1"/>
        <v>28.5</v>
      </c>
      <c r="H62" s="2"/>
    </row>
    <row r="63" spans="2:8" ht="22.5" customHeight="1" x14ac:dyDescent="0.25">
      <c r="B63" s="1">
        <v>4</v>
      </c>
      <c r="C63" s="1">
        <v>5</v>
      </c>
      <c r="D63" s="1">
        <v>3</v>
      </c>
      <c r="E63" s="1" t="s">
        <v>55</v>
      </c>
      <c r="F63" s="1">
        <v>1</v>
      </c>
      <c r="G63" s="1">
        <f t="shared" si="1"/>
        <v>29.5</v>
      </c>
      <c r="H63" s="2"/>
    </row>
    <row r="64" spans="2:8" ht="22.5" customHeight="1" x14ac:dyDescent="0.25">
      <c r="B64" s="1">
        <v>4</v>
      </c>
      <c r="C64" s="1">
        <v>6</v>
      </c>
      <c r="D64" s="1">
        <v>0</v>
      </c>
      <c r="E64" s="1" t="s">
        <v>60</v>
      </c>
      <c r="F64" s="1">
        <v>1</v>
      </c>
      <c r="G64" s="1">
        <f t="shared" si="1"/>
        <v>30.5</v>
      </c>
      <c r="H64" s="2"/>
    </row>
    <row r="65" spans="2:8" ht="22.5" customHeight="1" x14ac:dyDescent="0.25">
      <c r="B65" s="1">
        <v>4</v>
      </c>
      <c r="C65" s="1">
        <v>7</v>
      </c>
      <c r="D65" s="1">
        <v>0</v>
      </c>
      <c r="E65" s="1" t="s">
        <v>61</v>
      </c>
      <c r="G65" s="1">
        <f t="shared" si="1"/>
        <v>30.5</v>
      </c>
      <c r="H65" s="2"/>
    </row>
    <row r="66" spans="2:8" ht="22.5" customHeight="1" x14ac:dyDescent="0.25">
      <c r="B66" s="1">
        <v>4</v>
      </c>
      <c r="C66" s="1">
        <v>7</v>
      </c>
      <c r="D66" s="1">
        <v>1</v>
      </c>
      <c r="E66" s="1" t="s">
        <v>62</v>
      </c>
      <c r="F66" s="1">
        <v>0.5</v>
      </c>
      <c r="G66" s="1">
        <f t="shared" si="1"/>
        <v>31</v>
      </c>
      <c r="H66" s="2"/>
    </row>
    <row r="67" spans="2:8" ht="22.5" customHeight="1" x14ac:dyDescent="0.25">
      <c r="B67" s="1">
        <v>4</v>
      </c>
      <c r="C67" s="1">
        <v>7</v>
      </c>
      <c r="D67" s="1">
        <v>2</v>
      </c>
      <c r="E67" s="1" t="s">
        <v>63</v>
      </c>
      <c r="F67" s="1">
        <v>0.5</v>
      </c>
      <c r="G67" s="1">
        <f t="shared" si="1"/>
        <v>31.5</v>
      </c>
      <c r="H67" s="2"/>
    </row>
    <row r="68" spans="2:8" ht="22.5" customHeight="1" x14ac:dyDescent="0.25">
      <c r="B68" s="5" t="s">
        <v>64</v>
      </c>
      <c r="C68" s="5"/>
      <c r="D68" s="5"/>
      <c r="E68" s="6" t="s">
        <v>65</v>
      </c>
      <c r="F68" s="6"/>
      <c r="G68" s="6"/>
      <c r="H68" s="6"/>
    </row>
    <row r="69" spans="2:8" ht="22.5" customHeight="1" x14ac:dyDescent="0.25">
      <c r="B69" s="1">
        <v>5</v>
      </c>
      <c r="C69" s="1">
        <v>1</v>
      </c>
      <c r="D69" s="1">
        <v>0</v>
      </c>
      <c r="E69" s="1" t="s">
        <v>90</v>
      </c>
      <c r="F69" s="1">
        <v>3</v>
      </c>
      <c r="H69" s="2"/>
    </row>
    <row r="70" spans="2:8" ht="22.5" customHeight="1" x14ac:dyDescent="0.25">
      <c r="B70" s="1">
        <v>5</v>
      </c>
      <c r="C70" s="1">
        <v>2</v>
      </c>
      <c r="D70" s="1">
        <v>0</v>
      </c>
      <c r="E70" s="1" t="s">
        <v>66</v>
      </c>
      <c r="F70" s="1">
        <v>1</v>
      </c>
      <c r="H70" s="2"/>
    </row>
    <row r="71" spans="2:8" ht="22.5" customHeight="1" x14ac:dyDescent="0.25">
      <c r="B71" s="5" t="s">
        <v>67</v>
      </c>
      <c r="C71" s="5"/>
      <c r="D71" s="5"/>
      <c r="E71" s="6" t="s">
        <v>68</v>
      </c>
      <c r="F71" s="6"/>
      <c r="G71" s="6"/>
      <c r="H71" s="6"/>
    </row>
    <row r="72" spans="2:8" ht="22.5" customHeight="1" x14ac:dyDescent="0.25">
      <c r="B72" s="1">
        <v>6</v>
      </c>
      <c r="C72" s="1">
        <v>1</v>
      </c>
      <c r="D72" s="1">
        <v>0</v>
      </c>
      <c r="E72" s="1" t="s">
        <v>69</v>
      </c>
      <c r="F72" s="1">
        <v>0.5</v>
      </c>
      <c r="H72" s="2"/>
    </row>
    <row r="73" spans="2:8" ht="22.5" customHeight="1" x14ac:dyDescent="0.25">
      <c r="B73" s="1">
        <v>6</v>
      </c>
      <c r="C73" s="1">
        <v>2</v>
      </c>
      <c r="D73" s="1">
        <v>0</v>
      </c>
      <c r="E73" s="1" t="s">
        <v>70</v>
      </c>
      <c r="F73" s="1">
        <v>1</v>
      </c>
      <c r="H73" s="2"/>
    </row>
    <row r="74" spans="2:8" ht="22.5" customHeight="1" x14ac:dyDescent="0.25">
      <c r="B74" s="6"/>
      <c r="C74" s="6"/>
      <c r="D74" s="6"/>
      <c r="E74" s="6"/>
      <c r="F74" s="6"/>
      <c r="G74" s="6"/>
      <c r="H74" s="6"/>
    </row>
    <row r="75" spans="2:8" ht="22.5" customHeight="1" x14ac:dyDescent="0.25">
      <c r="B75" s="1">
        <v>0</v>
      </c>
      <c r="C75" s="1">
        <v>1</v>
      </c>
      <c r="D75" s="1">
        <v>0</v>
      </c>
      <c r="E75" s="1" t="s">
        <v>72</v>
      </c>
      <c r="F75" s="1">
        <v>1</v>
      </c>
      <c r="H75" s="2"/>
    </row>
    <row r="76" spans="2:8" ht="22.5" customHeight="1" x14ac:dyDescent="0.25">
      <c r="B76" s="13"/>
      <c r="C76" s="13"/>
      <c r="D76" s="13"/>
      <c r="E76" s="13" t="s">
        <v>86</v>
      </c>
      <c r="F76" s="13">
        <f>SUM(F18:F75)</f>
        <v>38</v>
      </c>
      <c r="G76" s="13"/>
      <c r="H76" s="14"/>
    </row>
    <row r="77" spans="2:8" s="10" customFormat="1" ht="22.5" customHeight="1" x14ac:dyDescent="0.25">
      <c r="H77" s="11"/>
    </row>
    <row r="78" spans="2:8" ht="22.5" customHeight="1" x14ac:dyDescent="0.25">
      <c r="B78" s="6"/>
      <c r="C78" s="6"/>
      <c r="D78" s="6"/>
      <c r="E78" s="6" t="s">
        <v>73</v>
      </c>
      <c r="F78" s="6"/>
      <c r="G78" s="6"/>
      <c r="H78" s="6"/>
    </row>
    <row r="79" spans="2:8" ht="22.5" customHeight="1" x14ac:dyDescent="0.25">
      <c r="B79" s="1" t="s">
        <v>74</v>
      </c>
      <c r="C79" s="1">
        <v>0</v>
      </c>
      <c r="D79" s="1">
        <v>0</v>
      </c>
      <c r="E79" s="1" t="s">
        <v>75</v>
      </c>
      <c r="F79" s="1">
        <v>10</v>
      </c>
      <c r="G79" s="1">
        <v>10</v>
      </c>
      <c r="H79" s="2"/>
    </row>
    <row r="80" spans="2:8" ht="22.5" customHeight="1" x14ac:dyDescent="0.25">
      <c r="B80" s="1" t="s">
        <v>76</v>
      </c>
      <c r="C80" s="1">
        <v>0</v>
      </c>
      <c r="D80" s="1">
        <v>0</v>
      </c>
      <c r="E80" s="1" t="s">
        <v>84</v>
      </c>
      <c r="F80" s="1">
        <v>2</v>
      </c>
      <c r="G80" s="1">
        <f>F80+G79</f>
        <v>12</v>
      </c>
      <c r="H80" s="2"/>
    </row>
    <row r="81" spans="2:8" ht="22.5" customHeight="1" x14ac:dyDescent="0.25">
      <c r="B81" s="1" t="s">
        <v>78</v>
      </c>
      <c r="C81" s="1">
        <v>0</v>
      </c>
      <c r="D81" s="1">
        <v>0</v>
      </c>
      <c r="E81" s="1" t="s">
        <v>77</v>
      </c>
      <c r="F81" s="1">
        <v>5</v>
      </c>
      <c r="G81" s="1">
        <f t="shared" ref="G81:G84" si="2">F81+G80</f>
        <v>17</v>
      </c>
      <c r="H81" s="2"/>
    </row>
    <row r="82" spans="2:8" ht="22.5" customHeight="1" x14ac:dyDescent="0.25">
      <c r="B82" s="1" t="s">
        <v>79</v>
      </c>
      <c r="C82" s="1">
        <v>0</v>
      </c>
      <c r="D82" s="1">
        <v>0</v>
      </c>
      <c r="E82" s="1" t="s">
        <v>81</v>
      </c>
      <c r="F82" s="1">
        <v>8</v>
      </c>
      <c r="G82" s="1">
        <f t="shared" si="2"/>
        <v>25</v>
      </c>
      <c r="H82" s="2"/>
    </row>
    <row r="83" spans="2:8" ht="22.5" customHeight="1" x14ac:dyDescent="0.25">
      <c r="B83" s="1" t="s">
        <v>80</v>
      </c>
      <c r="C83" s="1">
        <v>0</v>
      </c>
      <c r="D83" s="1">
        <v>0</v>
      </c>
      <c r="E83" s="1" t="s">
        <v>82</v>
      </c>
      <c r="F83" s="1">
        <v>5</v>
      </c>
      <c r="G83" s="1">
        <f t="shared" si="2"/>
        <v>30</v>
      </c>
      <c r="H83" s="2"/>
    </row>
    <row r="84" spans="2:8" ht="22.5" customHeight="1" x14ac:dyDescent="0.25">
      <c r="B84" s="1" t="s">
        <v>85</v>
      </c>
      <c r="C84" s="1">
        <v>0</v>
      </c>
      <c r="D84" s="1">
        <v>0</v>
      </c>
      <c r="E84" s="1" t="s">
        <v>83</v>
      </c>
      <c r="F84" s="1">
        <v>6</v>
      </c>
      <c r="G84" s="1">
        <f t="shared" si="2"/>
        <v>36</v>
      </c>
      <c r="H84" s="2"/>
    </row>
    <row r="85" spans="2:8" ht="22.5" customHeight="1" x14ac:dyDescent="0.25">
      <c r="B85" s="13"/>
      <c r="C85" s="13"/>
      <c r="D85" s="13"/>
      <c r="E85" s="13" t="s">
        <v>87</v>
      </c>
      <c r="F85" s="13">
        <f>SUM(F79:F84)</f>
        <v>36</v>
      </c>
      <c r="G85" s="13"/>
      <c r="H85" s="13"/>
    </row>
    <row r="87" spans="2:8" ht="22.5" customHeight="1" x14ac:dyDescent="0.25">
      <c r="B87" s="15"/>
      <c r="C87" s="15"/>
      <c r="D87" s="15"/>
      <c r="E87" s="16" t="s">
        <v>97</v>
      </c>
      <c r="F87" s="16">
        <f>F85+F76+F15</f>
        <v>85</v>
      </c>
      <c r="G87" s="15"/>
      <c r="H87" s="15"/>
    </row>
    <row r="88" spans="2:8" ht="22.5" customHeight="1" x14ac:dyDescent="0.25">
      <c r="B88" s="15"/>
      <c r="C88" s="15"/>
      <c r="D88" s="15"/>
      <c r="E88" s="16"/>
      <c r="F88" s="16"/>
      <c r="G88" s="15"/>
      <c r="H88" s="15"/>
    </row>
  </sheetData>
  <mergeCells count="9">
    <mergeCell ref="B71:D71"/>
    <mergeCell ref="E87:E88"/>
    <mergeCell ref="F87:F88"/>
    <mergeCell ref="F10:F14"/>
    <mergeCell ref="B17:D17"/>
    <mergeCell ref="B21:D21"/>
    <mergeCell ref="B27:D27"/>
    <mergeCell ref="B53:D53"/>
    <mergeCell ref="B68:D6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2017-11-26T15:33:00Z</dcterms:created>
  <dcterms:modified xsi:type="dcterms:W3CDTF">2017-11-26T16:47:21Z</dcterms:modified>
</cp:coreProperties>
</file>