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rticle" sheetId="1" r:id="rId1"/>
    <sheet name="Categorie" sheetId="2" r:id="rId2"/>
    <sheet name="LigneDeCommande" sheetId="5" r:id="rId3"/>
    <sheet name="Question1" sheetId="6" r:id="rId4"/>
  </sheets>
  <definedNames>
    <definedName name="amaurice006_bd_Article" localSheetId="0" hidden="1">Article!$A$1:$F$40</definedName>
    <definedName name="amaurice006_bd_Categorie" localSheetId="1" hidden="1">Categorie!$A$1:$C$9</definedName>
    <definedName name="DonnéesExternes_1" localSheetId="2" hidden="1">LigneDeCommande!$A$1:$C$37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D2" i="6"/>
  <c r="C2" i="6"/>
  <c r="B2" i="6"/>
</calcChain>
</file>

<file path=xl/connections.xml><?xml version="1.0" encoding="utf-8"?>
<connections xmlns="http://schemas.openxmlformats.org/spreadsheetml/2006/main">
  <connection id="1" odcFile="\\haya\dossiersetud\amaurice006\Documents\Mes sources de données\amaurice006_bd Article.odc" name="Article" type="1" refreshedVersion="6" background="1" saveData="1">
    <dbPr connection="DSN=BD_Maths_amaurice006;" command="SELECT * FROM `amaurice006_bd`.`Article`"/>
  </connection>
  <connection id="2" odcFile="\\haya\dossiersetud\amaurice006\Documents\Mes sources de données\amaurice006_bd Article.odc" name="Article1" type="1" refreshedVersion="6" background="1" saveData="1">
    <dbPr connection="DSN=BD_Maths_amaurice006;" command="SELECT * FROM `amaurice006_bd`.`Article`"/>
  </connection>
  <connection id="3" odcFile="\\haya\dossiersetud\amaurice006\Documents\Mes sources de données\amaurice006_bd Categorie.odc" name="Categorie" type="1" refreshedVersion="6" background="1" saveData="1">
    <dbPr connection="DSN=BD_Maths_amaurice006;" command="SELECT * FROM `amaurice006_bd`.`Categorie`"/>
  </connection>
  <connection id="4" odcFile="\\haya\dossiersetud\amaurice006\Documents\Mes sources de données\amaurice006_bd Categorie.odc" name="Categorie1" type="1" refreshedVersion="6" background="1" saveData="1">
    <dbPr connection="DSN=BD_Maths_amaurice006;" command="SELECT * FROM `amaurice006_bd`.`Categorie`"/>
  </connection>
  <connection id="5" keepAlive="1" name="Requête - LigneDeCommande" description="Connexion à la requête « LigneDeCommande » dans le classeur." type="5" refreshedVersion="6" background="1" saveData="1">
    <dbPr connection="Provider=Microsoft.Mashup.OleDb.1;Data Source=$Workbook$;Location=LigneDeCommande;Extended Properties=&quot;&quot;" command="SELECT * FROM [LigneDeCommande]"/>
  </connection>
</connections>
</file>

<file path=xl/sharedStrings.xml><?xml version="1.0" encoding="utf-8"?>
<sst xmlns="http://schemas.openxmlformats.org/spreadsheetml/2006/main" count="195" uniqueCount="109">
  <si>
    <t>Reference</t>
  </si>
  <si>
    <t>Descriptif</t>
  </si>
  <si>
    <t>CodeCategorie</t>
  </si>
  <si>
    <t>CoutHT</t>
  </si>
  <si>
    <t>PrixHT</t>
  </si>
  <si>
    <t>QteStock</t>
  </si>
  <si>
    <t>B12</t>
  </si>
  <si>
    <t>Beurre breton au détail ( prix par kg )</t>
  </si>
  <si>
    <t>B</t>
  </si>
  <si>
    <t>B17</t>
  </si>
  <si>
    <t>Bâtonnets de vanille ( paquet de 3 gousses )</t>
  </si>
  <si>
    <t>G</t>
  </si>
  <si>
    <t>C13</t>
  </si>
  <si>
    <t>Café lyophilisé ( pack de 10 sachets )</t>
  </si>
  <si>
    <t>E</t>
  </si>
  <si>
    <t>C15</t>
  </si>
  <si>
    <t>Café en grain( en paquet 250 g )</t>
  </si>
  <si>
    <t>C25</t>
  </si>
  <si>
    <t>Café moulu ( en paquet 250 g )</t>
  </si>
  <si>
    <t>F25</t>
  </si>
  <si>
    <t>Farine de froment ( paquet de 1 kg )</t>
  </si>
  <si>
    <t>C</t>
  </si>
  <si>
    <t>G12</t>
  </si>
  <si>
    <t>Foie gras de canard ( au kilo )</t>
  </si>
  <si>
    <t>V</t>
  </si>
  <si>
    <t>G13</t>
  </si>
  <si>
    <t>Foie gras d'oie ( au kilo )</t>
  </si>
  <si>
    <t>G21</t>
  </si>
  <si>
    <t>Médaillon de oie gras d'oie ( au boîte de 200 g )</t>
  </si>
  <si>
    <t>G63</t>
  </si>
  <si>
    <t>LE fameux kiwi</t>
  </si>
  <si>
    <t>F</t>
  </si>
  <si>
    <t>H23</t>
  </si>
  <si>
    <t>Huile d'arachide supérieure ( bouteille 1 litre )</t>
  </si>
  <si>
    <t>H25</t>
  </si>
  <si>
    <t>Huile d'arachide supérieure ( bouteille 25 cl )</t>
  </si>
  <si>
    <t>J11</t>
  </si>
  <si>
    <t>Biscottes ( paquet )</t>
  </si>
  <si>
    <t>J12</t>
  </si>
  <si>
    <t>Pains au lait ( paquet  de 10 )</t>
  </si>
  <si>
    <t>J21</t>
  </si>
  <si>
    <t>Biscuits boudoirs ( paquet  de 36 )</t>
  </si>
  <si>
    <t>K12</t>
  </si>
  <si>
    <t>Céréales en pétale ( paquet )</t>
  </si>
  <si>
    <t>K16</t>
  </si>
  <si>
    <t>Riz soufflé ( paquet ) (c'est une masterclass)</t>
  </si>
  <si>
    <t>K21</t>
  </si>
  <si>
    <t>Müesli complet ( paquet )</t>
  </si>
  <si>
    <t>M11</t>
  </si>
  <si>
    <t>Moutarde à l'ancienne ( pot de 125 g )</t>
  </si>
  <si>
    <t>M12</t>
  </si>
  <si>
    <t>Moutarde à l'estragon ( pot de 125 g )</t>
  </si>
  <si>
    <t>P11</t>
  </si>
  <si>
    <t>Pruneaux séchés d'Agen au détail ( prix au kg )</t>
  </si>
  <si>
    <t>Q22</t>
  </si>
  <si>
    <t>Miel de montagne ( pot de 250 g )</t>
  </si>
  <si>
    <t>S</t>
  </si>
  <si>
    <t>Q23</t>
  </si>
  <si>
    <t>Miel d'oranger ( pot de 250 g )</t>
  </si>
  <si>
    <t>Q24</t>
  </si>
  <si>
    <t>Miel d'accacia ( pot de 250 g )</t>
  </si>
  <si>
    <t>Q26</t>
  </si>
  <si>
    <t>Miel de cactus ( pot de 250 g )</t>
  </si>
  <si>
    <t>Q31</t>
  </si>
  <si>
    <t>Pollen ( pot de 200 g )</t>
  </si>
  <si>
    <t>S22</t>
  </si>
  <si>
    <t>Sel fin de cuisine ( 250 g )</t>
  </si>
  <si>
    <t>S56</t>
  </si>
  <si>
    <t>Sucre en morceaux ( boîte de 1 kg )</t>
  </si>
  <si>
    <t>S68</t>
  </si>
  <si>
    <t>Sucre en poudre ( 500g )</t>
  </si>
  <si>
    <t>U12</t>
  </si>
  <si>
    <t>Pommes de rainette ( prix au kg )</t>
  </si>
  <si>
    <t>U13</t>
  </si>
  <si>
    <t>Pommes Golden ( prix au kg )</t>
  </si>
  <si>
    <t>U25</t>
  </si>
  <si>
    <t>Poires William ( prix au kg )</t>
  </si>
  <si>
    <t>U27</t>
  </si>
  <si>
    <t>Poires Pastraca  ( prix au kg )</t>
  </si>
  <si>
    <t>V45</t>
  </si>
  <si>
    <t>Vinaigre de vin ( bouteille de 75 cl )</t>
  </si>
  <si>
    <t>W21</t>
  </si>
  <si>
    <t>Marrons entiers ( boîte de 500 g )</t>
  </si>
  <si>
    <t>W22</t>
  </si>
  <si>
    <t>Haricots verts extra-fins ( boîte de 500 g )</t>
  </si>
  <si>
    <t>L</t>
  </si>
  <si>
    <t>W23</t>
  </si>
  <si>
    <t>Petits pois à l'étuvée ( boîte de 500 g )</t>
  </si>
  <si>
    <t>W24</t>
  </si>
  <si>
    <t>Petites carottes nouvelles ( boîte de 500 g )</t>
  </si>
  <si>
    <t>W25</t>
  </si>
  <si>
    <t>Flageolets à la graisse d'oie ( boîte de 500 g )</t>
  </si>
  <si>
    <t>Libelle</t>
  </si>
  <si>
    <t>CodeTVA</t>
  </si>
  <si>
    <t>Boulangerie</t>
  </si>
  <si>
    <t>R</t>
  </si>
  <si>
    <t>Céréales</t>
  </si>
  <si>
    <t>Epicerie</t>
  </si>
  <si>
    <t>M</t>
  </si>
  <si>
    <t>Fruits</t>
  </si>
  <si>
    <t>N</t>
  </si>
  <si>
    <t>Corps gras</t>
  </si>
  <si>
    <t>Légumes</t>
  </si>
  <si>
    <t>Sucreries</t>
  </si>
  <si>
    <t>Volailles</t>
  </si>
  <si>
    <t>Numero</t>
  </si>
  <si>
    <t>Quantite</t>
  </si>
  <si>
    <t>Référence</t>
  </si>
  <si>
    <t>LibelleCategorie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</si>
</sst>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maurice006_bd Article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Reference" tableColumnId="1"/>
      <queryTableField id="2" name="Descriptif" tableColumnId="2"/>
      <queryTableField id="3" name="CodeCategorie" tableColumnId="3"/>
      <queryTableField id="4" name="CoutHT" tableColumnId="4"/>
      <queryTableField id="5" name="PrixHT" tableColumnId="5"/>
      <queryTableField id="6" name="QteStock" tableColumnId="6"/>
    </queryTableFields>
  </queryTableRefresh>
</queryTable>
</file>

<file path=xl/queryTables/queryTable2.xml><?xml version="1.0" encoding="utf-8"?>
<queryTable xmlns="http://schemas.openxmlformats.org/spreadsheetml/2006/main" name="amaurice006_bd Categorie" connectionId="3" autoFormatId="16" applyNumberFormats="0" applyBorderFormats="0" applyFontFormats="0" applyPatternFormats="0" applyAlignmentFormats="0" applyWidthHeightFormats="0">
  <queryTableRefresh nextId="4">
    <queryTableFields count="3">
      <queryTableField id="1" name="CodeCategorie" tableColumnId="1"/>
      <queryTableField id="2" name="Libelle" tableColumnId="2"/>
      <queryTableField id="3" name="CodeTVA" tableColumnId="3"/>
    </queryTableFields>
  </queryTableRefresh>
</queryTable>
</file>

<file path=xl/queryTables/queryTable3.xml><?xml version="1.0" encoding="utf-8"?>
<queryTable xmlns="http://schemas.openxmlformats.org/spreadsheetml/2006/main" name="DonnéesExternes_1" connectionId="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Numero" tableColumnId="10"/>
      <queryTableField id="2" name="Reference" tableColumnId="11"/>
      <queryTableField id="3" name="Quanti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au_amaurice006_bd_Article" displayName="Tableau_amaurice006_bd_Article" ref="A1:F40" tableType="queryTable" totalsRowShown="0">
  <autoFilter ref="A1:F40"/>
  <tableColumns count="6">
    <tableColumn id="1" uniqueName="1" name="Reference" queryTableFieldId="1"/>
    <tableColumn id="2" uniqueName="2" name="Descriptif" queryTableFieldId="2"/>
    <tableColumn id="3" uniqueName="3" name="CodeCategorie" queryTableFieldId="3"/>
    <tableColumn id="4" uniqueName="4" name="CoutHT" queryTableFieldId="4"/>
    <tableColumn id="5" uniqueName="5" name="PrixHT" queryTableFieldId="5"/>
    <tableColumn id="6" uniqueName="6" name="QteStock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_amaurice006_bd_Categorie" displayName="Tableau_amaurice006_bd_Categorie" ref="A1:C9" tableType="queryTable" totalsRowShown="0">
  <autoFilter ref="A1:C9"/>
  <tableColumns count="3">
    <tableColumn id="1" uniqueName="1" name="CodeCategorie" queryTableFieldId="1"/>
    <tableColumn id="2" uniqueName="2" name="Libelle" queryTableFieldId="2"/>
    <tableColumn id="3" uniqueName="3" name="CodeTV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LigneDeCommande" displayName="LigneDeCommande" ref="A1:C37" tableType="queryTable" totalsRowShown="0">
  <autoFilter ref="A1:C37"/>
  <tableColumns count="3">
    <tableColumn id="10" uniqueName="10" name="Numero" queryTableFieldId="1" dataDxfId="2"/>
    <tableColumn id="11" uniqueName="11" name="Reference" queryTableFieldId="2" dataDxfId="1"/>
    <tableColumn id="12" uniqueName="12" name="Quantit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12.42578125" bestFit="1" customWidth="1"/>
    <col min="2" max="2" width="43.140625" bestFit="1" customWidth="1"/>
    <col min="3" max="3" width="16.42578125" bestFit="1" customWidth="1"/>
    <col min="4" max="4" width="9.7109375" bestFit="1" customWidth="1"/>
    <col min="5" max="5" width="9" bestFit="1" customWidth="1"/>
    <col min="6" max="6" width="11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5</v>
      </c>
      <c r="E2">
        <v>4.75</v>
      </c>
      <c r="F2">
        <v>11</v>
      </c>
    </row>
    <row r="3" spans="1:6" x14ac:dyDescent="0.25">
      <c r="A3" t="s">
        <v>9</v>
      </c>
      <c r="B3" t="s">
        <v>10</v>
      </c>
      <c r="C3" t="s">
        <v>11</v>
      </c>
      <c r="D3">
        <v>2.2999999999999998</v>
      </c>
      <c r="E3">
        <v>3.25</v>
      </c>
      <c r="F3">
        <v>20</v>
      </c>
    </row>
    <row r="4" spans="1:6" x14ac:dyDescent="0.25">
      <c r="A4" t="s">
        <v>12</v>
      </c>
      <c r="B4" t="s">
        <v>13</v>
      </c>
      <c r="C4" t="s">
        <v>14</v>
      </c>
      <c r="D4">
        <v>2.74</v>
      </c>
      <c r="E4">
        <v>3.2</v>
      </c>
      <c r="F4">
        <v>17</v>
      </c>
    </row>
    <row r="5" spans="1:6" x14ac:dyDescent="0.25">
      <c r="A5" t="s">
        <v>15</v>
      </c>
      <c r="B5" t="s">
        <v>16</v>
      </c>
      <c r="C5" t="s">
        <v>14</v>
      </c>
      <c r="D5">
        <v>2.73</v>
      </c>
      <c r="E5">
        <v>3.45</v>
      </c>
      <c r="F5">
        <v>31</v>
      </c>
    </row>
    <row r="6" spans="1:6" x14ac:dyDescent="0.25">
      <c r="A6" t="s">
        <v>17</v>
      </c>
      <c r="B6" t="s">
        <v>18</v>
      </c>
      <c r="C6" t="s">
        <v>14</v>
      </c>
      <c r="D6">
        <v>2.46</v>
      </c>
      <c r="E6">
        <v>3.2</v>
      </c>
      <c r="F6">
        <v>35</v>
      </c>
    </row>
    <row r="7" spans="1:6" x14ac:dyDescent="0.25">
      <c r="A7" t="s">
        <v>19</v>
      </c>
      <c r="B7" t="s">
        <v>20</v>
      </c>
      <c r="C7" t="s">
        <v>21</v>
      </c>
      <c r="D7">
        <v>0.56000000000000005</v>
      </c>
      <c r="E7">
        <v>0.65</v>
      </c>
      <c r="F7">
        <v>40</v>
      </c>
    </row>
    <row r="8" spans="1:6" x14ac:dyDescent="0.25">
      <c r="A8" t="s">
        <v>22</v>
      </c>
      <c r="B8" t="s">
        <v>23</v>
      </c>
      <c r="C8" t="s">
        <v>24</v>
      </c>
      <c r="D8">
        <v>29.89</v>
      </c>
      <c r="E8">
        <v>32.5</v>
      </c>
      <c r="F8">
        <v>0</v>
      </c>
    </row>
    <row r="9" spans="1:6" x14ac:dyDescent="0.25">
      <c r="A9" t="s">
        <v>25</v>
      </c>
      <c r="B9" t="s">
        <v>26</v>
      </c>
      <c r="C9" t="s">
        <v>24</v>
      </c>
      <c r="D9">
        <v>22.33</v>
      </c>
      <c r="E9">
        <v>36.5</v>
      </c>
      <c r="F9">
        <v>44</v>
      </c>
    </row>
    <row r="10" spans="1:6" x14ac:dyDescent="0.25">
      <c r="A10" t="s">
        <v>27</v>
      </c>
      <c r="B10" t="s">
        <v>28</v>
      </c>
      <c r="C10" t="s">
        <v>24</v>
      </c>
      <c r="D10">
        <v>7.12</v>
      </c>
      <c r="E10">
        <v>11.5</v>
      </c>
      <c r="F10">
        <v>20</v>
      </c>
    </row>
    <row r="11" spans="1:6" x14ac:dyDescent="0.25">
      <c r="A11" t="s">
        <v>29</v>
      </c>
      <c r="B11" t="s">
        <v>30</v>
      </c>
      <c r="C11" t="s">
        <v>31</v>
      </c>
      <c r="D11">
        <v>750</v>
      </c>
      <c r="E11">
        <v>1000</v>
      </c>
      <c r="F11">
        <v>1</v>
      </c>
    </row>
    <row r="12" spans="1:6" x14ac:dyDescent="0.25">
      <c r="A12" t="s">
        <v>32</v>
      </c>
      <c r="B12" t="s">
        <v>33</v>
      </c>
      <c r="C12" t="s">
        <v>14</v>
      </c>
      <c r="D12">
        <v>2.2799999999999998</v>
      </c>
      <c r="E12">
        <v>3.2</v>
      </c>
      <c r="F12">
        <v>6</v>
      </c>
    </row>
    <row r="13" spans="1:6" x14ac:dyDescent="0.25">
      <c r="A13" t="s">
        <v>34</v>
      </c>
      <c r="B13" t="s">
        <v>35</v>
      </c>
      <c r="C13" t="s">
        <v>14</v>
      </c>
      <c r="D13">
        <v>0.82</v>
      </c>
      <c r="E13">
        <v>1.2</v>
      </c>
      <c r="F13">
        <v>2</v>
      </c>
    </row>
    <row r="14" spans="1:6" x14ac:dyDescent="0.25">
      <c r="A14" t="s">
        <v>36</v>
      </c>
      <c r="B14" t="s">
        <v>37</v>
      </c>
      <c r="C14" t="s">
        <v>8</v>
      </c>
      <c r="D14">
        <v>0.81</v>
      </c>
      <c r="E14">
        <v>0.95</v>
      </c>
      <c r="F14">
        <v>0</v>
      </c>
    </row>
    <row r="15" spans="1:6" x14ac:dyDescent="0.25">
      <c r="A15" t="s">
        <v>38</v>
      </c>
      <c r="B15" t="s">
        <v>39</v>
      </c>
      <c r="C15" t="s">
        <v>8</v>
      </c>
      <c r="D15">
        <v>0.9</v>
      </c>
      <c r="E15">
        <v>1.03</v>
      </c>
      <c r="F15">
        <v>25</v>
      </c>
    </row>
    <row r="16" spans="1:6" x14ac:dyDescent="0.25">
      <c r="A16" t="s">
        <v>40</v>
      </c>
      <c r="B16" t="s">
        <v>41</v>
      </c>
      <c r="C16" t="s">
        <v>8</v>
      </c>
      <c r="D16">
        <v>1.28</v>
      </c>
      <c r="E16">
        <v>1.45</v>
      </c>
      <c r="F16">
        <v>34</v>
      </c>
    </row>
    <row r="17" spans="1:6" x14ac:dyDescent="0.25">
      <c r="A17" t="s">
        <v>42</v>
      </c>
      <c r="B17" t="s">
        <v>43</v>
      </c>
      <c r="C17" t="s">
        <v>21</v>
      </c>
      <c r="D17">
        <v>1.36</v>
      </c>
      <c r="E17">
        <v>1.6</v>
      </c>
      <c r="F17">
        <v>13</v>
      </c>
    </row>
    <row r="18" spans="1:6" x14ac:dyDescent="0.25">
      <c r="A18" t="s">
        <v>44</v>
      </c>
      <c r="B18" t="s">
        <v>45</v>
      </c>
      <c r="C18" t="s">
        <v>21</v>
      </c>
      <c r="D18">
        <v>1.6</v>
      </c>
      <c r="E18">
        <v>1.82</v>
      </c>
      <c r="F18">
        <v>47</v>
      </c>
    </row>
    <row r="19" spans="1:6" x14ac:dyDescent="0.25">
      <c r="A19" t="s">
        <v>46</v>
      </c>
      <c r="B19" t="s">
        <v>47</v>
      </c>
      <c r="C19" t="s">
        <v>21</v>
      </c>
      <c r="D19">
        <v>2.04</v>
      </c>
      <c r="E19">
        <v>2.5</v>
      </c>
      <c r="F19">
        <v>12</v>
      </c>
    </row>
    <row r="20" spans="1:6" x14ac:dyDescent="0.25">
      <c r="A20" t="s">
        <v>48</v>
      </c>
      <c r="B20" t="s">
        <v>49</v>
      </c>
      <c r="C20" t="s">
        <v>14</v>
      </c>
      <c r="D20">
        <v>1.39</v>
      </c>
      <c r="E20">
        <v>1.67</v>
      </c>
      <c r="F20">
        <v>44</v>
      </c>
    </row>
    <row r="21" spans="1:6" x14ac:dyDescent="0.25">
      <c r="A21" t="s">
        <v>50</v>
      </c>
      <c r="B21" t="s">
        <v>51</v>
      </c>
      <c r="C21" t="s">
        <v>14</v>
      </c>
      <c r="D21">
        <v>1.5</v>
      </c>
      <c r="E21">
        <v>1.87</v>
      </c>
      <c r="F21">
        <v>30</v>
      </c>
    </row>
    <row r="22" spans="1:6" x14ac:dyDescent="0.25">
      <c r="A22" t="s">
        <v>52</v>
      </c>
      <c r="B22" t="s">
        <v>53</v>
      </c>
      <c r="C22" t="s">
        <v>31</v>
      </c>
      <c r="D22">
        <v>2.2999999999999998</v>
      </c>
      <c r="E22">
        <v>3.42</v>
      </c>
      <c r="F22">
        <v>34</v>
      </c>
    </row>
    <row r="23" spans="1:6" x14ac:dyDescent="0.25">
      <c r="A23" t="s">
        <v>54</v>
      </c>
      <c r="B23" t="s">
        <v>55</v>
      </c>
      <c r="C23" t="s">
        <v>56</v>
      </c>
      <c r="D23">
        <v>3</v>
      </c>
      <c r="E23">
        <v>4.0999999999999996</v>
      </c>
      <c r="F23">
        <v>0</v>
      </c>
    </row>
    <row r="24" spans="1:6" x14ac:dyDescent="0.25">
      <c r="A24" t="s">
        <v>57</v>
      </c>
      <c r="B24" t="s">
        <v>58</v>
      </c>
      <c r="C24" t="s">
        <v>56</v>
      </c>
      <c r="D24">
        <v>3.25</v>
      </c>
      <c r="E24">
        <v>4.5</v>
      </c>
      <c r="F24">
        <v>29</v>
      </c>
    </row>
    <row r="25" spans="1:6" x14ac:dyDescent="0.25">
      <c r="A25" t="s">
        <v>59</v>
      </c>
      <c r="B25" t="s">
        <v>60</v>
      </c>
      <c r="C25" t="s">
        <v>56</v>
      </c>
      <c r="D25">
        <v>3.18</v>
      </c>
      <c r="E25">
        <v>4.25</v>
      </c>
      <c r="F25">
        <v>28</v>
      </c>
    </row>
    <row r="26" spans="1:6" x14ac:dyDescent="0.25">
      <c r="A26" t="s">
        <v>61</v>
      </c>
      <c r="B26" t="s">
        <v>62</v>
      </c>
      <c r="C26" t="s">
        <v>56</v>
      </c>
      <c r="D26">
        <v>3.95</v>
      </c>
      <c r="E26">
        <v>5.35</v>
      </c>
      <c r="F26">
        <v>0</v>
      </c>
    </row>
    <row r="27" spans="1:6" x14ac:dyDescent="0.25">
      <c r="A27" t="s">
        <v>63</v>
      </c>
      <c r="B27" t="s">
        <v>64</v>
      </c>
      <c r="C27" t="s">
        <v>56</v>
      </c>
      <c r="D27">
        <v>4.54</v>
      </c>
      <c r="E27">
        <v>6.3</v>
      </c>
      <c r="F27">
        <v>6</v>
      </c>
    </row>
    <row r="28" spans="1:6" x14ac:dyDescent="0.25">
      <c r="A28" t="s">
        <v>65</v>
      </c>
      <c r="B28" t="s">
        <v>66</v>
      </c>
      <c r="C28" t="s">
        <v>14</v>
      </c>
      <c r="D28">
        <v>0.32</v>
      </c>
      <c r="E28">
        <v>0.38</v>
      </c>
      <c r="F28">
        <v>0</v>
      </c>
    </row>
    <row r="29" spans="1:6" x14ac:dyDescent="0.25">
      <c r="A29" t="s">
        <v>67</v>
      </c>
      <c r="B29" t="s">
        <v>68</v>
      </c>
      <c r="C29" t="s">
        <v>56</v>
      </c>
      <c r="D29">
        <v>0.82</v>
      </c>
      <c r="E29">
        <v>0.95</v>
      </c>
      <c r="F29">
        <v>10</v>
      </c>
    </row>
    <row r="30" spans="1:6" x14ac:dyDescent="0.25">
      <c r="A30" t="s">
        <v>69</v>
      </c>
      <c r="B30" t="s">
        <v>70</v>
      </c>
      <c r="C30" t="s">
        <v>56</v>
      </c>
      <c r="D30">
        <v>0.5</v>
      </c>
      <c r="E30">
        <v>0.56999999999999995</v>
      </c>
      <c r="F30">
        <v>38</v>
      </c>
    </row>
    <row r="31" spans="1:6" x14ac:dyDescent="0.25">
      <c r="A31" t="s">
        <v>71</v>
      </c>
      <c r="B31" t="s">
        <v>72</v>
      </c>
      <c r="C31" t="s">
        <v>31</v>
      </c>
      <c r="D31">
        <v>0.95</v>
      </c>
      <c r="E31">
        <v>1.1499999999999999</v>
      </c>
      <c r="F31">
        <v>7</v>
      </c>
    </row>
    <row r="32" spans="1:6" x14ac:dyDescent="0.25">
      <c r="A32" t="s">
        <v>73</v>
      </c>
      <c r="B32" t="s">
        <v>74</v>
      </c>
      <c r="C32" t="s">
        <v>31</v>
      </c>
      <c r="D32">
        <v>0.98</v>
      </c>
      <c r="E32">
        <v>1.22</v>
      </c>
      <c r="F32">
        <v>44</v>
      </c>
    </row>
    <row r="33" spans="1:6" x14ac:dyDescent="0.25">
      <c r="A33" t="s">
        <v>75</v>
      </c>
      <c r="B33" t="s">
        <v>76</v>
      </c>
      <c r="C33" t="s">
        <v>31</v>
      </c>
      <c r="D33">
        <v>1.08</v>
      </c>
      <c r="E33">
        <v>1.31</v>
      </c>
      <c r="F33">
        <v>11</v>
      </c>
    </row>
    <row r="34" spans="1:6" x14ac:dyDescent="0.25">
      <c r="A34" t="s">
        <v>77</v>
      </c>
      <c r="B34" t="s">
        <v>78</v>
      </c>
      <c r="C34" t="s">
        <v>31</v>
      </c>
      <c r="D34">
        <v>1.18</v>
      </c>
      <c r="E34">
        <v>1.43</v>
      </c>
      <c r="F34">
        <v>46</v>
      </c>
    </row>
    <row r="35" spans="1:6" x14ac:dyDescent="0.25">
      <c r="A35" t="s">
        <v>79</v>
      </c>
      <c r="B35" t="s">
        <v>80</v>
      </c>
      <c r="C35" t="s">
        <v>14</v>
      </c>
      <c r="D35">
        <v>1.1399999999999999</v>
      </c>
      <c r="E35">
        <v>1.76</v>
      </c>
      <c r="F35">
        <v>12</v>
      </c>
    </row>
    <row r="36" spans="1:6" x14ac:dyDescent="0.25">
      <c r="A36" t="s">
        <v>81</v>
      </c>
      <c r="B36" t="s">
        <v>82</v>
      </c>
      <c r="C36" t="s">
        <v>31</v>
      </c>
      <c r="D36">
        <v>1.73</v>
      </c>
      <c r="E36">
        <v>2.1</v>
      </c>
      <c r="F36">
        <v>30</v>
      </c>
    </row>
    <row r="37" spans="1:6" x14ac:dyDescent="0.25">
      <c r="A37" t="s">
        <v>83</v>
      </c>
      <c r="B37" t="s">
        <v>84</v>
      </c>
      <c r="C37" t="s">
        <v>85</v>
      </c>
      <c r="D37">
        <v>1.31</v>
      </c>
      <c r="E37">
        <v>1.6</v>
      </c>
      <c r="F37">
        <v>0</v>
      </c>
    </row>
    <row r="38" spans="1:6" x14ac:dyDescent="0.25">
      <c r="A38" t="s">
        <v>86</v>
      </c>
      <c r="B38" t="s">
        <v>87</v>
      </c>
      <c r="C38" t="s">
        <v>85</v>
      </c>
      <c r="D38">
        <v>1.21</v>
      </c>
      <c r="E38">
        <v>1.5</v>
      </c>
      <c r="F38">
        <v>17</v>
      </c>
    </row>
    <row r="39" spans="1:6" x14ac:dyDescent="0.25">
      <c r="A39" t="s">
        <v>88</v>
      </c>
      <c r="B39" t="s">
        <v>89</v>
      </c>
      <c r="C39" t="s">
        <v>85</v>
      </c>
      <c r="D39">
        <v>1.0900000000000001</v>
      </c>
      <c r="E39">
        <v>1.3</v>
      </c>
      <c r="F39">
        <v>26</v>
      </c>
    </row>
    <row r="40" spans="1:6" x14ac:dyDescent="0.25">
      <c r="A40" t="s">
        <v>90</v>
      </c>
      <c r="B40" t="s">
        <v>91</v>
      </c>
      <c r="C40" t="s">
        <v>85</v>
      </c>
      <c r="D40">
        <v>1.41</v>
      </c>
      <c r="E40">
        <v>1.7</v>
      </c>
      <c r="F4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"/>
    </sheetView>
  </sheetViews>
  <sheetFormatPr baseColWidth="10" defaultRowHeight="15" x14ac:dyDescent="0.25"/>
  <cols>
    <col min="1" max="1" width="16.42578125" bestFit="1" customWidth="1"/>
    <col min="2" max="2" width="11.7109375" bestFit="1" customWidth="1"/>
  </cols>
  <sheetData>
    <row r="1" spans="1:3" x14ac:dyDescent="0.25">
      <c r="A1" t="s">
        <v>2</v>
      </c>
      <c r="B1" t="s">
        <v>92</v>
      </c>
      <c r="C1" t="s">
        <v>93</v>
      </c>
    </row>
    <row r="2" spans="1:3" x14ac:dyDescent="0.25">
      <c r="A2" t="s">
        <v>8</v>
      </c>
      <c r="B2" t="s">
        <v>94</v>
      </c>
      <c r="C2" t="s">
        <v>95</v>
      </c>
    </row>
    <row r="3" spans="1:3" x14ac:dyDescent="0.25">
      <c r="A3" t="s">
        <v>21</v>
      </c>
      <c r="B3" t="s">
        <v>96</v>
      </c>
      <c r="C3" t="s">
        <v>95</v>
      </c>
    </row>
    <row r="4" spans="1:3" x14ac:dyDescent="0.25">
      <c r="A4" t="s">
        <v>14</v>
      </c>
      <c r="B4" t="s">
        <v>97</v>
      </c>
      <c r="C4" t="s">
        <v>98</v>
      </c>
    </row>
    <row r="5" spans="1:3" x14ac:dyDescent="0.25">
      <c r="A5" t="s">
        <v>31</v>
      </c>
      <c r="B5" t="s">
        <v>99</v>
      </c>
      <c r="C5" t="s">
        <v>100</v>
      </c>
    </row>
    <row r="6" spans="1:3" x14ac:dyDescent="0.25">
      <c r="A6" t="s">
        <v>11</v>
      </c>
      <c r="B6" t="s">
        <v>101</v>
      </c>
      <c r="C6" t="s">
        <v>98</v>
      </c>
    </row>
    <row r="7" spans="1:3" x14ac:dyDescent="0.25">
      <c r="A7" t="s">
        <v>85</v>
      </c>
      <c r="B7" t="s">
        <v>102</v>
      </c>
      <c r="C7" t="s">
        <v>95</v>
      </c>
    </row>
    <row r="8" spans="1:3" x14ac:dyDescent="0.25">
      <c r="A8" t="s">
        <v>56</v>
      </c>
      <c r="B8" t="s">
        <v>103</v>
      </c>
      <c r="C8" t="s">
        <v>98</v>
      </c>
    </row>
    <row r="9" spans="1:3" x14ac:dyDescent="0.25">
      <c r="A9" t="s">
        <v>24</v>
      </c>
      <c r="B9" t="s">
        <v>104</v>
      </c>
      <c r="C9" t="s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sqref="A1:C37"/>
    </sheetView>
  </sheetViews>
  <sheetFormatPr baseColWidth="10" defaultRowHeight="15" x14ac:dyDescent="0.25"/>
  <cols>
    <col min="1" max="1" width="10.5703125" bestFit="1" customWidth="1"/>
    <col min="2" max="2" width="12.42578125" bestFit="1" customWidth="1"/>
    <col min="3" max="3" width="11.140625" bestFit="1" customWidth="1"/>
  </cols>
  <sheetData>
    <row r="1" spans="1:3" x14ac:dyDescent="0.25">
      <c r="A1" s="1" t="s">
        <v>105</v>
      </c>
      <c r="B1" s="1" t="s">
        <v>0</v>
      </c>
      <c r="C1" s="1" t="s">
        <v>106</v>
      </c>
    </row>
    <row r="2" spans="1:3" x14ac:dyDescent="0.25">
      <c r="A2" s="1">
        <v>1101</v>
      </c>
      <c r="B2" s="1" t="s">
        <v>46</v>
      </c>
      <c r="C2" s="1">
        <v>20</v>
      </c>
    </row>
    <row r="3" spans="1:3" x14ac:dyDescent="0.25">
      <c r="A3" s="1">
        <v>1101</v>
      </c>
      <c r="B3" s="1" t="s">
        <v>52</v>
      </c>
      <c r="C3" s="1">
        <v>16</v>
      </c>
    </row>
    <row r="4" spans="1:3" x14ac:dyDescent="0.25">
      <c r="A4" s="1">
        <v>1101</v>
      </c>
      <c r="B4" s="1" t="s">
        <v>61</v>
      </c>
      <c r="C4" s="1">
        <v>2</v>
      </c>
    </row>
    <row r="5" spans="1:3" x14ac:dyDescent="0.25">
      <c r="A5" s="1">
        <v>1102</v>
      </c>
      <c r="B5" s="1" t="s">
        <v>44</v>
      </c>
      <c r="C5" s="1">
        <v>15</v>
      </c>
    </row>
    <row r="6" spans="1:3" x14ac:dyDescent="0.25">
      <c r="A6" s="1">
        <v>1102</v>
      </c>
      <c r="B6" s="1" t="s">
        <v>46</v>
      </c>
      <c r="C6" s="1">
        <v>20</v>
      </c>
    </row>
    <row r="7" spans="1:3" x14ac:dyDescent="0.25">
      <c r="A7" s="1">
        <v>1102</v>
      </c>
      <c r="B7" s="1" t="s">
        <v>73</v>
      </c>
      <c r="C7" s="1">
        <v>16</v>
      </c>
    </row>
    <row r="8" spans="1:3" x14ac:dyDescent="0.25">
      <c r="A8" s="1">
        <v>1102</v>
      </c>
      <c r="B8" s="1" t="s">
        <v>77</v>
      </c>
      <c r="C8" s="1">
        <v>15</v>
      </c>
    </row>
    <row r="9" spans="1:3" x14ac:dyDescent="0.25">
      <c r="A9" s="1">
        <v>1107</v>
      </c>
      <c r="B9" s="1" t="s">
        <v>40</v>
      </c>
      <c r="C9" s="1">
        <v>19</v>
      </c>
    </row>
    <row r="10" spans="1:3" x14ac:dyDescent="0.25">
      <c r="A10" s="1">
        <v>1107</v>
      </c>
      <c r="B10" s="1" t="s">
        <v>63</v>
      </c>
      <c r="C10" s="1">
        <v>11</v>
      </c>
    </row>
    <row r="11" spans="1:3" x14ac:dyDescent="0.25">
      <c r="A11" s="1">
        <v>1107</v>
      </c>
      <c r="B11" s="1" t="s">
        <v>81</v>
      </c>
      <c r="C11" s="1">
        <v>9</v>
      </c>
    </row>
    <row r="12" spans="1:3" x14ac:dyDescent="0.25">
      <c r="A12" s="1">
        <v>1107</v>
      </c>
      <c r="B12" s="1" t="s">
        <v>88</v>
      </c>
      <c r="C12" s="1">
        <v>11</v>
      </c>
    </row>
    <row r="13" spans="1:3" x14ac:dyDescent="0.25">
      <c r="A13" s="1">
        <v>1115</v>
      </c>
      <c r="B13" s="1" t="s">
        <v>34</v>
      </c>
      <c r="C13" s="1">
        <v>4</v>
      </c>
    </row>
    <row r="14" spans="1:3" x14ac:dyDescent="0.25">
      <c r="A14" s="1">
        <v>1115</v>
      </c>
      <c r="B14" s="1" t="s">
        <v>42</v>
      </c>
      <c r="C14" s="1">
        <v>15</v>
      </c>
    </row>
    <row r="15" spans="1:3" x14ac:dyDescent="0.25">
      <c r="A15" s="1">
        <v>1115</v>
      </c>
      <c r="B15" s="1" t="s">
        <v>63</v>
      </c>
      <c r="C15" s="1">
        <v>8</v>
      </c>
    </row>
    <row r="16" spans="1:3" x14ac:dyDescent="0.25">
      <c r="A16" s="1">
        <v>1116</v>
      </c>
      <c r="B16" s="1" t="s">
        <v>27</v>
      </c>
      <c r="C16" s="1">
        <v>17</v>
      </c>
    </row>
    <row r="17" spans="1:3" x14ac:dyDescent="0.25">
      <c r="A17" s="1">
        <v>1116</v>
      </c>
      <c r="B17" s="1" t="s">
        <v>32</v>
      </c>
      <c r="C17" s="1">
        <v>1</v>
      </c>
    </row>
    <row r="18" spans="1:3" x14ac:dyDescent="0.25">
      <c r="A18" s="1">
        <v>1116</v>
      </c>
      <c r="B18" s="1" t="s">
        <v>50</v>
      </c>
      <c r="C18" s="1">
        <v>4</v>
      </c>
    </row>
    <row r="19" spans="1:3" x14ac:dyDescent="0.25">
      <c r="A19" s="1">
        <v>1116</v>
      </c>
      <c r="B19" s="1" t="s">
        <v>63</v>
      </c>
      <c r="C19" s="1">
        <v>4</v>
      </c>
    </row>
    <row r="20" spans="1:3" x14ac:dyDescent="0.25">
      <c r="A20" s="1">
        <v>1116</v>
      </c>
      <c r="B20" s="1" t="s">
        <v>67</v>
      </c>
      <c r="C20" s="1">
        <v>2</v>
      </c>
    </row>
    <row r="21" spans="1:3" x14ac:dyDescent="0.25">
      <c r="A21" s="1">
        <v>1116</v>
      </c>
      <c r="B21" s="1" t="s">
        <v>77</v>
      </c>
      <c r="C21" s="1">
        <v>13</v>
      </c>
    </row>
    <row r="22" spans="1:3" x14ac:dyDescent="0.25">
      <c r="A22" s="1">
        <v>1116</v>
      </c>
      <c r="B22" s="1" t="s">
        <v>90</v>
      </c>
      <c r="C22" s="1">
        <v>5</v>
      </c>
    </row>
    <row r="23" spans="1:3" x14ac:dyDescent="0.25">
      <c r="A23" s="1">
        <v>1117</v>
      </c>
      <c r="B23" s="1" t="s">
        <v>27</v>
      </c>
      <c r="C23" s="1">
        <v>18</v>
      </c>
    </row>
    <row r="24" spans="1:3" x14ac:dyDescent="0.25">
      <c r="A24" s="1">
        <v>1117</v>
      </c>
      <c r="B24" s="1" t="s">
        <v>32</v>
      </c>
      <c r="C24" s="1">
        <v>19</v>
      </c>
    </row>
    <row r="25" spans="1:3" x14ac:dyDescent="0.25">
      <c r="A25" s="1">
        <v>1117</v>
      </c>
      <c r="B25" s="1" t="s">
        <v>34</v>
      </c>
      <c r="C25" s="1">
        <v>18</v>
      </c>
    </row>
    <row r="26" spans="1:3" x14ac:dyDescent="0.25">
      <c r="A26" s="1">
        <v>1117</v>
      </c>
      <c r="B26" s="1" t="s">
        <v>42</v>
      </c>
      <c r="C26" s="1">
        <v>13</v>
      </c>
    </row>
    <row r="27" spans="1:3" x14ac:dyDescent="0.25">
      <c r="A27" s="1">
        <v>1117</v>
      </c>
      <c r="B27" s="1" t="s">
        <v>44</v>
      </c>
      <c r="C27" s="1">
        <v>16</v>
      </c>
    </row>
    <row r="28" spans="1:3" x14ac:dyDescent="0.25">
      <c r="A28" s="1">
        <v>1117</v>
      </c>
      <c r="B28" s="1" t="s">
        <v>48</v>
      </c>
      <c r="C28" s="1">
        <v>6</v>
      </c>
    </row>
    <row r="29" spans="1:3" x14ac:dyDescent="0.25">
      <c r="A29" s="1">
        <v>1117</v>
      </c>
      <c r="B29" s="1" t="s">
        <v>67</v>
      </c>
      <c r="C29" s="1">
        <v>8</v>
      </c>
    </row>
    <row r="30" spans="1:3" x14ac:dyDescent="0.25">
      <c r="A30" s="1">
        <v>1117</v>
      </c>
      <c r="B30" s="1" t="s">
        <v>69</v>
      </c>
      <c r="C30" s="1">
        <v>3</v>
      </c>
    </row>
    <row r="31" spans="1:3" x14ac:dyDescent="0.25">
      <c r="A31" s="1">
        <v>1117</v>
      </c>
      <c r="B31" s="1" t="s">
        <v>81</v>
      </c>
      <c r="C31" s="1">
        <v>18</v>
      </c>
    </row>
    <row r="32" spans="1:3" x14ac:dyDescent="0.25">
      <c r="A32" s="1">
        <v>1117</v>
      </c>
      <c r="B32" s="1" t="s">
        <v>83</v>
      </c>
      <c r="C32" s="1">
        <v>17</v>
      </c>
    </row>
    <row r="33" spans="1:3" x14ac:dyDescent="0.25">
      <c r="A33" s="1">
        <v>1118</v>
      </c>
      <c r="B33" s="1" t="s">
        <v>83</v>
      </c>
      <c r="C33" s="1">
        <v>8</v>
      </c>
    </row>
    <row r="34" spans="1:3" x14ac:dyDescent="0.25">
      <c r="A34" s="1">
        <v>1120</v>
      </c>
      <c r="B34" s="1" t="s">
        <v>32</v>
      </c>
      <c r="C34" s="1">
        <v>14</v>
      </c>
    </row>
    <row r="35" spans="1:3" x14ac:dyDescent="0.25">
      <c r="A35" s="1">
        <v>1120</v>
      </c>
      <c r="B35" s="1" t="s">
        <v>34</v>
      </c>
      <c r="C35" s="1">
        <v>17</v>
      </c>
    </row>
    <row r="36" spans="1:3" x14ac:dyDescent="0.25">
      <c r="A36" s="1">
        <v>1120</v>
      </c>
      <c r="B36" s="1" t="s">
        <v>38</v>
      </c>
      <c r="C36" s="1">
        <v>6</v>
      </c>
    </row>
    <row r="37" spans="1:3" x14ac:dyDescent="0.25">
      <c r="A37" s="1">
        <v>1120</v>
      </c>
      <c r="B37" s="1" t="s">
        <v>67</v>
      </c>
      <c r="C37" s="1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baseColWidth="10" defaultRowHeight="15" x14ac:dyDescent="0.25"/>
  <cols>
    <col min="1" max="1" width="10.140625" bestFit="1" customWidth="1"/>
    <col min="2" max="2" width="54.28515625" customWidth="1"/>
    <col min="3" max="3" width="14.140625" bestFit="1" customWidth="1"/>
    <col min="4" max="4" width="15.5703125" bestFit="1" customWidth="1"/>
    <col min="5" max="5" width="9.140625" bestFit="1" customWidth="1"/>
  </cols>
  <sheetData>
    <row r="1" spans="1:5" x14ac:dyDescent="0.25">
      <c r="A1" t="s">
        <v>107</v>
      </c>
      <c r="B1" t="s">
        <v>1</v>
      </c>
      <c r="C1" t="s">
        <v>2</v>
      </c>
      <c r="D1" t="s">
        <v>108</v>
      </c>
      <c r="E1" t="s">
        <v>93</v>
      </c>
    </row>
    <row r="2" spans="1:5" x14ac:dyDescent="0.25">
      <c r="A2" s="2" t="s">
        <v>29</v>
      </c>
      <c r="B2" t="str">
        <f>VLOOKUP(A2,Tableau_amaurice006_bd_Article[#All],2,FALSE)</f>
        <v>LE fameux kiwi</v>
      </c>
      <c r="C2" t="str">
        <f>VLOOKUP(A2,Tableau_amaurice006_bd_Article[#All],3,FALSE)</f>
        <v>F</v>
      </c>
      <c r="D2" t="str">
        <f>VLOOKUP(C2,Tableau_amaurice006_bd_Categorie[#All],2,FALSE)</f>
        <v>Fruits</v>
      </c>
      <c r="E2" t="str">
        <f>VLOOKUP(C2,Tableau_amaurice006_bd_Categorie[#All],3,FALSE)</f>
        <v>N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Article!$A$2:$A$40</xm:f>
          </x14:formula1>
          <xm:sqref>A2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0 0 e e b e - 3 d 6 4 - 4 d 2 7 - b c d a - 2 5 4 2 d 2 a e a 8 8 c "   x m l n s = " h t t p : / / s c h e m a s . m i c r o s o f t . c o m / D a t a M a s h u p " > A A A A A O Y D A A B Q S w M E F A A C A A g A H V y B V M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B 1 c g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X I F U 2 g Y F X t w A A A C d A g A A E w A c A E Z v c m 1 1 b G F z L 1 N l Y 3 R p b 2 4 x L m 0 g o h g A K K A U A A A A A A A A A A A A A A A A A A A A A A A A A A A A 1 Z B B i 8 I w E I X v h f 6 H k J M L R d y L F 8 l F e x B 2 V w / u r Z Q w T Y Z 2 o E 0 h S b 2 I / 1 2 z 3 R Y V R a / O Z Y Z h 3 v e Y 5 1 B 5 a g 3 b 9 f 1 z E U d x 5 C q w q N k K P J a t J W S C 1 e j j i J 1 r 1 3 Z W h c 1 W F 2 q a g o d + M + H a G b F M 5 Q / 4 y k l o o L O k c D a b 8 4 R l a 0 I L V l W k o N 7 A n k o I b s L b D v O P p C d f S G S h Z U A X 4 I J V 7 3 D I N t C g 4 N d 3 P P k i o w U f z n l + z M K c / 1 P H J + Q v F H W g P f A Z 8 K N g I P / p R m w c k b l L v k z u m 0 q D K a 7 a p g G j 3 z q / m 1 d e T f F G 9 i z L u y 6 L E 1 B L A Q I t A B Q A A g A I A B 1 c g V T B 0 o 5 y q A A A A P g A A A A S A A A A A A A A A A A A A A A A A A A A A A B D b 2 5 m a W c v U G F j a 2 F n Z S 5 4 b W x Q S w E C L Q A U A A I A C A A d X I F U D 8 r p q 6 Q A A A D p A A A A E w A A A A A A A A A A A A A A A A D 0 A A A A W 0 N v b n R l b n R f V H l w Z X N d L n h t b F B L A Q I t A B Q A A g A I A B 1 c g V T a B g V e 3 A A A A J 0 C A A A T A A A A A A A A A A A A A A A A A O U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c A A A A A A A A T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d G V n b 3 J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x V D A 5 O j E x O j U y L j U 1 M D E z M j N a I i A v P j x F b n R y e S B U e X B l P S J G a W x s Q 2 9 s d W 1 u V H l w Z X M i I F Z h b H V l P S J z Q m d Z R y I g L z 4 8 R W 5 0 c n k g V H l w Z T 0 i R m l s b E N v b H V t b k 5 h b W V z I i B W Y W x 1 Z T 0 i c 1 s m c X V v d D t D b 2 R l Q 2 F 0 Z W d v c m l l J n F 1 b 3 Q 7 L C Z x d W 9 0 O 0 x p Y m V s b G U m c X V v d D s s J n F 1 b 3 Q 7 Q 2 9 k Z V R W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v Z G V D Y X R l Z 2 9 y a W U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C R F 9 N Y X R o c 1 9 h b W F 1 c m l j Z T A w N i 9 h b W F 1 c m l j Z T A w N l 9 i Z C 8 v L 0 F y d G l j b G U u e 0 N v Z G V D Y X R l Z 2 9 y a W U s M n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P Z G J j L k R h d G F T b 3 V y Y 2 V c X C 8 x L 2 R z b j 1 C R F 9 N Y X R o c 1 9 h b W F 1 c m l j Z T A w N i 9 h b W F 1 c m l j Z T A w N l 9 i Z C 8 v L 1 R W Q S 5 7 Q 2 9 k Z V R W Q S w w f S Z x d W 9 0 O y w m c X V v d D t L Z X l D b 2 x 1 b W 5 D b 3 V u d C Z x d W 9 0 O z o x f V 0 s J n F 1 b 3 Q 7 Y 2 9 s d W 1 u S W R l b n R p d G l l c y Z x d W 9 0 O z p b J n F 1 b 3 Q 7 T 2 R i Y y 5 E Y X R h U 2 9 1 c m N l X F w v M S 9 k c 2 4 9 Q k R f T W F 0 a H N f Y W 1 h d X J p Y 2 U w M D Y v Y W 1 h d X J p Y 2 U w M D Z f Y m Q v L y 9 D Y X R l Z 2 9 y a W U u e 0 N v Z G V D Y X R l Z 2 9 y a W U s M H 0 m c X V v d D s s J n F 1 b 3 Q 7 T 2 R i Y y 5 E Y X R h U 2 9 1 c m N l X F w v M S 9 k c 2 4 9 Q k R f T W F 0 a H N f Y W 1 h d X J p Y 2 U w M D Y v Y W 1 h d X J p Y 2 U w M D Z f Y m Q v L y 9 D Y X R l Z 2 9 y a W U u e 0 x p Y m V s b G U s M X 0 m c X V v d D s s J n F 1 b 3 Q 7 T 2 R i Y y 5 E Y X R h U 2 9 1 c m N l X F w v M S 9 k c 2 4 9 Q k R f T W F 0 a H N f Y W 1 h d X J p Y 2 U w M D Y v Y W 1 h d X J p Y 2 U w M D Z f Y m Q v L y 9 D Y X R l Z 2 9 y a W U u e 0 N v Z G V U V k E s M n 0 m c X V v d D t d L C Z x d W 9 0 O 0 N v b H V t b k N v d W 5 0 J n F 1 b 3 Q 7 O j M s J n F 1 b 3 Q 7 S 2 V 5 Q 2 9 s d W 1 u T m F t Z X M m c X V v d D s 6 W y Z x d W 9 0 O 0 N v Z G V D Y X R l Z 2 9 y a W U m c X V v d D t d L C Z x d W 9 0 O 0 N v b H V t b k l k Z W 5 0 a X R p Z X M m c X V v d D s 6 W y Z x d W 9 0 O 0 9 k Y m M u R G F 0 Y V N v d X J j Z V x c L z E v Z H N u P U J E X 0 1 h d G h z X 2 F t Y X V y a W N l M D A 2 L 2 F t Y X V y a W N l M D A 2 X 2 J k L y 8 v Q 2 F 0 Z W d v c m l l L n t D b 2 R l Q 2 F 0 Z W d v c m l l L D B 9 J n F 1 b 3 Q 7 L C Z x d W 9 0 O 0 9 k Y m M u R G F 0 Y V N v d X J j Z V x c L z E v Z H N u P U J E X 0 1 h d G h z X 2 F t Y X V y a W N l M D A 2 L 2 F t Y X V y a W N l M D A 2 X 2 J k L y 8 v Q 2 F 0 Z W d v c m l l L n t M a W J l b G x l L D F 9 J n F 1 b 3 Q 7 L C Z x d W 9 0 O 0 9 k Y m M u R G F 0 Y V N v d X J j Z V x c L z E v Z H N u P U J E X 0 1 h d G h z X 2 F t Y X V y a W N l M D A 2 L 2 F t Y X V y a W N l M D A 2 X 2 J k L y 8 v Q 2 F 0 Z W d v c m l l L n t D b 2 R l V F Z B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J E X 0 1 h d G h z X 2 F t Y X V y a W N l M D A 2 L 2 F t Y X V y a W N l M D A 2 X 2 J k L y 8 v Q X J 0 a W N s Z S 5 7 Q 2 9 k Z U N h d G V n b 3 J p Z S w y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0 9 k Y m M u R G F 0 Y V N v d X J j Z V x c L z E v Z H N u P U J E X 0 1 h d G h z X 2 F t Y X V y a W N l M D A 2 L 2 F t Y X V y a W N l M D A 2 X 2 J k L y 8 v V F Z B L n t D b 2 R l V F Z B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2 F 0 Z W d v c m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S 9 h b W F 1 c m l j Z T A w N l 9 i Z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S 9 D Y X R l Z 2 9 y a W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u Z U R l Q 2 9 t b W F u Z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G l n b m V E Z U N v b W 1 h b m R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O d W 1 l c m 8 m c X V v d D s s J n F 1 b 3 Q 7 U m V m Z X J l b m N l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T 2 R i Y y 5 E Y X R h U 2 9 1 c m N l X F w v M S 9 k c 2 4 9 Q k R f T W F 0 a H N f Y W 1 h d X J p Y 2 U w M D Y v Y W 1 h d X J p Y 2 U w M D Z f Y m Q v L y 9 B c n R p Y 2 x l L n t S Z W Z l c m V u Y 2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C R F 9 N Y X R o c 1 9 h b W F 1 c m l j Z T A w N i 9 h b W F 1 c m l j Z T A w N l 9 i Z C 8 v L 0 N v b W 1 h b m R l L n t O d W 1 l c m 8 s M H 0 m c X V v d D s s J n F 1 b 3 Q 7 S 2 V 5 Q 2 9 s d W 1 u Q 2 9 1 b n Q m c X V v d D s 6 M X 1 d L C Z x d W 9 0 O 2 N v b H V t b k l k Z W 5 0 a X R p Z X M m c X V v d D s 6 W y Z x d W 9 0 O 0 9 k Y m M u R G F 0 Y V N v d X J j Z V x c L z E v Z H N u P U J E X 0 1 h d G h z X 2 F t Y X V y a W N l M D A 2 L 2 F t Y X V y a W N l M D A 2 X 2 J k L y 8 v T G l n b m V E Z U N v b W 1 h b m R l L n t O d W 1 l c m 8 s M H 0 m c X V v d D s s J n F 1 b 3 Q 7 T 2 R i Y y 5 E Y X R h U 2 9 1 c m N l X F w v M S 9 k c 2 4 9 Q k R f T W F 0 a H N f Y W 1 h d X J p Y 2 U w M D Y v Y W 1 h d X J p Y 2 U w M D Z f Y m Q v L y 9 M a W d u Z U R l Q 2 9 t b W F u Z G U u e 1 J l Z m V y Z W 5 j Z S w x f S Z x d W 9 0 O y w m c X V v d D t P Z G J j L k R h d G F T b 3 V y Y 2 V c X C 8 x L 2 R z b j 1 C R F 9 N Y X R o c 1 9 h b W F 1 c m l j Z T A w N i 9 h b W F 1 c m l j Z T A w N l 9 i Z C 8 v L 0 x p Z 2 5 l R G V D b 2 1 t Y W 5 k Z S 5 7 U X V h b n R p d G U s M n 0 m c X V v d D t d L C Z x d W 9 0 O 0 N v b H V t b k N v d W 5 0 J n F 1 b 3 Q 7 O j M s J n F 1 b 3 Q 7 S 2 V 5 Q 2 9 s d W 1 u T m F t Z X M m c X V v d D s 6 W y Z x d W 9 0 O 0 5 1 b W V y b y Z x d W 9 0 O y w m c X V v d D t S Z W Z l c m V u Y 2 U m c X V v d D t d L C Z x d W 9 0 O 0 N v b H V t b k l k Z W 5 0 a X R p Z X M m c X V v d D s 6 W y Z x d W 9 0 O 0 9 k Y m M u R G F 0 Y V N v d X J j Z V x c L z E v Z H N u P U J E X 0 1 h d G h z X 2 F t Y X V y a W N l M D A 2 L 2 F t Y X V y a W N l M D A 2 X 2 J k L y 8 v T G l n b m V E Z U N v b W 1 h b m R l L n t O d W 1 l c m 8 s M H 0 m c X V v d D s s J n F 1 b 3 Q 7 T 2 R i Y y 5 E Y X R h U 2 9 1 c m N l X F w v M S 9 k c 2 4 9 Q k R f T W F 0 a H N f Y W 1 h d X J p Y 2 U w M D Y v Y W 1 h d X J p Y 2 U w M D Z f Y m Q v L y 9 M a W d u Z U R l Q 2 9 t b W F u Z G U u e 1 J l Z m V y Z W 5 j Z S w x f S Z x d W 9 0 O y w m c X V v d D t P Z G J j L k R h d G F T b 3 V y Y 2 V c X C 8 x L 2 R z b j 1 C R F 9 N Y X R o c 1 9 h b W F 1 c m l j Z T A w N i 9 h b W F 1 c m l j Z T A w N l 9 i Z C 8 v L 0 x p Z 2 5 l R G V D b 2 1 t Y W 5 k Z S 5 7 U X V h b n R p d G U s M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T 2 R i Y y 5 E Y X R h U 2 9 1 c m N l X F w v M S 9 k c 2 4 9 Q k R f T W F 0 a H N f Y W 1 h d X J p Y 2 U w M D Y v Y W 1 h d X J p Y 2 U w M D Z f Y m Q v L y 9 B c n R p Y 2 x l L n t S Z W Z l c m V u Y 2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C R F 9 N Y X R o c 1 9 h b W F 1 c m l j Z T A w N i 9 h b W F 1 c m l j Z T A w N l 9 i Z C 8 v L 0 N v b W 1 h b m R l L n t O d W 1 l c m 8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O d W 1 l c m 8 m c X V v d D s s J n F 1 b 3 Q 7 U m V m Z X J l b m N l J n F 1 b 3 Q 7 L C Z x d W 9 0 O 1 F 1 Y W 5 0 a X R l J n F 1 b 3 Q 7 X S I g L z 4 8 R W 5 0 c n k g V H l w Z T 0 i R m l s b E N v b H V t b l R 5 c G V z I i B W Y W x 1 Z T 0 i c 0 R B W U 0 i I C 8 + P E V u d H J 5 I F R 5 c G U 9 I k Z p b G x M Y X N 0 V X B k Y X R l Z C I g V m F s d W U 9 I m Q y M D I y L T A 0 L T A x V D A 5 O j M y O j U 5 L j Q 0 N j E 3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i I g L z 4 8 R W 5 0 c n k g V H l w Z T 0 i Q W R k Z W R U b 0 R h d G F N b 2 R l b C I g V m F s d W U 9 I m w w I i A v P j x F b n R y e S B U e X B l P S J R d W V y e U l E I i B W Y W x 1 Z T 0 i c z J m M j F h O T M 1 L W J h O D I t N D g 3 N y 1 i M j A 3 L T B k Y m E x Z T A 2 N T U 2 O C I g L z 4 8 L 1 N 0 Y W J s Z U V u d H J p Z X M + P C 9 J d G V t P j x J d G V t P j x J d G V t T G 9 j Y X R p b 2 4 + P E l 0 Z W 1 U e X B l P k Z v c m 1 1 b G E 8 L 0 l 0 Z W 1 U e X B l P j x J d G V t U G F 0 a D 5 T Z W N 0 a W 9 u M S 9 M a W d u Z U R l Q 2 9 t b W F u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n b m V E Z U N v b W 1 h b m R l L 2 F t Y X V y a W N l M D A 2 X 2 J k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n b m V E Z U N v b W 1 h b m R l L 0 x p Z 2 5 l R G V D b 2 1 t Y W 5 k Z V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8 g j z Y O H I S R a L E W Z k P i A t W A A A A A A I A A A A A A A N m A A D A A A A A E A A A A I 0 j M E 8 i w z 7 o c m d D w / R O Q l I A A A A A B I A A A K A A A A A Q A A A A U s a 2 Z Q D z m i 1 7 r x / s m h i 5 x 1 A A A A D I U U G O h 5 x h z a U O 1 O e S H c i 3 g S C k I j t d + 4 G b i n V D 8 9 8 n c 4 8 2 7 A 4 e + s j e S N 7 N Q p G a I W j B O D J L z m L m 5 J 6 0 u 9 w + e O w F k e D R 4 u U e N V A C 0 3 7 H j f 1 H E R Q A A A C B 2 7 1 t e B E v 3 9 S o k S / F n n r a o U x l Y A = = < / D a t a M a s h u p > 
</file>

<file path=customXml/itemProps1.xml><?xml version="1.0" encoding="utf-8"?>
<ds:datastoreItem xmlns:ds="http://schemas.openxmlformats.org/officeDocument/2006/customXml" ds:itemID="{A4FA3FB1-F80C-4354-9F99-AD8F0EB66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Article</vt:lpstr>
      <vt:lpstr>Categorie</vt:lpstr>
      <vt:lpstr>LigneDeCommande</vt:lpstr>
      <vt:lpstr>Question1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2022-04-01T10:28:40Z</dcterms:modified>
</cp:coreProperties>
</file>