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hizaa\OneDrive\Bureau\BUT-Info\S2\R2-10-Gestion_de_projet_et_des_organisations\Gestion des organisations\C2-Les_concepts de_base_de_la_comptabilite\"/>
    </mc:Choice>
  </mc:AlternateContent>
  <xr:revisionPtr revIDLastSave="0" documentId="13_ncr:1_{422DCB9E-747F-44C9-9EDA-DBCAB05C0368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Application 6" sheetId="1" r:id="rId1"/>
    <sheet name="Bilan (avant répart.)" sheetId="2" r:id="rId2"/>
    <sheet name="Compte résultat" sheetId="3" r:id="rId3"/>
  </sheets>
  <definedNames>
    <definedName name="_xlnm.Print_Area" localSheetId="1">'Bilan (avant répart.)'!$A$1:$R$41</definedName>
    <definedName name="_xlnm.Print_Area" localSheetId="2">'Compte résultat'!$A$1:$H$65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1" l="1"/>
  <c r="B7" i="1"/>
  <c r="G24" i="1"/>
  <c r="B6" i="1"/>
  <c r="G23" i="1"/>
  <c r="B5" i="1"/>
  <c r="G3" i="1"/>
  <c r="B4" i="1"/>
  <c r="G21" i="1"/>
  <c r="B3" i="1"/>
  <c r="J30" i="1"/>
  <c r="A20" i="1"/>
  <c r="K16" i="1"/>
  <c r="J16" i="1"/>
  <c r="H16" i="1"/>
  <c r="G16" i="1"/>
  <c r="G26" i="1" l="1"/>
  <c r="B20" i="1"/>
</calcChain>
</file>

<file path=xl/sharedStrings.xml><?xml version="1.0" encoding="utf-8"?>
<sst xmlns="http://schemas.openxmlformats.org/spreadsheetml/2006/main" count="312" uniqueCount="203">
  <si>
    <t>512 Banque</t>
  </si>
  <si>
    <t>101 Capital</t>
  </si>
  <si>
    <t>2155 Mat. Industriel</t>
  </si>
  <si>
    <t>207 Fd Commerce</t>
  </si>
  <si>
    <t>370 stock final</t>
  </si>
  <si>
    <t>Débit</t>
  </si>
  <si>
    <t>Crédit</t>
  </si>
  <si>
    <t>2182 Mat. Transport</t>
  </si>
  <si>
    <t>164 Emprunt</t>
  </si>
  <si>
    <t>401 Fournisseurrs Marchandises</t>
  </si>
  <si>
    <t>2130 Aménagements Indus</t>
  </si>
  <si>
    <t>28155 amort industriel</t>
  </si>
  <si>
    <t>2131 Constructions Indus</t>
  </si>
  <si>
    <t>411 Clients</t>
  </si>
  <si>
    <t>404 Fournisseurs d'immob</t>
  </si>
  <si>
    <t xml:space="preserve">28131 Amort </t>
  </si>
  <si>
    <t>2183 mat Infor</t>
  </si>
  <si>
    <t>44562 TVA déd sur immob</t>
  </si>
  <si>
    <t>44566 TVA déd sur ABS</t>
  </si>
  <si>
    <t xml:space="preserve">28130 Amort </t>
  </si>
  <si>
    <t>641 Salaires</t>
  </si>
  <si>
    <t>622 Honoraires</t>
  </si>
  <si>
    <t xml:space="preserve">28183 Amort </t>
  </si>
  <si>
    <t>6061 Fourn non stockables</t>
  </si>
  <si>
    <t>661 Charges Financ</t>
  </si>
  <si>
    <t>607 Achats Mses</t>
  </si>
  <si>
    <t>28182 amort transport</t>
  </si>
  <si>
    <t>6712 Contraventions</t>
  </si>
  <si>
    <t>60225 Four Bureau</t>
  </si>
  <si>
    <t>707 Ventes Mses</t>
  </si>
  <si>
    <t>44572 TVA Collectée</t>
  </si>
  <si>
    <t>626 Téléphone</t>
  </si>
  <si>
    <t>613 Locations</t>
  </si>
  <si>
    <t>60223 Fourni atelier usine</t>
  </si>
  <si>
    <t>603 variation stock</t>
  </si>
  <si>
    <t>681 DOT amortissement</t>
  </si>
  <si>
    <t>Balance des comptes au :</t>
  </si>
  <si>
    <t>N°</t>
  </si>
  <si>
    <t>Libellé</t>
  </si>
  <si>
    <t>Totaux</t>
  </si>
  <si>
    <t>Soldes</t>
  </si>
  <si>
    <t>Débiteur</t>
  </si>
  <si>
    <t>Créditeur</t>
  </si>
  <si>
    <t>Système abrégé</t>
  </si>
  <si>
    <t>ACTIF</t>
  </si>
  <si>
    <t>Exercice N</t>
  </si>
  <si>
    <t>PASSIF</t>
  </si>
  <si>
    <t xml:space="preserve">Brut </t>
  </si>
  <si>
    <t>Amortissements et provisions (à déduire)</t>
  </si>
  <si>
    <t>Net</t>
  </si>
  <si>
    <t>Actif immobilisé (a) :</t>
  </si>
  <si>
    <t>Capitaux propres (c) :</t>
  </si>
  <si>
    <t>Immobilisations incorporelles:</t>
  </si>
  <si>
    <t>Capital</t>
  </si>
  <si>
    <t>-</t>
  </si>
  <si>
    <t>fonds commercial (b)</t>
  </si>
  <si>
    <t>Ecart de réévaluation (c)</t>
  </si>
  <si>
    <t>autres</t>
  </si>
  <si>
    <t>Réserves:</t>
  </si>
  <si>
    <t>Immobilisations corporelles</t>
  </si>
  <si>
    <t>réserve légale</t>
  </si>
  <si>
    <t>Immobilisations financières (1)</t>
  </si>
  <si>
    <t>réserves réglementées</t>
  </si>
  <si>
    <t>Total I</t>
  </si>
  <si>
    <t>autres (4)</t>
  </si>
  <si>
    <t>Actif circulant :</t>
  </si>
  <si>
    <t>Report à nouveau (d)</t>
  </si>
  <si>
    <t>Stocks et en-cours [autres que marchandises] (a)</t>
  </si>
  <si>
    <t>Marchandises (a)</t>
  </si>
  <si>
    <t>Provisions réglementées</t>
  </si>
  <si>
    <t>Avances et acomptes versés sur commandes</t>
  </si>
  <si>
    <t>clients et comptes rattachés (a)</t>
  </si>
  <si>
    <t>Dettes (5) :</t>
  </si>
  <si>
    <t>Emprunts et dettes assimilées</t>
  </si>
  <si>
    <t>Disponibilités (autres que caisse)</t>
  </si>
  <si>
    <t>Fournisseurs et comptes rattachés</t>
  </si>
  <si>
    <t>Caisse</t>
  </si>
  <si>
    <t>Autres (3)</t>
  </si>
  <si>
    <t>Total II</t>
  </si>
  <si>
    <t xml:space="preserve">Total III       </t>
  </si>
  <si>
    <t>TOTAL GENERAL (I+II+III)</t>
  </si>
  <si>
    <t>TOTAL GENERAL (I+II+III+IV)</t>
  </si>
  <si>
    <t>(1)</t>
  </si>
  <si>
    <t>Dont à moins d'un an</t>
  </si>
  <si>
    <t>(4)</t>
  </si>
  <si>
    <t>Dont réserves statutaires</t>
  </si>
  <si>
    <t>(2)</t>
  </si>
  <si>
    <t>Dont à plus d'un an</t>
  </si>
  <si>
    <t>(5)</t>
  </si>
  <si>
    <t>Dont à plus de 5 ans</t>
  </si>
  <si>
    <t>(3)</t>
  </si>
  <si>
    <t>Dont comptes courants d'associés</t>
  </si>
  <si>
    <t>Dont à plus d'un an et moins de 5 ans</t>
  </si>
  <si>
    <t>(a)</t>
  </si>
  <si>
    <t>Les actifs avec clause de réserve de propriété sont regroupés sur une ligne distincte portant la mention " dont... avec clause de réserve de propriété ".</t>
  </si>
  <si>
    <t>En cas d’impossibilité d’identifier les biens, un renvoi au pied du bilan indique le montant restant à payer sur ces biens. Le montant à payer comprend</t>
  </si>
  <si>
    <t>celui des effets non échus.</t>
  </si>
  <si>
    <t>(b)</t>
  </si>
  <si>
    <t>Y compris droit au bail.</t>
  </si>
  <si>
    <t>(c)</t>
  </si>
  <si>
    <t>A détailler conformément à la législation en vigueur.</t>
  </si>
  <si>
    <t>(d)</t>
  </si>
  <si>
    <t>Montant entre parenthèses ou précédé du signe moins (-) lorsqu'il s'agit de pertes.</t>
  </si>
  <si>
    <t>(*)</t>
  </si>
  <si>
    <t>Le cas échéant, les entités ouvrent un poste "Charges à répartir sur plusieurs exercices" qui forme le total III, le total général étant modifié en conséquence.</t>
  </si>
  <si>
    <r>
      <t>Résultat de l'exercice [bénéfice ou perte]</t>
    </r>
    <r>
      <rPr>
        <sz val="10"/>
        <rFont val="Arial"/>
        <family val="2"/>
      </rPr>
      <t xml:space="preserve"> (d)</t>
    </r>
  </si>
  <si>
    <r>
      <t xml:space="preserve">Provisions pour risques et charges </t>
    </r>
    <r>
      <rPr>
        <b/>
        <sz val="10"/>
        <rFont val="Arial"/>
        <family val="2"/>
      </rPr>
      <t>(II)</t>
    </r>
  </si>
  <si>
    <r>
      <t>Produits constatés d'avance (2)</t>
    </r>
    <r>
      <rPr>
        <b/>
        <sz val="10"/>
        <rFont val="Arial"/>
        <family val="2"/>
      </rPr>
      <t xml:space="preserve"> (IV)</t>
    </r>
  </si>
  <si>
    <t>BILAN (avant répartition)</t>
  </si>
  <si>
    <t>Charges constatées d'avance (2) (*) (III)</t>
  </si>
  <si>
    <t>Créances (2) :</t>
  </si>
  <si>
    <t>COMPTE DE RESULTAT</t>
  </si>
  <si>
    <t>Charges (hors taxes)</t>
  </si>
  <si>
    <t>Produits (hors taxes)</t>
  </si>
  <si>
    <t>Totaux partiels</t>
  </si>
  <si>
    <t>Charges d'exploitation (1) :</t>
  </si>
  <si>
    <t>Produits d'exploitation (1) :</t>
  </si>
  <si>
    <t>Coût d'achat des marchandises vendues dans l'exercice</t>
  </si>
  <si>
    <t>Ventes de marchandises</t>
  </si>
  <si>
    <t>·</t>
  </si>
  <si>
    <t>Achats de marchandises (a)</t>
  </si>
  <si>
    <t>Production vendue</t>
  </si>
  <si>
    <t>Variation des stocks de marchandises (b)</t>
  </si>
  <si>
    <t>Ventes</t>
  </si>
  <si>
    <t>Consommation de l'exercice en provenance de tiers</t>
  </si>
  <si>
    <t>Travaux</t>
  </si>
  <si>
    <t>Achats stockés d'approvisionnements (a):</t>
  </si>
  <si>
    <t>Prestation de services</t>
  </si>
  <si>
    <t>Montant net du chiffre d'affaires</t>
  </si>
  <si>
    <t>dont à l'exportation :</t>
  </si>
  <si>
    <t>Production stockée (a)</t>
  </si>
  <si>
    <t>En-cours de production de biens (a)</t>
  </si>
  <si>
    <t>Achats non stockés de matières et fournitures</t>
  </si>
  <si>
    <t>En-cours de production de services (a)</t>
  </si>
  <si>
    <t>Services extérieurs:</t>
  </si>
  <si>
    <t>Produits (a)</t>
  </si>
  <si>
    <t>personnel extérieur</t>
  </si>
  <si>
    <t>Production immobilisée</t>
  </si>
  <si>
    <t>Subventions d'exploitation</t>
  </si>
  <si>
    <t>Reprises sur provisions (et amortissements)</t>
  </si>
  <si>
    <t>Impôts, taxes et versements assimilés</t>
  </si>
  <si>
    <t>Transferts de charges</t>
  </si>
  <si>
    <t>Sur rémunérations</t>
  </si>
  <si>
    <t>Autres produits</t>
  </si>
  <si>
    <t>Autres</t>
  </si>
  <si>
    <t>TOTAL</t>
  </si>
  <si>
    <t>Charges de personnel</t>
  </si>
  <si>
    <t>Quote-parts de résultat sur opérations faites en commun</t>
  </si>
  <si>
    <t>Salaires et traitements</t>
  </si>
  <si>
    <t>Produits financiers</t>
  </si>
  <si>
    <t>Charges sociales</t>
  </si>
  <si>
    <t>De participation (2)</t>
  </si>
  <si>
    <t>Dotations aux amortissements et aux provisions</t>
  </si>
  <si>
    <t>D'autres valeurs mobilières et créances de l'actif immobilisé (2)</t>
  </si>
  <si>
    <t>Sur immobilisations: dotations aux amortissements (d)</t>
  </si>
  <si>
    <t>Autres intérêts et produits assimilés (2)</t>
  </si>
  <si>
    <t>Sur immobilisations: dotations aux provisions</t>
  </si>
  <si>
    <t>Reprises sur provisions et transfers de charges financières</t>
  </si>
  <si>
    <t>Sur actif circulant: dotations  aux provisions</t>
  </si>
  <si>
    <t>Différences positives de change</t>
  </si>
  <si>
    <t>Pour risques et charges: dotations  aux provisions</t>
  </si>
  <si>
    <t>Produits nets sur cessions de valeurs mobilières de placement</t>
  </si>
  <si>
    <t xml:space="preserve">Autres charges </t>
  </si>
  <si>
    <t>Produits exceptionnels</t>
  </si>
  <si>
    <t>Sur opérations de gestion</t>
  </si>
  <si>
    <t>Sur opérations en capital:</t>
  </si>
  <si>
    <t>Charges financières</t>
  </si>
  <si>
    <t>produits des cessions d'éléments d'actif (c)</t>
  </si>
  <si>
    <t>Dotations aux amortissements et provisions</t>
  </si>
  <si>
    <t>subventions d'investissements virées au résultat de l'exercice</t>
  </si>
  <si>
    <t>Intérêts et charges assimilées (2)</t>
  </si>
  <si>
    <t xml:space="preserve"> Reprises sur provisions et transferts de charges exceptionnelles</t>
  </si>
  <si>
    <r>
      <t xml:space="preserve">Solde débiteur = </t>
    </r>
    <r>
      <rPr>
        <b/>
        <sz val="10"/>
        <rFont val="Arial"/>
        <family val="2"/>
      </rPr>
      <t>perte</t>
    </r>
  </si>
  <si>
    <t>Charges exceptionnelles</t>
  </si>
  <si>
    <t>TOTAL GENERAL</t>
  </si>
  <si>
    <t xml:space="preserve">Dont produits afférents à des exercices antérieurs. </t>
  </si>
  <si>
    <t>valeurs comptables des éléments immobilisés et financiers cédés (e)</t>
  </si>
  <si>
    <t>Les conséquences des corrections d’erreurs significatives, calculées après</t>
  </si>
  <si>
    <t>impôt, sont présentées sur une ligne séparée sauf s’il s’agit de corriger une</t>
  </si>
  <si>
    <t>Dotations aux amortissements et aux provisions:</t>
  </si>
  <si>
    <t>écriture ayant été directement imputée sur les capitaux propres</t>
  </si>
  <si>
    <t>dotations aux provisions réglementées</t>
  </si>
  <si>
    <t>Dont produits concernant les entités liées</t>
  </si>
  <si>
    <t>dotations aux amortissements et aux autres provisions</t>
  </si>
  <si>
    <t>Participation des salariés aux résultats</t>
  </si>
  <si>
    <t>Impôts sur les bénéfices</t>
  </si>
  <si>
    <t xml:space="preserve">(a) </t>
  </si>
  <si>
    <t>Stock final moins stock initial : montant de la variation en moins entre parenthèses ou précédé du signe (-) dans le cas de déstockage pe production.</t>
  </si>
  <si>
    <r>
      <t xml:space="preserve">Solde créditeur = </t>
    </r>
    <r>
      <rPr>
        <b/>
        <sz val="10"/>
        <rFont val="Arial"/>
        <family val="2"/>
      </rPr>
      <t>bénéfice</t>
    </r>
  </si>
  <si>
    <t xml:space="preserve">(c) </t>
  </si>
  <si>
    <t>A l'exception des valeurs mobilières de placement.</t>
  </si>
  <si>
    <t>Dont charges afférentes à des exercices antérieurs.</t>
  </si>
  <si>
    <t xml:space="preserve">Les conséquences des corrections d’erreurs significatives, calculées après </t>
  </si>
  <si>
    <t xml:space="preserve">impôt, sont présentées sur une ligne séparée sauf s’il s’agit de corriger une </t>
  </si>
  <si>
    <t>Dont intérêts concernant les entités liées</t>
  </si>
  <si>
    <t>Y compris droits de douane.</t>
  </si>
  <si>
    <t xml:space="preserve">(b) </t>
  </si>
  <si>
    <t>Stock initial moins stock final : montant de la variation en moins entre parenthèses ou précédé du signe (-).</t>
  </si>
  <si>
    <t>A ventiler en "mobilier " et "immobilier"</t>
  </si>
  <si>
    <t xml:space="preserve">(d) </t>
  </si>
  <si>
    <t>Y compris éventuellement dotations aux amortissements des charges à répartir.</t>
  </si>
  <si>
    <t xml:space="preserve">(e) </t>
  </si>
  <si>
    <t>loyers et crédit-bail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</si>
</sst>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dd/mm/yy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0"/>
      <name val="Arial"/>
    </font>
    <font>
      <sz val="10"/>
      <name val="Arial"/>
      <family val="2"/>
    </font>
    <font>
      <i/>
      <sz val="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6"/>
      <name val="Arial"/>
      <family val="2"/>
    </font>
    <font>
      <sz val="7"/>
      <color indexed="12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i/>
      <sz val="5"/>
      <name val="Arial"/>
      <family val="2"/>
    </font>
    <font>
      <b/>
      <sz val="14"/>
      <name val="Arial"/>
      <family val="2"/>
    </font>
    <font>
      <sz val="10"/>
      <name val="Symbol"/>
      <family val="1"/>
      <charset val="2"/>
    </font>
    <font>
      <i/>
      <sz val="10"/>
      <name val="Arial"/>
      <family val="2"/>
    </font>
    <font>
      <i/>
      <sz val="10"/>
      <color indexed="12"/>
      <name val="Arial"/>
      <family val="2"/>
    </font>
    <font>
      <sz val="8"/>
      <color indexed="12"/>
      <name val="Arial"/>
      <family val="2"/>
    </font>
    <font>
      <b/>
      <sz val="10"/>
      <name val="Symbol"/>
      <family val="1"/>
      <charset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7" fillId="0" borderId="0"/>
    <xf numFmtId="0" fontId="8" fillId="0" borderId="0"/>
  </cellStyleXfs>
  <cellXfs count="424">
    <xf numFmtId="0" fontId="0" fillId="0" borderId="0" xfId="0"/>
    <xf numFmtId="44" fontId="4" fillId="3" borderId="0" xfId="0" applyNumberFormat="1" applyFont="1" applyFill="1" applyBorder="1" applyAlignment="1">
      <alignment horizontal="center" vertical="center"/>
    </xf>
    <xf numFmtId="44" fontId="5" fillId="3" borderId="0" xfId="0" applyNumberFormat="1" applyFont="1" applyFill="1"/>
    <xf numFmtId="44" fontId="0" fillId="0" borderId="0" xfId="0" applyNumberFormat="1"/>
    <xf numFmtId="44" fontId="4" fillId="3" borderId="1" xfId="0" applyNumberFormat="1" applyFont="1" applyFill="1" applyBorder="1" applyAlignment="1">
      <alignment vertical="center"/>
    </xf>
    <xf numFmtId="44" fontId="4" fillId="3" borderId="1" xfId="0" applyNumberFormat="1" applyFont="1" applyFill="1" applyBorder="1" applyAlignment="1">
      <alignment horizontal="right" vertical="center"/>
    </xf>
    <xf numFmtId="44" fontId="5" fillId="3" borderId="0" xfId="0" applyNumberFormat="1" applyFont="1" applyFill="1" applyBorder="1"/>
    <xf numFmtId="44" fontId="5" fillId="3" borderId="2" xfId="0" applyNumberFormat="1" applyFont="1" applyFill="1" applyBorder="1"/>
    <xf numFmtId="44" fontId="5" fillId="3" borderId="0" xfId="0" applyNumberFormat="1" applyFont="1" applyFill="1" applyBorder="1" applyAlignment="1">
      <alignment horizontal="right" vertical="center"/>
    </xf>
    <xf numFmtId="44" fontId="5" fillId="3" borderId="2" xfId="1" applyNumberFormat="1" applyFont="1" applyFill="1" applyBorder="1"/>
    <xf numFmtId="44" fontId="5" fillId="3" borderId="0" xfId="1" applyNumberFormat="1" applyFont="1" applyFill="1" applyBorder="1" applyAlignment="1">
      <alignment horizontal="center" vertical="center"/>
    </xf>
    <xf numFmtId="44" fontId="5" fillId="3" borderId="3" xfId="0" applyNumberFormat="1" applyFont="1" applyFill="1" applyBorder="1"/>
    <xf numFmtId="44" fontId="5" fillId="3" borderId="3" xfId="1" applyNumberFormat="1" applyFont="1" applyFill="1" applyBorder="1"/>
    <xf numFmtId="44" fontId="5" fillId="3" borderId="3" xfId="0" applyNumberFormat="1" applyFont="1" applyFill="1" applyBorder="1" applyAlignment="1">
      <alignment horizontal="right" vertical="center"/>
    </xf>
    <xf numFmtId="44" fontId="5" fillId="3" borderId="0" xfId="0" applyNumberFormat="1" applyFont="1" applyFill="1" applyBorder="1" applyAlignment="1">
      <alignment horizontal="right"/>
    </xf>
    <xf numFmtId="44" fontId="4" fillId="2" borderId="0" xfId="0" applyNumberFormat="1" applyFont="1" applyFill="1" applyBorder="1" applyAlignment="1">
      <alignment horizontal="centerContinuous"/>
    </xf>
    <xf numFmtId="44" fontId="4" fillId="3" borderId="0" xfId="0" applyNumberFormat="1" applyFont="1" applyFill="1" applyBorder="1" applyAlignment="1">
      <alignment horizontal="centerContinuous"/>
    </xf>
    <xf numFmtId="44" fontId="5" fillId="3" borderId="0" xfId="0" applyNumberFormat="1" applyFont="1" applyFill="1" applyBorder="1" applyAlignment="1">
      <alignment horizontal="center" vertical="center"/>
    </xf>
    <xf numFmtId="44" fontId="5" fillId="3" borderId="3" xfId="0" applyNumberFormat="1" applyFont="1" applyFill="1" applyBorder="1" applyAlignment="1">
      <alignment horizontal="center" vertical="center"/>
    </xf>
    <xf numFmtId="44" fontId="4" fillId="3" borderId="0" xfId="0" applyNumberFormat="1" applyFont="1" applyFill="1" applyBorder="1" applyAlignment="1">
      <alignment horizontal="right" vertical="center"/>
    </xf>
    <xf numFmtId="44" fontId="5" fillId="3" borderId="4" xfId="0" applyNumberFormat="1" applyFont="1" applyFill="1" applyBorder="1"/>
    <xf numFmtId="44" fontId="5" fillId="3" borderId="5" xfId="0" applyNumberFormat="1" applyFont="1" applyFill="1" applyBorder="1"/>
    <xf numFmtId="44" fontId="4" fillId="3" borderId="6" xfId="0" applyNumberFormat="1" applyFont="1" applyFill="1" applyBorder="1"/>
    <xf numFmtId="44" fontId="4" fillId="3" borderId="1" xfId="0" applyNumberFormat="1" applyFont="1" applyFill="1" applyBorder="1" applyAlignment="1">
      <alignment horizontal="left"/>
    </xf>
    <xf numFmtId="44" fontId="4" fillId="3" borderId="1" xfId="0" applyNumberFormat="1" applyFont="1" applyFill="1" applyBorder="1" applyAlignment="1">
      <alignment horizontal="right"/>
    </xf>
    <xf numFmtId="44" fontId="5" fillId="3" borderId="0" xfId="1" applyNumberFormat="1" applyFont="1" applyFill="1" applyBorder="1"/>
    <xf numFmtId="44" fontId="5" fillId="3" borderId="7" xfId="0" applyNumberFormat="1" applyFont="1" applyFill="1" applyBorder="1"/>
    <xf numFmtId="44" fontId="4" fillId="3" borderId="6" xfId="1" applyNumberFormat="1" applyFont="1" applyFill="1" applyBorder="1"/>
    <xf numFmtId="44" fontId="4" fillId="2" borderId="0" xfId="0" applyNumberFormat="1" applyFont="1" applyFill="1" applyBorder="1" applyAlignment="1">
      <alignment horizontal="center"/>
    </xf>
    <xf numFmtId="44" fontId="5" fillId="3" borderId="1" xfId="0" applyNumberFormat="1" applyFont="1" applyFill="1" applyBorder="1"/>
    <xf numFmtId="44" fontId="4" fillId="3" borderId="7" xfId="0" applyNumberFormat="1" applyFont="1" applyFill="1" applyBorder="1" applyAlignment="1">
      <alignment horizontal="left"/>
    </xf>
    <xf numFmtId="44" fontId="5" fillId="3" borderId="6" xfId="0" applyNumberFormat="1" applyFont="1" applyFill="1" applyBorder="1"/>
    <xf numFmtId="44" fontId="5" fillId="0" borderId="0" xfId="0" applyNumberFormat="1" applyFont="1"/>
    <xf numFmtId="44" fontId="3" fillId="0" borderId="6" xfId="0" applyNumberFormat="1" applyFont="1" applyBorder="1" applyAlignment="1">
      <alignment horizontal="center" vertical="center"/>
    </xf>
    <xf numFmtId="0" fontId="0" fillId="0" borderId="0" xfId="0" applyNumberFormat="1"/>
    <xf numFmtId="44" fontId="3" fillId="0" borderId="6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/>
    <xf numFmtId="44" fontId="5" fillId="0" borderId="6" xfId="0" applyNumberFormat="1" applyFont="1" applyBorder="1"/>
    <xf numFmtId="44" fontId="5" fillId="0" borderId="6" xfId="1" applyNumberFormat="1" applyFont="1" applyBorder="1"/>
    <xf numFmtId="44" fontId="5" fillId="0" borderId="6" xfId="1" applyNumberFormat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6" xfId="0" applyFont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6" xfId="0" applyFill="1" applyBorder="1"/>
    <xf numFmtId="44" fontId="5" fillId="3" borderId="6" xfId="1" applyNumberFormat="1" applyFont="1" applyFill="1" applyBorder="1"/>
    <xf numFmtId="44" fontId="5" fillId="3" borderId="6" xfId="1" applyNumberFormat="1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0" fillId="3" borderId="6" xfId="0" applyFill="1" applyBorder="1" applyAlignment="1">
      <alignment horizontal="left"/>
    </xf>
    <xf numFmtId="0" fontId="0" fillId="3" borderId="6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left"/>
    </xf>
    <xf numFmtId="44" fontId="0" fillId="3" borderId="0" xfId="0" applyNumberFormat="1" applyFill="1"/>
    <xf numFmtId="44" fontId="0" fillId="0" borderId="0" xfId="0" applyNumberFormat="1" applyBorder="1"/>
    <xf numFmtId="44" fontId="5" fillId="3" borderId="6" xfId="1" applyNumberFormat="1" applyFont="1" applyFill="1" applyBorder="1" applyAlignment="1">
      <alignment horizontal="center"/>
    </xf>
    <xf numFmtId="44" fontId="5" fillId="0" borderId="6" xfId="1" applyNumberFormat="1" applyFont="1" applyBorder="1" applyAlignment="1">
      <alignment horizontal="center"/>
    </xf>
    <xf numFmtId="44" fontId="3" fillId="3" borderId="0" xfId="0" applyNumberFormat="1" applyFont="1" applyFill="1" applyAlignment="1">
      <alignment horizontal="right"/>
    </xf>
    <xf numFmtId="44" fontId="4" fillId="0" borderId="6" xfId="1" applyNumberFormat="1" applyFont="1" applyBorder="1"/>
    <xf numFmtId="44" fontId="0" fillId="3" borderId="0" xfId="0" applyNumberFormat="1" applyFill="1" applyBorder="1"/>
    <xf numFmtId="44" fontId="3" fillId="3" borderId="0" xfId="0" applyNumberFormat="1" applyFont="1" applyFill="1" applyBorder="1"/>
    <xf numFmtId="44" fontId="6" fillId="3" borderId="0" xfId="0" applyNumberFormat="1" applyFont="1" applyFill="1" applyBorder="1"/>
    <xf numFmtId="44" fontId="3" fillId="3" borderId="0" xfId="0" applyNumberFormat="1" applyFont="1" applyFill="1" applyBorder="1" applyAlignment="1">
      <alignment horizontal="center"/>
    </xf>
    <xf numFmtId="0" fontId="0" fillId="3" borderId="0" xfId="0" applyNumberFormat="1" applyFill="1" applyBorder="1" applyAlignment="1">
      <alignment horizontal="center" vertical="center"/>
    </xf>
    <xf numFmtId="44" fontId="0" fillId="3" borderId="0" xfId="1" applyNumberFormat="1" applyFont="1" applyFill="1" applyBorder="1" applyAlignment="1">
      <alignment horizontal="center" vertical="center"/>
    </xf>
    <xf numFmtId="0" fontId="0" fillId="3" borderId="0" xfId="0" applyNumberFormat="1" applyFont="1" applyFill="1" applyBorder="1" applyAlignment="1">
      <alignment horizontal="center" vertical="center"/>
    </xf>
    <xf numFmtId="44" fontId="0" fillId="3" borderId="0" xfId="1" applyNumberFormat="1" applyFont="1" applyFill="1" applyBorder="1"/>
    <xf numFmtId="44" fontId="2" fillId="3" borderId="0" xfId="0" applyNumberFormat="1" applyFont="1" applyFill="1" applyBorder="1"/>
    <xf numFmtId="0" fontId="0" fillId="3" borderId="0" xfId="0" applyNumberFormat="1" applyFont="1" applyFill="1" applyBorder="1" applyAlignment="1">
      <alignment horizontal="center"/>
    </xf>
    <xf numFmtId="44" fontId="0" fillId="3" borderId="0" xfId="0" applyNumberFormat="1" applyFont="1" applyFill="1" applyBorder="1" applyAlignment="1">
      <alignment horizontal="center"/>
    </xf>
    <xf numFmtId="1" fontId="0" fillId="3" borderId="0" xfId="0" applyNumberFormat="1" applyFont="1" applyFill="1" applyBorder="1" applyAlignment="1">
      <alignment horizontal="center"/>
    </xf>
    <xf numFmtId="44" fontId="0" fillId="3" borderId="0" xfId="0" applyNumberFormat="1" applyFont="1" applyFill="1" applyBorder="1"/>
    <xf numFmtId="44" fontId="1" fillId="3" borderId="0" xfId="1" applyNumberFormat="1" applyFont="1" applyFill="1" applyBorder="1"/>
    <xf numFmtId="44" fontId="3" fillId="3" borderId="0" xfId="1" applyNumberFormat="1" applyFont="1" applyFill="1" applyBorder="1"/>
    <xf numFmtId="3" fontId="8" fillId="0" borderId="0" xfId="2" applyNumberFormat="1" applyFont="1" applyFill="1"/>
    <xf numFmtId="3" fontId="9" fillId="0" borderId="0" xfId="2" applyNumberFormat="1" applyFont="1" applyFill="1" applyBorder="1"/>
    <xf numFmtId="3" fontId="8" fillId="0" borderId="0" xfId="2" applyNumberFormat="1" applyFont="1" applyFill="1" applyBorder="1"/>
    <xf numFmtId="3" fontId="10" fillId="0" borderId="0" xfId="2" applyNumberFormat="1" applyFont="1" applyBorder="1" applyAlignment="1">
      <alignment horizontal="left"/>
    </xf>
    <xf numFmtId="3" fontId="11" fillId="0" borderId="0" xfId="2" applyNumberFormat="1" applyFont="1" applyBorder="1" applyAlignment="1">
      <alignment horizontal="left"/>
    </xf>
    <xf numFmtId="3" fontId="12" fillId="0" borderId="0" xfId="2" applyNumberFormat="1" applyFont="1" applyFill="1"/>
    <xf numFmtId="3" fontId="13" fillId="0" borderId="0" xfId="2" applyNumberFormat="1" applyFont="1" applyBorder="1" applyAlignment="1">
      <alignment horizontal="right"/>
    </xf>
    <xf numFmtId="3" fontId="14" fillId="0" borderId="0" xfId="2" applyNumberFormat="1" applyFont="1" applyBorder="1" applyAlignment="1">
      <alignment horizontal="left"/>
    </xf>
    <xf numFmtId="3" fontId="13" fillId="0" borderId="0" xfId="2" applyNumberFormat="1" applyFont="1" applyBorder="1" applyAlignment="1">
      <alignment wrapText="1"/>
    </xf>
    <xf numFmtId="3" fontId="14" fillId="0" borderId="0" xfId="2" applyNumberFormat="1" applyFont="1" applyBorder="1" applyAlignment="1">
      <alignment horizontal="right"/>
    </xf>
    <xf numFmtId="3" fontId="13" fillId="0" borderId="0" xfId="2" applyNumberFormat="1" applyFont="1" applyFill="1" applyAlignment="1">
      <alignment vertical="center"/>
    </xf>
    <xf numFmtId="3" fontId="12" fillId="0" borderId="2" xfId="2" applyNumberFormat="1" applyFont="1" applyBorder="1" applyAlignment="1">
      <alignment vertical="center"/>
    </xf>
    <xf numFmtId="3" fontId="13" fillId="0" borderId="0" xfId="2" applyNumberFormat="1" applyFont="1" applyFill="1" applyBorder="1" applyAlignment="1">
      <alignment vertical="center"/>
    </xf>
    <xf numFmtId="3" fontId="13" fillId="0" borderId="0" xfId="2" applyNumberFormat="1" applyFont="1" applyFill="1"/>
    <xf numFmtId="3" fontId="13" fillId="0" borderId="0" xfId="2" applyNumberFormat="1" applyFont="1" applyFill="1" applyBorder="1"/>
    <xf numFmtId="3" fontId="8" fillId="0" borderId="5" xfId="2" applyNumberFormat="1" applyFont="1" applyFill="1" applyBorder="1"/>
    <xf numFmtId="3" fontId="8" fillId="0" borderId="17" xfId="2" applyNumberFormat="1" applyFont="1" applyFill="1" applyBorder="1"/>
    <xf numFmtId="3" fontId="8" fillId="0" borderId="20" xfId="2" applyNumberFormat="1" applyFont="1" applyFill="1" applyBorder="1"/>
    <xf numFmtId="3" fontId="8" fillId="0" borderId="16" xfId="2" applyNumberFormat="1" applyFont="1" applyFill="1" applyBorder="1"/>
    <xf numFmtId="3" fontId="8" fillId="0" borderId="19" xfId="2" applyNumberFormat="1" applyFont="1" applyFill="1" applyBorder="1"/>
    <xf numFmtId="3" fontId="8" fillId="0" borderId="1" xfId="2" applyNumberFormat="1" applyFont="1" applyFill="1" applyBorder="1"/>
    <xf numFmtId="3" fontId="8" fillId="0" borderId="29" xfId="2" applyNumberFormat="1" applyFont="1" applyFill="1" applyBorder="1"/>
    <xf numFmtId="3" fontId="8" fillId="0" borderId="4" xfId="2" applyNumberFormat="1" applyFont="1" applyFill="1" applyBorder="1"/>
    <xf numFmtId="3" fontId="8" fillId="0" borderId="22" xfId="2" applyNumberFormat="1" applyFont="1" applyFill="1" applyBorder="1"/>
    <xf numFmtId="3" fontId="8" fillId="0" borderId="24" xfId="2" applyNumberFormat="1" applyFont="1" applyFill="1" applyBorder="1"/>
    <xf numFmtId="3" fontId="8" fillId="0" borderId="30" xfId="2" applyNumberFormat="1" applyFont="1" applyFill="1" applyBorder="1"/>
    <xf numFmtId="3" fontId="12" fillId="0" borderId="15" xfId="2" applyNumberFormat="1" applyFont="1" applyBorder="1" applyAlignment="1">
      <alignment horizontal="left"/>
    </xf>
    <xf numFmtId="3" fontId="12" fillId="0" borderId="2" xfId="2" applyNumberFormat="1" applyFont="1" applyBorder="1" applyAlignment="1">
      <alignment horizontal="left"/>
    </xf>
    <xf numFmtId="3" fontId="8" fillId="0" borderId="12" xfId="2" applyNumberFormat="1" applyFont="1" applyBorder="1" applyAlignment="1"/>
    <xf numFmtId="3" fontId="8" fillId="0" borderId="2" xfId="2" applyNumberFormat="1" applyFont="1" applyBorder="1" applyAlignment="1"/>
    <xf numFmtId="3" fontId="8" fillId="0" borderId="0" xfId="2" applyNumberFormat="1" applyFont="1" applyBorder="1" applyAlignment="1"/>
    <xf numFmtId="3" fontId="8" fillId="0" borderId="0" xfId="2" applyNumberFormat="1" applyFont="1" applyFill="1" applyBorder="1" applyAlignment="1"/>
    <xf numFmtId="3" fontId="12" fillId="0" borderId="0" xfId="2" applyNumberFormat="1" applyFont="1" applyFill="1" applyBorder="1" applyAlignment="1"/>
    <xf numFmtId="3" fontId="12" fillId="0" borderId="3" xfId="2" applyNumberFormat="1" applyFont="1" applyFill="1" applyBorder="1" applyAlignment="1"/>
    <xf numFmtId="3" fontId="8" fillId="0" borderId="13" xfId="2" applyNumberFormat="1" applyFont="1" applyBorder="1" applyAlignment="1">
      <alignment horizontal="right"/>
    </xf>
    <xf numFmtId="3" fontId="8" fillId="0" borderId="0" xfId="2" applyNumberFormat="1" applyFont="1" applyBorder="1" applyAlignment="1">
      <alignment horizontal="left"/>
    </xf>
    <xf numFmtId="3" fontId="8" fillId="0" borderId="3" xfId="2" applyNumberFormat="1" applyFont="1" applyBorder="1" applyAlignment="1">
      <alignment horizontal="left"/>
    </xf>
    <xf numFmtId="3" fontId="8" fillId="0" borderId="13" xfId="2" applyNumberFormat="1" applyFont="1" applyBorder="1" applyAlignment="1"/>
    <xf numFmtId="3" fontId="8" fillId="0" borderId="3" xfId="2" applyNumberFormat="1" applyFont="1" applyBorder="1" applyAlignment="1"/>
    <xf numFmtId="3" fontId="8" fillId="0" borderId="16" xfId="2" applyNumberFormat="1" applyFont="1" applyFill="1" applyBorder="1" applyAlignment="1">
      <alignment horizontal="left"/>
    </xf>
    <xf numFmtId="3" fontId="8" fillId="0" borderId="17" xfId="2" applyNumberFormat="1" applyFont="1" applyFill="1" applyBorder="1" applyAlignment="1">
      <alignment horizontal="left"/>
    </xf>
    <xf numFmtId="3" fontId="17" fillId="0" borderId="18" xfId="2" applyNumberFormat="1" applyFont="1" applyBorder="1" applyAlignment="1"/>
    <xf numFmtId="3" fontId="8" fillId="0" borderId="0" xfId="2" quotePrefix="1" applyNumberFormat="1" applyFont="1" applyBorder="1" applyAlignment="1">
      <alignment horizontal="center"/>
    </xf>
    <xf numFmtId="3" fontId="8" fillId="0" borderId="16" xfId="2" applyNumberFormat="1" applyFont="1" applyBorder="1" applyAlignment="1">
      <alignment horizontal="left"/>
    </xf>
    <xf numFmtId="3" fontId="8" fillId="0" borderId="16" xfId="2" quotePrefix="1" applyNumberFormat="1" applyFont="1" applyBorder="1" applyAlignment="1">
      <alignment horizontal="center"/>
    </xf>
    <xf numFmtId="3" fontId="17" fillId="0" borderId="17" xfId="2" applyNumberFormat="1" applyFont="1" applyBorder="1" applyAlignment="1"/>
    <xf numFmtId="3" fontId="8" fillId="0" borderId="17" xfId="2" applyNumberFormat="1" applyFont="1" applyBorder="1" applyAlignment="1"/>
    <xf numFmtId="3" fontId="17" fillId="0" borderId="0" xfId="2" applyNumberFormat="1" applyFont="1" applyBorder="1" applyAlignment="1"/>
    <xf numFmtId="3" fontId="8" fillId="0" borderId="19" xfId="2" applyNumberFormat="1" applyFont="1" applyFill="1" applyBorder="1" applyAlignment="1">
      <alignment horizontal="left"/>
    </xf>
    <xf numFmtId="3" fontId="8" fillId="0" borderId="20" xfId="2" applyNumberFormat="1" applyFont="1" applyFill="1" applyBorder="1" applyAlignment="1">
      <alignment horizontal="left"/>
    </xf>
    <xf numFmtId="3" fontId="17" fillId="0" borderId="21" xfId="2" applyNumberFormat="1" applyFont="1" applyBorder="1" applyAlignment="1"/>
    <xf numFmtId="3" fontId="8" fillId="0" borderId="19" xfId="2" applyNumberFormat="1" applyFont="1" applyBorder="1" applyAlignment="1">
      <alignment horizontal="left"/>
    </xf>
    <xf numFmtId="3" fontId="8" fillId="0" borderId="19" xfId="2" quotePrefix="1" applyNumberFormat="1" applyFont="1" applyBorder="1" applyAlignment="1">
      <alignment horizontal="center"/>
    </xf>
    <xf numFmtId="3" fontId="17" fillId="0" borderId="20" xfId="2" applyNumberFormat="1" applyFont="1" applyBorder="1" applyAlignment="1"/>
    <xf numFmtId="3" fontId="8" fillId="0" borderId="20" xfId="2" applyNumberFormat="1" applyFont="1" applyBorder="1" applyAlignment="1"/>
    <xf numFmtId="3" fontId="8" fillId="0" borderId="22" xfId="2" applyNumberFormat="1" applyFont="1" applyFill="1" applyBorder="1" applyAlignment="1">
      <alignment horizontal="left"/>
    </xf>
    <xf numFmtId="3" fontId="8" fillId="0" borderId="23" xfId="2" applyNumberFormat="1" applyFont="1" applyFill="1" applyBorder="1" applyAlignment="1">
      <alignment horizontal="left"/>
    </xf>
    <xf numFmtId="3" fontId="8" fillId="0" borderId="24" xfId="2" applyNumberFormat="1" applyFont="1" applyBorder="1" applyAlignment="1"/>
    <xf numFmtId="3" fontId="8" fillId="0" borderId="17" xfId="2" applyNumberFormat="1" applyFont="1" applyBorder="1" applyAlignment="1">
      <alignment horizontal="left"/>
    </xf>
    <xf numFmtId="3" fontId="8" fillId="0" borderId="0" xfId="2" quotePrefix="1" applyNumberFormat="1" applyFont="1" applyFill="1" applyBorder="1" applyAlignment="1">
      <alignment horizontal="center"/>
    </xf>
    <xf numFmtId="3" fontId="8" fillId="0" borderId="16" xfId="2" quotePrefix="1" applyNumberFormat="1" applyFont="1" applyFill="1" applyBorder="1" applyAlignment="1">
      <alignment horizontal="center"/>
    </xf>
    <xf numFmtId="3" fontId="8" fillId="0" borderId="20" xfId="2" applyNumberFormat="1" applyFont="1" applyBorder="1" applyAlignment="1">
      <alignment horizontal="left"/>
    </xf>
    <xf numFmtId="3" fontId="8" fillId="0" borderId="19" xfId="2" quotePrefix="1" applyNumberFormat="1" applyFont="1" applyFill="1" applyBorder="1" applyAlignment="1">
      <alignment horizontal="center"/>
    </xf>
    <xf numFmtId="3" fontId="12" fillId="0" borderId="0" xfId="2" applyNumberFormat="1" applyFont="1" applyBorder="1" applyAlignment="1"/>
    <xf numFmtId="3" fontId="12" fillId="0" borderId="19" xfId="2" applyNumberFormat="1" applyFont="1" applyBorder="1" applyAlignment="1"/>
    <xf numFmtId="3" fontId="12" fillId="0" borderId="20" xfId="2" applyNumberFormat="1" applyFont="1" applyBorder="1" applyAlignment="1"/>
    <xf numFmtId="3" fontId="12" fillId="0" borderId="6" xfId="2" applyNumberFormat="1" applyFont="1" applyBorder="1" applyAlignment="1"/>
    <xf numFmtId="3" fontId="12" fillId="0" borderId="10" xfId="2" applyNumberFormat="1" applyFont="1" applyBorder="1" applyAlignment="1"/>
    <xf numFmtId="3" fontId="12" fillId="0" borderId="5" xfId="2" applyNumberFormat="1" applyFont="1" applyBorder="1" applyAlignment="1"/>
    <xf numFmtId="3" fontId="17" fillId="0" borderId="21" xfId="2" applyNumberFormat="1" applyFont="1" applyFill="1" applyBorder="1" applyAlignment="1"/>
    <xf numFmtId="3" fontId="8" fillId="0" borderId="5" xfId="2" applyNumberFormat="1" applyFont="1" applyBorder="1" applyAlignment="1"/>
    <xf numFmtId="3" fontId="12" fillId="0" borderId="3" xfId="2" applyNumberFormat="1" applyFont="1" applyBorder="1" applyAlignment="1"/>
    <xf numFmtId="3" fontId="8" fillId="0" borderId="16" xfId="2" applyNumberFormat="1" applyFont="1" applyBorder="1" applyAlignment="1"/>
    <xf numFmtId="3" fontId="12" fillId="0" borderId="19" xfId="2" applyNumberFormat="1" applyFont="1" applyFill="1" applyBorder="1" applyAlignment="1"/>
    <xf numFmtId="3" fontId="12" fillId="0" borderId="20" xfId="2" applyNumberFormat="1" applyFont="1" applyFill="1" applyBorder="1" applyAlignment="1"/>
    <xf numFmtId="3" fontId="18" fillId="0" borderId="21" xfId="2" applyNumberFormat="1" applyFont="1" applyBorder="1" applyAlignment="1"/>
    <xf numFmtId="3" fontId="8" fillId="0" borderId="19" xfId="2" applyNumberFormat="1" applyFont="1" applyBorder="1" applyAlignment="1"/>
    <xf numFmtId="3" fontId="8" fillId="0" borderId="19" xfId="2" applyNumberFormat="1" applyFont="1" applyFill="1" applyBorder="1" applyAlignment="1"/>
    <xf numFmtId="3" fontId="8" fillId="0" borderId="20" xfId="2" applyNumberFormat="1" applyFont="1" applyFill="1" applyBorder="1" applyAlignment="1"/>
    <xf numFmtId="3" fontId="17" fillId="0" borderId="24" xfId="2" applyNumberFormat="1" applyFont="1" applyFill="1" applyBorder="1" applyAlignment="1"/>
    <xf numFmtId="3" fontId="12" fillId="0" borderId="0" xfId="2" applyNumberFormat="1" applyFont="1" applyFill="1" applyBorder="1" applyAlignment="1">
      <alignment horizontal="left"/>
    </xf>
    <xf numFmtId="3" fontId="12" fillId="0" borderId="16" xfId="2" applyNumberFormat="1" applyFont="1" applyFill="1" applyBorder="1" applyAlignment="1">
      <alignment horizontal="left"/>
    </xf>
    <xf numFmtId="3" fontId="12" fillId="0" borderId="17" xfId="2" applyNumberFormat="1" applyFont="1" applyFill="1" applyBorder="1" applyAlignment="1">
      <alignment horizontal="left"/>
    </xf>
    <xf numFmtId="3" fontId="8" fillId="0" borderId="22" xfId="2" applyNumberFormat="1" applyFont="1" applyBorder="1" applyAlignment="1"/>
    <xf numFmtId="3" fontId="8" fillId="0" borderId="23" xfId="2" applyNumberFormat="1" applyFont="1" applyBorder="1" applyAlignment="1"/>
    <xf numFmtId="3" fontId="12" fillId="0" borderId="19" xfId="2" applyNumberFormat="1" applyFont="1" applyFill="1" applyBorder="1" applyAlignment="1">
      <alignment horizontal="left"/>
    </xf>
    <xf numFmtId="3" fontId="12" fillId="0" borderId="20" xfId="2" applyNumberFormat="1" applyFont="1" applyFill="1" applyBorder="1" applyAlignment="1">
      <alignment horizontal="left"/>
    </xf>
    <xf numFmtId="3" fontId="18" fillId="0" borderId="6" xfId="2" applyNumberFormat="1" applyFont="1" applyBorder="1" applyAlignment="1"/>
    <xf numFmtId="3" fontId="8" fillId="0" borderId="16" xfId="2" applyNumberFormat="1" applyFont="1" applyFill="1" applyBorder="1" applyAlignment="1"/>
    <xf numFmtId="3" fontId="8" fillId="0" borderId="17" xfId="2" applyNumberFormat="1" applyFont="1" applyFill="1" applyBorder="1" applyAlignment="1"/>
    <xf numFmtId="3" fontId="17" fillId="0" borderId="24" xfId="2" applyNumberFormat="1" applyFont="1" applyBorder="1" applyAlignment="1"/>
    <xf numFmtId="3" fontId="17" fillId="0" borderId="23" xfId="2" applyNumberFormat="1" applyFont="1" applyBorder="1" applyAlignment="1"/>
    <xf numFmtId="3" fontId="17" fillId="0" borderId="25" xfId="2" applyNumberFormat="1" applyFont="1" applyFill="1" applyBorder="1" applyAlignment="1"/>
    <xf numFmtId="3" fontId="12" fillId="0" borderId="16" xfId="2" applyNumberFormat="1" applyFont="1" applyBorder="1" applyAlignment="1"/>
    <xf numFmtId="3" fontId="12" fillId="0" borderId="17" xfId="2" applyNumberFormat="1" applyFont="1" applyBorder="1" applyAlignment="1"/>
    <xf numFmtId="3" fontId="12" fillId="0" borderId="16" xfId="2" applyNumberFormat="1" applyFont="1" applyFill="1" applyBorder="1" applyAlignment="1"/>
    <xf numFmtId="3" fontId="12" fillId="0" borderId="17" xfId="2" applyNumberFormat="1" applyFont="1" applyFill="1" applyBorder="1" applyAlignment="1"/>
    <xf numFmtId="3" fontId="12" fillId="0" borderId="12" xfId="2" applyNumberFormat="1" applyFont="1" applyBorder="1" applyAlignment="1"/>
    <xf numFmtId="3" fontId="18" fillId="0" borderId="12" xfId="2" applyNumberFormat="1" applyFont="1" applyBorder="1" applyAlignment="1"/>
    <xf numFmtId="3" fontId="18" fillId="0" borderId="2" xfId="2" applyNumberFormat="1" applyFont="1" applyBorder="1" applyAlignment="1"/>
    <xf numFmtId="3" fontId="18" fillId="0" borderId="0" xfId="2" applyNumberFormat="1" applyFont="1" applyBorder="1" applyAlignment="1"/>
    <xf numFmtId="3" fontId="18" fillId="0" borderId="6" xfId="2" applyNumberFormat="1" applyFont="1" applyFill="1" applyBorder="1" applyAlignment="1"/>
    <xf numFmtId="3" fontId="12" fillId="0" borderId="27" xfId="2" applyNumberFormat="1" applyFont="1" applyBorder="1" applyAlignment="1"/>
    <xf numFmtId="3" fontId="12" fillId="0" borderId="28" xfId="2" applyNumberFormat="1" applyFont="1" applyBorder="1" applyAlignment="1"/>
    <xf numFmtId="3" fontId="12" fillId="0" borderId="27" xfId="2" applyNumberFormat="1" applyFont="1" applyFill="1" applyBorder="1" applyAlignment="1"/>
    <xf numFmtId="3" fontId="12" fillId="0" borderId="13" xfId="2" applyNumberFormat="1" applyFont="1" applyBorder="1" applyAlignment="1"/>
    <xf numFmtId="3" fontId="12" fillId="0" borderId="1" xfId="2" applyNumberFormat="1" applyFont="1" applyBorder="1" applyAlignment="1"/>
    <xf numFmtId="3" fontId="12" fillId="0" borderId="7" xfId="2" applyNumberFormat="1" applyFont="1" applyBorder="1" applyAlignment="1"/>
    <xf numFmtId="3" fontId="12" fillId="0" borderId="14" xfId="2" applyNumberFormat="1" applyFont="1" applyBorder="1" applyAlignment="1"/>
    <xf numFmtId="3" fontId="8" fillId="0" borderId="4" xfId="2" applyNumberFormat="1" applyFont="1" applyBorder="1" applyAlignment="1"/>
    <xf numFmtId="3" fontId="8" fillId="0" borderId="29" xfId="2" applyNumberFormat="1" applyFont="1" applyBorder="1" applyAlignment="1"/>
    <xf numFmtId="3" fontId="12" fillId="0" borderId="29" xfId="2" applyNumberFormat="1" applyFont="1" applyBorder="1" applyAlignment="1"/>
    <xf numFmtId="3" fontId="17" fillId="0" borderId="27" xfId="2" applyNumberFormat="1" applyFont="1" applyBorder="1" applyAlignment="1"/>
    <xf numFmtId="3" fontId="8" fillId="0" borderId="15" xfId="2" applyNumberFormat="1" applyFont="1" applyFill="1" applyBorder="1" applyAlignment="1"/>
    <xf numFmtId="3" fontId="8" fillId="0" borderId="29" xfId="2" applyNumberFormat="1" applyFont="1" applyFill="1" applyBorder="1" applyAlignment="1"/>
    <xf numFmtId="3" fontId="8" fillId="0" borderId="28" xfId="2" applyNumberFormat="1" applyFont="1" applyBorder="1" applyAlignment="1"/>
    <xf numFmtId="3" fontId="8" fillId="0" borderId="11" xfId="2" applyNumberFormat="1" applyFont="1" applyBorder="1" applyAlignment="1"/>
    <xf numFmtId="3" fontId="8" fillId="0" borderId="1" xfId="2" applyNumberFormat="1" applyFont="1" applyBorder="1" applyAlignment="1"/>
    <xf numFmtId="3" fontId="17" fillId="0" borderId="14" xfId="2" applyNumberFormat="1" applyFont="1" applyBorder="1" applyAlignment="1"/>
    <xf numFmtId="3" fontId="17" fillId="0" borderId="1" xfId="2" applyNumberFormat="1" applyFont="1" applyBorder="1" applyAlignment="1"/>
    <xf numFmtId="3" fontId="8" fillId="0" borderId="30" xfId="2" applyNumberFormat="1" applyFont="1" applyBorder="1" applyAlignment="1"/>
    <xf numFmtId="3" fontId="12" fillId="0" borderId="30" xfId="2" applyNumberFormat="1" applyFont="1" applyBorder="1" applyAlignment="1"/>
    <xf numFmtId="3" fontId="12" fillId="0" borderId="31" xfId="2" applyNumberFormat="1" applyFont="1" applyBorder="1" applyAlignment="1"/>
    <xf numFmtId="3" fontId="17" fillId="0" borderId="25" xfId="2" applyNumberFormat="1" applyFont="1" applyBorder="1" applyAlignment="1"/>
    <xf numFmtId="3" fontId="8" fillId="0" borderId="0" xfId="2" applyNumberFormat="1" applyFont="1" applyBorder="1"/>
    <xf numFmtId="3" fontId="12" fillId="0" borderId="15" xfId="2" applyNumberFormat="1" applyFont="1" applyBorder="1" applyAlignment="1">
      <alignment horizontal="right" vertical="center"/>
    </xf>
    <xf numFmtId="165" fontId="18" fillId="0" borderId="9" xfId="2" applyNumberFormat="1" applyFont="1" applyBorder="1" applyAlignment="1">
      <alignment horizontal="center" vertical="center"/>
    </xf>
    <xf numFmtId="165" fontId="18" fillId="0" borderId="15" xfId="2" applyNumberFormat="1" applyFont="1" applyBorder="1" applyAlignment="1">
      <alignment horizontal="center" vertical="center"/>
    </xf>
    <xf numFmtId="3" fontId="12" fillId="0" borderId="9" xfId="2" applyNumberFormat="1" applyFont="1" applyBorder="1" applyAlignment="1">
      <alignment horizontal="center" vertical="center" wrapText="1"/>
    </xf>
    <xf numFmtId="3" fontId="12" fillId="0" borderId="6" xfId="2" applyNumberFormat="1" applyFont="1" applyBorder="1" applyAlignment="1">
      <alignment horizontal="center" vertical="center" wrapText="1"/>
    </xf>
    <xf numFmtId="3" fontId="12" fillId="0" borderId="10" xfId="2" applyNumberFormat="1" applyFont="1" applyBorder="1" applyAlignment="1">
      <alignment horizontal="center" vertical="center"/>
    </xf>
    <xf numFmtId="3" fontId="12" fillId="0" borderId="1" xfId="2" applyNumberFormat="1" applyFont="1" applyBorder="1" applyAlignment="1">
      <alignment horizontal="center" vertical="center"/>
    </xf>
    <xf numFmtId="3" fontId="12" fillId="0" borderId="4" xfId="2" applyNumberFormat="1" applyFont="1" applyBorder="1" applyAlignment="1">
      <alignment horizontal="left"/>
    </xf>
    <xf numFmtId="3" fontId="12" fillId="0" borderId="0" xfId="2" applyNumberFormat="1" applyFont="1" applyBorder="1" applyAlignment="1">
      <alignment horizontal="left"/>
    </xf>
    <xf numFmtId="3" fontId="12" fillId="0" borderId="26" xfId="2" applyNumberFormat="1" applyFont="1" applyBorder="1" applyAlignment="1"/>
    <xf numFmtId="3" fontId="12" fillId="0" borderId="16" xfId="2" applyNumberFormat="1" applyFont="1" applyBorder="1" applyAlignment="1">
      <alignment horizontal="left"/>
    </xf>
    <xf numFmtId="3" fontId="12" fillId="0" borderId="22" xfId="2" applyNumberFormat="1" applyFont="1" applyBorder="1" applyAlignment="1"/>
    <xf numFmtId="3" fontId="15" fillId="0" borderId="0" xfId="3" applyNumberFormat="1" applyFont="1" applyFill="1" applyAlignment="1">
      <alignment vertical="center"/>
    </xf>
    <xf numFmtId="3" fontId="9" fillId="0" borderId="0" xfId="3" applyNumberFormat="1" applyFont="1" applyFill="1" applyBorder="1" applyAlignment="1"/>
    <xf numFmtId="3" fontId="15" fillId="0" borderId="0" xfId="3" applyNumberFormat="1" applyFont="1" applyFill="1" applyBorder="1" applyAlignment="1">
      <alignment vertical="center"/>
    </xf>
    <xf numFmtId="3" fontId="8" fillId="0" borderId="0" xfId="3" applyNumberFormat="1" applyBorder="1" applyAlignment="1">
      <alignment vertical="center"/>
    </xf>
    <xf numFmtId="3" fontId="8" fillId="0" borderId="0" xfId="3" applyNumberFormat="1" applyBorder="1" applyAlignment="1">
      <alignment horizontal="center"/>
    </xf>
    <xf numFmtId="3" fontId="19" fillId="0" borderId="0" xfId="3" applyNumberFormat="1" applyFont="1" applyFill="1" applyBorder="1" applyAlignment="1">
      <alignment horizontal="left" vertical="center"/>
    </xf>
    <xf numFmtId="3" fontId="16" fillId="0" borderId="0" xfId="3" applyNumberFormat="1" applyFont="1" applyFill="1" applyBorder="1" applyAlignment="1">
      <alignment vertical="center"/>
    </xf>
    <xf numFmtId="3" fontId="8" fillId="0" borderId="0" xfId="3" applyNumberFormat="1" applyFont="1" applyFill="1" applyBorder="1" applyAlignment="1">
      <alignment vertical="center"/>
    </xf>
    <xf numFmtId="3" fontId="17" fillId="0" borderId="10" xfId="3" applyNumberFormat="1" applyFont="1" applyFill="1" applyBorder="1" applyAlignment="1">
      <alignment horizontal="center" vertical="center"/>
    </xf>
    <xf numFmtId="3" fontId="8" fillId="0" borderId="6" xfId="3" applyNumberFormat="1" applyFont="1" applyBorder="1" applyAlignment="1">
      <alignment horizontal="center" vertical="center"/>
    </xf>
    <xf numFmtId="3" fontId="17" fillId="0" borderId="6" xfId="3" applyNumberFormat="1" applyFont="1" applyFill="1" applyBorder="1" applyAlignment="1">
      <alignment horizontal="center" vertical="center"/>
    </xf>
    <xf numFmtId="3" fontId="12" fillId="0" borderId="5" xfId="3" applyNumberFormat="1" applyFont="1" applyBorder="1" applyAlignment="1"/>
    <xf numFmtId="3" fontId="12" fillId="0" borderId="0" xfId="3" applyNumberFormat="1" applyFont="1" applyBorder="1" applyAlignment="1"/>
    <xf numFmtId="3" fontId="12" fillId="0" borderId="3" xfId="3" applyNumberFormat="1" applyFont="1" applyBorder="1" applyAlignment="1"/>
    <xf numFmtId="3" fontId="12" fillId="0" borderId="2" xfId="3" applyNumberFormat="1" applyFont="1" applyBorder="1" applyAlignment="1"/>
    <xf numFmtId="3" fontId="12" fillId="0" borderId="12" xfId="3" applyNumberFormat="1" applyFont="1" applyBorder="1" applyAlignment="1"/>
    <xf numFmtId="3" fontId="8" fillId="0" borderId="0" xfId="3" applyNumberFormat="1" applyFont="1" applyFill="1" applyAlignment="1">
      <alignment vertical="center"/>
    </xf>
    <xf numFmtId="3" fontId="12" fillId="0" borderId="5" xfId="3" applyNumberFormat="1" applyFont="1" applyBorder="1" applyAlignment="1">
      <alignment horizontal="left"/>
    </xf>
    <xf numFmtId="3" fontId="12" fillId="0" borderId="0" xfId="3" applyNumberFormat="1" applyFont="1" applyBorder="1" applyAlignment="1">
      <alignment horizontal="left"/>
    </xf>
    <xf numFmtId="3" fontId="12" fillId="0" borderId="3" xfId="3" applyNumberFormat="1" applyFont="1" applyBorder="1" applyAlignment="1">
      <alignment horizontal="left"/>
    </xf>
    <xf numFmtId="3" fontId="8" fillId="0" borderId="12" xfId="3" applyNumberFormat="1" applyFont="1" applyFill="1" applyBorder="1" applyAlignment="1"/>
    <xf numFmtId="3" fontId="8" fillId="0" borderId="2" xfId="3" applyNumberFormat="1" applyFont="1" applyFill="1" applyBorder="1" applyAlignment="1"/>
    <xf numFmtId="3" fontId="8" fillId="0" borderId="5" xfId="3" applyNumberFormat="1" applyFont="1" applyFill="1" applyBorder="1" applyAlignment="1">
      <alignment vertical="center"/>
    </xf>
    <xf numFmtId="3" fontId="8" fillId="0" borderId="16" xfId="3" applyNumberFormat="1" applyFont="1" applyBorder="1" applyAlignment="1"/>
    <xf numFmtId="3" fontId="12" fillId="0" borderId="17" xfId="3" applyNumberFormat="1" applyFont="1" applyBorder="1" applyAlignment="1"/>
    <xf numFmtId="3" fontId="8" fillId="0" borderId="17" xfId="3" applyNumberFormat="1" applyFont="1" applyBorder="1" applyAlignment="1"/>
    <xf numFmtId="3" fontId="12" fillId="0" borderId="18" xfId="3" applyNumberFormat="1" applyFont="1" applyBorder="1" applyAlignment="1"/>
    <xf numFmtId="3" fontId="8" fillId="0" borderId="16" xfId="3" applyNumberFormat="1" applyFont="1" applyBorder="1" applyAlignment="1">
      <alignment horizontal="left"/>
    </xf>
    <xf numFmtId="3" fontId="8" fillId="0" borderId="17" xfId="3" applyNumberFormat="1" applyFont="1" applyBorder="1" applyAlignment="1">
      <alignment horizontal="left"/>
    </xf>
    <xf numFmtId="3" fontId="8" fillId="0" borderId="18" xfId="3" applyNumberFormat="1" applyFont="1" applyBorder="1" applyAlignment="1"/>
    <xf numFmtId="3" fontId="18" fillId="0" borderId="17" xfId="3" applyNumberFormat="1" applyFont="1" applyBorder="1" applyAlignment="1"/>
    <xf numFmtId="3" fontId="21" fillId="0" borderId="0" xfId="3" applyNumberFormat="1" applyFont="1" applyBorder="1" applyAlignment="1">
      <alignment horizontal="right"/>
    </xf>
    <xf numFmtId="3" fontId="21" fillId="0" borderId="16" xfId="3" applyNumberFormat="1" applyFont="1" applyBorder="1" applyAlignment="1">
      <alignment horizontal="right"/>
    </xf>
    <xf numFmtId="3" fontId="8" fillId="0" borderId="17" xfId="3" applyNumberFormat="1" applyFont="1" applyFill="1" applyBorder="1" applyAlignment="1">
      <alignment vertical="center"/>
    </xf>
    <xf numFmtId="3" fontId="17" fillId="0" borderId="20" xfId="3" applyNumberFormat="1" applyFont="1" applyBorder="1" applyAlignment="1"/>
    <xf numFmtId="3" fontId="8" fillId="0" borderId="21" xfId="3" applyNumberFormat="1" applyFont="1" applyBorder="1" applyAlignment="1"/>
    <xf numFmtId="3" fontId="8" fillId="0" borderId="16" xfId="3" applyNumberFormat="1" applyFont="1" applyFill="1" applyBorder="1" applyAlignment="1">
      <alignment horizontal="left"/>
    </xf>
    <xf numFmtId="3" fontId="8" fillId="0" borderId="17" xfId="3" applyNumberFormat="1" applyFont="1" applyFill="1" applyBorder="1" applyAlignment="1">
      <alignment horizontal="left"/>
    </xf>
    <xf numFmtId="3" fontId="8" fillId="0" borderId="24" xfId="3" applyNumberFormat="1" applyFont="1" applyBorder="1" applyAlignment="1"/>
    <xf numFmtId="3" fontId="12" fillId="0" borderId="23" xfId="3" applyNumberFormat="1" applyFont="1" applyBorder="1" applyAlignment="1"/>
    <xf numFmtId="3" fontId="21" fillId="0" borderId="5" xfId="3" applyNumberFormat="1" applyFont="1" applyBorder="1" applyAlignment="1">
      <alignment horizontal="right"/>
    </xf>
    <xf numFmtId="3" fontId="17" fillId="0" borderId="21" xfId="3" applyNumberFormat="1" applyFont="1" applyBorder="1" applyAlignment="1"/>
    <xf numFmtId="3" fontId="8" fillId="0" borderId="20" xfId="3" applyNumberFormat="1" applyFont="1" applyBorder="1" applyAlignment="1"/>
    <xf numFmtId="3" fontId="12" fillId="0" borderId="21" xfId="3" applyNumberFormat="1" applyFont="1" applyBorder="1" applyAlignment="1"/>
    <xf numFmtId="3" fontId="8" fillId="0" borderId="0" xfId="3" applyNumberFormat="1" applyFont="1" applyFill="1" applyBorder="1" applyAlignment="1"/>
    <xf numFmtId="3" fontId="8" fillId="0" borderId="3" xfId="3" applyNumberFormat="1" applyFont="1" applyFill="1" applyBorder="1" applyAlignment="1">
      <alignment vertical="center"/>
    </xf>
    <xf numFmtId="3" fontId="8" fillId="0" borderId="23" xfId="3" applyNumberFormat="1" applyFont="1" applyFill="1" applyBorder="1" applyAlignment="1"/>
    <xf numFmtId="3" fontId="8" fillId="0" borderId="24" xfId="3" applyNumberFormat="1" applyFont="1" applyFill="1" applyBorder="1" applyAlignment="1"/>
    <xf numFmtId="3" fontId="8" fillId="0" borderId="17" xfId="3" applyNumberFormat="1" applyFont="1" applyFill="1" applyBorder="1" applyAlignment="1"/>
    <xf numFmtId="3" fontId="17" fillId="0" borderId="24" xfId="3" applyNumberFormat="1" applyFont="1" applyBorder="1" applyAlignment="1"/>
    <xf numFmtId="3" fontId="8" fillId="0" borderId="5" xfId="3" applyNumberFormat="1" applyFont="1" applyFill="1" applyBorder="1" applyAlignment="1">
      <alignment horizontal="center"/>
    </xf>
    <xf numFmtId="3" fontId="8" fillId="0" borderId="0" xfId="3" applyNumberFormat="1" applyFont="1" applyFill="1" applyBorder="1" applyAlignment="1">
      <alignment horizontal="center"/>
    </xf>
    <xf numFmtId="3" fontId="17" fillId="0" borderId="17" xfId="3" applyNumberFormat="1" applyFont="1" applyFill="1" applyBorder="1" applyAlignment="1"/>
    <xf numFmtId="3" fontId="8" fillId="0" borderId="18" xfId="3" applyNumberFormat="1" applyFont="1" applyFill="1" applyBorder="1" applyAlignment="1"/>
    <xf numFmtId="3" fontId="12" fillId="0" borderId="5" xfId="3" applyNumberFormat="1" applyFont="1" applyFill="1" applyBorder="1" applyAlignment="1">
      <alignment vertical="center"/>
    </xf>
    <xf numFmtId="3" fontId="12" fillId="0" borderId="16" xfId="3" applyNumberFormat="1" applyFont="1" applyBorder="1" applyAlignment="1">
      <alignment horizontal="left"/>
    </xf>
    <xf numFmtId="3" fontId="12" fillId="0" borderId="17" xfId="3" applyNumberFormat="1" applyFont="1" applyBorder="1" applyAlignment="1">
      <alignment horizontal="left"/>
    </xf>
    <xf numFmtId="3" fontId="12" fillId="0" borderId="10" xfId="3" applyNumberFormat="1" applyFont="1" applyBorder="1" applyAlignment="1"/>
    <xf numFmtId="3" fontId="8" fillId="0" borderId="19" xfId="3" applyNumberFormat="1" applyFont="1" applyFill="1" applyBorder="1" applyAlignment="1">
      <alignment horizontal="left"/>
    </xf>
    <xf numFmtId="3" fontId="8" fillId="0" borderId="20" xfId="3" applyNumberFormat="1" applyFont="1" applyFill="1" applyBorder="1" applyAlignment="1">
      <alignment vertical="center"/>
    </xf>
    <xf numFmtId="3" fontId="17" fillId="0" borderId="20" xfId="3" applyNumberFormat="1" applyFont="1" applyFill="1" applyBorder="1" applyAlignment="1"/>
    <xf numFmtId="3" fontId="8" fillId="0" borderId="21" xfId="3" applyNumberFormat="1" applyFont="1" applyFill="1" applyBorder="1" applyAlignment="1"/>
    <xf numFmtId="3" fontId="22" fillId="0" borderId="5" xfId="3" applyNumberFormat="1" applyFont="1" applyFill="1" applyBorder="1" applyAlignment="1">
      <alignment horizontal="left" vertical="center"/>
    </xf>
    <xf numFmtId="3" fontId="22" fillId="0" borderId="0" xfId="3" applyNumberFormat="1" applyFont="1" applyBorder="1" applyAlignment="1">
      <alignment horizontal="left"/>
    </xf>
    <xf numFmtId="3" fontId="22" fillId="0" borderId="16" xfId="3" applyNumberFormat="1" applyFont="1" applyBorder="1" applyAlignment="1">
      <alignment horizontal="left"/>
    </xf>
    <xf numFmtId="3" fontId="22" fillId="0" borderId="17" xfId="3" applyNumberFormat="1" applyFont="1" applyFill="1" applyBorder="1" applyAlignment="1">
      <alignment horizontal="left" vertical="center"/>
    </xf>
    <xf numFmtId="3" fontId="22" fillId="0" borderId="18" xfId="3" applyNumberFormat="1" applyFont="1" applyBorder="1" applyAlignment="1"/>
    <xf numFmtId="3" fontId="23" fillId="0" borderId="17" xfId="3" applyNumberFormat="1" applyFont="1" applyBorder="1" applyAlignment="1"/>
    <xf numFmtId="3" fontId="8" fillId="0" borderId="19" xfId="3" applyNumberFormat="1" applyFont="1" applyBorder="1" applyAlignment="1"/>
    <xf numFmtId="3" fontId="21" fillId="0" borderId="19" xfId="3" applyNumberFormat="1" applyFont="1" applyBorder="1" applyAlignment="1">
      <alignment horizontal="right"/>
    </xf>
    <xf numFmtId="3" fontId="8" fillId="0" borderId="19" xfId="3" applyNumberFormat="1" applyFont="1" applyFill="1" applyBorder="1" applyAlignment="1"/>
    <xf numFmtId="3" fontId="8" fillId="0" borderId="20" xfId="3" applyNumberFormat="1" applyFont="1" applyFill="1" applyBorder="1" applyAlignment="1"/>
    <xf numFmtId="3" fontId="8" fillId="0" borderId="5" xfId="3" applyNumberFormat="1" applyFont="1" applyFill="1" applyBorder="1" applyAlignment="1"/>
    <xf numFmtId="3" fontId="18" fillId="0" borderId="21" xfId="3" applyNumberFormat="1" applyFont="1" applyBorder="1" applyAlignment="1"/>
    <xf numFmtId="3" fontId="18" fillId="0" borderId="24" xfId="3" applyNumberFormat="1" applyFont="1" applyBorder="1" applyAlignment="1"/>
    <xf numFmtId="3" fontId="8" fillId="0" borderId="19" xfId="3" applyNumberFormat="1" applyFont="1" applyBorder="1" applyAlignment="1">
      <alignment horizontal="left"/>
    </xf>
    <xf numFmtId="3" fontId="12" fillId="0" borderId="26" xfId="3" applyNumberFormat="1" applyFont="1" applyFill="1" applyBorder="1" applyAlignment="1"/>
    <xf numFmtId="3" fontId="8" fillId="0" borderId="16" xfId="3" applyNumberFormat="1" applyFont="1" applyFill="1" applyBorder="1" applyAlignment="1"/>
    <xf numFmtId="3" fontId="12" fillId="0" borderId="17" xfId="3" applyNumberFormat="1" applyFont="1" applyFill="1" applyBorder="1" applyAlignment="1"/>
    <xf numFmtId="3" fontId="12" fillId="0" borderId="18" xfId="3" applyNumberFormat="1" applyFont="1" applyFill="1" applyBorder="1" applyAlignment="1"/>
    <xf numFmtId="3" fontId="18" fillId="0" borderId="18" xfId="3" applyNumberFormat="1" applyFont="1" applyFill="1" applyBorder="1" applyAlignment="1"/>
    <xf numFmtId="3" fontId="12" fillId="0" borderId="32" xfId="3" applyNumberFormat="1" applyFont="1" applyFill="1" applyBorder="1" applyAlignment="1"/>
    <xf numFmtId="3" fontId="12" fillId="0" borderId="20" xfId="3" applyNumberFormat="1" applyFont="1" applyFill="1" applyBorder="1" applyAlignment="1"/>
    <xf numFmtId="3" fontId="8" fillId="0" borderId="13" xfId="3" applyNumberFormat="1" applyFont="1" applyFill="1" applyBorder="1" applyAlignment="1"/>
    <xf numFmtId="3" fontId="8" fillId="0" borderId="16" xfId="3" applyNumberFormat="1" applyFont="1" applyFill="1" applyBorder="1" applyAlignment="1">
      <alignment vertical="center"/>
    </xf>
    <xf numFmtId="3" fontId="17" fillId="0" borderId="21" xfId="3" applyNumberFormat="1" applyFont="1" applyFill="1" applyBorder="1" applyAlignment="1"/>
    <xf numFmtId="3" fontId="8" fillId="0" borderId="19" xfId="3" applyNumberFormat="1" applyFont="1" applyFill="1" applyBorder="1" applyAlignment="1">
      <alignment vertical="center"/>
    </xf>
    <xf numFmtId="3" fontId="8" fillId="0" borderId="31" xfId="3" applyNumberFormat="1" applyFont="1" applyFill="1" applyBorder="1" applyAlignment="1"/>
    <xf numFmtId="3" fontId="18" fillId="0" borderId="21" xfId="3" applyNumberFormat="1" applyFont="1" applyFill="1" applyBorder="1" applyAlignment="1"/>
    <xf numFmtId="3" fontId="12" fillId="0" borderId="0" xfId="3" applyNumberFormat="1" applyFont="1" applyFill="1" applyBorder="1" applyAlignment="1"/>
    <xf numFmtId="3" fontId="12" fillId="0" borderId="19" xfId="3" applyNumberFormat="1" applyFont="1" applyFill="1" applyBorder="1" applyAlignment="1"/>
    <xf numFmtId="3" fontId="12" fillId="0" borderId="6" xfId="3" applyNumberFormat="1" applyFont="1" applyFill="1" applyBorder="1" applyAlignment="1"/>
    <xf numFmtId="3" fontId="12" fillId="0" borderId="27" xfId="3" applyNumberFormat="1" applyFont="1" applyFill="1" applyBorder="1" applyAlignment="1"/>
    <xf numFmtId="3" fontId="18" fillId="0" borderId="27" xfId="3" applyNumberFormat="1" applyFont="1" applyFill="1" applyBorder="1" applyAlignment="1"/>
    <xf numFmtId="3" fontId="8" fillId="0" borderId="3" xfId="3" applyNumberFormat="1" applyFont="1" applyFill="1" applyBorder="1" applyAlignment="1"/>
    <xf numFmtId="3" fontId="17" fillId="0" borderId="13" xfId="3" applyNumberFormat="1" applyFont="1" applyFill="1" applyBorder="1" applyAlignment="1"/>
    <xf numFmtId="3" fontId="17" fillId="0" borderId="24" xfId="3" applyNumberFormat="1" applyFont="1" applyFill="1" applyBorder="1" applyAlignment="1"/>
    <xf numFmtId="3" fontId="8" fillId="0" borderId="11" xfId="3" quotePrefix="1" applyNumberFormat="1" applyFont="1" applyBorder="1" applyAlignment="1">
      <alignment horizontal="center"/>
    </xf>
    <xf numFmtId="3" fontId="8" fillId="0" borderId="1" xfId="3" applyNumberFormat="1" applyFont="1" applyFill="1" applyBorder="1" applyAlignment="1">
      <alignment horizontal="left"/>
    </xf>
    <xf numFmtId="3" fontId="8" fillId="0" borderId="1" xfId="3" quotePrefix="1" applyNumberFormat="1" applyFont="1" applyBorder="1" applyAlignment="1">
      <alignment horizontal="center"/>
    </xf>
    <xf numFmtId="3" fontId="8" fillId="0" borderId="7" xfId="3" applyNumberFormat="1" applyFont="1" applyFill="1" applyBorder="1" applyAlignment="1">
      <alignment vertical="center"/>
    </xf>
    <xf numFmtId="3" fontId="17" fillId="0" borderId="14" xfId="3" applyNumberFormat="1" applyFont="1" applyFill="1" applyBorder="1" applyAlignment="1"/>
    <xf numFmtId="3" fontId="8" fillId="0" borderId="15" xfId="3" applyNumberFormat="1" applyFont="1" applyFill="1" applyBorder="1" applyAlignment="1"/>
    <xf numFmtId="3" fontId="17" fillId="0" borderId="2" xfId="3" applyNumberFormat="1" applyFont="1" applyFill="1" applyBorder="1" applyAlignment="1"/>
    <xf numFmtId="3" fontId="17" fillId="0" borderId="3" xfId="3" applyNumberFormat="1" applyFont="1" applyFill="1" applyBorder="1" applyAlignment="1"/>
    <xf numFmtId="3" fontId="8" fillId="0" borderId="16" xfId="3" applyNumberFormat="1" applyFont="1" applyFill="1" applyBorder="1" applyAlignment="1">
      <alignment vertical="top"/>
    </xf>
    <xf numFmtId="3" fontId="8" fillId="0" borderId="1" xfId="3" applyNumberFormat="1" applyFont="1" applyFill="1" applyBorder="1" applyAlignment="1">
      <alignment vertical="center"/>
    </xf>
    <xf numFmtId="3" fontId="17" fillId="0" borderId="7" xfId="3" applyNumberFormat="1" applyFont="1" applyFill="1" applyBorder="1" applyAlignment="1"/>
    <xf numFmtId="3" fontId="12" fillId="0" borderId="0" xfId="3" applyNumberFormat="1" applyFont="1" applyFill="1" applyAlignment="1">
      <alignment vertical="center"/>
    </xf>
    <xf numFmtId="3" fontId="8" fillId="0" borderId="0" xfId="3" applyNumberFormat="1" applyFont="1" applyBorder="1" applyAlignment="1">
      <alignment horizontal="center"/>
    </xf>
    <xf numFmtId="3" fontId="8" fillId="0" borderId="0" xfId="3" applyNumberFormat="1" applyFont="1" applyBorder="1" applyAlignment="1">
      <alignment vertical="center" wrapText="1"/>
    </xf>
    <xf numFmtId="3" fontId="8" fillId="0" borderId="0" xfId="3" applyNumberFormat="1" applyFont="1" applyBorder="1" applyAlignment="1">
      <alignment vertical="center"/>
    </xf>
    <xf numFmtId="3" fontId="8" fillId="0" borderId="0" xfId="3" applyNumberFormat="1" applyFont="1" applyBorder="1" applyAlignment="1">
      <alignment horizontal="right" vertical="center"/>
    </xf>
    <xf numFmtId="3" fontId="16" fillId="0" borderId="0" xfId="3" applyNumberFormat="1" applyFont="1" applyFill="1" applyAlignment="1">
      <alignment vertical="center"/>
    </xf>
    <xf numFmtId="3" fontId="8" fillId="0" borderId="0" xfId="3" applyNumberFormat="1" applyFont="1" applyFill="1" applyBorder="1" applyAlignment="1">
      <alignment horizontal="center" vertical="center"/>
    </xf>
    <xf numFmtId="3" fontId="8" fillId="0" borderId="0" xfId="3" applyNumberFormat="1" applyFont="1" applyAlignment="1">
      <alignment vertical="center"/>
    </xf>
    <xf numFmtId="3" fontId="18" fillId="0" borderId="6" xfId="3" applyNumberFormat="1" applyFont="1" applyFill="1" applyBorder="1" applyAlignment="1"/>
    <xf numFmtId="3" fontId="13" fillId="0" borderId="0" xfId="3" applyNumberFormat="1" applyFont="1" applyAlignment="1">
      <alignment vertical="center"/>
    </xf>
    <xf numFmtId="3" fontId="8" fillId="0" borderId="0" xfId="3" applyNumberFormat="1" applyAlignment="1">
      <alignment vertical="center"/>
    </xf>
    <xf numFmtId="3" fontId="10" fillId="0" borderId="4" xfId="3" applyNumberFormat="1" applyFont="1" applyFill="1" applyBorder="1" applyAlignment="1">
      <alignment horizontal="center"/>
    </xf>
    <xf numFmtId="3" fontId="10" fillId="0" borderId="15" xfId="3" applyNumberFormat="1" applyFont="1" applyFill="1" applyBorder="1" applyAlignment="1"/>
    <xf numFmtId="3" fontId="10" fillId="0" borderId="15" xfId="3" applyNumberFormat="1" applyFont="1" applyFill="1" applyBorder="1" applyAlignment="1">
      <alignment horizontal="center"/>
    </xf>
    <xf numFmtId="3" fontId="10" fillId="0" borderId="0" xfId="3" applyNumberFormat="1" applyFont="1" applyFill="1" applyBorder="1" applyAlignment="1">
      <alignment vertical="center"/>
    </xf>
    <xf numFmtId="3" fontId="10" fillId="0" borderId="0" xfId="3" applyNumberFormat="1" applyFont="1" applyFill="1" applyAlignment="1">
      <alignment vertical="center"/>
    </xf>
    <xf numFmtId="3" fontId="10" fillId="0" borderId="5" xfId="3" applyNumberFormat="1" applyFont="1" applyFill="1" applyBorder="1" applyAlignment="1">
      <alignment horizontal="center"/>
    </xf>
    <xf numFmtId="3" fontId="10" fillId="0" borderId="0" xfId="3" applyNumberFormat="1" applyFont="1" applyFill="1" applyBorder="1" applyAlignment="1"/>
    <xf numFmtId="3" fontId="10" fillId="0" borderId="0" xfId="3" applyNumberFormat="1" applyFont="1" applyFill="1" applyBorder="1" applyAlignment="1">
      <alignment horizontal="center"/>
    </xf>
    <xf numFmtId="3" fontId="10" fillId="0" borderId="13" xfId="3" applyNumberFormat="1" applyFont="1" applyFill="1" applyBorder="1" applyAlignment="1"/>
    <xf numFmtId="3" fontId="10" fillId="0" borderId="16" xfId="3" applyNumberFormat="1" applyFont="1" applyFill="1" applyBorder="1" applyAlignment="1">
      <alignment vertical="top"/>
    </xf>
    <xf numFmtId="3" fontId="10" fillId="0" borderId="16" xfId="3" applyNumberFormat="1" applyFont="1" applyFill="1" applyBorder="1" applyAlignment="1">
      <alignment horizontal="center"/>
    </xf>
    <xf numFmtId="3" fontId="10" fillId="0" borderId="16" xfId="3" applyNumberFormat="1" applyFont="1" applyFill="1" applyBorder="1" applyAlignment="1">
      <alignment vertical="center"/>
    </xf>
    <xf numFmtId="3" fontId="10" fillId="0" borderId="19" xfId="3" applyNumberFormat="1" applyFont="1" applyFill="1" applyBorder="1" applyAlignment="1"/>
    <xf numFmtId="3" fontId="10" fillId="0" borderId="19" xfId="3" applyNumberFormat="1" applyFont="1" applyFill="1" applyBorder="1" applyAlignment="1">
      <alignment horizontal="center"/>
    </xf>
    <xf numFmtId="3" fontId="10" fillId="0" borderId="19" xfId="3" applyNumberFormat="1" applyFont="1" applyFill="1" applyBorder="1" applyAlignment="1">
      <alignment vertical="center"/>
    </xf>
    <xf numFmtId="3" fontId="10" fillId="0" borderId="0" xfId="3" applyNumberFormat="1" applyFont="1" applyFill="1" applyBorder="1" applyAlignment="1">
      <alignment horizontal="center" vertical="center"/>
    </xf>
    <xf numFmtId="3" fontId="10" fillId="0" borderId="0" xfId="3" applyNumberFormat="1" applyFont="1" applyBorder="1" applyAlignment="1">
      <alignment vertical="center"/>
    </xf>
    <xf numFmtId="3" fontId="10" fillId="0" borderId="16" xfId="3" applyNumberFormat="1" applyFont="1" applyFill="1" applyBorder="1" applyAlignment="1">
      <alignment horizontal="center" vertical="top"/>
    </xf>
    <xf numFmtId="3" fontId="10" fillId="0" borderId="16" xfId="3" applyNumberFormat="1" applyFont="1" applyFill="1" applyBorder="1" applyAlignment="1"/>
    <xf numFmtId="3" fontId="10" fillId="0" borderId="0" xfId="3" applyNumberFormat="1" applyFont="1" applyAlignment="1">
      <alignment vertical="center"/>
    </xf>
    <xf numFmtId="3" fontId="12" fillId="0" borderId="16" xfId="3" applyNumberFormat="1" applyFont="1" applyBorder="1" applyAlignment="1"/>
    <xf numFmtId="3" fontId="12" fillId="0" borderId="16" xfId="3" applyNumberFormat="1" applyFont="1" applyFill="1" applyBorder="1" applyAlignment="1"/>
    <xf numFmtId="3" fontId="21" fillId="0" borderId="0" xfId="0" applyNumberFormat="1" applyFont="1" applyBorder="1" applyAlignment="1">
      <alignment horizontal="right"/>
    </xf>
    <xf numFmtId="3" fontId="8" fillId="0" borderId="0" xfId="0" applyNumberFormat="1" applyFont="1" applyFill="1" applyBorder="1" applyAlignment="1"/>
    <xf numFmtId="3" fontId="8" fillId="0" borderId="0" xfId="0" applyNumberFormat="1" applyFont="1" applyFill="1" applyBorder="1" applyAlignment="1">
      <alignment horizontal="center"/>
    </xf>
    <xf numFmtId="3" fontId="8" fillId="0" borderId="16" xfId="0" applyNumberFormat="1" applyFont="1" applyFill="1" applyBorder="1" applyAlignment="1">
      <alignment horizontal="left"/>
    </xf>
    <xf numFmtId="3" fontId="8" fillId="0" borderId="17" xfId="0" applyNumberFormat="1" applyFont="1" applyFill="1" applyBorder="1" applyAlignment="1">
      <alignment vertical="center"/>
    </xf>
    <xf numFmtId="3" fontId="8" fillId="0" borderId="19" xfId="0" applyNumberFormat="1" applyFont="1" applyFill="1" applyBorder="1" applyAlignment="1">
      <alignment horizontal="left"/>
    </xf>
    <xf numFmtId="3" fontId="8" fillId="0" borderId="20" xfId="0" applyNumberFormat="1" applyFont="1" applyFill="1" applyBorder="1" applyAlignment="1">
      <alignment vertical="center"/>
    </xf>
    <xf numFmtId="3" fontId="12" fillId="0" borderId="0" xfId="0" applyNumberFormat="1" applyFont="1" applyFill="1" applyBorder="1" applyAlignment="1"/>
    <xf numFmtId="3" fontId="25" fillId="0" borderId="0" xfId="0" applyNumberFormat="1" applyFont="1" applyBorder="1" applyAlignment="1">
      <alignment horizontal="right"/>
    </xf>
    <xf numFmtId="3" fontId="12" fillId="0" borderId="3" xfId="0" applyNumberFormat="1" applyFont="1" applyFill="1" applyBorder="1" applyAlignment="1">
      <alignment vertical="center"/>
    </xf>
    <xf numFmtId="3" fontId="12" fillId="0" borderId="12" xfId="3" applyNumberFormat="1" applyFont="1" applyFill="1" applyBorder="1" applyAlignment="1"/>
    <xf numFmtId="3" fontId="17" fillId="0" borderId="0" xfId="3" applyNumberFormat="1" applyFont="1" applyFill="1" applyBorder="1" applyAlignment="1"/>
    <xf numFmtId="3" fontId="24" fillId="0" borderId="0" xfId="3" applyNumberFormat="1" applyFont="1" applyFill="1" applyBorder="1" applyAlignment="1"/>
    <xf numFmtId="3" fontId="12" fillId="0" borderId="24" xfId="3" applyNumberFormat="1" applyFont="1" applyBorder="1" applyAlignment="1"/>
    <xf numFmtId="3" fontId="18" fillId="0" borderId="2" xfId="3" applyNumberFormat="1" applyFont="1" applyFill="1" applyBorder="1" applyAlignment="1"/>
    <xf numFmtId="3" fontId="12" fillId="0" borderId="6" xfId="3" applyNumberFormat="1" applyFont="1" applyBorder="1" applyAlignment="1"/>
    <xf numFmtId="3" fontId="12" fillId="0" borderId="24" xfId="3" applyNumberFormat="1" applyFont="1" applyFill="1" applyBorder="1" applyAlignment="1"/>
    <xf numFmtId="3" fontId="18" fillId="0" borderId="24" xfId="3" applyNumberFormat="1" applyFont="1" applyFill="1" applyBorder="1" applyAlignment="1"/>
    <xf numFmtId="3" fontId="24" fillId="0" borderId="1" xfId="3" applyNumberFormat="1" applyFont="1" applyFill="1" applyBorder="1" applyAlignment="1"/>
    <xf numFmtId="3" fontId="24" fillId="0" borderId="14" xfId="3" applyNumberFormat="1" applyFont="1" applyFill="1" applyBorder="1" applyAlignment="1"/>
    <xf numFmtId="0" fontId="0" fillId="3" borderId="12" xfId="0" applyFill="1" applyBorder="1" applyAlignment="1">
      <alignment horizontal="center"/>
    </xf>
    <xf numFmtId="0" fontId="0" fillId="3" borderId="12" xfId="0" applyFill="1" applyBorder="1" applyAlignment="1">
      <alignment horizontal="left"/>
    </xf>
    <xf numFmtId="0" fontId="0" fillId="3" borderId="15" xfId="0" applyFill="1" applyBorder="1" applyAlignment="1">
      <alignment horizontal="center"/>
    </xf>
    <xf numFmtId="0" fontId="0" fillId="3" borderId="15" xfId="0" applyFill="1" applyBorder="1" applyAlignment="1">
      <alignment horizontal="left"/>
    </xf>
    <xf numFmtId="44" fontId="4" fillId="2" borderId="0" xfId="0" applyNumberFormat="1" applyFont="1" applyFill="1" applyBorder="1" applyAlignment="1">
      <alignment horizontal="center"/>
    </xf>
    <xf numFmtId="44" fontId="4" fillId="4" borderId="0" xfId="0" applyNumberFormat="1" applyFont="1" applyFill="1" applyBorder="1" applyAlignment="1">
      <alignment horizontal="center"/>
    </xf>
    <xf numFmtId="44" fontId="4" fillId="0" borderId="8" xfId="0" applyNumberFormat="1" applyFont="1" applyBorder="1" applyAlignment="1">
      <alignment horizontal="center" vertical="center"/>
    </xf>
    <xf numFmtId="44" fontId="4" fillId="0" borderId="9" xfId="0" applyNumberFormat="1" applyFont="1" applyBorder="1" applyAlignment="1">
      <alignment horizontal="center" vertical="center"/>
    </xf>
    <xf numFmtId="44" fontId="4" fillId="0" borderId="10" xfId="0" applyNumberFormat="1" applyFont="1" applyBorder="1" applyAlignment="1">
      <alignment horizontal="center" vertical="center"/>
    </xf>
    <xf numFmtId="44" fontId="4" fillId="3" borderId="0" xfId="0" applyNumberFormat="1" applyFont="1" applyFill="1" applyBorder="1" applyAlignment="1">
      <alignment horizontal="center"/>
    </xf>
    <xf numFmtId="44" fontId="3" fillId="0" borderId="6" xfId="0" applyNumberFormat="1" applyFont="1" applyBorder="1" applyAlignment="1">
      <alignment horizontal="center" vertical="center"/>
    </xf>
    <xf numFmtId="44" fontId="3" fillId="0" borderId="6" xfId="0" applyNumberFormat="1" applyFont="1" applyFill="1" applyBorder="1" applyAlignment="1">
      <alignment horizontal="center" vertical="center"/>
    </xf>
    <xf numFmtId="3" fontId="10" fillId="0" borderId="0" xfId="2" applyNumberFormat="1" applyFont="1" applyBorder="1" applyAlignment="1">
      <alignment horizontal="center"/>
    </xf>
    <xf numFmtId="3" fontId="11" fillId="0" borderId="0" xfId="2" applyNumberFormat="1" applyFont="1" applyBorder="1" applyAlignment="1">
      <alignment horizontal="center"/>
    </xf>
    <xf numFmtId="3" fontId="12" fillId="0" borderId="4" xfId="2" applyNumberFormat="1" applyFont="1" applyBorder="1" applyAlignment="1">
      <alignment horizontal="center" vertical="center"/>
    </xf>
    <xf numFmtId="3" fontId="12" fillId="0" borderId="15" xfId="2" applyNumberFormat="1" applyFont="1" applyBorder="1" applyAlignment="1">
      <alignment horizontal="center" vertical="center"/>
    </xf>
    <xf numFmtId="3" fontId="12" fillId="0" borderId="2" xfId="2" applyNumberFormat="1" applyFont="1" applyBorder="1" applyAlignment="1">
      <alignment horizontal="center" vertical="center"/>
    </xf>
    <xf numFmtId="3" fontId="12" fillId="0" borderId="11" xfId="2" applyNumberFormat="1" applyFont="1" applyBorder="1" applyAlignment="1">
      <alignment horizontal="center" vertical="center"/>
    </xf>
    <xf numFmtId="3" fontId="12" fillId="0" borderId="1" xfId="2" applyNumberFormat="1" applyFont="1" applyBorder="1" applyAlignment="1">
      <alignment horizontal="center" vertical="center"/>
    </xf>
    <xf numFmtId="3" fontId="12" fillId="0" borderId="7" xfId="2" applyNumberFormat="1" applyFont="1" applyBorder="1" applyAlignment="1">
      <alignment horizontal="center" vertical="center"/>
    </xf>
    <xf numFmtId="165" fontId="18" fillId="0" borderId="12" xfId="2" applyNumberFormat="1" applyFont="1" applyBorder="1" applyAlignment="1">
      <alignment horizontal="center" vertical="center"/>
    </xf>
    <xf numFmtId="165" fontId="18" fillId="0" borderId="14" xfId="2" applyNumberFormat="1" applyFont="1" applyBorder="1" applyAlignment="1">
      <alignment horizontal="center" vertical="center"/>
    </xf>
    <xf numFmtId="3" fontId="20" fillId="0" borderId="0" xfId="3" applyNumberFormat="1" applyFont="1" applyBorder="1" applyAlignment="1">
      <alignment horizontal="center"/>
    </xf>
    <xf numFmtId="3" fontId="12" fillId="0" borderId="4" xfId="3" applyNumberFormat="1" applyFont="1" applyBorder="1" applyAlignment="1">
      <alignment horizontal="center" vertical="center"/>
    </xf>
    <xf numFmtId="3" fontId="12" fillId="0" borderId="15" xfId="3" applyNumberFormat="1" applyFont="1" applyBorder="1" applyAlignment="1">
      <alignment horizontal="center" vertical="center"/>
    </xf>
    <xf numFmtId="3" fontId="12" fillId="0" borderId="2" xfId="3" applyNumberFormat="1" applyFont="1" applyBorder="1" applyAlignment="1">
      <alignment horizontal="center" vertical="center"/>
    </xf>
    <xf numFmtId="3" fontId="12" fillId="0" borderId="11" xfId="3" applyNumberFormat="1" applyFont="1" applyBorder="1" applyAlignment="1">
      <alignment horizontal="center" vertical="center"/>
    </xf>
    <xf numFmtId="3" fontId="12" fillId="0" borderId="1" xfId="3" applyNumberFormat="1" applyFont="1" applyBorder="1" applyAlignment="1">
      <alignment horizontal="center" vertical="center"/>
    </xf>
    <xf numFmtId="3" fontId="12" fillId="0" borderId="7" xfId="3" applyNumberFormat="1" applyFont="1" applyBorder="1" applyAlignment="1">
      <alignment horizontal="center" vertical="center"/>
    </xf>
    <xf numFmtId="165" fontId="18" fillId="0" borderId="8" xfId="3" applyNumberFormat="1" applyFont="1" applyBorder="1" applyAlignment="1">
      <alignment horizontal="center" vertical="center"/>
    </xf>
    <xf numFmtId="165" fontId="18" fillId="0" borderId="10" xfId="3" applyNumberFormat="1" applyFont="1" applyBorder="1" applyAlignment="1">
      <alignment horizontal="center" vertical="center"/>
    </xf>
    <xf numFmtId="44" fontId="5" fillId="5" borderId="0" xfId="1" applyNumberFormat="1" applyFont="1" applyFill="1" applyBorder="1" applyAlignment="1">
      <alignment horizontal="center" vertical="center"/>
    </xf>
    <xf numFmtId="44" fontId="5" fillId="5" borderId="2" xfId="0" applyNumberFormat="1" applyFont="1" applyFill="1" applyBorder="1"/>
    <xf numFmtId="44" fontId="5" fillId="6" borderId="3" xfId="0" applyNumberFormat="1" applyFont="1" applyFill="1" applyBorder="1"/>
    <xf numFmtId="44" fontId="5" fillId="6" borderId="0" xfId="1" applyNumberFormat="1" applyFont="1" applyFill="1" applyBorder="1" applyAlignment="1">
      <alignment horizontal="center" vertical="center"/>
    </xf>
    <xf numFmtId="44" fontId="5" fillId="7" borderId="2" xfId="0" applyNumberFormat="1" applyFont="1" applyFill="1" applyBorder="1"/>
    <xf numFmtId="44" fontId="5" fillId="7" borderId="0" xfId="0" applyNumberFormat="1" applyFont="1" applyFill="1" applyBorder="1" applyAlignment="1">
      <alignment horizontal="right" vertical="center"/>
    </xf>
    <xf numFmtId="44" fontId="5" fillId="7" borderId="2" xfId="1" applyNumberFormat="1" applyFont="1" applyFill="1" applyBorder="1"/>
    <xf numFmtId="44" fontId="5" fillId="8" borderId="3" xfId="0" applyNumberFormat="1" applyFont="1" applyFill="1" applyBorder="1"/>
    <xf numFmtId="44" fontId="5" fillId="8" borderId="0" xfId="1" applyNumberFormat="1" applyFont="1" applyFill="1" applyBorder="1" applyAlignment="1">
      <alignment horizontal="center" vertical="center"/>
    </xf>
    <xf numFmtId="44" fontId="5" fillId="8" borderId="2" xfId="0" applyNumberFormat="1" applyFont="1" applyFill="1" applyBorder="1"/>
    <xf numFmtId="44" fontId="5" fillId="8" borderId="0" xfId="0" applyNumberFormat="1" applyFont="1" applyFill="1" applyBorder="1" applyAlignment="1">
      <alignment horizontal="right" vertical="center"/>
    </xf>
    <xf numFmtId="44" fontId="5" fillId="9" borderId="3" xfId="0" applyNumberFormat="1" applyFont="1" applyFill="1" applyBorder="1"/>
    <xf numFmtId="44" fontId="5" fillId="9" borderId="2" xfId="1" applyNumberFormat="1" applyFont="1" applyFill="1" applyBorder="1"/>
    <xf numFmtId="44" fontId="5" fillId="10" borderId="3" xfId="1" applyNumberFormat="1" applyFont="1" applyFill="1" applyBorder="1"/>
    <xf numFmtId="44" fontId="5" fillId="10" borderId="0" xfId="0" applyNumberFormat="1" applyFont="1" applyFill="1" applyBorder="1" applyAlignment="1">
      <alignment horizontal="right"/>
    </xf>
    <xf numFmtId="44" fontId="5" fillId="10" borderId="3" xfId="0" applyNumberFormat="1" applyFont="1" applyFill="1" applyBorder="1"/>
    <xf numFmtId="44" fontId="5" fillId="11" borderId="0" xfId="0" applyNumberFormat="1" applyFont="1" applyFill="1"/>
    <xf numFmtId="44" fontId="5" fillId="11" borderId="2" xfId="1" applyNumberFormat="1" applyFont="1" applyFill="1" applyBorder="1"/>
    <xf numFmtId="44" fontId="5" fillId="12" borderId="2" xfId="0" applyNumberFormat="1" applyFont="1" applyFill="1" applyBorder="1"/>
    <xf numFmtId="44" fontId="5" fillId="12" borderId="3" xfId="0" applyNumberFormat="1" applyFont="1" applyFill="1" applyBorder="1"/>
    <xf numFmtId="44" fontId="5" fillId="12" borderId="0" xfId="0" applyNumberFormat="1" applyFont="1" applyFill="1" applyBorder="1" applyAlignment="1">
      <alignment horizontal="right" vertical="center"/>
    </xf>
    <xf numFmtId="44" fontId="5" fillId="11" borderId="7" xfId="0" applyNumberFormat="1" applyFont="1" applyFill="1" applyBorder="1"/>
  </cellXfs>
  <cellStyles count="4">
    <cellStyle name="Milliers" xfId="1" builtinId="3"/>
    <cellStyle name="Normal" xfId="0" builtinId="0"/>
    <cellStyle name="Normal 2" xfId="2" xr:uid="{00000000-0005-0000-0000-000002000000}"/>
    <cellStyle name="Normal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5"/>
  <sheetViews>
    <sheetView tabSelected="1" zoomScaleNormal="100" zoomScaleSheetLayoutView="50" workbookViewId="0">
      <selection activeCell="D10" sqref="D10"/>
    </sheetView>
  </sheetViews>
  <sheetFormatPr baseColWidth="10" defaultColWidth="11.5546875" defaultRowHeight="14.4"/>
  <cols>
    <col min="1" max="1" width="20.5546875" style="3" customWidth="1"/>
    <col min="2" max="2" width="19.44140625" style="3" customWidth="1"/>
    <col min="3" max="3" width="17.5546875" style="3" customWidth="1"/>
    <col min="4" max="4" width="16.6640625" style="3" customWidth="1"/>
    <col min="5" max="5" width="18.6640625" style="3" customWidth="1"/>
    <col min="6" max="6" width="14.44140625" style="3" bestFit="1" customWidth="1"/>
    <col min="7" max="7" width="15.44140625" style="3" customWidth="1"/>
    <col min="8" max="8" width="15.109375" style="3" customWidth="1"/>
    <col min="9" max="9" width="11.5546875" style="3"/>
    <col min="10" max="10" width="15" style="3" customWidth="1"/>
    <col min="11" max="11" width="17" style="3" customWidth="1"/>
    <col min="12" max="12" width="19.5546875" style="3" bestFit="1" customWidth="1"/>
    <col min="13" max="13" width="20.33203125" style="3" customWidth="1"/>
    <col min="14" max="14" width="14.6640625" style="3" customWidth="1"/>
    <col min="15" max="16384" width="11.5546875" style="3"/>
  </cols>
  <sheetData>
    <row r="1" spans="1:14">
      <c r="A1" s="375" t="s">
        <v>0</v>
      </c>
      <c r="B1" s="375"/>
      <c r="C1" s="1"/>
      <c r="D1" s="375" t="s">
        <v>1</v>
      </c>
      <c r="E1" s="375"/>
      <c r="F1" s="2"/>
      <c r="G1" s="375" t="s">
        <v>2</v>
      </c>
      <c r="H1" s="375"/>
      <c r="I1" s="2"/>
      <c r="J1" s="375" t="s">
        <v>3</v>
      </c>
      <c r="K1" s="375"/>
      <c r="L1" s="2"/>
      <c r="M1" s="375" t="s">
        <v>4</v>
      </c>
      <c r="N1" s="375"/>
    </row>
    <row r="2" spans="1:14">
      <c r="A2" s="4" t="s">
        <v>5</v>
      </c>
      <c r="B2" s="5" t="s">
        <v>6</v>
      </c>
      <c r="C2" s="6"/>
      <c r="D2" s="4" t="s">
        <v>5</v>
      </c>
      <c r="E2" s="5" t="s">
        <v>6</v>
      </c>
      <c r="F2" s="2"/>
      <c r="G2" s="4" t="s">
        <v>5</v>
      </c>
      <c r="H2" s="5" t="s">
        <v>6</v>
      </c>
      <c r="I2" s="2"/>
      <c r="J2" s="4" t="s">
        <v>5</v>
      </c>
      <c r="K2" s="5" t="s">
        <v>6</v>
      </c>
      <c r="L2" s="2"/>
      <c r="M2" s="4" t="s">
        <v>5</v>
      </c>
      <c r="N2" s="5" t="s">
        <v>6</v>
      </c>
    </row>
    <row r="3" spans="1:14">
      <c r="A3" s="403">
        <v>100000</v>
      </c>
      <c r="B3" s="407">
        <f>40000*1.2</f>
        <v>48000</v>
      </c>
      <c r="C3" s="6"/>
      <c r="D3" s="9"/>
      <c r="E3" s="402">
        <v>100000</v>
      </c>
      <c r="F3" s="2"/>
      <c r="G3" s="414">
        <f>15000*1.2</f>
        <v>18000</v>
      </c>
      <c r="H3" s="10"/>
      <c r="I3" s="2"/>
      <c r="J3" s="408">
        <v>40000</v>
      </c>
      <c r="K3" s="10"/>
      <c r="L3" s="2"/>
      <c r="M3" s="9"/>
      <c r="N3" s="10"/>
    </row>
    <row r="4" spans="1:14">
      <c r="A4" s="404">
        <v>30000</v>
      </c>
      <c r="B4" s="412">
        <f>0.5*SUM(D14,G21)</f>
        <v>30000</v>
      </c>
      <c r="C4" s="6"/>
      <c r="D4" s="12"/>
      <c r="E4" s="10"/>
      <c r="F4" s="2"/>
      <c r="H4" s="10"/>
      <c r="I4" s="2"/>
      <c r="J4" s="12"/>
      <c r="K4" s="10"/>
      <c r="L4" s="2"/>
      <c r="M4" s="12"/>
      <c r="N4" s="10"/>
    </row>
    <row r="5" spans="1:14">
      <c r="A5" s="13"/>
      <c r="B5" s="416">
        <f>380*1.2</f>
        <v>456</v>
      </c>
      <c r="C5" s="6"/>
      <c r="D5" s="6"/>
      <c r="E5" s="6"/>
      <c r="F5" s="2"/>
      <c r="G5" s="2"/>
      <c r="H5" s="2"/>
      <c r="I5" s="2"/>
      <c r="J5" s="2"/>
      <c r="K5" s="2"/>
      <c r="L5" s="2"/>
      <c r="M5" s="2"/>
      <c r="N5" s="2"/>
    </row>
    <row r="6" spans="1:14">
      <c r="A6" s="13"/>
      <c r="B6" s="422">
        <f>17000*1.2</f>
        <v>20400</v>
      </c>
      <c r="C6" s="1"/>
      <c r="D6" s="375" t="s">
        <v>7</v>
      </c>
      <c r="E6" s="375"/>
      <c r="F6" s="2"/>
      <c r="G6" s="375" t="s">
        <v>8</v>
      </c>
      <c r="H6" s="375"/>
      <c r="I6" s="2"/>
      <c r="J6" s="15" t="s">
        <v>9</v>
      </c>
      <c r="K6" s="16"/>
      <c r="L6" s="2"/>
      <c r="M6" s="375" t="s">
        <v>10</v>
      </c>
      <c r="N6" s="375"/>
    </row>
    <row r="7" spans="1:14">
      <c r="A7" s="11"/>
      <c r="B7" s="8">
        <f>10000*1.2</f>
        <v>12000</v>
      </c>
      <c r="C7" s="6"/>
      <c r="D7" s="4" t="s">
        <v>5</v>
      </c>
      <c r="E7" s="5" t="s">
        <v>6</v>
      </c>
      <c r="F7" s="2"/>
      <c r="G7" s="4" t="s">
        <v>5</v>
      </c>
      <c r="H7" s="5" t="s">
        <v>6</v>
      </c>
      <c r="I7" s="2"/>
      <c r="J7" s="4" t="s">
        <v>5</v>
      </c>
      <c r="K7" s="5" t="s">
        <v>6</v>
      </c>
      <c r="L7" s="2"/>
      <c r="M7" s="4" t="s">
        <v>5</v>
      </c>
      <c r="N7" s="5" t="s">
        <v>6</v>
      </c>
    </row>
    <row r="8" spans="1:14">
      <c r="A8" s="11"/>
      <c r="B8" s="8"/>
      <c r="C8" s="6"/>
      <c r="D8" s="419">
        <f>16000*1.2</f>
        <v>19200</v>
      </c>
      <c r="E8" s="10"/>
      <c r="F8" s="2"/>
      <c r="G8" s="9"/>
      <c r="H8" s="405">
        <v>30000</v>
      </c>
      <c r="I8" s="2"/>
      <c r="J8" s="7"/>
      <c r="K8" s="8"/>
      <c r="L8" s="2"/>
      <c r="M8" s="7"/>
      <c r="N8" s="17"/>
    </row>
    <row r="9" spans="1:14">
      <c r="A9" s="11"/>
      <c r="B9" s="2"/>
      <c r="C9" s="6"/>
      <c r="D9" s="12"/>
      <c r="E9" s="10"/>
      <c r="F9" s="2"/>
      <c r="G9" s="12"/>
      <c r="H9" s="410">
        <v>30000</v>
      </c>
      <c r="I9" s="2"/>
      <c r="J9" s="11"/>
      <c r="K9" s="8"/>
      <c r="L9" s="2"/>
    </row>
    <row r="10" spans="1:14">
      <c r="A10" s="11"/>
      <c r="B10" s="14"/>
      <c r="C10" s="6"/>
      <c r="D10" s="6"/>
      <c r="E10" s="6"/>
      <c r="F10" s="2"/>
      <c r="G10" s="2"/>
      <c r="H10" s="2"/>
      <c r="I10" s="2"/>
      <c r="J10" s="2"/>
      <c r="K10" s="2"/>
      <c r="L10" s="2"/>
      <c r="M10" s="2"/>
      <c r="N10" s="2"/>
    </row>
    <row r="11" spans="1:14">
      <c r="A11" s="18"/>
      <c r="B11" s="8"/>
      <c r="C11" s="1"/>
      <c r="D11" s="2"/>
      <c r="E11" s="2"/>
      <c r="F11" s="2"/>
      <c r="G11" s="2"/>
      <c r="H11" s="2"/>
      <c r="I11" s="2"/>
      <c r="J11" s="2"/>
      <c r="K11" s="2"/>
      <c r="L11" s="2"/>
      <c r="M11" s="375" t="s">
        <v>11</v>
      </c>
      <c r="N11" s="375"/>
    </row>
    <row r="12" spans="1:14">
      <c r="A12" s="11"/>
      <c r="B12" s="2"/>
      <c r="C12" s="6"/>
      <c r="D12" s="375" t="s">
        <v>12</v>
      </c>
      <c r="E12" s="375"/>
      <c r="F12" s="2"/>
      <c r="G12" s="375" t="s">
        <v>13</v>
      </c>
      <c r="H12" s="375"/>
      <c r="I12" s="2"/>
      <c r="J12" s="375" t="s">
        <v>14</v>
      </c>
      <c r="K12" s="375"/>
      <c r="L12" s="2"/>
      <c r="M12" s="4" t="s">
        <v>5</v>
      </c>
      <c r="N12" s="19" t="s">
        <v>6</v>
      </c>
    </row>
    <row r="13" spans="1:14">
      <c r="A13" s="11"/>
      <c r="B13" s="8"/>
      <c r="C13" s="6"/>
      <c r="D13" s="4" t="s">
        <v>5</v>
      </c>
      <c r="E13" s="5" t="s">
        <v>6</v>
      </c>
      <c r="F13" s="2"/>
      <c r="G13" s="4" t="s">
        <v>5</v>
      </c>
      <c r="H13" s="5" t="s">
        <v>6</v>
      </c>
      <c r="I13" s="2"/>
      <c r="J13" s="4" t="s">
        <v>5</v>
      </c>
      <c r="K13" s="5" t="s">
        <v>6</v>
      </c>
      <c r="L13" s="2"/>
      <c r="M13" s="2"/>
      <c r="N13" s="20"/>
    </row>
    <row r="14" spans="1:14">
      <c r="A14" s="11"/>
      <c r="B14" s="2"/>
      <c r="C14" s="6"/>
      <c r="D14" s="411">
        <v>50000</v>
      </c>
      <c r="E14" s="17"/>
      <c r="F14" s="2"/>
      <c r="G14" s="9"/>
      <c r="H14" s="10"/>
      <c r="I14" s="2"/>
      <c r="J14" s="7"/>
      <c r="K14" s="414">
        <v>15000</v>
      </c>
      <c r="L14" s="2"/>
      <c r="M14" s="2"/>
      <c r="N14" s="21"/>
    </row>
    <row r="15" spans="1:14">
      <c r="A15" s="11"/>
      <c r="B15" s="2"/>
      <c r="C15" s="6"/>
      <c r="D15" s="11"/>
      <c r="E15" s="17"/>
      <c r="F15" s="2"/>
      <c r="G15" s="12"/>
      <c r="H15" s="10"/>
      <c r="I15" s="2"/>
      <c r="J15" s="11"/>
      <c r="K15" s="418">
        <v>16000</v>
      </c>
      <c r="L15" s="2"/>
      <c r="M15" s="375" t="s">
        <v>15</v>
      </c>
      <c r="N15" s="375"/>
    </row>
    <row r="16" spans="1:14">
      <c r="A16" s="11"/>
      <c r="B16" s="6"/>
      <c r="C16" s="6"/>
      <c r="D16" s="6"/>
      <c r="E16" s="6"/>
      <c r="F16" s="2"/>
      <c r="G16" s="22">
        <f>SUM(G14:G15)</f>
        <v>0</v>
      </c>
      <c r="H16" s="22">
        <f>SUM(H14:H15)</f>
        <v>0</v>
      </c>
      <c r="I16" s="2"/>
      <c r="J16" s="22">
        <f>SUM(J14:J15)</f>
        <v>0</v>
      </c>
      <c r="K16" s="22">
        <f>SUM(K14:K15)</f>
        <v>31000</v>
      </c>
      <c r="L16" s="2"/>
      <c r="M16" s="23" t="s">
        <v>5</v>
      </c>
      <c r="N16" s="24" t="s">
        <v>6</v>
      </c>
    </row>
    <row r="17" spans="1:14">
      <c r="A17" s="11"/>
      <c r="B17" s="2"/>
      <c r="C17" s="2"/>
      <c r="D17" s="375" t="s">
        <v>16</v>
      </c>
      <c r="E17" s="375"/>
      <c r="F17" s="2"/>
      <c r="I17" s="2"/>
      <c r="L17" s="2"/>
      <c r="M17" s="11"/>
      <c r="N17" s="2"/>
    </row>
    <row r="18" spans="1:14">
      <c r="A18" s="11"/>
      <c r="B18" s="2"/>
      <c r="C18" s="2"/>
      <c r="D18" s="4" t="s">
        <v>5</v>
      </c>
      <c r="E18" s="5" t="s">
        <v>6</v>
      </c>
      <c r="F18" s="2"/>
      <c r="G18" s="375" t="s">
        <v>17</v>
      </c>
      <c r="H18" s="375"/>
      <c r="I18" s="2"/>
      <c r="J18" s="375" t="s">
        <v>18</v>
      </c>
      <c r="K18" s="375"/>
      <c r="L18" s="2"/>
      <c r="M18" s="25"/>
      <c r="N18" s="10"/>
    </row>
    <row r="19" spans="1:14">
      <c r="A19" s="26"/>
      <c r="B19" s="2"/>
      <c r="C19" s="2"/>
      <c r="D19" s="7"/>
      <c r="E19" s="17"/>
      <c r="F19" s="2"/>
      <c r="G19" s="4" t="s">
        <v>5</v>
      </c>
      <c r="H19" s="5" t="s">
        <v>6</v>
      </c>
      <c r="I19" s="2"/>
      <c r="J19" s="4" t="s">
        <v>5</v>
      </c>
      <c r="K19" s="5" t="s">
        <v>6</v>
      </c>
      <c r="L19" s="2"/>
      <c r="M19" s="25"/>
      <c r="N19" s="10"/>
    </row>
    <row r="20" spans="1:14">
      <c r="A20" s="27">
        <f>SUM(A3:A19)</f>
        <v>130000</v>
      </c>
      <c r="B20" s="27">
        <f>SUM(B3:B19)</f>
        <v>110856</v>
      </c>
      <c r="C20" s="2"/>
      <c r="D20" s="2"/>
      <c r="E20" s="2"/>
      <c r="F20" s="2"/>
      <c r="G20" s="406">
        <v>8000</v>
      </c>
      <c r="H20" s="17"/>
      <c r="I20" s="2"/>
      <c r="J20" s="7"/>
      <c r="K20" s="17"/>
      <c r="L20" s="2"/>
      <c r="M20" s="375" t="s">
        <v>19</v>
      </c>
      <c r="N20" s="375"/>
    </row>
    <row r="21" spans="1:14">
      <c r="A21" s="2"/>
      <c r="B21" s="2"/>
      <c r="C21" s="2"/>
      <c r="D21" s="2"/>
      <c r="E21" s="2"/>
      <c r="F21" s="2"/>
      <c r="G21" s="409">
        <f>50000*0.2</f>
        <v>10000</v>
      </c>
      <c r="H21" s="17"/>
      <c r="I21" s="2"/>
      <c r="J21" s="11"/>
      <c r="K21" s="17"/>
      <c r="L21" s="2"/>
      <c r="M21" s="23" t="s">
        <v>5</v>
      </c>
      <c r="N21" s="24" t="s">
        <v>6</v>
      </c>
    </row>
    <row r="22" spans="1:14">
      <c r="A22" s="376" t="s">
        <v>20</v>
      </c>
      <c r="B22" s="376"/>
      <c r="C22" s="2"/>
      <c r="D22" s="376" t="s">
        <v>21</v>
      </c>
      <c r="E22" s="376"/>
      <c r="F22" s="2"/>
      <c r="G22" s="413">
        <v>3000</v>
      </c>
      <c r="H22" s="2"/>
      <c r="I22" s="2"/>
      <c r="J22" s="11"/>
      <c r="K22" s="2"/>
      <c r="L22" s="2"/>
      <c r="M22" s="11"/>
      <c r="N22" s="2"/>
    </row>
    <row r="23" spans="1:14">
      <c r="A23" s="4" t="s">
        <v>5</v>
      </c>
      <c r="B23" s="5" t="s">
        <v>6</v>
      </c>
      <c r="C23" s="2"/>
      <c r="D23" s="4" t="s">
        <v>5</v>
      </c>
      <c r="E23" s="5" t="s">
        <v>6</v>
      </c>
      <c r="F23" s="2"/>
      <c r="G23" s="417">
        <f>380*0.2</f>
        <v>76</v>
      </c>
      <c r="H23" s="2"/>
      <c r="I23" s="2"/>
      <c r="J23" s="11"/>
      <c r="K23" s="2"/>
      <c r="L23" s="2"/>
      <c r="M23" s="2"/>
      <c r="N23" s="2"/>
    </row>
    <row r="24" spans="1:14">
      <c r="A24" s="7"/>
      <c r="B24" s="8"/>
      <c r="C24" s="2"/>
      <c r="D24" s="7"/>
      <c r="E24" s="8"/>
      <c r="F24" s="2"/>
      <c r="G24" s="421">
        <f>17000*0.2</f>
        <v>3400</v>
      </c>
      <c r="H24" s="2"/>
      <c r="I24" s="2"/>
      <c r="J24" s="11"/>
      <c r="K24" s="2"/>
      <c r="L24" s="2"/>
      <c r="M24" s="28" t="s">
        <v>22</v>
      </c>
      <c r="N24" s="28"/>
    </row>
    <row r="25" spans="1:14">
      <c r="A25" s="11"/>
      <c r="B25" s="8"/>
      <c r="C25" s="2"/>
      <c r="D25" s="2"/>
      <c r="E25" s="2"/>
      <c r="F25" s="2"/>
      <c r="G25" s="423">
        <v>3200</v>
      </c>
      <c r="H25" s="29"/>
      <c r="I25" s="2"/>
      <c r="J25" s="11"/>
      <c r="K25" s="2"/>
      <c r="L25" s="2"/>
      <c r="M25" s="30" t="s">
        <v>5</v>
      </c>
      <c r="N25" s="24" t="s">
        <v>6</v>
      </c>
    </row>
    <row r="26" spans="1:14">
      <c r="A26" s="2"/>
      <c r="B26" s="2"/>
      <c r="C26" s="2"/>
      <c r="D26" s="2"/>
      <c r="E26" s="2"/>
      <c r="F26" s="2"/>
      <c r="G26" s="22">
        <f>SUM(G20:G25)</f>
        <v>27676</v>
      </c>
      <c r="H26" s="31"/>
      <c r="I26" s="2"/>
      <c r="J26" s="11"/>
      <c r="K26" s="2"/>
      <c r="L26" s="2"/>
      <c r="M26" s="2"/>
      <c r="N26" s="2"/>
    </row>
    <row r="27" spans="1:14">
      <c r="A27" s="376" t="s">
        <v>23</v>
      </c>
      <c r="B27" s="376"/>
      <c r="C27" s="2"/>
      <c r="D27" s="376" t="s">
        <v>24</v>
      </c>
      <c r="E27" s="376"/>
      <c r="F27" s="2"/>
      <c r="G27" s="2"/>
      <c r="H27" s="2"/>
      <c r="I27" s="2"/>
      <c r="J27" s="11"/>
      <c r="K27" s="2"/>
      <c r="L27" s="2"/>
      <c r="M27" s="2"/>
      <c r="N27" s="2"/>
    </row>
    <row r="28" spans="1:14">
      <c r="A28" s="4" t="s">
        <v>5</v>
      </c>
      <c r="B28" s="5" t="s">
        <v>6</v>
      </c>
      <c r="C28" s="2"/>
      <c r="D28" s="4" t="s">
        <v>5</v>
      </c>
      <c r="E28" s="5" t="s">
        <v>6</v>
      </c>
      <c r="F28" s="2"/>
      <c r="G28" s="376" t="s">
        <v>25</v>
      </c>
      <c r="H28" s="376"/>
      <c r="I28" s="2"/>
      <c r="J28" s="11"/>
      <c r="K28" s="2"/>
      <c r="L28" s="2"/>
      <c r="M28" s="375" t="s">
        <v>26</v>
      </c>
      <c r="N28" s="375"/>
    </row>
    <row r="29" spans="1:14">
      <c r="A29" s="420">
        <v>17000</v>
      </c>
      <c r="B29" s="8"/>
      <c r="C29" s="2"/>
      <c r="D29" s="7"/>
      <c r="E29" s="8"/>
      <c r="F29" s="2"/>
      <c r="G29" s="4" t="s">
        <v>5</v>
      </c>
      <c r="H29" s="5" t="s">
        <v>6</v>
      </c>
      <c r="I29" s="2"/>
      <c r="J29" s="26"/>
      <c r="K29" s="29"/>
      <c r="L29" s="2"/>
      <c r="M29" s="4" t="s">
        <v>5</v>
      </c>
      <c r="N29" s="19" t="s">
        <v>6</v>
      </c>
    </row>
    <row r="30" spans="1:14">
      <c r="A30" s="11"/>
      <c r="B30" s="8"/>
      <c r="C30" s="2"/>
      <c r="D30" s="2"/>
      <c r="E30" s="2"/>
      <c r="F30" s="2"/>
      <c r="G30" s="9"/>
      <c r="H30" s="10"/>
      <c r="I30" s="2"/>
      <c r="J30" s="22">
        <f>SUM(J20:J29)</f>
        <v>0</v>
      </c>
      <c r="K30" s="31"/>
      <c r="L30" s="2"/>
      <c r="M30" s="2"/>
      <c r="N30" s="20"/>
    </row>
    <row r="31" spans="1:14">
      <c r="A31" s="2"/>
      <c r="B31" s="2"/>
      <c r="C31" s="2"/>
      <c r="D31" s="376" t="s">
        <v>27</v>
      </c>
      <c r="E31" s="376"/>
      <c r="F31" s="2"/>
      <c r="G31" s="2"/>
      <c r="H31" s="2"/>
      <c r="I31" s="2"/>
      <c r="J31" s="2"/>
      <c r="K31" s="2"/>
      <c r="L31" s="2"/>
      <c r="M31" s="2"/>
      <c r="N31" s="21"/>
    </row>
    <row r="32" spans="1:14">
      <c r="A32" s="376" t="s">
        <v>28</v>
      </c>
      <c r="B32" s="376"/>
      <c r="C32" s="2"/>
      <c r="D32" s="4" t="s">
        <v>5</v>
      </c>
      <c r="E32" s="5" t="s">
        <v>6</v>
      </c>
      <c r="F32" s="2"/>
      <c r="G32" s="2"/>
      <c r="H32" s="2"/>
      <c r="I32" s="2"/>
      <c r="J32" s="376" t="s">
        <v>29</v>
      </c>
      <c r="K32" s="376"/>
      <c r="L32" s="2"/>
      <c r="M32" s="375" t="s">
        <v>30</v>
      </c>
      <c r="N32" s="375"/>
    </row>
    <row r="33" spans="1:14">
      <c r="A33" s="4" t="s">
        <v>5</v>
      </c>
      <c r="B33" s="5" t="s">
        <v>6</v>
      </c>
      <c r="C33" s="2"/>
      <c r="D33" s="7"/>
      <c r="E33" s="8"/>
      <c r="F33" s="2"/>
      <c r="G33" s="376" t="s">
        <v>31</v>
      </c>
      <c r="H33" s="376"/>
      <c r="I33" s="2"/>
      <c r="J33" s="4" t="s">
        <v>5</v>
      </c>
      <c r="K33" s="5" t="s">
        <v>6</v>
      </c>
      <c r="L33" s="2"/>
      <c r="M33" s="4" t="s">
        <v>5</v>
      </c>
      <c r="N33" s="5" t="s">
        <v>6</v>
      </c>
    </row>
    <row r="34" spans="1:14">
      <c r="B34" s="8"/>
      <c r="C34" s="2"/>
      <c r="D34" s="2"/>
      <c r="E34" s="2"/>
      <c r="F34" s="2"/>
      <c r="G34" s="4" t="s">
        <v>5</v>
      </c>
      <c r="H34" s="5" t="s">
        <v>6</v>
      </c>
      <c r="I34" s="2"/>
      <c r="J34" s="9"/>
      <c r="K34" s="10"/>
      <c r="L34" s="2"/>
      <c r="M34" s="7"/>
      <c r="N34" s="17"/>
    </row>
    <row r="35" spans="1:14">
      <c r="A35" s="6"/>
      <c r="B35" s="8"/>
      <c r="C35" s="2"/>
      <c r="D35" s="376" t="s">
        <v>32</v>
      </c>
      <c r="E35" s="376"/>
      <c r="F35" s="2"/>
      <c r="G35" s="9"/>
      <c r="H35" s="10"/>
      <c r="I35" s="2"/>
      <c r="J35" s="12"/>
      <c r="K35" s="10"/>
      <c r="L35" s="2"/>
      <c r="M35" s="11"/>
      <c r="N35" s="17"/>
    </row>
    <row r="36" spans="1:14">
      <c r="A36" s="376" t="s">
        <v>33</v>
      </c>
      <c r="B36" s="376"/>
      <c r="C36" s="6"/>
      <c r="D36" s="4" t="s">
        <v>5</v>
      </c>
      <c r="E36" s="5" t="s">
        <v>6</v>
      </c>
      <c r="F36" s="6"/>
      <c r="G36" s="12"/>
      <c r="H36" s="10"/>
      <c r="I36" s="2"/>
      <c r="J36" s="2"/>
      <c r="K36" s="2"/>
      <c r="L36" s="2"/>
    </row>
    <row r="37" spans="1:14">
      <c r="A37" s="23" t="s">
        <v>5</v>
      </c>
      <c r="B37" s="24" t="s">
        <v>6</v>
      </c>
      <c r="C37" s="2"/>
      <c r="D37" s="7"/>
      <c r="E37" s="8"/>
      <c r="F37" s="2"/>
      <c r="G37" s="32"/>
      <c r="H37" s="32"/>
      <c r="I37" s="2"/>
      <c r="J37" s="32"/>
      <c r="K37" s="32"/>
      <c r="L37" s="2"/>
    </row>
    <row r="38" spans="1:14">
      <c r="A38" s="415">
        <v>380</v>
      </c>
      <c r="B38" s="2"/>
      <c r="C38" s="2"/>
      <c r="D38" s="2"/>
      <c r="E38" s="2"/>
      <c r="F38" s="2"/>
      <c r="G38" s="32"/>
      <c r="H38" s="32"/>
      <c r="I38" s="2"/>
      <c r="J38" s="32"/>
      <c r="K38" s="32"/>
      <c r="L38" s="2"/>
    </row>
    <row r="39" spans="1:14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</row>
    <row r="40" spans="1:14">
      <c r="A40" s="32"/>
      <c r="B40" s="32"/>
      <c r="C40" s="32"/>
      <c r="D40" s="380"/>
      <c r="E40" s="380"/>
      <c r="F40" s="32"/>
      <c r="G40" s="6"/>
      <c r="H40" s="17"/>
      <c r="I40" s="32"/>
      <c r="J40" s="32"/>
      <c r="K40" s="32"/>
      <c r="L40" s="32"/>
    </row>
    <row r="41" spans="1:14">
      <c r="A41" s="376" t="s">
        <v>34</v>
      </c>
      <c r="B41" s="376"/>
      <c r="C41" s="32"/>
      <c r="D41" s="376" t="s">
        <v>35</v>
      </c>
      <c r="E41" s="376"/>
      <c r="F41" s="32"/>
      <c r="G41" s="32"/>
      <c r="H41" s="32"/>
      <c r="I41" s="32"/>
      <c r="J41" s="32"/>
      <c r="K41" s="32"/>
      <c r="L41" s="32"/>
    </row>
    <row r="42" spans="1:14">
      <c r="A42" s="4" t="s">
        <v>5</v>
      </c>
      <c r="B42" s="5" t="s">
        <v>6</v>
      </c>
      <c r="C42" s="32"/>
      <c r="D42" s="4" t="s">
        <v>5</v>
      </c>
      <c r="E42" s="5" t="s">
        <v>6</v>
      </c>
      <c r="F42" s="32"/>
      <c r="G42" s="32"/>
      <c r="H42" s="32"/>
      <c r="I42" s="32"/>
      <c r="J42" s="32"/>
      <c r="K42" s="32"/>
      <c r="L42" s="32"/>
      <c r="M42" s="32"/>
      <c r="N42" s="32"/>
    </row>
    <row r="43" spans="1:14">
      <c r="A43" s="9"/>
      <c r="B43" s="10"/>
      <c r="C43" s="32"/>
      <c r="D43" s="7"/>
      <c r="E43" s="17"/>
      <c r="F43" s="32"/>
      <c r="G43" s="32"/>
      <c r="H43" s="32"/>
      <c r="I43" s="32"/>
      <c r="J43" s="32"/>
      <c r="K43" s="32"/>
      <c r="L43" s="32"/>
      <c r="M43" s="32"/>
      <c r="N43" s="32"/>
    </row>
    <row r="44" spans="1:14">
      <c r="A44" s="12"/>
      <c r="B44" s="10"/>
      <c r="C44" s="32"/>
      <c r="D44" s="11"/>
      <c r="E44" s="17"/>
      <c r="F44" s="32"/>
      <c r="G44" s="32"/>
      <c r="H44" s="32"/>
      <c r="I44" s="32"/>
      <c r="J44" s="32"/>
      <c r="K44" s="32"/>
      <c r="L44" s="32"/>
      <c r="M44" s="32"/>
      <c r="N44" s="32"/>
    </row>
    <row r="45" spans="1:14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7" spans="1:14">
      <c r="A47" s="377" t="s">
        <v>36</v>
      </c>
      <c r="B47" s="378"/>
      <c r="C47" s="378"/>
      <c r="D47" s="378"/>
      <c r="E47" s="378"/>
      <c r="F47" s="379"/>
      <c r="H47" s="380"/>
      <c r="I47" s="380"/>
      <c r="J47" s="380"/>
      <c r="K47" s="380"/>
      <c r="L47" s="380"/>
      <c r="M47" s="380"/>
    </row>
    <row r="48" spans="1:14">
      <c r="A48" s="33" t="s">
        <v>37</v>
      </c>
      <c r="B48" s="33" t="s">
        <v>38</v>
      </c>
      <c r="C48" s="381" t="s">
        <v>39</v>
      </c>
      <c r="D48" s="381"/>
      <c r="E48" s="382" t="s">
        <v>40</v>
      </c>
      <c r="F48" s="382"/>
      <c r="H48" s="61"/>
      <c r="I48" s="61"/>
      <c r="J48" s="61"/>
      <c r="K48" s="61"/>
      <c r="L48" s="61"/>
      <c r="M48" s="61"/>
    </row>
    <row r="49" spans="1:13">
      <c r="A49" s="34"/>
      <c r="B49" s="33"/>
      <c r="C49" s="33" t="s">
        <v>5</v>
      </c>
      <c r="D49" s="33" t="s">
        <v>6</v>
      </c>
      <c r="E49" s="33" t="s">
        <v>41</v>
      </c>
      <c r="F49" s="35" t="s">
        <v>42</v>
      </c>
      <c r="H49" s="59"/>
      <c r="I49" s="59"/>
      <c r="J49" s="59"/>
      <c r="K49" s="59"/>
      <c r="L49" s="59"/>
      <c r="M49" s="59"/>
    </row>
    <row r="50" spans="1:13">
      <c r="A50" s="36"/>
      <c r="B50" s="37"/>
      <c r="C50" s="38"/>
      <c r="D50" s="39"/>
      <c r="E50" s="40"/>
      <c r="F50" s="39"/>
      <c r="H50" s="59"/>
      <c r="I50" s="59"/>
      <c r="J50" s="59"/>
      <c r="K50" s="59"/>
      <c r="L50" s="59"/>
      <c r="M50" s="59"/>
    </row>
    <row r="51" spans="1:13">
      <c r="A51" s="36"/>
      <c r="B51" s="37"/>
      <c r="C51" s="39"/>
      <c r="D51" s="39"/>
      <c r="E51" s="40"/>
      <c r="F51" s="39"/>
      <c r="H51" s="59"/>
      <c r="I51" s="59"/>
      <c r="J51" s="59"/>
      <c r="K51" s="59"/>
      <c r="L51" s="59"/>
      <c r="M51" s="59"/>
    </row>
    <row r="52" spans="1:13">
      <c r="A52" s="36"/>
      <c r="B52" s="37"/>
      <c r="C52" s="39"/>
      <c r="D52" s="39"/>
      <c r="E52" s="40"/>
      <c r="F52" s="39"/>
      <c r="H52" s="59"/>
      <c r="I52" s="59"/>
      <c r="J52" s="59"/>
      <c r="K52" s="59"/>
      <c r="L52" s="59"/>
      <c r="M52" s="59"/>
    </row>
    <row r="53" spans="1:13">
      <c r="A53" s="41"/>
      <c r="B53" s="42"/>
      <c r="C53" s="39"/>
      <c r="D53" s="39"/>
      <c r="E53" s="40"/>
      <c r="F53" s="39"/>
      <c r="H53" s="59"/>
      <c r="I53" s="59"/>
      <c r="J53" s="59"/>
      <c r="K53" s="59"/>
      <c r="L53" s="59"/>
      <c r="M53" s="59"/>
    </row>
    <row r="54" spans="1:13">
      <c r="A54" s="36"/>
      <c r="B54" s="37"/>
      <c r="C54" s="39"/>
      <c r="D54" s="39"/>
      <c r="E54" s="40"/>
      <c r="F54" s="39"/>
      <c r="H54" s="59"/>
      <c r="I54" s="59"/>
      <c r="J54" s="59"/>
      <c r="K54" s="59"/>
      <c r="L54" s="59"/>
      <c r="M54" s="59"/>
    </row>
    <row r="55" spans="1:13">
      <c r="A55" s="36"/>
      <c r="B55" s="37"/>
      <c r="C55" s="39"/>
      <c r="D55" s="39"/>
      <c r="E55" s="40"/>
      <c r="F55" s="39"/>
      <c r="H55" s="59"/>
      <c r="I55" s="59"/>
      <c r="J55" s="59"/>
      <c r="K55" s="59"/>
      <c r="L55" s="59"/>
      <c r="M55" s="59"/>
    </row>
    <row r="56" spans="1:13">
      <c r="A56" s="36"/>
      <c r="B56" s="37"/>
      <c r="C56" s="39"/>
      <c r="D56" s="39"/>
      <c r="E56" s="40"/>
      <c r="F56" s="39"/>
      <c r="H56" s="59"/>
      <c r="I56" s="59"/>
      <c r="J56" s="59"/>
      <c r="K56" s="59"/>
      <c r="L56" s="59"/>
      <c r="M56" s="59"/>
    </row>
    <row r="57" spans="1:13">
      <c r="A57" s="43"/>
      <c r="B57" s="37"/>
      <c r="C57" s="39"/>
      <c r="D57" s="39"/>
      <c r="E57" s="40"/>
      <c r="F57" s="39"/>
      <c r="H57" s="59"/>
      <c r="I57" s="59"/>
      <c r="J57" s="59"/>
      <c r="K57" s="59"/>
      <c r="L57" s="59"/>
      <c r="M57" s="59"/>
    </row>
    <row r="58" spans="1:13">
      <c r="A58" s="44"/>
      <c r="B58" s="45"/>
      <c r="C58" s="46"/>
      <c r="D58" s="46"/>
      <c r="E58" s="47"/>
      <c r="F58" s="39"/>
      <c r="H58" s="59"/>
      <c r="I58" s="59"/>
      <c r="J58" s="59"/>
      <c r="K58" s="59"/>
      <c r="L58" s="59"/>
      <c r="M58" s="59"/>
    </row>
    <row r="59" spans="1:13">
      <c r="A59" s="48"/>
      <c r="B59" s="49"/>
      <c r="C59" s="46"/>
      <c r="D59" s="46"/>
      <c r="E59" s="47"/>
      <c r="F59" s="39"/>
      <c r="H59" s="59"/>
      <c r="I59" s="59"/>
      <c r="J59" s="59"/>
      <c r="K59" s="59"/>
      <c r="L59" s="59"/>
      <c r="M59" s="59"/>
    </row>
    <row r="60" spans="1:13">
      <c r="A60" s="48"/>
      <c r="B60" s="49"/>
      <c r="C60" s="46"/>
      <c r="D60" s="46"/>
      <c r="E60" s="47"/>
      <c r="F60" s="39"/>
      <c r="H60" s="62"/>
      <c r="I60" s="58"/>
      <c r="J60" s="63"/>
      <c r="K60" s="64"/>
      <c r="L60" s="58"/>
      <c r="M60" s="63"/>
    </row>
    <row r="61" spans="1:13">
      <c r="A61" s="44"/>
      <c r="B61" s="45"/>
      <c r="C61" s="46"/>
      <c r="D61" s="46"/>
      <c r="E61" s="47"/>
      <c r="F61" s="39"/>
      <c r="H61" s="62"/>
      <c r="I61" s="58"/>
      <c r="J61" s="65"/>
      <c r="K61" s="62"/>
      <c r="L61" s="58"/>
      <c r="M61" s="65"/>
    </row>
    <row r="62" spans="1:13">
      <c r="A62" s="48"/>
      <c r="B62" s="45"/>
      <c r="C62" s="46"/>
      <c r="D62" s="46"/>
      <c r="E62" s="47"/>
      <c r="F62" s="39"/>
      <c r="H62" s="62"/>
      <c r="I62" s="58"/>
      <c r="J62" s="65"/>
      <c r="K62" s="62"/>
      <c r="L62" s="58"/>
      <c r="M62" s="65"/>
    </row>
    <row r="63" spans="1:13">
      <c r="A63" s="48"/>
      <c r="B63" s="45"/>
      <c r="C63" s="46"/>
      <c r="D63" s="46"/>
      <c r="E63" s="47"/>
      <c r="F63" s="39"/>
      <c r="H63" s="62"/>
      <c r="I63" s="58"/>
      <c r="J63" s="58"/>
      <c r="K63" s="62"/>
      <c r="L63" s="60"/>
      <c r="M63" s="66"/>
    </row>
    <row r="64" spans="1:13">
      <c r="A64" s="44"/>
      <c r="B64" s="45"/>
      <c r="C64" s="46"/>
      <c r="D64" s="46"/>
      <c r="E64" s="47"/>
      <c r="F64" s="39"/>
      <c r="H64" s="62"/>
      <c r="I64" s="58"/>
      <c r="J64" s="63"/>
      <c r="K64" s="62"/>
      <c r="L64" s="58"/>
      <c r="M64" s="58"/>
    </row>
    <row r="65" spans="1:13">
      <c r="A65" s="48"/>
      <c r="B65" s="45"/>
      <c r="C65" s="46"/>
      <c r="D65" s="46"/>
      <c r="E65" s="47"/>
      <c r="F65" s="39"/>
      <c r="H65" s="67"/>
      <c r="I65" s="68"/>
      <c r="J65" s="58"/>
      <c r="K65" s="58"/>
      <c r="L65" s="60"/>
      <c r="M65" s="60"/>
    </row>
    <row r="66" spans="1:13">
      <c r="A66" s="48"/>
      <c r="B66" s="49"/>
      <c r="C66" s="46"/>
      <c r="D66" s="46"/>
      <c r="E66" s="47"/>
      <c r="F66" s="39"/>
      <c r="H66" s="58"/>
      <c r="I66" s="59"/>
      <c r="J66" s="59"/>
      <c r="K66" s="58"/>
      <c r="L66" s="59"/>
      <c r="M66" s="59"/>
    </row>
    <row r="67" spans="1:13">
      <c r="A67" s="44"/>
      <c r="B67" s="45"/>
      <c r="C67" s="46"/>
      <c r="D67" s="46"/>
      <c r="E67" s="47"/>
      <c r="F67" s="39"/>
      <c r="H67" s="58"/>
      <c r="I67" s="58"/>
      <c r="J67" s="58"/>
      <c r="K67" s="58"/>
      <c r="L67" s="58"/>
      <c r="M67" s="58"/>
    </row>
    <row r="68" spans="1:13">
      <c r="A68" s="44"/>
      <c r="B68" s="45"/>
      <c r="C68" s="46"/>
      <c r="D68" s="46"/>
      <c r="E68" s="47"/>
      <c r="F68" s="39"/>
      <c r="H68" s="16"/>
      <c r="I68" s="16"/>
      <c r="J68" s="16"/>
      <c r="K68" s="16"/>
      <c r="L68" s="16"/>
      <c r="M68" s="16"/>
    </row>
    <row r="69" spans="1:13">
      <c r="A69" s="50"/>
      <c r="B69" s="51"/>
      <c r="C69" s="46"/>
      <c r="D69" s="46"/>
      <c r="E69" s="47"/>
      <c r="F69" s="39"/>
      <c r="H69" s="61"/>
      <c r="I69" s="61"/>
      <c r="J69" s="61"/>
      <c r="K69" s="61"/>
      <c r="L69" s="61"/>
      <c r="M69" s="61"/>
    </row>
    <row r="70" spans="1:13">
      <c r="A70" s="44"/>
      <c r="B70" s="49"/>
      <c r="C70" s="46"/>
      <c r="D70" s="46"/>
      <c r="E70" s="47"/>
      <c r="F70" s="39"/>
      <c r="H70" s="59"/>
      <c r="I70" s="59"/>
      <c r="J70" s="59"/>
      <c r="K70" s="59"/>
      <c r="L70" s="59"/>
      <c r="M70" s="59"/>
    </row>
    <row r="71" spans="1:13">
      <c r="A71" s="48"/>
      <c r="B71" s="45"/>
      <c r="C71" s="46"/>
      <c r="D71" s="46"/>
      <c r="E71" s="47"/>
      <c r="F71" s="39"/>
      <c r="H71" s="69"/>
      <c r="I71" s="70"/>
      <c r="J71" s="70"/>
      <c r="K71" s="70"/>
      <c r="L71" s="70"/>
      <c r="M71" s="70"/>
    </row>
    <row r="72" spans="1:13">
      <c r="A72" s="48"/>
      <c r="B72" s="49"/>
      <c r="C72" s="46"/>
      <c r="D72" s="46"/>
      <c r="E72" s="47"/>
      <c r="F72" s="39"/>
      <c r="H72" s="69"/>
      <c r="I72" s="70"/>
      <c r="J72" s="70"/>
      <c r="K72" s="70"/>
      <c r="L72" s="70"/>
      <c r="M72" s="70"/>
    </row>
    <row r="73" spans="1:13">
      <c r="A73" s="44"/>
      <c r="B73" s="45"/>
      <c r="C73" s="46"/>
      <c r="D73" s="46"/>
      <c r="E73" s="47"/>
      <c r="F73" s="39"/>
      <c r="H73" s="69"/>
      <c r="I73" s="70"/>
      <c r="J73" s="70"/>
      <c r="K73" s="70"/>
      <c r="L73" s="70"/>
      <c r="M73" s="70"/>
    </row>
    <row r="74" spans="1:13">
      <c r="A74" s="48"/>
      <c r="B74" s="45"/>
      <c r="C74" s="46"/>
      <c r="D74" s="46"/>
      <c r="E74" s="47"/>
      <c r="F74" s="39"/>
      <c r="H74" s="64"/>
      <c r="I74" s="70"/>
      <c r="J74" s="71"/>
      <c r="K74" s="64"/>
      <c r="L74" s="70"/>
      <c r="M74" s="71"/>
    </row>
    <row r="75" spans="1:13">
      <c r="A75" s="48"/>
      <c r="B75" s="45"/>
      <c r="C75" s="52"/>
      <c r="D75" s="46"/>
      <c r="E75" s="47"/>
      <c r="F75" s="39"/>
      <c r="H75" s="62"/>
      <c r="I75" s="58"/>
      <c r="J75" s="65"/>
      <c r="K75" s="58"/>
      <c r="L75" s="58"/>
      <c r="M75" s="58"/>
    </row>
    <row r="76" spans="1:13">
      <c r="A76" s="48"/>
      <c r="B76" s="49"/>
      <c r="C76" s="46"/>
      <c r="D76" s="46"/>
      <c r="E76" s="47"/>
      <c r="F76" s="39"/>
      <c r="H76" s="62"/>
      <c r="I76" s="58"/>
      <c r="J76" s="65"/>
      <c r="K76" s="58"/>
      <c r="L76" s="58"/>
      <c r="M76" s="58"/>
    </row>
    <row r="77" spans="1:13">
      <c r="A77" s="50"/>
      <c r="B77" s="51"/>
      <c r="C77" s="46"/>
      <c r="D77" s="46"/>
      <c r="E77" s="47"/>
      <c r="F77" s="39"/>
      <c r="H77" s="62"/>
      <c r="I77" s="58"/>
      <c r="J77" s="65"/>
      <c r="K77" s="58"/>
      <c r="L77" s="58"/>
      <c r="M77" s="58"/>
    </row>
    <row r="78" spans="1:13">
      <c r="A78" s="48"/>
      <c r="B78" s="45"/>
      <c r="C78" s="46"/>
      <c r="D78" s="46"/>
      <c r="E78" s="47"/>
      <c r="F78" s="39"/>
      <c r="H78" s="62"/>
      <c r="I78" s="58"/>
      <c r="J78" s="65"/>
      <c r="K78" s="58"/>
      <c r="L78" s="58"/>
      <c r="M78" s="58"/>
    </row>
    <row r="79" spans="1:13">
      <c r="A79" s="44"/>
      <c r="B79" s="45"/>
      <c r="C79" s="46"/>
      <c r="D79" s="46"/>
      <c r="E79" s="47"/>
      <c r="F79" s="39"/>
      <c r="H79" s="62"/>
      <c r="I79" s="58"/>
      <c r="J79" s="65"/>
      <c r="K79" s="58"/>
      <c r="L79" s="58"/>
      <c r="M79" s="58"/>
    </row>
    <row r="80" spans="1:13">
      <c r="A80" s="44"/>
      <c r="B80" s="45"/>
      <c r="C80" s="46"/>
      <c r="D80" s="46"/>
      <c r="E80" s="47"/>
      <c r="F80" s="39"/>
      <c r="H80" s="62"/>
      <c r="I80" s="58"/>
      <c r="J80" s="65"/>
      <c r="K80" s="58"/>
      <c r="L80" s="58"/>
      <c r="M80" s="58"/>
    </row>
    <row r="81" spans="1:13">
      <c r="A81" s="44"/>
      <c r="B81" s="45"/>
      <c r="C81" s="46"/>
      <c r="D81" s="46"/>
      <c r="E81" s="47"/>
      <c r="F81" s="39"/>
      <c r="H81" s="62"/>
      <c r="I81" s="58"/>
      <c r="J81" s="65"/>
      <c r="K81" s="58"/>
      <c r="L81" s="58"/>
      <c r="M81" s="58"/>
    </row>
    <row r="82" spans="1:13">
      <c r="A82" s="371"/>
      <c r="B82" s="372"/>
      <c r="C82" s="46"/>
      <c r="D82" s="46"/>
      <c r="E82" s="47"/>
      <c r="F82" s="39"/>
      <c r="H82" s="62"/>
      <c r="I82" s="58"/>
      <c r="J82" s="65"/>
      <c r="K82" s="58"/>
      <c r="L82" s="58"/>
      <c r="M82" s="58"/>
    </row>
    <row r="83" spans="1:13">
      <c r="A83" s="373"/>
      <c r="B83" s="374"/>
      <c r="C83" s="54"/>
      <c r="D83" s="54"/>
      <c r="E83" s="54"/>
      <c r="F83" s="55"/>
      <c r="H83" s="62"/>
      <c r="I83" s="59"/>
      <c r="J83" s="72"/>
      <c r="K83" s="58"/>
      <c r="L83" s="70"/>
      <c r="M83" s="70"/>
    </row>
    <row r="84" spans="1:13">
      <c r="A84" s="52"/>
      <c r="B84" s="56" t="s">
        <v>39</v>
      </c>
      <c r="C84" s="27"/>
      <c r="D84" s="27"/>
      <c r="E84" s="27"/>
      <c r="F84" s="57"/>
      <c r="H84" s="58"/>
      <c r="I84" s="60"/>
      <c r="J84" s="60"/>
      <c r="K84" s="58"/>
      <c r="L84" s="60"/>
      <c r="M84" s="60"/>
    </row>
    <row r="85" spans="1:13">
      <c r="A85" s="52"/>
      <c r="B85" s="52"/>
      <c r="C85" s="58"/>
      <c r="D85" s="52"/>
      <c r="E85" s="59"/>
      <c r="F85" s="53"/>
      <c r="H85" s="58"/>
      <c r="I85" s="59"/>
      <c r="J85" s="72"/>
      <c r="K85" s="58"/>
      <c r="L85" s="59"/>
      <c r="M85" s="59"/>
    </row>
  </sheetData>
  <mergeCells count="37">
    <mergeCell ref="A47:F47"/>
    <mergeCell ref="H47:M47"/>
    <mergeCell ref="C48:D48"/>
    <mergeCell ref="E48:F48"/>
    <mergeCell ref="G33:H33"/>
    <mergeCell ref="D35:E35"/>
    <mergeCell ref="A36:B36"/>
    <mergeCell ref="D40:E40"/>
    <mergeCell ref="A41:B41"/>
    <mergeCell ref="D41:E41"/>
    <mergeCell ref="G28:H28"/>
    <mergeCell ref="M28:N28"/>
    <mergeCell ref="D31:E31"/>
    <mergeCell ref="A32:B32"/>
    <mergeCell ref="J32:K32"/>
    <mergeCell ref="M32:N32"/>
    <mergeCell ref="A27:B27"/>
    <mergeCell ref="D27:E27"/>
    <mergeCell ref="M11:N11"/>
    <mergeCell ref="D12:E12"/>
    <mergeCell ref="G12:H12"/>
    <mergeCell ref="J12:K12"/>
    <mergeCell ref="M15:N15"/>
    <mergeCell ref="D17:E17"/>
    <mergeCell ref="G18:H18"/>
    <mergeCell ref="J18:K18"/>
    <mergeCell ref="M20:N20"/>
    <mergeCell ref="A22:B22"/>
    <mergeCell ref="D22:E22"/>
    <mergeCell ref="D6:E6"/>
    <mergeCell ref="G6:H6"/>
    <mergeCell ref="M6:N6"/>
    <mergeCell ref="A1:B1"/>
    <mergeCell ref="D1:E1"/>
    <mergeCell ref="G1:H1"/>
    <mergeCell ref="J1:K1"/>
    <mergeCell ref="M1:N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5"/>
  <sheetViews>
    <sheetView showGridLines="0" topLeftCell="I1" zoomScaleNormal="100" zoomScaleSheetLayoutView="100" workbookViewId="0">
      <selection activeCell="L23" sqref="L23"/>
    </sheetView>
  </sheetViews>
  <sheetFormatPr baseColWidth="10" defaultColWidth="11.44140625" defaultRowHeight="13.2"/>
  <cols>
    <col min="1" max="1" width="2.6640625" style="73" customWidth="1"/>
    <col min="2" max="2" width="4" style="75" customWidth="1"/>
    <col min="3" max="5" width="1.5546875" style="75" customWidth="1"/>
    <col min="6" max="6" width="41.109375" style="75" customWidth="1"/>
    <col min="7" max="7" width="14.33203125" style="73" customWidth="1"/>
    <col min="8" max="8" width="15.88671875" style="73" customWidth="1"/>
    <col min="9" max="9" width="14.5546875" style="73" customWidth="1"/>
    <col min="10" max="10" width="0.88671875" style="73" customWidth="1"/>
    <col min="11" max="14" width="1.5546875" style="73" customWidth="1"/>
    <col min="15" max="16" width="11.44140625" style="73"/>
    <col min="17" max="17" width="20.109375" style="73" customWidth="1"/>
    <col min="18" max="18" width="14.88671875" style="73" customWidth="1"/>
    <col min="19" max="16384" width="11.44140625" style="73"/>
  </cols>
  <sheetData>
    <row r="1" spans="1:26" ht="10.5" customHeight="1">
      <c r="B1" s="74"/>
      <c r="C1" s="74"/>
      <c r="D1" s="74"/>
      <c r="E1" s="74"/>
      <c r="F1" s="74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</row>
    <row r="2" spans="1:26">
      <c r="F2" s="76"/>
      <c r="G2" s="77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</row>
    <row r="3" spans="1:26">
      <c r="B3" s="383" t="s">
        <v>43</v>
      </c>
      <c r="C3" s="383"/>
      <c r="D3" s="383"/>
      <c r="E3" s="383"/>
      <c r="F3" s="383"/>
      <c r="G3" s="383"/>
      <c r="H3" s="383"/>
      <c r="I3" s="383"/>
      <c r="J3" s="383"/>
      <c r="K3" s="383"/>
      <c r="L3" s="383"/>
      <c r="M3" s="383"/>
      <c r="N3" s="383"/>
      <c r="O3" s="383"/>
      <c r="P3" s="383"/>
      <c r="Q3" s="383"/>
      <c r="R3" s="383"/>
      <c r="S3" s="75"/>
      <c r="T3" s="75"/>
      <c r="U3" s="75"/>
      <c r="V3" s="75"/>
      <c r="W3" s="75"/>
      <c r="X3" s="75"/>
      <c r="Y3" s="75"/>
      <c r="Z3" s="75"/>
    </row>
    <row r="4" spans="1:26">
      <c r="B4" s="384" t="s">
        <v>108</v>
      </c>
      <c r="C4" s="384"/>
      <c r="D4" s="384"/>
      <c r="E4" s="384"/>
      <c r="F4" s="384"/>
      <c r="G4" s="384"/>
      <c r="H4" s="384"/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75"/>
      <c r="T4" s="75"/>
      <c r="U4" s="75"/>
      <c r="V4" s="75"/>
      <c r="W4" s="75"/>
      <c r="X4" s="75"/>
      <c r="Y4" s="75"/>
      <c r="Z4" s="75"/>
    </row>
    <row r="5" spans="1:26">
      <c r="A5" s="78"/>
      <c r="G5" s="79"/>
      <c r="H5" s="80"/>
      <c r="I5" s="81"/>
      <c r="J5" s="82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</row>
    <row r="6" spans="1:26" s="83" customFormat="1">
      <c r="B6" s="385" t="s">
        <v>44</v>
      </c>
      <c r="C6" s="386"/>
      <c r="D6" s="386"/>
      <c r="E6" s="386"/>
      <c r="F6" s="387"/>
      <c r="G6" s="198"/>
      <c r="H6" s="199" t="s">
        <v>45</v>
      </c>
      <c r="I6" s="84"/>
      <c r="J6" s="200"/>
      <c r="K6" s="386" t="s">
        <v>46</v>
      </c>
      <c r="L6" s="386"/>
      <c r="M6" s="386"/>
      <c r="N6" s="386"/>
      <c r="O6" s="386"/>
      <c r="P6" s="386"/>
      <c r="Q6" s="387"/>
      <c r="R6" s="391" t="s">
        <v>45</v>
      </c>
      <c r="S6" s="85"/>
      <c r="T6" s="85"/>
      <c r="U6" s="85"/>
      <c r="V6" s="85"/>
      <c r="W6" s="85"/>
      <c r="X6" s="85"/>
      <c r="Y6" s="85"/>
      <c r="Z6" s="85"/>
    </row>
    <row r="7" spans="1:26" s="86" customFormat="1" ht="39.6">
      <c r="B7" s="388"/>
      <c r="C7" s="389"/>
      <c r="D7" s="389"/>
      <c r="E7" s="389"/>
      <c r="F7" s="390"/>
      <c r="G7" s="201" t="s">
        <v>47</v>
      </c>
      <c r="H7" s="202" t="s">
        <v>48</v>
      </c>
      <c r="I7" s="203" t="s">
        <v>49</v>
      </c>
      <c r="J7" s="204"/>
      <c r="K7" s="389"/>
      <c r="L7" s="389"/>
      <c r="M7" s="389"/>
      <c r="N7" s="389"/>
      <c r="O7" s="389"/>
      <c r="P7" s="389"/>
      <c r="Q7" s="390"/>
      <c r="R7" s="392"/>
      <c r="S7" s="87"/>
      <c r="T7" s="87"/>
      <c r="U7" s="87"/>
      <c r="V7" s="87"/>
      <c r="W7" s="87"/>
      <c r="X7" s="87"/>
      <c r="Y7" s="87"/>
      <c r="Z7" s="87"/>
    </row>
    <row r="8" spans="1:26" ht="12.75" customHeight="1">
      <c r="B8" s="205" t="s">
        <v>50</v>
      </c>
      <c r="C8" s="99"/>
      <c r="D8" s="99"/>
      <c r="E8" s="99"/>
      <c r="F8" s="100"/>
      <c r="G8" s="101"/>
      <c r="H8" s="102"/>
      <c r="I8" s="101"/>
      <c r="J8" s="103"/>
      <c r="K8" s="105" t="s">
        <v>51</v>
      </c>
      <c r="L8" s="105"/>
      <c r="M8" s="105"/>
      <c r="N8" s="105"/>
      <c r="O8" s="105"/>
      <c r="P8" s="105"/>
      <c r="Q8" s="106"/>
      <c r="R8" s="107"/>
      <c r="S8" s="75"/>
      <c r="T8" s="75"/>
      <c r="U8" s="75"/>
      <c r="V8" s="75"/>
      <c r="W8" s="75"/>
      <c r="X8" s="75"/>
      <c r="Y8" s="75"/>
      <c r="Z8" s="75"/>
    </row>
    <row r="9" spans="1:26">
      <c r="B9" s="88"/>
      <c r="C9" s="206" t="s">
        <v>52</v>
      </c>
      <c r="D9" s="108"/>
      <c r="E9" s="108"/>
      <c r="F9" s="109"/>
      <c r="G9" s="110"/>
      <c r="H9" s="111"/>
      <c r="I9" s="110"/>
      <c r="J9" s="103"/>
      <c r="K9" s="75"/>
      <c r="L9" s="112" t="s">
        <v>53</v>
      </c>
      <c r="M9" s="112"/>
      <c r="N9" s="112"/>
      <c r="O9" s="112"/>
      <c r="P9" s="112"/>
      <c r="Q9" s="113"/>
      <c r="R9" s="114"/>
      <c r="S9" s="75"/>
      <c r="T9" s="75"/>
      <c r="U9" s="75"/>
      <c r="V9" s="75"/>
      <c r="W9" s="75"/>
      <c r="X9" s="75"/>
      <c r="Y9" s="75"/>
      <c r="Z9" s="75"/>
    </row>
    <row r="10" spans="1:26">
      <c r="B10" s="88"/>
      <c r="C10" s="115" t="s">
        <v>54</v>
      </c>
      <c r="D10" s="116" t="s">
        <v>55</v>
      </c>
      <c r="E10" s="117"/>
      <c r="F10" s="89"/>
      <c r="G10" s="114"/>
      <c r="H10" s="118"/>
      <c r="I10" s="119"/>
      <c r="J10" s="120"/>
      <c r="K10" s="75"/>
      <c r="L10" s="121" t="s">
        <v>56</v>
      </c>
      <c r="M10" s="121"/>
      <c r="N10" s="121"/>
      <c r="O10" s="121"/>
      <c r="P10" s="121"/>
      <c r="Q10" s="122"/>
      <c r="R10" s="123"/>
    </row>
    <row r="11" spans="1:26">
      <c r="B11" s="88"/>
      <c r="C11" s="115" t="s">
        <v>54</v>
      </c>
      <c r="D11" s="124" t="s">
        <v>57</v>
      </c>
      <c r="E11" s="125"/>
      <c r="F11" s="90"/>
      <c r="G11" s="123"/>
      <c r="H11" s="126"/>
      <c r="I11" s="127"/>
      <c r="J11" s="120"/>
      <c r="K11" s="75"/>
      <c r="L11" s="128" t="s">
        <v>58</v>
      </c>
      <c r="M11" s="128"/>
      <c r="N11" s="128"/>
      <c r="O11" s="128"/>
      <c r="P11" s="128"/>
      <c r="Q11" s="129"/>
      <c r="R11" s="130"/>
      <c r="S11" s="75"/>
      <c r="T11" s="75"/>
      <c r="U11" s="75"/>
      <c r="V11" s="75"/>
      <c r="W11" s="75"/>
      <c r="X11" s="75"/>
      <c r="Y11" s="75"/>
      <c r="Z11" s="75"/>
    </row>
    <row r="12" spans="1:26">
      <c r="B12" s="88"/>
      <c r="C12" s="208" t="s">
        <v>59</v>
      </c>
      <c r="D12" s="116"/>
      <c r="E12" s="116"/>
      <c r="F12" s="131"/>
      <c r="G12" s="123"/>
      <c r="H12" s="126"/>
      <c r="I12" s="127"/>
      <c r="J12" s="120"/>
      <c r="K12" s="75"/>
      <c r="L12" s="132" t="s">
        <v>54</v>
      </c>
      <c r="M12" s="112" t="s">
        <v>60</v>
      </c>
      <c r="N12" s="133"/>
      <c r="O12" s="91"/>
      <c r="P12" s="133"/>
      <c r="Q12" s="113"/>
      <c r="R12" s="114"/>
    </row>
    <row r="13" spans="1:26">
      <c r="B13" s="88"/>
      <c r="C13" s="208"/>
      <c r="D13" s="116"/>
      <c r="E13" s="116"/>
      <c r="F13" s="131"/>
      <c r="G13" s="123"/>
      <c r="H13" s="126"/>
      <c r="I13" s="127"/>
      <c r="J13" s="120"/>
      <c r="K13" s="75"/>
      <c r="L13" s="132" t="s">
        <v>54</v>
      </c>
      <c r="M13" s="121" t="s">
        <v>62</v>
      </c>
      <c r="N13" s="135"/>
      <c r="O13" s="92"/>
      <c r="P13" s="135"/>
      <c r="Q13" s="122"/>
      <c r="R13" s="123"/>
    </row>
    <row r="14" spans="1:26">
      <c r="B14" s="88"/>
      <c r="C14" s="208"/>
      <c r="D14" s="116"/>
      <c r="E14" s="116"/>
      <c r="F14" s="131"/>
      <c r="G14" s="123"/>
      <c r="H14" s="126"/>
      <c r="I14" s="127"/>
      <c r="J14" s="141"/>
      <c r="K14" s="75"/>
      <c r="L14" s="132" t="s">
        <v>54</v>
      </c>
      <c r="M14" s="121" t="s">
        <v>64</v>
      </c>
      <c r="N14" s="135"/>
      <c r="O14" s="92"/>
      <c r="P14" s="135"/>
      <c r="Q14" s="122"/>
      <c r="R14" s="142"/>
    </row>
    <row r="15" spans="1:26">
      <c r="B15" s="88"/>
      <c r="C15" s="208"/>
      <c r="D15" s="116"/>
      <c r="E15" s="116"/>
      <c r="F15" s="131"/>
      <c r="G15" s="123"/>
      <c r="H15" s="126"/>
      <c r="I15" s="127"/>
      <c r="J15" s="103"/>
      <c r="K15" s="75"/>
      <c r="L15" s="112" t="s">
        <v>66</v>
      </c>
      <c r="M15" s="121"/>
      <c r="N15" s="121"/>
      <c r="O15" s="121"/>
      <c r="P15" s="121"/>
      <c r="Q15" s="122"/>
      <c r="R15" s="123"/>
    </row>
    <row r="16" spans="1:26">
      <c r="B16" s="88"/>
      <c r="C16" s="208"/>
      <c r="D16" s="116"/>
      <c r="E16" s="116"/>
      <c r="F16" s="131"/>
      <c r="G16" s="123"/>
      <c r="H16" s="126"/>
      <c r="I16" s="127"/>
      <c r="J16" s="120"/>
      <c r="K16" s="75"/>
      <c r="L16" s="146" t="s">
        <v>105</v>
      </c>
      <c r="M16" s="146"/>
      <c r="N16" s="146"/>
      <c r="O16" s="146"/>
      <c r="P16" s="146"/>
      <c r="Q16" s="147"/>
      <c r="R16" s="148"/>
    </row>
    <row r="17" spans="2:18">
      <c r="B17" s="88"/>
      <c r="C17" s="208" t="s">
        <v>61</v>
      </c>
      <c r="D17" s="124"/>
      <c r="E17" s="124"/>
      <c r="F17" s="134"/>
      <c r="G17" s="123"/>
      <c r="H17" s="126"/>
      <c r="I17" s="127"/>
      <c r="J17" s="120"/>
      <c r="K17" s="75"/>
      <c r="L17" s="150" t="s">
        <v>69</v>
      </c>
      <c r="M17" s="150"/>
      <c r="N17" s="150"/>
      <c r="O17" s="150"/>
      <c r="P17" s="150"/>
      <c r="Q17" s="151"/>
      <c r="R17" s="152"/>
    </row>
    <row r="18" spans="2:18">
      <c r="B18" s="88"/>
      <c r="C18" s="136"/>
      <c r="D18" s="136"/>
      <c r="E18" s="137" t="s">
        <v>63</v>
      </c>
      <c r="F18" s="138"/>
      <c r="G18" s="139"/>
      <c r="H18" s="140"/>
      <c r="I18" s="139"/>
      <c r="J18" s="120"/>
      <c r="K18" s="75"/>
      <c r="L18" s="153"/>
      <c r="M18" s="153"/>
      <c r="N18" s="154" t="s">
        <v>63</v>
      </c>
      <c r="O18" s="154"/>
      <c r="P18" s="154"/>
      <c r="Q18" s="155"/>
      <c r="R18" s="139"/>
    </row>
    <row r="19" spans="2:18" s="75" customFormat="1">
      <c r="B19" s="141" t="s">
        <v>65</v>
      </c>
      <c r="C19" s="136"/>
      <c r="D19" s="136"/>
      <c r="E19" s="136"/>
      <c r="F19" s="144"/>
      <c r="G19" s="101"/>
      <c r="H19" s="102"/>
      <c r="I19" s="102"/>
      <c r="J19" s="103"/>
      <c r="K19" s="112" t="s">
        <v>106</v>
      </c>
      <c r="L19" s="112"/>
      <c r="M19" s="112"/>
      <c r="N19" s="121"/>
      <c r="O19" s="158"/>
      <c r="P19" s="121"/>
      <c r="Q19" s="159"/>
      <c r="R19" s="160"/>
    </row>
    <row r="20" spans="2:18">
      <c r="B20" s="143"/>
      <c r="C20" s="166" t="s">
        <v>67</v>
      </c>
      <c r="D20" s="145"/>
      <c r="E20" s="145"/>
      <c r="F20" s="119"/>
      <c r="G20" s="114"/>
      <c r="H20" s="118"/>
      <c r="I20" s="119"/>
      <c r="J20" s="120"/>
      <c r="K20" s="105" t="s">
        <v>72</v>
      </c>
      <c r="L20" s="105"/>
      <c r="M20" s="105"/>
      <c r="N20" s="105"/>
      <c r="O20" s="105"/>
      <c r="P20" s="105"/>
      <c r="Q20" s="106"/>
      <c r="R20" s="110"/>
    </row>
    <row r="21" spans="2:18">
      <c r="B21" s="143"/>
      <c r="C21" s="149" t="s">
        <v>68</v>
      </c>
      <c r="D21" s="149"/>
      <c r="E21" s="149"/>
      <c r="F21" s="127"/>
      <c r="G21" s="123"/>
      <c r="H21" s="126"/>
      <c r="I21" s="127"/>
      <c r="J21" s="120"/>
      <c r="K21" s="75"/>
      <c r="L21" s="161" t="s">
        <v>73</v>
      </c>
      <c r="M21" s="161"/>
      <c r="N21" s="161"/>
      <c r="O21" s="161"/>
      <c r="P21" s="161"/>
      <c r="Q21" s="162"/>
      <c r="R21" s="114"/>
    </row>
    <row r="22" spans="2:18">
      <c r="B22" s="143"/>
      <c r="C22" s="149" t="s">
        <v>70</v>
      </c>
      <c r="D22" s="149"/>
      <c r="E22" s="149"/>
      <c r="F22" s="127"/>
      <c r="G22" s="123"/>
      <c r="H22" s="126"/>
      <c r="I22" s="127"/>
      <c r="J22" s="120"/>
      <c r="K22" s="75"/>
      <c r="L22" s="150" t="s">
        <v>75</v>
      </c>
      <c r="M22" s="150"/>
      <c r="N22" s="150"/>
      <c r="O22" s="150"/>
      <c r="P22" s="150"/>
      <c r="Q22" s="151"/>
      <c r="R22" s="123"/>
    </row>
    <row r="23" spans="2:18">
      <c r="B23" s="88"/>
      <c r="C23" s="209" t="s">
        <v>110</v>
      </c>
      <c r="D23" s="156"/>
      <c r="E23" s="156"/>
      <c r="F23" s="157"/>
      <c r="G23" s="130"/>
      <c r="H23" s="157"/>
      <c r="I23" s="157"/>
      <c r="J23" s="120"/>
      <c r="K23" s="75"/>
      <c r="M23" s="150"/>
      <c r="N23" s="150"/>
      <c r="O23" s="150"/>
      <c r="P23" s="150"/>
      <c r="Q23" s="151"/>
      <c r="R23" s="123"/>
    </row>
    <row r="24" spans="2:18">
      <c r="B24" s="88"/>
      <c r="C24" s="115" t="s">
        <v>54</v>
      </c>
      <c r="D24" s="145" t="s">
        <v>71</v>
      </c>
      <c r="E24" s="117"/>
      <c r="F24" s="89"/>
      <c r="G24" s="114"/>
      <c r="H24" s="118"/>
      <c r="I24" s="119"/>
      <c r="J24" s="120"/>
      <c r="K24" s="75"/>
      <c r="L24" s="150" t="s">
        <v>77</v>
      </c>
      <c r="M24" s="150"/>
      <c r="N24" s="150"/>
      <c r="O24" s="150"/>
      <c r="P24" s="150"/>
      <c r="Q24" s="151"/>
      <c r="R24" s="165"/>
    </row>
    <row r="25" spans="2:18">
      <c r="B25" s="88"/>
      <c r="C25" s="115" t="s">
        <v>54</v>
      </c>
      <c r="D25" s="149"/>
      <c r="E25" s="125"/>
      <c r="F25" s="90"/>
      <c r="G25" s="123"/>
      <c r="H25" s="126"/>
      <c r="I25" s="127"/>
      <c r="J25" s="141"/>
      <c r="K25" s="75"/>
      <c r="L25" s="105"/>
      <c r="M25" s="105"/>
      <c r="N25" s="168" t="s">
        <v>79</v>
      </c>
      <c r="O25" s="168"/>
      <c r="P25" s="168"/>
      <c r="Q25" s="169"/>
      <c r="R25" s="170"/>
    </row>
    <row r="26" spans="2:18">
      <c r="B26" s="88"/>
      <c r="C26" s="145"/>
      <c r="D26" s="145"/>
      <c r="E26" s="145"/>
      <c r="F26" s="119"/>
      <c r="G26" s="123"/>
      <c r="H26" s="126"/>
      <c r="I26" s="127"/>
      <c r="J26" s="173"/>
      <c r="K26" s="145" t="s">
        <v>107</v>
      </c>
      <c r="L26" s="145"/>
      <c r="M26" s="145"/>
      <c r="N26" s="145"/>
      <c r="O26" s="161"/>
      <c r="P26" s="145"/>
      <c r="Q26" s="162"/>
      <c r="R26" s="174"/>
    </row>
    <row r="27" spans="2:18" ht="13.5" customHeight="1">
      <c r="B27" s="88"/>
      <c r="C27" s="137" t="s">
        <v>74</v>
      </c>
      <c r="D27" s="149"/>
      <c r="E27" s="149"/>
      <c r="F27" s="127"/>
      <c r="G27" s="123"/>
      <c r="H27" s="126"/>
      <c r="I27" s="127"/>
      <c r="J27" s="141"/>
      <c r="K27" s="75"/>
      <c r="L27" s="105"/>
      <c r="M27" s="105"/>
      <c r="N27" s="168" t="s">
        <v>81</v>
      </c>
      <c r="O27" s="168"/>
      <c r="P27" s="168"/>
      <c r="Q27" s="169"/>
      <c r="R27" s="177"/>
    </row>
    <row r="28" spans="2:18" ht="14.25" customHeight="1">
      <c r="B28" s="88"/>
      <c r="C28" s="149" t="s">
        <v>76</v>
      </c>
      <c r="D28" s="149"/>
      <c r="E28" s="149"/>
      <c r="F28" s="127"/>
      <c r="G28" s="163"/>
      <c r="H28" s="164"/>
      <c r="I28" s="157"/>
      <c r="J28" s="136"/>
      <c r="K28" s="93"/>
      <c r="L28" s="179"/>
      <c r="M28" s="179"/>
      <c r="N28" s="179"/>
      <c r="O28" s="179"/>
      <c r="P28" s="179"/>
      <c r="Q28" s="180"/>
      <c r="R28" s="181"/>
    </row>
    <row r="29" spans="2:18" ht="12.75" customHeight="1">
      <c r="B29" s="88"/>
      <c r="C29" s="136"/>
      <c r="D29" s="136"/>
      <c r="E29" s="166" t="s">
        <v>78</v>
      </c>
      <c r="F29" s="167"/>
      <c r="G29" s="139"/>
      <c r="H29" s="140"/>
      <c r="I29" s="139"/>
      <c r="J29" s="95"/>
      <c r="K29" s="186" t="s">
        <v>84</v>
      </c>
      <c r="L29" s="187" t="s">
        <v>85</v>
      </c>
      <c r="M29" s="187"/>
      <c r="N29" s="187"/>
      <c r="O29" s="94"/>
      <c r="P29" s="183"/>
      <c r="Q29" s="188"/>
      <c r="R29" s="185"/>
    </row>
    <row r="30" spans="2:18" ht="12.75" customHeight="1">
      <c r="B30" s="207" t="s">
        <v>109</v>
      </c>
      <c r="C30" s="145"/>
      <c r="D30" s="145"/>
      <c r="E30" s="145"/>
      <c r="F30" s="119"/>
      <c r="G30" s="171"/>
      <c r="H30" s="172"/>
      <c r="I30" s="139"/>
      <c r="J30" s="120"/>
      <c r="K30" s="104" t="s">
        <v>88</v>
      </c>
      <c r="L30" s="150" t="s">
        <v>89</v>
      </c>
      <c r="M30" s="150"/>
      <c r="N30" s="150"/>
      <c r="O30" s="92"/>
      <c r="P30" s="149"/>
      <c r="Q30" s="127"/>
      <c r="R30" s="123"/>
    </row>
    <row r="31" spans="2:18" ht="12.75" customHeight="1">
      <c r="B31" s="88"/>
      <c r="C31" s="105"/>
      <c r="D31" s="105"/>
      <c r="E31" s="168" t="s">
        <v>80</v>
      </c>
      <c r="F31" s="167"/>
      <c r="G31" s="175"/>
      <c r="H31" s="176"/>
      <c r="I31" s="175"/>
      <c r="J31" s="120"/>
      <c r="K31" s="104"/>
      <c r="L31" s="150" t="s">
        <v>92</v>
      </c>
      <c r="M31" s="150"/>
      <c r="N31" s="150"/>
      <c r="O31" s="92"/>
      <c r="P31" s="149"/>
      <c r="Q31" s="127"/>
      <c r="R31" s="123"/>
    </row>
    <row r="32" spans="2:18" ht="12.75" customHeight="1">
      <c r="B32" s="88"/>
      <c r="C32" s="136"/>
      <c r="D32" s="136"/>
      <c r="E32" s="136"/>
      <c r="F32" s="144"/>
      <c r="G32" s="178"/>
      <c r="H32" s="144"/>
      <c r="I32" s="178"/>
      <c r="J32" s="120"/>
      <c r="K32" s="104"/>
      <c r="L32" s="150" t="s">
        <v>83</v>
      </c>
      <c r="M32" s="150"/>
      <c r="N32" s="150"/>
      <c r="O32" s="92"/>
      <c r="P32" s="149"/>
      <c r="Q32" s="127"/>
      <c r="R32" s="123"/>
    </row>
    <row r="33" spans="2:18" ht="12.75" customHeight="1">
      <c r="B33" s="182" t="s">
        <v>82</v>
      </c>
      <c r="C33" s="183" t="s">
        <v>83</v>
      </c>
      <c r="D33" s="183"/>
      <c r="E33" s="183"/>
      <c r="F33" s="94"/>
      <c r="G33" s="184"/>
      <c r="H33" s="176"/>
      <c r="I33" s="185"/>
      <c r="J33" s="192"/>
      <c r="K33" s="190"/>
      <c r="L33" s="193"/>
      <c r="M33" s="193"/>
      <c r="N33" s="193"/>
      <c r="O33" s="98"/>
      <c r="P33" s="194"/>
      <c r="Q33" s="195"/>
      <c r="R33" s="196"/>
    </row>
    <row r="34" spans="2:18">
      <c r="B34" s="143" t="s">
        <v>86</v>
      </c>
      <c r="C34" s="149" t="s">
        <v>87</v>
      </c>
      <c r="D34" s="149"/>
      <c r="E34" s="149"/>
      <c r="F34" s="92"/>
      <c r="G34" s="137"/>
      <c r="H34" s="138"/>
      <c r="I34" s="123"/>
      <c r="J34" s="75"/>
      <c r="K34" s="75"/>
      <c r="L34" s="75"/>
      <c r="M34" s="75"/>
      <c r="N34" s="75"/>
      <c r="O34" s="75"/>
    </row>
    <row r="35" spans="2:18">
      <c r="B35" s="143" t="s">
        <v>90</v>
      </c>
      <c r="C35" s="149" t="s">
        <v>91</v>
      </c>
      <c r="D35" s="149"/>
      <c r="E35" s="149"/>
      <c r="F35" s="92"/>
      <c r="G35" s="137"/>
      <c r="H35" s="138"/>
      <c r="I35" s="123"/>
      <c r="J35" s="75"/>
      <c r="O35" s="86"/>
      <c r="P35" s="86"/>
      <c r="Q35" s="86"/>
      <c r="R35" s="86"/>
    </row>
    <row r="36" spans="2:18">
      <c r="B36" s="88"/>
      <c r="C36" s="96"/>
      <c r="D36" s="96"/>
      <c r="E36" s="96"/>
      <c r="F36" s="96"/>
      <c r="G36" s="96"/>
      <c r="H36" s="96"/>
      <c r="I36" s="97"/>
      <c r="J36" s="75"/>
      <c r="O36" s="86"/>
      <c r="P36" s="86"/>
      <c r="Q36" s="86"/>
      <c r="R36" s="86"/>
    </row>
    <row r="37" spans="2:18">
      <c r="B37" s="189"/>
      <c r="C37" s="190"/>
      <c r="D37" s="190"/>
      <c r="E37" s="190"/>
      <c r="F37" s="93"/>
      <c r="G37" s="179"/>
      <c r="H37" s="180"/>
      <c r="I37" s="191"/>
      <c r="J37" s="75"/>
      <c r="O37" s="86"/>
      <c r="P37" s="86"/>
      <c r="Q37" s="86"/>
      <c r="R37" s="86"/>
    </row>
    <row r="38" spans="2:18" s="75" customFormat="1" ht="9" customHeight="1"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</row>
    <row r="39" spans="2:18" s="75" customFormat="1" ht="9" customHeight="1">
      <c r="B39" s="108" t="s">
        <v>93</v>
      </c>
      <c r="C39" s="197" t="s">
        <v>94</v>
      </c>
      <c r="D39" s="108"/>
      <c r="E39" s="108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</row>
    <row r="40" spans="2:18" s="75" customFormat="1" ht="9" customHeight="1">
      <c r="B40" s="108"/>
      <c r="C40" s="197" t="s">
        <v>95</v>
      </c>
      <c r="D40" s="108"/>
      <c r="E40" s="108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</row>
    <row r="41" spans="2:18" s="75" customFormat="1" ht="9" customHeight="1">
      <c r="B41" s="108"/>
      <c r="C41" s="197" t="s">
        <v>96</v>
      </c>
      <c r="D41" s="108"/>
      <c r="E41" s="108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</row>
    <row r="42" spans="2:18">
      <c r="B42" s="108" t="s">
        <v>97</v>
      </c>
      <c r="C42" s="197" t="s">
        <v>98</v>
      </c>
      <c r="D42" s="108"/>
      <c r="E42" s="108"/>
    </row>
    <row r="43" spans="2:18">
      <c r="B43" s="108" t="s">
        <v>99</v>
      </c>
      <c r="C43" s="197" t="s">
        <v>100</v>
      </c>
      <c r="D43" s="108"/>
      <c r="E43" s="108"/>
    </row>
    <row r="44" spans="2:18">
      <c r="B44" s="108" t="s">
        <v>101</v>
      </c>
      <c r="C44" s="197" t="s">
        <v>102</v>
      </c>
      <c r="D44" s="108"/>
      <c r="E44" s="108"/>
    </row>
    <row r="45" spans="2:18">
      <c r="B45" s="108" t="s">
        <v>103</v>
      </c>
      <c r="C45" s="197" t="s">
        <v>104</v>
      </c>
      <c r="D45" s="108"/>
      <c r="E45" s="108"/>
    </row>
  </sheetData>
  <mergeCells count="5">
    <mergeCell ref="B3:R3"/>
    <mergeCell ref="B4:R4"/>
    <mergeCell ref="B6:F7"/>
    <mergeCell ref="K6:Q7"/>
    <mergeCell ref="R6:R7"/>
  </mergeCells>
  <pageMargins left="0.78740157480314965" right="0.78740157480314965" top="0.98425196850393704" bottom="0.98425196850393704" header="0.51181102362204722" footer="0.51181102362204722"/>
  <pageSetup paperSize="9" scale="86" pageOrder="overThenDown" orientation="landscape" horizontalDpi="300" verticalDpi="300" r:id="rId1"/>
  <headerFooter alignWithMargins="0">
    <oddHeader>&amp;L&amp;8&amp;A
&amp;F&amp;C&amp;8Système abrégé&amp;R&amp;8&amp;D</oddHeader>
    <oddFooter>&amp;L&amp;"Arial,Italique"&amp;8www.plancomptable.com&amp;R&amp;8&amp;P/&amp;N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77"/>
  <sheetViews>
    <sheetView showGridLines="0" topLeftCell="A29" zoomScale="125" zoomScaleNormal="125" workbookViewId="0">
      <selection activeCell="M58" sqref="M58"/>
    </sheetView>
  </sheetViews>
  <sheetFormatPr baseColWidth="10" defaultRowHeight="13.2"/>
  <cols>
    <col min="1" max="1" width="2.6640625" style="328" customWidth="1"/>
    <col min="2" max="5" width="1.5546875" style="214" customWidth="1"/>
    <col min="6" max="6" width="54.5546875" style="328" customWidth="1"/>
    <col min="7" max="8" width="12.33203125" style="328" customWidth="1"/>
    <col min="9" max="9" width="2.33203125" style="217" customWidth="1"/>
    <col min="10" max="11" width="2.6640625" style="217" customWidth="1"/>
    <col min="12" max="12" width="9.109375" style="217" customWidth="1"/>
    <col min="13" max="13" width="38.109375" style="217" customWidth="1"/>
    <col min="14" max="14" width="1.109375" style="217" customWidth="1"/>
    <col min="15" max="15" width="11.44140625" style="217"/>
    <col min="16" max="16" width="12.33203125" style="217" customWidth="1"/>
    <col min="17" max="21" width="11.44140625" style="217"/>
    <col min="22" max="256" width="11.44140625" style="328"/>
    <col min="257" max="257" width="2.6640625" style="328" customWidth="1"/>
    <col min="258" max="261" width="1.5546875" style="328" customWidth="1"/>
    <col min="262" max="262" width="43.109375" style="328" customWidth="1"/>
    <col min="263" max="264" width="12.33203125" style="328" customWidth="1"/>
    <col min="265" max="265" width="2.33203125" style="328" customWidth="1"/>
    <col min="266" max="267" width="2.6640625" style="328" customWidth="1"/>
    <col min="268" max="268" width="12.33203125" style="328" customWidth="1"/>
    <col min="269" max="269" width="38.109375" style="328" customWidth="1"/>
    <col min="270" max="270" width="1.109375" style="328" customWidth="1"/>
    <col min="271" max="271" width="11.44140625" style="328"/>
    <col min="272" max="272" width="12.33203125" style="328" customWidth="1"/>
    <col min="273" max="512" width="11.44140625" style="328"/>
    <col min="513" max="513" width="2.6640625" style="328" customWidth="1"/>
    <col min="514" max="517" width="1.5546875" style="328" customWidth="1"/>
    <col min="518" max="518" width="43.109375" style="328" customWidth="1"/>
    <col min="519" max="520" width="12.33203125" style="328" customWidth="1"/>
    <col min="521" max="521" width="2.33203125" style="328" customWidth="1"/>
    <col min="522" max="523" width="2.6640625" style="328" customWidth="1"/>
    <col min="524" max="524" width="12.33203125" style="328" customWidth="1"/>
    <col min="525" max="525" width="38.109375" style="328" customWidth="1"/>
    <col min="526" max="526" width="1.109375" style="328" customWidth="1"/>
    <col min="527" max="527" width="11.44140625" style="328"/>
    <col min="528" max="528" width="12.33203125" style="328" customWidth="1"/>
    <col min="529" max="768" width="11.44140625" style="328"/>
    <col min="769" max="769" width="2.6640625" style="328" customWidth="1"/>
    <col min="770" max="773" width="1.5546875" style="328" customWidth="1"/>
    <col min="774" max="774" width="43.109375" style="328" customWidth="1"/>
    <col min="775" max="776" width="12.33203125" style="328" customWidth="1"/>
    <col min="777" max="777" width="2.33203125" style="328" customWidth="1"/>
    <col min="778" max="779" width="2.6640625" style="328" customWidth="1"/>
    <col min="780" max="780" width="12.33203125" style="328" customWidth="1"/>
    <col min="781" max="781" width="38.109375" style="328" customWidth="1"/>
    <col min="782" max="782" width="1.109375" style="328" customWidth="1"/>
    <col min="783" max="783" width="11.44140625" style="328"/>
    <col min="784" max="784" width="12.33203125" style="328" customWidth="1"/>
    <col min="785" max="1024" width="11.44140625" style="328"/>
    <col min="1025" max="1025" width="2.6640625" style="328" customWidth="1"/>
    <col min="1026" max="1029" width="1.5546875" style="328" customWidth="1"/>
    <col min="1030" max="1030" width="43.109375" style="328" customWidth="1"/>
    <col min="1031" max="1032" width="12.33203125" style="328" customWidth="1"/>
    <col min="1033" max="1033" width="2.33203125" style="328" customWidth="1"/>
    <col min="1034" max="1035" width="2.6640625" style="328" customWidth="1"/>
    <col min="1036" max="1036" width="12.33203125" style="328" customWidth="1"/>
    <col min="1037" max="1037" width="38.109375" style="328" customWidth="1"/>
    <col min="1038" max="1038" width="1.109375" style="328" customWidth="1"/>
    <col min="1039" max="1039" width="11.44140625" style="328"/>
    <col min="1040" max="1040" width="12.33203125" style="328" customWidth="1"/>
    <col min="1041" max="1280" width="11.44140625" style="328"/>
    <col min="1281" max="1281" width="2.6640625" style="328" customWidth="1"/>
    <col min="1282" max="1285" width="1.5546875" style="328" customWidth="1"/>
    <col min="1286" max="1286" width="43.109375" style="328" customWidth="1"/>
    <col min="1287" max="1288" width="12.33203125" style="328" customWidth="1"/>
    <col min="1289" max="1289" width="2.33203125" style="328" customWidth="1"/>
    <col min="1290" max="1291" width="2.6640625" style="328" customWidth="1"/>
    <col min="1292" max="1292" width="12.33203125" style="328" customWidth="1"/>
    <col min="1293" max="1293" width="38.109375" style="328" customWidth="1"/>
    <col min="1294" max="1294" width="1.109375" style="328" customWidth="1"/>
    <col min="1295" max="1295" width="11.44140625" style="328"/>
    <col min="1296" max="1296" width="12.33203125" style="328" customWidth="1"/>
    <col min="1297" max="1536" width="11.44140625" style="328"/>
    <col min="1537" max="1537" width="2.6640625" style="328" customWidth="1"/>
    <col min="1538" max="1541" width="1.5546875" style="328" customWidth="1"/>
    <col min="1542" max="1542" width="43.109375" style="328" customWidth="1"/>
    <col min="1543" max="1544" width="12.33203125" style="328" customWidth="1"/>
    <col min="1545" max="1545" width="2.33203125" style="328" customWidth="1"/>
    <col min="1546" max="1547" width="2.6640625" style="328" customWidth="1"/>
    <col min="1548" max="1548" width="12.33203125" style="328" customWidth="1"/>
    <col min="1549" max="1549" width="38.109375" style="328" customWidth="1"/>
    <col min="1550" max="1550" width="1.109375" style="328" customWidth="1"/>
    <col min="1551" max="1551" width="11.44140625" style="328"/>
    <col min="1552" max="1552" width="12.33203125" style="328" customWidth="1"/>
    <col min="1553" max="1792" width="11.44140625" style="328"/>
    <col min="1793" max="1793" width="2.6640625" style="328" customWidth="1"/>
    <col min="1794" max="1797" width="1.5546875" style="328" customWidth="1"/>
    <col min="1798" max="1798" width="43.109375" style="328" customWidth="1"/>
    <col min="1799" max="1800" width="12.33203125" style="328" customWidth="1"/>
    <col min="1801" max="1801" width="2.33203125" style="328" customWidth="1"/>
    <col min="1802" max="1803" width="2.6640625" style="328" customWidth="1"/>
    <col min="1804" max="1804" width="12.33203125" style="328" customWidth="1"/>
    <col min="1805" max="1805" width="38.109375" style="328" customWidth="1"/>
    <col min="1806" max="1806" width="1.109375" style="328" customWidth="1"/>
    <col min="1807" max="1807" width="11.44140625" style="328"/>
    <col min="1808" max="1808" width="12.33203125" style="328" customWidth="1"/>
    <col min="1809" max="2048" width="11.44140625" style="328"/>
    <col min="2049" max="2049" width="2.6640625" style="328" customWidth="1"/>
    <col min="2050" max="2053" width="1.5546875" style="328" customWidth="1"/>
    <col min="2054" max="2054" width="43.109375" style="328" customWidth="1"/>
    <col min="2055" max="2056" width="12.33203125" style="328" customWidth="1"/>
    <col min="2057" max="2057" width="2.33203125" style="328" customWidth="1"/>
    <col min="2058" max="2059" width="2.6640625" style="328" customWidth="1"/>
    <col min="2060" max="2060" width="12.33203125" style="328" customWidth="1"/>
    <col min="2061" max="2061" width="38.109375" style="328" customWidth="1"/>
    <col min="2062" max="2062" width="1.109375" style="328" customWidth="1"/>
    <col min="2063" max="2063" width="11.44140625" style="328"/>
    <col min="2064" max="2064" width="12.33203125" style="328" customWidth="1"/>
    <col min="2065" max="2304" width="11.44140625" style="328"/>
    <col min="2305" max="2305" width="2.6640625" style="328" customWidth="1"/>
    <col min="2306" max="2309" width="1.5546875" style="328" customWidth="1"/>
    <col min="2310" max="2310" width="43.109375" style="328" customWidth="1"/>
    <col min="2311" max="2312" width="12.33203125" style="328" customWidth="1"/>
    <col min="2313" max="2313" width="2.33203125" style="328" customWidth="1"/>
    <col min="2314" max="2315" width="2.6640625" style="328" customWidth="1"/>
    <col min="2316" max="2316" width="12.33203125" style="328" customWidth="1"/>
    <col min="2317" max="2317" width="38.109375" style="328" customWidth="1"/>
    <col min="2318" max="2318" width="1.109375" style="328" customWidth="1"/>
    <col min="2319" max="2319" width="11.44140625" style="328"/>
    <col min="2320" max="2320" width="12.33203125" style="328" customWidth="1"/>
    <col min="2321" max="2560" width="11.44140625" style="328"/>
    <col min="2561" max="2561" width="2.6640625" style="328" customWidth="1"/>
    <col min="2562" max="2565" width="1.5546875" style="328" customWidth="1"/>
    <col min="2566" max="2566" width="43.109375" style="328" customWidth="1"/>
    <col min="2567" max="2568" width="12.33203125" style="328" customWidth="1"/>
    <col min="2569" max="2569" width="2.33203125" style="328" customWidth="1"/>
    <col min="2570" max="2571" width="2.6640625" style="328" customWidth="1"/>
    <col min="2572" max="2572" width="12.33203125" style="328" customWidth="1"/>
    <col min="2573" max="2573" width="38.109375" style="328" customWidth="1"/>
    <col min="2574" max="2574" width="1.109375" style="328" customWidth="1"/>
    <col min="2575" max="2575" width="11.44140625" style="328"/>
    <col min="2576" max="2576" width="12.33203125" style="328" customWidth="1"/>
    <col min="2577" max="2816" width="11.44140625" style="328"/>
    <col min="2817" max="2817" width="2.6640625" style="328" customWidth="1"/>
    <col min="2818" max="2821" width="1.5546875" style="328" customWidth="1"/>
    <col min="2822" max="2822" width="43.109375" style="328" customWidth="1"/>
    <col min="2823" max="2824" width="12.33203125" style="328" customWidth="1"/>
    <col min="2825" max="2825" width="2.33203125" style="328" customWidth="1"/>
    <col min="2826" max="2827" width="2.6640625" style="328" customWidth="1"/>
    <col min="2828" max="2828" width="12.33203125" style="328" customWidth="1"/>
    <col min="2829" max="2829" width="38.109375" style="328" customWidth="1"/>
    <col min="2830" max="2830" width="1.109375" style="328" customWidth="1"/>
    <col min="2831" max="2831" width="11.44140625" style="328"/>
    <col min="2832" max="2832" width="12.33203125" style="328" customWidth="1"/>
    <col min="2833" max="3072" width="11.44140625" style="328"/>
    <col min="3073" max="3073" width="2.6640625" style="328" customWidth="1"/>
    <col min="3074" max="3077" width="1.5546875" style="328" customWidth="1"/>
    <col min="3078" max="3078" width="43.109375" style="328" customWidth="1"/>
    <col min="3079" max="3080" width="12.33203125" style="328" customWidth="1"/>
    <col min="3081" max="3081" width="2.33203125" style="328" customWidth="1"/>
    <col min="3082" max="3083" width="2.6640625" style="328" customWidth="1"/>
    <col min="3084" max="3084" width="12.33203125" style="328" customWidth="1"/>
    <col min="3085" max="3085" width="38.109375" style="328" customWidth="1"/>
    <col min="3086" max="3086" width="1.109375" style="328" customWidth="1"/>
    <col min="3087" max="3087" width="11.44140625" style="328"/>
    <col min="3088" max="3088" width="12.33203125" style="328" customWidth="1"/>
    <col min="3089" max="3328" width="11.44140625" style="328"/>
    <col min="3329" max="3329" width="2.6640625" style="328" customWidth="1"/>
    <col min="3330" max="3333" width="1.5546875" style="328" customWidth="1"/>
    <col min="3334" max="3334" width="43.109375" style="328" customWidth="1"/>
    <col min="3335" max="3336" width="12.33203125" style="328" customWidth="1"/>
    <col min="3337" max="3337" width="2.33203125" style="328" customWidth="1"/>
    <col min="3338" max="3339" width="2.6640625" style="328" customWidth="1"/>
    <col min="3340" max="3340" width="12.33203125" style="328" customWidth="1"/>
    <col min="3341" max="3341" width="38.109375" style="328" customWidth="1"/>
    <col min="3342" max="3342" width="1.109375" style="328" customWidth="1"/>
    <col min="3343" max="3343" width="11.44140625" style="328"/>
    <col min="3344" max="3344" width="12.33203125" style="328" customWidth="1"/>
    <col min="3345" max="3584" width="11.44140625" style="328"/>
    <col min="3585" max="3585" width="2.6640625" style="328" customWidth="1"/>
    <col min="3586" max="3589" width="1.5546875" style="328" customWidth="1"/>
    <col min="3590" max="3590" width="43.109375" style="328" customWidth="1"/>
    <col min="3591" max="3592" width="12.33203125" style="328" customWidth="1"/>
    <col min="3593" max="3593" width="2.33203125" style="328" customWidth="1"/>
    <col min="3594" max="3595" width="2.6640625" style="328" customWidth="1"/>
    <col min="3596" max="3596" width="12.33203125" style="328" customWidth="1"/>
    <col min="3597" max="3597" width="38.109375" style="328" customWidth="1"/>
    <col min="3598" max="3598" width="1.109375" style="328" customWidth="1"/>
    <col min="3599" max="3599" width="11.44140625" style="328"/>
    <col min="3600" max="3600" width="12.33203125" style="328" customWidth="1"/>
    <col min="3601" max="3840" width="11.44140625" style="328"/>
    <col min="3841" max="3841" width="2.6640625" style="328" customWidth="1"/>
    <col min="3842" max="3845" width="1.5546875" style="328" customWidth="1"/>
    <col min="3846" max="3846" width="43.109375" style="328" customWidth="1"/>
    <col min="3847" max="3848" width="12.33203125" style="328" customWidth="1"/>
    <col min="3849" max="3849" width="2.33203125" style="328" customWidth="1"/>
    <col min="3850" max="3851" width="2.6640625" style="328" customWidth="1"/>
    <col min="3852" max="3852" width="12.33203125" style="328" customWidth="1"/>
    <col min="3853" max="3853" width="38.109375" style="328" customWidth="1"/>
    <col min="3854" max="3854" width="1.109375" style="328" customWidth="1"/>
    <col min="3855" max="3855" width="11.44140625" style="328"/>
    <col min="3856" max="3856" width="12.33203125" style="328" customWidth="1"/>
    <col min="3857" max="4096" width="11.44140625" style="328"/>
    <col min="4097" max="4097" width="2.6640625" style="328" customWidth="1"/>
    <col min="4098" max="4101" width="1.5546875" style="328" customWidth="1"/>
    <col min="4102" max="4102" width="43.109375" style="328" customWidth="1"/>
    <col min="4103" max="4104" width="12.33203125" style="328" customWidth="1"/>
    <col min="4105" max="4105" width="2.33203125" style="328" customWidth="1"/>
    <col min="4106" max="4107" width="2.6640625" style="328" customWidth="1"/>
    <col min="4108" max="4108" width="12.33203125" style="328" customWidth="1"/>
    <col min="4109" max="4109" width="38.109375" style="328" customWidth="1"/>
    <col min="4110" max="4110" width="1.109375" style="328" customWidth="1"/>
    <col min="4111" max="4111" width="11.44140625" style="328"/>
    <col min="4112" max="4112" width="12.33203125" style="328" customWidth="1"/>
    <col min="4113" max="4352" width="11.44140625" style="328"/>
    <col min="4353" max="4353" width="2.6640625" style="328" customWidth="1"/>
    <col min="4354" max="4357" width="1.5546875" style="328" customWidth="1"/>
    <col min="4358" max="4358" width="43.109375" style="328" customWidth="1"/>
    <col min="4359" max="4360" width="12.33203125" style="328" customWidth="1"/>
    <col min="4361" max="4361" width="2.33203125" style="328" customWidth="1"/>
    <col min="4362" max="4363" width="2.6640625" style="328" customWidth="1"/>
    <col min="4364" max="4364" width="12.33203125" style="328" customWidth="1"/>
    <col min="4365" max="4365" width="38.109375" style="328" customWidth="1"/>
    <col min="4366" max="4366" width="1.109375" style="328" customWidth="1"/>
    <col min="4367" max="4367" width="11.44140625" style="328"/>
    <col min="4368" max="4368" width="12.33203125" style="328" customWidth="1"/>
    <col min="4369" max="4608" width="11.44140625" style="328"/>
    <col min="4609" max="4609" width="2.6640625" style="328" customWidth="1"/>
    <col min="4610" max="4613" width="1.5546875" style="328" customWidth="1"/>
    <col min="4614" max="4614" width="43.109375" style="328" customWidth="1"/>
    <col min="4615" max="4616" width="12.33203125" style="328" customWidth="1"/>
    <col min="4617" max="4617" width="2.33203125" style="328" customWidth="1"/>
    <col min="4618" max="4619" width="2.6640625" style="328" customWidth="1"/>
    <col min="4620" max="4620" width="12.33203125" style="328" customWidth="1"/>
    <col min="4621" max="4621" width="38.109375" style="328" customWidth="1"/>
    <col min="4622" max="4622" width="1.109375" style="328" customWidth="1"/>
    <col min="4623" max="4623" width="11.44140625" style="328"/>
    <col min="4624" max="4624" width="12.33203125" style="328" customWidth="1"/>
    <col min="4625" max="4864" width="11.44140625" style="328"/>
    <col min="4865" max="4865" width="2.6640625" style="328" customWidth="1"/>
    <col min="4866" max="4869" width="1.5546875" style="328" customWidth="1"/>
    <col min="4870" max="4870" width="43.109375" style="328" customWidth="1"/>
    <col min="4871" max="4872" width="12.33203125" style="328" customWidth="1"/>
    <col min="4873" max="4873" width="2.33203125" style="328" customWidth="1"/>
    <col min="4874" max="4875" width="2.6640625" style="328" customWidth="1"/>
    <col min="4876" max="4876" width="12.33203125" style="328" customWidth="1"/>
    <col min="4877" max="4877" width="38.109375" style="328" customWidth="1"/>
    <col min="4878" max="4878" width="1.109375" style="328" customWidth="1"/>
    <col min="4879" max="4879" width="11.44140625" style="328"/>
    <col min="4880" max="4880" width="12.33203125" style="328" customWidth="1"/>
    <col min="4881" max="5120" width="11.44140625" style="328"/>
    <col min="5121" max="5121" width="2.6640625" style="328" customWidth="1"/>
    <col min="5122" max="5125" width="1.5546875" style="328" customWidth="1"/>
    <col min="5126" max="5126" width="43.109375" style="328" customWidth="1"/>
    <col min="5127" max="5128" width="12.33203125" style="328" customWidth="1"/>
    <col min="5129" max="5129" width="2.33203125" style="328" customWidth="1"/>
    <col min="5130" max="5131" width="2.6640625" style="328" customWidth="1"/>
    <col min="5132" max="5132" width="12.33203125" style="328" customWidth="1"/>
    <col min="5133" max="5133" width="38.109375" style="328" customWidth="1"/>
    <col min="5134" max="5134" width="1.109375" style="328" customWidth="1"/>
    <col min="5135" max="5135" width="11.44140625" style="328"/>
    <col min="5136" max="5136" width="12.33203125" style="328" customWidth="1"/>
    <col min="5137" max="5376" width="11.44140625" style="328"/>
    <col min="5377" max="5377" width="2.6640625" style="328" customWidth="1"/>
    <col min="5378" max="5381" width="1.5546875" style="328" customWidth="1"/>
    <col min="5382" max="5382" width="43.109375" style="328" customWidth="1"/>
    <col min="5383" max="5384" width="12.33203125" style="328" customWidth="1"/>
    <col min="5385" max="5385" width="2.33203125" style="328" customWidth="1"/>
    <col min="5386" max="5387" width="2.6640625" style="328" customWidth="1"/>
    <col min="5388" max="5388" width="12.33203125" style="328" customWidth="1"/>
    <col min="5389" max="5389" width="38.109375" style="328" customWidth="1"/>
    <col min="5390" max="5390" width="1.109375" style="328" customWidth="1"/>
    <col min="5391" max="5391" width="11.44140625" style="328"/>
    <col min="5392" max="5392" width="12.33203125" style="328" customWidth="1"/>
    <col min="5393" max="5632" width="11.44140625" style="328"/>
    <col min="5633" max="5633" width="2.6640625" style="328" customWidth="1"/>
    <col min="5634" max="5637" width="1.5546875" style="328" customWidth="1"/>
    <col min="5638" max="5638" width="43.109375" style="328" customWidth="1"/>
    <col min="5639" max="5640" width="12.33203125" style="328" customWidth="1"/>
    <col min="5641" max="5641" width="2.33203125" style="328" customWidth="1"/>
    <col min="5642" max="5643" width="2.6640625" style="328" customWidth="1"/>
    <col min="5644" max="5644" width="12.33203125" style="328" customWidth="1"/>
    <col min="5645" max="5645" width="38.109375" style="328" customWidth="1"/>
    <col min="5646" max="5646" width="1.109375" style="328" customWidth="1"/>
    <col min="5647" max="5647" width="11.44140625" style="328"/>
    <col min="5648" max="5648" width="12.33203125" style="328" customWidth="1"/>
    <col min="5649" max="5888" width="11.44140625" style="328"/>
    <col min="5889" max="5889" width="2.6640625" style="328" customWidth="1"/>
    <col min="5890" max="5893" width="1.5546875" style="328" customWidth="1"/>
    <col min="5894" max="5894" width="43.109375" style="328" customWidth="1"/>
    <col min="5895" max="5896" width="12.33203125" style="328" customWidth="1"/>
    <col min="5897" max="5897" width="2.33203125" style="328" customWidth="1"/>
    <col min="5898" max="5899" width="2.6640625" style="328" customWidth="1"/>
    <col min="5900" max="5900" width="12.33203125" style="328" customWidth="1"/>
    <col min="5901" max="5901" width="38.109375" style="328" customWidth="1"/>
    <col min="5902" max="5902" width="1.109375" style="328" customWidth="1"/>
    <col min="5903" max="5903" width="11.44140625" style="328"/>
    <col min="5904" max="5904" width="12.33203125" style="328" customWidth="1"/>
    <col min="5905" max="6144" width="11.44140625" style="328"/>
    <col min="6145" max="6145" width="2.6640625" style="328" customWidth="1"/>
    <col min="6146" max="6149" width="1.5546875" style="328" customWidth="1"/>
    <col min="6150" max="6150" width="43.109375" style="328" customWidth="1"/>
    <col min="6151" max="6152" width="12.33203125" style="328" customWidth="1"/>
    <col min="6153" max="6153" width="2.33203125" style="328" customWidth="1"/>
    <col min="6154" max="6155" width="2.6640625" style="328" customWidth="1"/>
    <col min="6156" max="6156" width="12.33203125" style="328" customWidth="1"/>
    <col min="6157" max="6157" width="38.109375" style="328" customWidth="1"/>
    <col min="6158" max="6158" width="1.109375" style="328" customWidth="1"/>
    <col min="6159" max="6159" width="11.44140625" style="328"/>
    <col min="6160" max="6160" width="12.33203125" style="328" customWidth="1"/>
    <col min="6161" max="6400" width="11.44140625" style="328"/>
    <col min="6401" max="6401" width="2.6640625" style="328" customWidth="1"/>
    <col min="6402" max="6405" width="1.5546875" style="328" customWidth="1"/>
    <col min="6406" max="6406" width="43.109375" style="328" customWidth="1"/>
    <col min="6407" max="6408" width="12.33203125" style="328" customWidth="1"/>
    <col min="6409" max="6409" width="2.33203125" style="328" customWidth="1"/>
    <col min="6410" max="6411" width="2.6640625" style="328" customWidth="1"/>
    <col min="6412" max="6412" width="12.33203125" style="328" customWidth="1"/>
    <col min="6413" max="6413" width="38.109375" style="328" customWidth="1"/>
    <col min="6414" max="6414" width="1.109375" style="328" customWidth="1"/>
    <col min="6415" max="6415" width="11.44140625" style="328"/>
    <col min="6416" max="6416" width="12.33203125" style="328" customWidth="1"/>
    <col min="6417" max="6656" width="11.44140625" style="328"/>
    <col min="6657" max="6657" width="2.6640625" style="328" customWidth="1"/>
    <col min="6658" max="6661" width="1.5546875" style="328" customWidth="1"/>
    <col min="6662" max="6662" width="43.109375" style="328" customWidth="1"/>
    <col min="6663" max="6664" width="12.33203125" style="328" customWidth="1"/>
    <col min="6665" max="6665" width="2.33203125" style="328" customWidth="1"/>
    <col min="6666" max="6667" width="2.6640625" style="328" customWidth="1"/>
    <col min="6668" max="6668" width="12.33203125" style="328" customWidth="1"/>
    <col min="6669" max="6669" width="38.109375" style="328" customWidth="1"/>
    <col min="6670" max="6670" width="1.109375" style="328" customWidth="1"/>
    <col min="6671" max="6671" width="11.44140625" style="328"/>
    <col min="6672" max="6672" width="12.33203125" style="328" customWidth="1"/>
    <col min="6673" max="6912" width="11.44140625" style="328"/>
    <col min="6913" max="6913" width="2.6640625" style="328" customWidth="1"/>
    <col min="6914" max="6917" width="1.5546875" style="328" customWidth="1"/>
    <col min="6918" max="6918" width="43.109375" style="328" customWidth="1"/>
    <col min="6919" max="6920" width="12.33203125" style="328" customWidth="1"/>
    <col min="6921" max="6921" width="2.33203125" style="328" customWidth="1"/>
    <col min="6922" max="6923" width="2.6640625" style="328" customWidth="1"/>
    <col min="6924" max="6924" width="12.33203125" style="328" customWidth="1"/>
    <col min="6925" max="6925" width="38.109375" style="328" customWidth="1"/>
    <col min="6926" max="6926" width="1.109375" style="328" customWidth="1"/>
    <col min="6927" max="6927" width="11.44140625" style="328"/>
    <col min="6928" max="6928" width="12.33203125" style="328" customWidth="1"/>
    <col min="6929" max="7168" width="11.44140625" style="328"/>
    <col min="7169" max="7169" width="2.6640625" style="328" customWidth="1"/>
    <col min="7170" max="7173" width="1.5546875" style="328" customWidth="1"/>
    <col min="7174" max="7174" width="43.109375" style="328" customWidth="1"/>
    <col min="7175" max="7176" width="12.33203125" style="328" customWidth="1"/>
    <col min="7177" max="7177" width="2.33203125" style="328" customWidth="1"/>
    <col min="7178" max="7179" width="2.6640625" style="328" customWidth="1"/>
    <col min="7180" max="7180" width="12.33203125" style="328" customWidth="1"/>
    <col min="7181" max="7181" width="38.109375" style="328" customWidth="1"/>
    <col min="7182" max="7182" width="1.109375" style="328" customWidth="1"/>
    <col min="7183" max="7183" width="11.44140625" style="328"/>
    <col min="7184" max="7184" width="12.33203125" style="328" customWidth="1"/>
    <col min="7185" max="7424" width="11.44140625" style="328"/>
    <col min="7425" max="7425" width="2.6640625" style="328" customWidth="1"/>
    <col min="7426" max="7429" width="1.5546875" style="328" customWidth="1"/>
    <col min="7430" max="7430" width="43.109375" style="328" customWidth="1"/>
    <col min="7431" max="7432" width="12.33203125" style="328" customWidth="1"/>
    <col min="7433" max="7433" width="2.33203125" style="328" customWidth="1"/>
    <col min="7434" max="7435" width="2.6640625" style="328" customWidth="1"/>
    <col min="7436" max="7436" width="12.33203125" style="328" customWidth="1"/>
    <col min="7437" max="7437" width="38.109375" style="328" customWidth="1"/>
    <col min="7438" max="7438" width="1.109375" style="328" customWidth="1"/>
    <col min="7439" max="7439" width="11.44140625" style="328"/>
    <col min="7440" max="7440" width="12.33203125" style="328" customWidth="1"/>
    <col min="7441" max="7680" width="11.44140625" style="328"/>
    <col min="7681" max="7681" width="2.6640625" style="328" customWidth="1"/>
    <col min="7682" max="7685" width="1.5546875" style="328" customWidth="1"/>
    <col min="7686" max="7686" width="43.109375" style="328" customWidth="1"/>
    <col min="7687" max="7688" width="12.33203125" style="328" customWidth="1"/>
    <col min="7689" max="7689" width="2.33203125" style="328" customWidth="1"/>
    <col min="7690" max="7691" width="2.6640625" style="328" customWidth="1"/>
    <col min="7692" max="7692" width="12.33203125" style="328" customWidth="1"/>
    <col min="7693" max="7693" width="38.109375" style="328" customWidth="1"/>
    <col min="7694" max="7694" width="1.109375" style="328" customWidth="1"/>
    <col min="7695" max="7695" width="11.44140625" style="328"/>
    <col min="7696" max="7696" width="12.33203125" style="328" customWidth="1"/>
    <col min="7697" max="7936" width="11.44140625" style="328"/>
    <col min="7937" max="7937" width="2.6640625" style="328" customWidth="1"/>
    <col min="7938" max="7941" width="1.5546875" style="328" customWidth="1"/>
    <col min="7942" max="7942" width="43.109375" style="328" customWidth="1"/>
    <col min="7943" max="7944" width="12.33203125" style="328" customWidth="1"/>
    <col min="7945" max="7945" width="2.33203125" style="328" customWidth="1"/>
    <col min="7946" max="7947" width="2.6640625" style="328" customWidth="1"/>
    <col min="7948" max="7948" width="12.33203125" style="328" customWidth="1"/>
    <col min="7949" max="7949" width="38.109375" style="328" customWidth="1"/>
    <col min="7950" max="7950" width="1.109375" style="328" customWidth="1"/>
    <col min="7951" max="7951" width="11.44140625" style="328"/>
    <col min="7952" max="7952" width="12.33203125" style="328" customWidth="1"/>
    <col min="7953" max="8192" width="11.44140625" style="328"/>
    <col min="8193" max="8193" width="2.6640625" style="328" customWidth="1"/>
    <col min="8194" max="8197" width="1.5546875" style="328" customWidth="1"/>
    <col min="8198" max="8198" width="43.109375" style="328" customWidth="1"/>
    <col min="8199" max="8200" width="12.33203125" style="328" customWidth="1"/>
    <col min="8201" max="8201" width="2.33203125" style="328" customWidth="1"/>
    <col min="8202" max="8203" width="2.6640625" style="328" customWidth="1"/>
    <col min="8204" max="8204" width="12.33203125" style="328" customWidth="1"/>
    <col min="8205" max="8205" width="38.109375" style="328" customWidth="1"/>
    <col min="8206" max="8206" width="1.109375" style="328" customWidth="1"/>
    <col min="8207" max="8207" width="11.44140625" style="328"/>
    <col min="8208" max="8208" width="12.33203125" style="328" customWidth="1"/>
    <col min="8209" max="8448" width="11.44140625" style="328"/>
    <col min="8449" max="8449" width="2.6640625" style="328" customWidth="1"/>
    <col min="8450" max="8453" width="1.5546875" style="328" customWidth="1"/>
    <col min="8454" max="8454" width="43.109375" style="328" customWidth="1"/>
    <col min="8455" max="8456" width="12.33203125" style="328" customWidth="1"/>
    <col min="8457" max="8457" width="2.33203125" style="328" customWidth="1"/>
    <col min="8458" max="8459" width="2.6640625" style="328" customWidth="1"/>
    <col min="8460" max="8460" width="12.33203125" style="328" customWidth="1"/>
    <col min="8461" max="8461" width="38.109375" style="328" customWidth="1"/>
    <col min="8462" max="8462" width="1.109375" style="328" customWidth="1"/>
    <col min="8463" max="8463" width="11.44140625" style="328"/>
    <col min="8464" max="8464" width="12.33203125" style="328" customWidth="1"/>
    <col min="8465" max="8704" width="11.44140625" style="328"/>
    <col min="8705" max="8705" width="2.6640625" style="328" customWidth="1"/>
    <col min="8706" max="8709" width="1.5546875" style="328" customWidth="1"/>
    <col min="8710" max="8710" width="43.109375" style="328" customWidth="1"/>
    <col min="8711" max="8712" width="12.33203125" style="328" customWidth="1"/>
    <col min="8713" max="8713" width="2.33203125" style="328" customWidth="1"/>
    <col min="8714" max="8715" width="2.6640625" style="328" customWidth="1"/>
    <col min="8716" max="8716" width="12.33203125" style="328" customWidth="1"/>
    <col min="8717" max="8717" width="38.109375" style="328" customWidth="1"/>
    <col min="8718" max="8718" width="1.109375" style="328" customWidth="1"/>
    <col min="8719" max="8719" width="11.44140625" style="328"/>
    <col min="8720" max="8720" width="12.33203125" style="328" customWidth="1"/>
    <col min="8721" max="8960" width="11.44140625" style="328"/>
    <col min="8961" max="8961" width="2.6640625" style="328" customWidth="1"/>
    <col min="8962" max="8965" width="1.5546875" style="328" customWidth="1"/>
    <col min="8966" max="8966" width="43.109375" style="328" customWidth="1"/>
    <col min="8967" max="8968" width="12.33203125" style="328" customWidth="1"/>
    <col min="8969" max="8969" width="2.33203125" style="328" customWidth="1"/>
    <col min="8970" max="8971" width="2.6640625" style="328" customWidth="1"/>
    <col min="8972" max="8972" width="12.33203125" style="328" customWidth="1"/>
    <col min="8973" max="8973" width="38.109375" style="328" customWidth="1"/>
    <col min="8974" max="8974" width="1.109375" style="328" customWidth="1"/>
    <col min="8975" max="8975" width="11.44140625" style="328"/>
    <col min="8976" max="8976" width="12.33203125" style="328" customWidth="1"/>
    <col min="8977" max="9216" width="11.44140625" style="328"/>
    <col min="9217" max="9217" width="2.6640625" style="328" customWidth="1"/>
    <col min="9218" max="9221" width="1.5546875" style="328" customWidth="1"/>
    <col min="9222" max="9222" width="43.109375" style="328" customWidth="1"/>
    <col min="9223" max="9224" width="12.33203125" style="328" customWidth="1"/>
    <col min="9225" max="9225" width="2.33203125" style="328" customWidth="1"/>
    <col min="9226" max="9227" width="2.6640625" style="328" customWidth="1"/>
    <col min="9228" max="9228" width="12.33203125" style="328" customWidth="1"/>
    <col min="9229" max="9229" width="38.109375" style="328" customWidth="1"/>
    <col min="9230" max="9230" width="1.109375" style="328" customWidth="1"/>
    <col min="9231" max="9231" width="11.44140625" style="328"/>
    <col min="9232" max="9232" width="12.33203125" style="328" customWidth="1"/>
    <col min="9233" max="9472" width="11.44140625" style="328"/>
    <col min="9473" max="9473" width="2.6640625" style="328" customWidth="1"/>
    <col min="9474" max="9477" width="1.5546875" style="328" customWidth="1"/>
    <col min="9478" max="9478" width="43.109375" style="328" customWidth="1"/>
    <col min="9479" max="9480" width="12.33203125" style="328" customWidth="1"/>
    <col min="9481" max="9481" width="2.33203125" style="328" customWidth="1"/>
    <col min="9482" max="9483" width="2.6640625" style="328" customWidth="1"/>
    <col min="9484" max="9484" width="12.33203125" style="328" customWidth="1"/>
    <col min="9485" max="9485" width="38.109375" style="328" customWidth="1"/>
    <col min="9486" max="9486" width="1.109375" style="328" customWidth="1"/>
    <col min="9487" max="9487" width="11.44140625" style="328"/>
    <col min="9488" max="9488" width="12.33203125" style="328" customWidth="1"/>
    <col min="9489" max="9728" width="11.44140625" style="328"/>
    <col min="9729" max="9729" width="2.6640625" style="328" customWidth="1"/>
    <col min="9730" max="9733" width="1.5546875" style="328" customWidth="1"/>
    <col min="9734" max="9734" width="43.109375" style="328" customWidth="1"/>
    <col min="9735" max="9736" width="12.33203125" style="328" customWidth="1"/>
    <col min="9737" max="9737" width="2.33203125" style="328" customWidth="1"/>
    <col min="9738" max="9739" width="2.6640625" style="328" customWidth="1"/>
    <col min="9740" max="9740" width="12.33203125" style="328" customWidth="1"/>
    <col min="9741" max="9741" width="38.109375" style="328" customWidth="1"/>
    <col min="9742" max="9742" width="1.109375" style="328" customWidth="1"/>
    <col min="9743" max="9743" width="11.44140625" style="328"/>
    <col min="9744" max="9744" width="12.33203125" style="328" customWidth="1"/>
    <col min="9745" max="9984" width="11.44140625" style="328"/>
    <col min="9985" max="9985" width="2.6640625" style="328" customWidth="1"/>
    <col min="9986" max="9989" width="1.5546875" style="328" customWidth="1"/>
    <col min="9990" max="9990" width="43.109375" style="328" customWidth="1"/>
    <col min="9991" max="9992" width="12.33203125" style="328" customWidth="1"/>
    <col min="9993" max="9993" width="2.33203125" style="328" customWidth="1"/>
    <col min="9994" max="9995" width="2.6640625" style="328" customWidth="1"/>
    <col min="9996" max="9996" width="12.33203125" style="328" customWidth="1"/>
    <col min="9997" max="9997" width="38.109375" style="328" customWidth="1"/>
    <col min="9998" max="9998" width="1.109375" style="328" customWidth="1"/>
    <col min="9999" max="9999" width="11.44140625" style="328"/>
    <col min="10000" max="10000" width="12.33203125" style="328" customWidth="1"/>
    <col min="10001" max="10240" width="11.44140625" style="328"/>
    <col min="10241" max="10241" width="2.6640625" style="328" customWidth="1"/>
    <col min="10242" max="10245" width="1.5546875" style="328" customWidth="1"/>
    <col min="10246" max="10246" width="43.109375" style="328" customWidth="1"/>
    <col min="10247" max="10248" width="12.33203125" style="328" customWidth="1"/>
    <col min="10249" max="10249" width="2.33203125" style="328" customWidth="1"/>
    <col min="10250" max="10251" width="2.6640625" style="328" customWidth="1"/>
    <col min="10252" max="10252" width="12.33203125" style="328" customWidth="1"/>
    <col min="10253" max="10253" width="38.109375" style="328" customWidth="1"/>
    <col min="10254" max="10254" width="1.109375" style="328" customWidth="1"/>
    <col min="10255" max="10255" width="11.44140625" style="328"/>
    <col min="10256" max="10256" width="12.33203125" style="328" customWidth="1"/>
    <col min="10257" max="10496" width="11.44140625" style="328"/>
    <col min="10497" max="10497" width="2.6640625" style="328" customWidth="1"/>
    <col min="10498" max="10501" width="1.5546875" style="328" customWidth="1"/>
    <col min="10502" max="10502" width="43.109375" style="328" customWidth="1"/>
    <col min="10503" max="10504" width="12.33203125" style="328" customWidth="1"/>
    <col min="10505" max="10505" width="2.33203125" style="328" customWidth="1"/>
    <col min="10506" max="10507" width="2.6640625" style="328" customWidth="1"/>
    <col min="10508" max="10508" width="12.33203125" style="328" customWidth="1"/>
    <col min="10509" max="10509" width="38.109375" style="328" customWidth="1"/>
    <col min="10510" max="10510" width="1.109375" style="328" customWidth="1"/>
    <col min="10511" max="10511" width="11.44140625" style="328"/>
    <col min="10512" max="10512" width="12.33203125" style="328" customWidth="1"/>
    <col min="10513" max="10752" width="11.44140625" style="328"/>
    <col min="10753" max="10753" width="2.6640625" style="328" customWidth="1"/>
    <col min="10754" max="10757" width="1.5546875" style="328" customWidth="1"/>
    <col min="10758" max="10758" width="43.109375" style="328" customWidth="1"/>
    <col min="10759" max="10760" width="12.33203125" style="328" customWidth="1"/>
    <col min="10761" max="10761" width="2.33203125" style="328" customWidth="1"/>
    <col min="10762" max="10763" width="2.6640625" style="328" customWidth="1"/>
    <col min="10764" max="10764" width="12.33203125" style="328" customWidth="1"/>
    <col min="10765" max="10765" width="38.109375" style="328" customWidth="1"/>
    <col min="10766" max="10766" width="1.109375" style="328" customWidth="1"/>
    <col min="10767" max="10767" width="11.44140625" style="328"/>
    <col min="10768" max="10768" width="12.33203125" style="328" customWidth="1"/>
    <col min="10769" max="11008" width="11.44140625" style="328"/>
    <col min="11009" max="11009" width="2.6640625" style="328" customWidth="1"/>
    <col min="11010" max="11013" width="1.5546875" style="328" customWidth="1"/>
    <col min="11014" max="11014" width="43.109375" style="328" customWidth="1"/>
    <col min="11015" max="11016" width="12.33203125" style="328" customWidth="1"/>
    <col min="11017" max="11017" width="2.33203125" style="328" customWidth="1"/>
    <col min="11018" max="11019" width="2.6640625" style="328" customWidth="1"/>
    <col min="11020" max="11020" width="12.33203125" style="328" customWidth="1"/>
    <col min="11021" max="11021" width="38.109375" style="328" customWidth="1"/>
    <col min="11022" max="11022" width="1.109375" style="328" customWidth="1"/>
    <col min="11023" max="11023" width="11.44140625" style="328"/>
    <col min="11024" max="11024" width="12.33203125" style="328" customWidth="1"/>
    <col min="11025" max="11264" width="11.44140625" style="328"/>
    <col min="11265" max="11265" width="2.6640625" style="328" customWidth="1"/>
    <col min="11266" max="11269" width="1.5546875" style="328" customWidth="1"/>
    <col min="11270" max="11270" width="43.109375" style="328" customWidth="1"/>
    <col min="11271" max="11272" width="12.33203125" style="328" customWidth="1"/>
    <col min="11273" max="11273" width="2.33203125" style="328" customWidth="1"/>
    <col min="11274" max="11275" width="2.6640625" style="328" customWidth="1"/>
    <col min="11276" max="11276" width="12.33203125" style="328" customWidth="1"/>
    <col min="11277" max="11277" width="38.109375" style="328" customWidth="1"/>
    <col min="11278" max="11278" width="1.109375" style="328" customWidth="1"/>
    <col min="11279" max="11279" width="11.44140625" style="328"/>
    <col min="11280" max="11280" width="12.33203125" style="328" customWidth="1"/>
    <col min="11281" max="11520" width="11.44140625" style="328"/>
    <col min="11521" max="11521" width="2.6640625" style="328" customWidth="1"/>
    <col min="11522" max="11525" width="1.5546875" style="328" customWidth="1"/>
    <col min="11526" max="11526" width="43.109375" style="328" customWidth="1"/>
    <col min="11527" max="11528" width="12.33203125" style="328" customWidth="1"/>
    <col min="11529" max="11529" width="2.33203125" style="328" customWidth="1"/>
    <col min="11530" max="11531" width="2.6640625" style="328" customWidth="1"/>
    <col min="11532" max="11532" width="12.33203125" style="328" customWidth="1"/>
    <col min="11533" max="11533" width="38.109375" style="328" customWidth="1"/>
    <col min="11534" max="11534" width="1.109375" style="328" customWidth="1"/>
    <col min="11535" max="11535" width="11.44140625" style="328"/>
    <col min="11536" max="11536" width="12.33203125" style="328" customWidth="1"/>
    <col min="11537" max="11776" width="11.44140625" style="328"/>
    <col min="11777" max="11777" width="2.6640625" style="328" customWidth="1"/>
    <col min="11778" max="11781" width="1.5546875" style="328" customWidth="1"/>
    <col min="11782" max="11782" width="43.109375" style="328" customWidth="1"/>
    <col min="11783" max="11784" width="12.33203125" style="328" customWidth="1"/>
    <col min="11785" max="11785" width="2.33203125" style="328" customWidth="1"/>
    <col min="11786" max="11787" width="2.6640625" style="328" customWidth="1"/>
    <col min="11788" max="11788" width="12.33203125" style="328" customWidth="1"/>
    <col min="11789" max="11789" width="38.109375" style="328" customWidth="1"/>
    <col min="11790" max="11790" width="1.109375" style="328" customWidth="1"/>
    <col min="11791" max="11791" width="11.44140625" style="328"/>
    <col min="11792" max="11792" width="12.33203125" style="328" customWidth="1"/>
    <col min="11793" max="12032" width="11.44140625" style="328"/>
    <col min="12033" max="12033" width="2.6640625" style="328" customWidth="1"/>
    <col min="12034" max="12037" width="1.5546875" style="328" customWidth="1"/>
    <col min="12038" max="12038" width="43.109375" style="328" customWidth="1"/>
    <col min="12039" max="12040" width="12.33203125" style="328" customWidth="1"/>
    <col min="12041" max="12041" width="2.33203125" style="328" customWidth="1"/>
    <col min="12042" max="12043" width="2.6640625" style="328" customWidth="1"/>
    <col min="12044" max="12044" width="12.33203125" style="328" customWidth="1"/>
    <col min="12045" max="12045" width="38.109375" style="328" customWidth="1"/>
    <col min="12046" max="12046" width="1.109375" style="328" customWidth="1"/>
    <col min="12047" max="12047" width="11.44140625" style="328"/>
    <col min="12048" max="12048" width="12.33203125" style="328" customWidth="1"/>
    <col min="12049" max="12288" width="11.44140625" style="328"/>
    <col min="12289" max="12289" width="2.6640625" style="328" customWidth="1"/>
    <col min="12290" max="12293" width="1.5546875" style="328" customWidth="1"/>
    <col min="12294" max="12294" width="43.109375" style="328" customWidth="1"/>
    <col min="12295" max="12296" width="12.33203125" style="328" customWidth="1"/>
    <col min="12297" max="12297" width="2.33203125" style="328" customWidth="1"/>
    <col min="12298" max="12299" width="2.6640625" style="328" customWidth="1"/>
    <col min="12300" max="12300" width="12.33203125" style="328" customWidth="1"/>
    <col min="12301" max="12301" width="38.109375" style="328" customWidth="1"/>
    <col min="12302" max="12302" width="1.109375" style="328" customWidth="1"/>
    <col min="12303" max="12303" width="11.44140625" style="328"/>
    <col min="12304" max="12304" width="12.33203125" style="328" customWidth="1"/>
    <col min="12305" max="12544" width="11.44140625" style="328"/>
    <col min="12545" max="12545" width="2.6640625" style="328" customWidth="1"/>
    <col min="12546" max="12549" width="1.5546875" style="328" customWidth="1"/>
    <col min="12550" max="12550" width="43.109375" style="328" customWidth="1"/>
    <col min="12551" max="12552" width="12.33203125" style="328" customWidth="1"/>
    <col min="12553" max="12553" width="2.33203125" style="328" customWidth="1"/>
    <col min="12554" max="12555" width="2.6640625" style="328" customWidth="1"/>
    <col min="12556" max="12556" width="12.33203125" style="328" customWidth="1"/>
    <col min="12557" max="12557" width="38.109375" style="328" customWidth="1"/>
    <col min="12558" max="12558" width="1.109375" style="328" customWidth="1"/>
    <col min="12559" max="12559" width="11.44140625" style="328"/>
    <col min="12560" max="12560" width="12.33203125" style="328" customWidth="1"/>
    <col min="12561" max="12800" width="11.44140625" style="328"/>
    <col min="12801" max="12801" width="2.6640625" style="328" customWidth="1"/>
    <col min="12802" max="12805" width="1.5546875" style="328" customWidth="1"/>
    <col min="12806" max="12806" width="43.109375" style="328" customWidth="1"/>
    <col min="12807" max="12808" width="12.33203125" style="328" customWidth="1"/>
    <col min="12809" max="12809" width="2.33203125" style="328" customWidth="1"/>
    <col min="12810" max="12811" width="2.6640625" style="328" customWidth="1"/>
    <col min="12812" max="12812" width="12.33203125" style="328" customWidth="1"/>
    <col min="12813" max="12813" width="38.109375" style="328" customWidth="1"/>
    <col min="12814" max="12814" width="1.109375" style="328" customWidth="1"/>
    <col min="12815" max="12815" width="11.44140625" style="328"/>
    <col min="12816" max="12816" width="12.33203125" style="328" customWidth="1"/>
    <col min="12817" max="13056" width="11.44140625" style="328"/>
    <col min="13057" max="13057" width="2.6640625" style="328" customWidth="1"/>
    <col min="13058" max="13061" width="1.5546875" style="328" customWidth="1"/>
    <col min="13062" max="13062" width="43.109375" style="328" customWidth="1"/>
    <col min="13063" max="13064" width="12.33203125" style="328" customWidth="1"/>
    <col min="13065" max="13065" width="2.33203125" style="328" customWidth="1"/>
    <col min="13066" max="13067" width="2.6640625" style="328" customWidth="1"/>
    <col min="13068" max="13068" width="12.33203125" style="328" customWidth="1"/>
    <col min="13069" max="13069" width="38.109375" style="328" customWidth="1"/>
    <col min="13070" max="13070" width="1.109375" style="328" customWidth="1"/>
    <col min="13071" max="13071" width="11.44140625" style="328"/>
    <col min="13072" max="13072" width="12.33203125" style="328" customWidth="1"/>
    <col min="13073" max="13312" width="11.44140625" style="328"/>
    <col min="13313" max="13313" width="2.6640625" style="328" customWidth="1"/>
    <col min="13314" max="13317" width="1.5546875" style="328" customWidth="1"/>
    <col min="13318" max="13318" width="43.109375" style="328" customWidth="1"/>
    <col min="13319" max="13320" width="12.33203125" style="328" customWidth="1"/>
    <col min="13321" max="13321" width="2.33203125" style="328" customWidth="1"/>
    <col min="13322" max="13323" width="2.6640625" style="328" customWidth="1"/>
    <col min="13324" max="13324" width="12.33203125" style="328" customWidth="1"/>
    <col min="13325" max="13325" width="38.109375" style="328" customWidth="1"/>
    <col min="13326" max="13326" width="1.109375" style="328" customWidth="1"/>
    <col min="13327" max="13327" width="11.44140625" style="328"/>
    <col min="13328" max="13328" width="12.33203125" style="328" customWidth="1"/>
    <col min="13329" max="13568" width="11.44140625" style="328"/>
    <col min="13569" max="13569" width="2.6640625" style="328" customWidth="1"/>
    <col min="13570" max="13573" width="1.5546875" style="328" customWidth="1"/>
    <col min="13574" max="13574" width="43.109375" style="328" customWidth="1"/>
    <col min="13575" max="13576" width="12.33203125" style="328" customWidth="1"/>
    <col min="13577" max="13577" width="2.33203125" style="328" customWidth="1"/>
    <col min="13578" max="13579" width="2.6640625" style="328" customWidth="1"/>
    <col min="13580" max="13580" width="12.33203125" style="328" customWidth="1"/>
    <col min="13581" max="13581" width="38.109375" style="328" customWidth="1"/>
    <col min="13582" max="13582" width="1.109375" style="328" customWidth="1"/>
    <col min="13583" max="13583" width="11.44140625" style="328"/>
    <col min="13584" max="13584" width="12.33203125" style="328" customWidth="1"/>
    <col min="13585" max="13824" width="11.44140625" style="328"/>
    <col min="13825" max="13825" width="2.6640625" style="328" customWidth="1"/>
    <col min="13826" max="13829" width="1.5546875" style="328" customWidth="1"/>
    <col min="13830" max="13830" width="43.109375" style="328" customWidth="1"/>
    <col min="13831" max="13832" width="12.33203125" style="328" customWidth="1"/>
    <col min="13833" max="13833" width="2.33203125" style="328" customWidth="1"/>
    <col min="13834" max="13835" width="2.6640625" style="328" customWidth="1"/>
    <col min="13836" max="13836" width="12.33203125" style="328" customWidth="1"/>
    <col min="13837" max="13837" width="38.109375" style="328" customWidth="1"/>
    <col min="13838" max="13838" width="1.109375" style="328" customWidth="1"/>
    <col min="13839" max="13839" width="11.44140625" style="328"/>
    <col min="13840" max="13840" width="12.33203125" style="328" customWidth="1"/>
    <col min="13841" max="14080" width="11.44140625" style="328"/>
    <col min="14081" max="14081" width="2.6640625" style="328" customWidth="1"/>
    <col min="14082" max="14085" width="1.5546875" style="328" customWidth="1"/>
    <col min="14086" max="14086" width="43.109375" style="328" customWidth="1"/>
    <col min="14087" max="14088" width="12.33203125" style="328" customWidth="1"/>
    <col min="14089" max="14089" width="2.33203125" style="328" customWidth="1"/>
    <col min="14090" max="14091" width="2.6640625" style="328" customWidth="1"/>
    <col min="14092" max="14092" width="12.33203125" style="328" customWidth="1"/>
    <col min="14093" max="14093" width="38.109375" style="328" customWidth="1"/>
    <col min="14094" max="14094" width="1.109375" style="328" customWidth="1"/>
    <col min="14095" max="14095" width="11.44140625" style="328"/>
    <col min="14096" max="14096" width="12.33203125" style="328" customWidth="1"/>
    <col min="14097" max="14336" width="11.44140625" style="328"/>
    <col min="14337" max="14337" width="2.6640625" style="328" customWidth="1"/>
    <col min="14338" max="14341" width="1.5546875" style="328" customWidth="1"/>
    <col min="14342" max="14342" width="43.109375" style="328" customWidth="1"/>
    <col min="14343" max="14344" width="12.33203125" style="328" customWidth="1"/>
    <col min="14345" max="14345" width="2.33203125" style="328" customWidth="1"/>
    <col min="14346" max="14347" width="2.6640625" style="328" customWidth="1"/>
    <col min="14348" max="14348" width="12.33203125" style="328" customWidth="1"/>
    <col min="14349" max="14349" width="38.109375" style="328" customWidth="1"/>
    <col min="14350" max="14350" width="1.109375" style="328" customWidth="1"/>
    <col min="14351" max="14351" width="11.44140625" style="328"/>
    <col min="14352" max="14352" width="12.33203125" style="328" customWidth="1"/>
    <col min="14353" max="14592" width="11.44140625" style="328"/>
    <col min="14593" max="14593" width="2.6640625" style="328" customWidth="1"/>
    <col min="14594" max="14597" width="1.5546875" style="328" customWidth="1"/>
    <col min="14598" max="14598" width="43.109375" style="328" customWidth="1"/>
    <col min="14599" max="14600" width="12.33203125" style="328" customWidth="1"/>
    <col min="14601" max="14601" width="2.33203125" style="328" customWidth="1"/>
    <col min="14602" max="14603" width="2.6640625" style="328" customWidth="1"/>
    <col min="14604" max="14604" width="12.33203125" style="328" customWidth="1"/>
    <col min="14605" max="14605" width="38.109375" style="328" customWidth="1"/>
    <col min="14606" max="14606" width="1.109375" style="328" customWidth="1"/>
    <col min="14607" max="14607" width="11.44140625" style="328"/>
    <col min="14608" max="14608" width="12.33203125" style="328" customWidth="1"/>
    <col min="14609" max="14848" width="11.44140625" style="328"/>
    <col min="14849" max="14849" width="2.6640625" style="328" customWidth="1"/>
    <col min="14850" max="14853" width="1.5546875" style="328" customWidth="1"/>
    <col min="14854" max="14854" width="43.109375" style="328" customWidth="1"/>
    <col min="14855" max="14856" width="12.33203125" style="328" customWidth="1"/>
    <col min="14857" max="14857" width="2.33203125" style="328" customWidth="1"/>
    <col min="14858" max="14859" width="2.6640625" style="328" customWidth="1"/>
    <col min="14860" max="14860" width="12.33203125" style="328" customWidth="1"/>
    <col min="14861" max="14861" width="38.109375" style="328" customWidth="1"/>
    <col min="14862" max="14862" width="1.109375" style="328" customWidth="1"/>
    <col min="14863" max="14863" width="11.44140625" style="328"/>
    <col min="14864" max="14864" width="12.33203125" style="328" customWidth="1"/>
    <col min="14865" max="15104" width="11.44140625" style="328"/>
    <col min="15105" max="15105" width="2.6640625" style="328" customWidth="1"/>
    <col min="15106" max="15109" width="1.5546875" style="328" customWidth="1"/>
    <col min="15110" max="15110" width="43.109375" style="328" customWidth="1"/>
    <col min="15111" max="15112" width="12.33203125" style="328" customWidth="1"/>
    <col min="15113" max="15113" width="2.33203125" style="328" customWidth="1"/>
    <col min="15114" max="15115" width="2.6640625" style="328" customWidth="1"/>
    <col min="15116" max="15116" width="12.33203125" style="328" customWidth="1"/>
    <col min="15117" max="15117" width="38.109375" style="328" customWidth="1"/>
    <col min="15118" max="15118" width="1.109375" style="328" customWidth="1"/>
    <col min="15119" max="15119" width="11.44140625" style="328"/>
    <col min="15120" max="15120" width="12.33203125" style="328" customWidth="1"/>
    <col min="15121" max="15360" width="11.44140625" style="328"/>
    <col min="15361" max="15361" width="2.6640625" style="328" customWidth="1"/>
    <col min="15362" max="15365" width="1.5546875" style="328" customWidth="1"/>
    <col min="15366" max="15366" width="43.109375" style="328" customWidth="1"/>
    <col min="15367" max="15368" width="12.33203125" style="328" customWidth="1"/>
    <col min="15369" max="15369" width="2.33203125" style="328" customWidth="1"/>
    <col min="15370" max="15371" width="2.6640625" style="328" customWidth="1"/>
    <col min="15372" max="15372" width="12.33203125" style="328" customWidth="1"/>
    <col min="15373" max="15373" width="38.109375" style="328" customWidth="1"/>
    <col min="15374" max="15374" width="1.109375" style="328" customWidth="1"/>
    <col min="15375" max="15375" width="11.44140625" style="328"/>
    <col min="15376" max="15376" width="12.33203125" style="328" customWidth="1"/>
    <col min="15377" max="15616" width="11.44140625" style="328"/>
    <col min="15617" max="15617" width="2.6640625" style="328" customWidth="1"/>
    <col min="15618" max="15621" width="1.5546875" style="328" customWidth="1"/>
    <col min="15622" max="15622" width="43.109375" style="328" customWidth="1"/>
    <col min="15623" max="15624" width="12.33203125" style="328" customWidth="1"/>
    <col min="15625" max="15625" width="2.33203125" style="328" customWidth="1"/>
    <col min="15626" max="15627" width="2.6640625" style="328" customWidth="1"/>
    <col min="15628" max="15628" width="12.33203125" style="328" customWidth="1"/>
    <col min="15629" max="15629" width="38.109375" style="328" customWidth="1"/>
    <col min="15630" max="15630" width="1.109375" style="328" customWidth="1"/>
    <col min="15631" max="15631" width="11.44140625" style="328"/>
    <col min="15632" max="15632" width="12.33203125" style="328" customWidth="1"/>
    <col min="15633" max="15872" width="11.44140625" style="328"/>
    <col min="15873" max="15873" width="2.6640625" style="328" customWidth="1"/>
    <col min="15874" max="15877" width="1.5546875" style="328" customWidth="1"/>
    <col min="15878" max="15878" width="43.109375" style="328" customWidth="1"/>
    <col min="15879" max="15880" width="12.33203125" style="328" customWidth="1"/>
    <col min="15881" max="15881" width="2.33203125" style="328" customWidth="1"/>
    <col min="15882" max="15883" width="2.6640625" style="328" customWidth="1"/>
    <col min="15884" max="15884" width="12.33203125" style="328" customWidth="1"/>
    <col min="15885" max="15885" width="38.109375" style="328" customWidth="1"/>
    <col min="15886" max="15886" width="1.109375" style="328" customWidth="1"/>
    <col min="15887" max="15887" width="11.44140625" style="328"/>
    <col min="15888" max="15888" width="12.33203125" style="328" customWidth="1"/>
    <col min="15889" max="16128" width="11.44140625" style="328"/>
    <col min="16129" max="16129" width="2.6640625" style="328" customWidth="1"/>
    <col min="16130" max="16133" width="1.5546875" style="328" customWidth="1"/>
    <col min="16134" max="16134" width="43.109375" style="328" customWidth="1"/>
    <col min="16135" max="16136" width="12.33203125" style="328" customWidth="1"/>
    <col min="16137" max="16137" width="2.33203125" style="328" customWidth="1"/>
    <col min="16138" max="16139" width="2.6640625" style="328" customWidth="1"/>
    <col min="16140" max="16140" width="12.33203125" style="328" customWidth="1"/>
    <col min="16141" max="16141" width="38.109375" style="328" customWidth="1"/>
    <col min="16142" max="16142" width="1.109375" style="328" customWidth="1"/>
    <col min="16143" max="16143" width="11.44140625" style="328"/>
    <col min="16144" max="16144" width="12.33203125" style="328" customWidth="1"/>
    <col min="16145" max="16384" width="11.44140625" style="328"/>
  </cols>
  <sheetData>
    <row r="1" spans="1:38" s="210" customFormat="1" ht="11.25" customHeight="1">
      <c r="B1" s="211"/>
      <c r="C1" s="211"/>
      <c r="D1" s="211"/>
      <c r="E1" s="211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2"/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</row>
    <row r="2" spans="1:38" s="213" customFormat="1">
      <c r="B2" s="214"/>
      <c r="C2" s="214"/>
      <c r="D2" s="214"/>
      <c r="E2" s="214"/>
      <c r="F2" s="215"/>
    </row>
    <row r="3" spans="1:38" s="210" customFormat="1" ht="17.399999999999999">
      <c r="A3" s="216"/>
      <c r="B3" s="393" t="s">
        <v>111</v>
      </c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212"/>
      <c r="R3" s="212"/>
      <c r="S3" s="212"/>
      <c r="T3" s="212"/>
      <c r="U3" s="212"/>
      <c r="V3" s="212"/>
      <c r="W3" s="212"/>
      <c r="X3" s="212"/>
      <c r="Y3" s="212"/>
      <c r="Z3" s="212"/>
      <c r="AA3" s="212"/>
      <c r="AB3" s="212"/>
      <c r="AC3" s="212"/>
      <c r="AD3" s="212"/>
      <c r="AE3" s="212"/>
      <c r="AF3" s="212"/>
      <c r="AG3" s="212"/>
      <c r="AH3" s="212"/>
      <c r="AI3" s="212"/>
      <c r="AJ3" s="212"/>
      <c r="AK3" s="212"/>
      <c r="AL3" s="212"/>
    </row>
    <row r="4" spans="1:38" s="213" customFormat="1">
      <c r="B4" s="214"/>
      <c r="C4" s="214"/>
      <c r="D4" s="214"/>
      <c r="E4" s="214"/>
      <c r="F4" s="215"/>
    </row>
    <row r="5" spans="1:38" s="210" customFormat="1" ht="12" customHeight="1">
      <c r="A5" s="212"/>
      <c r="B5" s="394" t="s">
        <v>112</v>
      </c>
      <c r="C5" s="395"/>
      <c r="D5" s="395"/>
      <c r="E5" s="395"/>
      <c r="F5" s="396"/>
      <c r="G5" s="400" t="s">
        <v>45</v>
      </c>
      <c r="H5" s="401"/>
      <c r="I5" s="217"/>
      <c r="J5" s="394" t="s">
        <v>113</v>
      </c>
      <c r="K5" s="395"/>
      <c r="L5" s="395"/>
      <c r="M5" s="395"/>
      <c r="N5" s="396"/>
      <c r="O5" s="400" t="s">
        <v>45</v>
      </c>
      <c r="P5" s="401"/>
      <c r="Q5" s="212"/>
      <c r="R5" s="212"/>
      <c r="S5" s="212"/>
      <c r="T5" s="212"/>
      <c r="U5" s="212"/>
      <c r="V5" s="212"/>
      <c r="W5" s="212"/>
      <c r="X5" s="212"/>
      <c r="Y5" s="212"/>
      <c r="Z5" s="212"/>
      <c r="AA5" s="212"/>
      <c r="AB5" s="212"/>
      <c r="AC5" s="212"/>
      <c r="AD5" s="212"/>
      <c r="AE5" s="212"/>
      <c r="AF5" s="212"/>
      <c r="AG5" s="212"/>
      <c r="AH5" s="212"/>
      <c r="AI5" s="212"/>
      <c r="AJ5" s="212"/>
      <c r="AK5" s="212"/>
      <c r="AL5" s="212"/>
    </row>
    <row r="6" spans="1:38" s="210" customFormat="1" ht="12" customHeight="1">
      <c r="B6" s="397"/>
      <c r="C6" s="398"/>
      <c r="D6" s="398"/>
      <c r="E6" s="398"/>
      <c r="F6" s="399"/>
      <c r="G6" s="218"/>
      <c r="H6" s="219" t="s">
        <v>114</v>
      </c>
      <c r="I6" s="217"/>
      <c r="J6" s="397"/>
      <c r="K6" s="398"/>
      <c r="L6" s="398"/>
      <c r="M6" s="398"/>
      <c r="N6" s="399"/>
      <c r="O6" s="220"/>
      <c r="P6" s="219" t="s">
        <v>114</v>
      </c>
      <c r="Q6" s="212"/>
      <c r="R6" s="212"/>
      <c r="S6" s="212"/>
      <c r="T6" s="212"/>
      <c r="U6" s="212"/>
      <c r="V6" s="212"/>
      <c r="W6" s="212"/>
      <c r="X6" s="212"/>
      <c r="Y6" s="212"/>
      <c r="Z6" s="212"/>
      <c r="AA6" s="212"/>
      <c r="AB6" s="212"/>
      <c r="AC6" s="212"/>
      <c r="AD6" s="212"/>
      <c r="AE6" s="212"/>
      <c r="AF6" s="212"/>
      <c r="AG6" s="212"/>
      <c r="AH6" s="212"/>
      <c r="AI6" s="212"/>
      <c r="AJ6" s="212"/>
      <c r="AK6" s="212"/>
      <c r="AL6" s="212"/>
    </row>
    <row r="7" spans="1:38" s="210" customFormat="1" ht="12.75" customHeight="1">
      <c r="B7" s="221" t="s">
        <v>115</v>
      </c>
      <c r="C7" s="222"/>
      <c r="D7" s="222"/>
      <c r="E7" s="222"/>
      <c r="F7" s="223"/>
      <c r="G7" s="224"/>
      <c r="H7" s="225"/>
      <c r="I7" s="226"/>
      <c r="J7" s="227" t="s">
        <v>116</v>
      </c>
      <c r="K7" s="228"/>
      <c r="L7" s="228"/>
      <c r="M7" s="228"/>
      <c r="N7" s="229"/>
      <c r="O7" s="230"/>
      <c r="P7" s="231"/>
    </row>
    <row r="8" spans="1:38" s="210" customFormat="1" ht="12.75" customHeight="1">
      <c r="B8" s="232"/>
      <c r="C8" s="349" t="s">
        <v>117</v>
      </c>
      <c r="D8" s="233"/>
      <c r="E8" s="233"/>
      <c r="F8" s="234"/>
      <c r="G8" s="235"/>
      <c r="H8" s="236"/>
      <c r="I8" s="226"/>
      <c r="J8" s="232"/>
      <c r="K8" s="237" t="s">
        <v>118</v>
      </c>
      <c r="L8" s="237"/>
      <c r="M8" s="237"/>
      <c r="N8" s="238"/>
      <c r="O8" s="239"/>
      <c r="P8" s="240"/>
    </row>
    <row r="9" spans="1:38" s="210" customFormat="1" ht="12.75" customHeight="1">
      <c r="B9" s="232"/>
      <c r="C9" s="241" t="s">
        <v>119</v>
      </c>
      <c r="D9" s="233" t="s">
        <v>120</v>
      </c>
      <c r="E9" s="242"/>
      <c r="F9" s="243"/>
      <c r="G9" s="244"/>
      <c r="H9" s="245"/>
      <c r="I9" s="226"/>
      <c r="J9" s="232"/>
      <c r="K9" s="246" t="s">
        <v>121</v>
      </c>
      <c r="L9" s="246"/>
      <c r="M9" s="246"/>
      <c r="N9" s="247"/>
      <c r="O9" s="248"/>
      <c r="P9" s="249"/>
    </row>
    <row r="10" spans="1:38" s="210" customFormat="1" ht="12.75" customHeight="1">
      <c r="B10" s="232"/>
      <c r="C10" s="241" t="s">
        <v>119</v>
      </c>
      <c r="D10" s="237" t="s">
        <v>122</v>
      </c>
      <c r="E10" s="242"/>
      <c r="F10" s="243"/>
      <c r="G10" s="244"/>
      <c r="H10" s="245"/>
      <c r="I10" s="226"/>
      <c r="J10" s="250"/>
      <c r="K10" s="241"/>
      <c r="L10" s="235" t="s">
        <v>123</v>
      </c>
      <c r="M10" s="242"/>
      <c r="N10" s="243"/>
      <c r="O10" s="251"/>
      <c r="P10" s="245"/>
    </row>
    <row r="11" spans="1:38" s="210" customFormat="1" ht="12.75" customHeight="1">
      <c r="B11" s="232"/>
      <c r="C11" s="349" t="s">
        <v>124</v>
      </c>
      <c r="D11" s="233"/>
      <c r="E11" s="233"/>
      <c r="F11" s="234"/>
      <c r="G11" s="252"/>
      <c r="H11" s="253"/>
      <c r="I11" s="226"/>
      <c r="J11" s="250"/>
      <c r="K11" s="241"/>
      <c r="L11" s="235" t="s">
        <v>125</v>
      </c>
      <c r="M11" s="242"/>
      <c r="N11" s="243"/>
      <c r="O11" s="251"/>
      <c r="P11" s="245"/>
    </row>
    <row r="12" spans="1:38" s="210" customFormat="1" ht="12.75" customHeight="1">
      <c r="B12" s="232"/>
      <c r="C12" s="241" t="s">
        <v>119</v>
      </c>
      <c r="D12" s="299" t="s">
        <v>126</v>
      </c>
      <c r="E12" s="241"/>
      <c r="F12" s="255"/>
      <c r="G12" s="256"/>
      <c r="H12" s="257"/>
      <c r="I12" s="226"/>
      <c r="J12" s="250"/>
      <c r="K12" s="241"/>
      <c r="L12" s="258" t="s">
        <v>127</v>
      </c>
      <c r="M12" s="242"/>
      <c r="N12" s="243"/>
      <c r="O12" s="259"/>
      <c r="P12" s="248"/>
    </row>
    <row r="13" spans="1:38" s="210" customFormat="1" ht="12.75" customHeight="1">
      <c r="B13" s="260"/>
      <c r="C13" s="261"/>
      <c r="D13" s="261"/>
      <c r="E13" s="246"/>
      <c r="F13" s="243"/>
      <c r="G13" s="262"/>
      <c r="H13" s="263"/>
      <c r="I13" s="226"/>
      <c r="J13" s="264"/>
      <c r="K13" s="228"/>
      <c r="L13" s="228"/>
      <c r="M13" s="265" t="s">
        <v>128</v>
      </c>
      <c r="N13" s="266"/>
      <c r="O13" s="253"/>
      <c r="P13" s="267"/>
    </row>
    <row r="14" spans="1:38" s="210" customFormat="1" ht="12.75" customHeight="1">
      <c r="B14" s="260"/>
      <c r="C14" s="261"/>
      <c r="D14" s="261"/>
      <c r="E14" s="268"/>
      <c r="F14" s="269"/>
      <c r="G14" s="270"/>
      <c r="H14" s="271"/>
      <c r="I14" s="226"/>
      <c r="J14" s="272"/>
      <c r="K14" s="273"/>
      <c r="L14" s="273"/>
      <c r="M14" s="274" t="s">
        <v>129</v>
      </c>
      <c r="N14" s="275"/>
      <c r="O14" s="276"/>
      <c r="P14" s="277"/>
    </row>
    <row r="15" spans="1:38" s="210" customFormat="1" ht="12.75" customHeight="1">
      <c r="B15" s="232"/>
      <c r="C15" s="241"/>
      <c r="D15" s="233"/>
      <c r="E15" s="242"/>
      <c r="F15" s="243"/>
      <c r="G15" s="244"/>
      <c r="H15" s="245"/>
      <c r="I15" s="226"/>
      <c r="J15" s="232"/>
      <c r="K15" s="233" t="s">
        <v>130</v>
      </c>
      <c r="L15" s="233"/>
      <c r="M15" s="233"/>
      <c r="N15" s="235"/>
      <c r="O15" s="248"/>
      <c r="P15" s="249"/>
    </row>
    <row r="16" spans="1:38" s="210" customFormat="1" ht="12.75" customHeight="1">
      <c r="B16" s="232"/>
      <c r="C16" s="241"/>
      <c r="D16" s="278"/>
      <c r="E16" s="279"/>
      <c r="F16" s="269"/>
      <c r="G16" s="244"/>
      <c r="H16" s="245"/>
      <c r="I16" s="226"/>
      <c r="J16" s="250"/>
      <c r="K16" s="241"/>
      <c r="L16" s="235" t="s">
        <v>131</v>
      </c>
      <c r="M16" s="242"/>
      <c r="N16" s="243"/>
      <c r="O16" s="251"/>
      <c r="P16" s="245"/>
    </row>
    <row r="17" spans="2:16" s="210" customFormat="1" ht="12.75" customHeight="1">
      <c r="B17" s="232"/>
      <c r="C17" s="241" t="s">
        <v>119</v>
      </c>
      <c r="D17" s="300" t="s">
        <v>132</v>
      </c>
      <c r="E17" s="279"/>
      <c r="F17" s="269"/>
      <c r="G17" s="244"/>
      <c r="H17" s="245"/>
      <c r="I17" s="226"/>
      <c r="J17" s="250"/>
      <c r="K17" s="241"/>
      <c r="L17" s="252" t="s">
        <v>133</v>
      </c>
      <c r="M17" s="279"/>
      <c r="N17" s="269"/>
      <c r="O17" s="251"/>
      <c r="P17" s="245"/>
    </row>
    <row r="18" spans="2:16" s="210" customFormat="1" ht="12.75" customHeight="1">
      <c r="B18" s="232"/>
      <c r="C18" s="241"/>
      <c r="D18" s="254"/>
      <c r="E18" s="241"/>
      <c r="F18" s="255"/>
      <c r="G18" s="257"/>
      <c r="H18" s="257"/>
      <c r="I18" s="226"/>
      <c r="J18" s="250"/>
      <c r="K18" s="241"/>
      <c r="L18" s="281" t="s">
        <v>135</v>
      </c>
      <c r="M18" s="279"/>
      <c r="N18" s="269"/>
      <c r="O18" s="251"/>
      <c r="P18" s="245"/>
    </row>
    <row r="19" spans="2:16" s="210" customFormat="1" ht="12.75" customHeight="1">
      <c r="B19" s="282"/>
      <c r="C19" s="351" t="s">
        <v>119</v>
      </c>
      <c r="D19" s="358" t="s">
        <v>134</v>
      </c>
      <c r="E19" s="359"/>
      <c r="F19" s="360"/>
      <c r="G19" s="262"/>
      <c r="H19" s="263"/>
      <c r="I19" s="226"/>
      <c r="J19" s="232"/>
      <c r="K19" s="233" t="s">
        <v>137</v>
      </c>
      <c r="L19" s="233"/>
      <c r="M19" s="233"/>
      <c r="N19" s="235"/>
      <c r="O19" s="245"/>
      <c r="P19" s="283"/>
    </row>
    <row r="20" spans="2:16" s="210" customFormat="1" ht="12.75" customHeight="1">
      <c r="B20" s="282"/>
      <c r="C20" s="352"/>
      <c r="D20" s="353" t="s">
        <v>54</v>
      </c>
      <c r="E20" s="354" t="s">
        <v>136</v>
      </c>
      <c r="F20" s="355"/>
      <c r="G20" s="270"/>
      <c r="H20" s="271"/>
      <c r="I20" s="226"/>
      <c r="J20" s="232"/>
      <c r="K20" s="278" t="s">
        <v>138</v>
      </c>
      <c r="L20" s="278"/>
      <c r="M20" s="278"/>
      <c r="N20" s="252"/>
      <c r="O20" s="245"/>
      <c r="P20" s="283"/>
    </row>
    <row r="21" spans="2:16" s="210" customFormat="1" ht="12.75" customHeight="1">
      <c r="B21" s="282"/>
      <c r="C21" s="352"/>
      <c r="D21" s="353" t="s">
        <v>54</v>
      </c>
      <c r="E21" s="356" t="s">
        <v>202</v>
      </c>
      <c r="F21" s="357"/>
      <c r="G21" s="270"/>
      <c r="H21" s="271"/>
      <c r="I21" s="226"/>
      <c r="J21" s="232"/>
      <c r="K21" s="278" t="s">
        <v>139</v>
      </c>
      <c r="L21" s="278"/>
      <c r="M21" s="278"/>
      <c r="N21" s="252"/>
      <c r="O21" s="245"/>
      <c r="P21" s="283"/>
    </row>
    <row r="22" spans="2:16" s="210" customFormat="1" ht="12.75" customHeight="1">
      <c r="B22" s="232"/>
      <c r="C22" s="349" t="s">
        <v>140</v>
      </c>
      <c r="D22" s="233"/>
      <c r="E22" s="233"/>
      <c r="F22" s="234"/>
      <c r="G22" s="252"/>
      <c r="H22" s="253"/>
      <c r="I22" s="226"/>
      <c r="J22" s="232"/>
      <c r="K22" s="278" t="s">
        <v>141</v>
      </c>
      <c r="L22" s="278"/>
      <c r="M22" s="278"/>
      <c r="N22" s="252"/>
      <c r="O22" s="245"/>
      <c r="P22" s="283"/>
    </row>
    <row r="23" spans="2:16" s="210" customFormat="1" ht="12.75" customHeight="1">
      <c r="B23" s="232"/>
      <c r="C23" s="241"/>
      <c r="D23" s="233" t="s">
        <v>142</v>
      </c>
      <c r="E23" s="242"/>
      <c r="F23" s="243"/>
      <c r="G23" s="244"/>
      <c r="H23" s="245"/>
      <c r="I23" s="226"/>
      <c r="J23" s="232"/>
      <c r="K23" s="278" t="s">
        <v>143</v>
      </c>
      <c r="L23" s="278"/>
      <c r="M23" s="278"/>
      <c r="N23" s="252"/>
      <c r="O23" s="248"/>
      <c r="P23" s="284"/>
    </row>
    <row r="24" spans="2:16" s="210" customFormat="1" ht="12.75" customHeight="1">
      <c r="B24" s="232"/>
      <c r="C24" s="241"/>
      <c r="D24" s="285" t="s">
        <v>144</v>
      </c>
      <c r="E24" s="279"/>
      <c r="F24" s="269"/>
      <c r="G24" s="244"/>
      <c r="H24" s="245"/>
      <c r="I24" s="226"/>
      <c r="J24" s="264"/>
      <c r="K24" s="228"/>
      <c r="L24" s="228"/>
      <c r="M24" s="265" t="s">
        <v>145</v>
      </c>
      <c r="N24" s="266"/>
      <c r="O24" s="253"/>
      <c r="P24" s="267"/>
    </row>
    <row r="25" spans="2:16" s="210" customFormat="1" ht="12.75" customHeight="1">
      <c r="B25" s="232"/>
      <c r="C25" s="349" t="s">
        <v>146</v>
      </c>
      <c r="D25" s="233"/>
      <c r="E25" s="233"/>
      <c r="F25" s="234"/>
      <c r="G25" s="252"/>
      <c r="H25" s="253"/>
      <c r="I25" s="226"/>
      <c r="J25" s="286" t="s">
        <v>147</v>
      </c>
      <c r="K25" s="287"/>
      <c r="L25" s="287"/>
      <c r="M25" s="287"/>
      <c r="N25" s="288"/>
      <c r="O25" s="289"/>
      <c r="P25" s="290"/>
    </row>
    <row r="26" spans="2:16" s="210" customFormat="1" ht="12.75" customHeight="1">
      <c r="B26" s="232"/>
      <c r="C26" s="241"/>
      <c r="D26" s="233" t="s">
        <v>148</v>
      </c>
      <c r="E26" s="242"/>
      <c r="F26" s="243"/>
      <c r="G26" s="244"/>
      <c r="H26" s="245"/>
      <c r="I26" s="226"/>
      <c r="J26" s="291" t="s">
        <v>149</v>
      </c>
      <c r="K26" s="280"/>
      <c r="L26" s="280"/>
      <c r="M26" s="280"/>
      <c r="N26" s="292"/>
      <c r="O26" s="293"/>
      <c r="P26" s="288"/>
    </row>
    <row r="27" spans="2:16" s="210" customFormat="1" ht="12.75" customHeight="1">
      <c r="B27" s="232"/>
      <c r="C27" s="241"/>
      <c r="D27" s="285" t="s">
        <v>150</v>
      </c>
      <c r="E27" s="279"/>
      <c r="F27" s="269"/>
      <c r="G27" s="244"/>
      <c r="H27" s="245"/>
      <c r="I27" s="226"/>
      <c r="J27" s="250"/>
      <c r="K27" s="258" t="s">
        <v>151</v>
      </c>
      <c r="L27" s="242"/>
      <c r="M27" s="242"/>
      <c r="N27" s="294"/>
      <c r="O27" s="295"/>
      <c r="P27" s="281"/>
    </row>
    <row r="28" spans="2:16" s="210" customFormat="1" ht="12.75" customHeight="1">
      <c r="B28" s="232"/>
      <c r="C28" s="350" t="s">
        <v>152</v>
      </c>
      <c r="D28" s="287"/>
      <c r="E28" s="287"/>
      <c r="F28" s="288"/>
      <c r="G28" s="281"/>
      <c r="H28" s="253"/>
      <c r="I28" s="226"/>
      <c r="J28" s="250"/>
      <c r="K28" s="281" t="s">
        <v>153</v>
      </c>
      <c r="L28" s="279"/>
      <c r="M28" s="279"/>
      <c r="N28" s="296"/>
      <c r="O28" s="295"/>
      <c r="P28" s="281"/>
    </row>
    <row r="29" spans="2:16" s="210" customFormat="1" ht="12.75" customHeight="1">
      <c r="B29" s="232"/>
      <c r="C29" s="241"/>
      <c r="D29" s="246" t="s">
        <v>154</v>
      </c>
      <c r="E29" s="242"/>
      <c r="F29" s="243"/>
      <c r="G29" s="270"/>
      <c r="H29" s="271"/>
      <c r="I29" s="226"/>
      <c r="J29" s="250"/>
      <c r="K29" s="281" t="s">
        <v>155</v>
      </c>
      <c r="L29" s="279"/>
      <c r="M29" s="279"/>
      <c r="N29" s="296"/>
      <c r="O29" s="295"/>
      <c r="P29" s="281"/>
    </row>
    <row r="30" spans="2:16" s="210" customFormat="1" ht="12.75" customHeight="1">
      <c r="B30" s="232"/>
      <c r="C30" s="241"/>
      <c r="D30" s="268" t="s">
        <v>156</v>
      </c>
      <c r="E30" s="279"/>
      <c r="F30" s="269"/>
      <c r="G30" s="270"/>
      <c r="H30" s="271"/>
      <c r="I30" s="226"/>
      <c r="J30" s="250"/>
      <c r="K30" s="281" t="s">
        <v>157</v>
      </c>
      <c r="L30" s="279"/>
      <c r="M30" s="279"/>
      <c r="N30" s="296"/>
      <c r="O30" s="295"/>
      <c r="P30" s="281"/>
    </row>
    <row r="31" spans="2:16" s="210" customFormat="1" ht="12.75" customHeight="1">
      <c r="B31" s="232"/>
      <c r="C31" s="241"/>
      <c r="D31" s="268" t="s">
        <v>158</v>
      </c>
      <c r="E31" s="279"/>
      <c r="F31" s="269"/>
      <c r="G31" s="270"/>
      <c r="H31" s="271"/>
      <c r="I31" s="226"/>
      <c r="J31" s="250"/>
      <c r="K31" s="281" t="s">
        <v>159</v>
      </c>
      <c r="L31" s="279"/>
      <c r="M31" s="279"/>
      <c r="N31" s="296"/>
      <c r="O31" s="295"/>
      <c r="P31" s="281"/>
    </row>
    <row r="32" spans="2:16" s="210" customFormat="1" ht="12.75" customHeight="1">
      <c r="B32" s="232"/>
      <c r="C32" s="241"/>
      <c r="D32" s="268" t="s">
        <v>160</v>
      </c>
      <c r="E32" s="279"/>
      <c r="F32" s="269"/>
      <c r="G32" s="270"/>
      <c r="H32" s="271"/>
      <c r="I32" s="226"/>
      <c r="J32" s="250"/>
      <c r="K32" s="281" t="s">
        <v>161</v>
      </c>
      <c r="L32" s="279"/>
      <c r="M32" s="279"/>
      <c r="N32" s="296"/>
      <c r="O32" s="295"/>
      <c r="P32" s="281"/>
    </row>
    <row r="33" spans="1:16" s="210" customFormat="1" ht="12.75" customHeight="1">
      <c r="B33" s="232"/>
      <c r="C33" s="287" t="s">
        <v>162</v>
      </c>
      <c r="D33" s="287"/>
      <c r="E33" s="287"/>
      <c r="F33" s="258"/>
      <c r="G33" s="297"/>
      <c r="H33" s="298"/>
      <c r="I33" s="226"/>
      <c r="J33" s="286" t="s">
        <v>163</v>
      </c>
      <c r="K33" s="287"/>
      <c r="L33" s="287"/>
      <c r="M33" s="287"/>
      <c r="N33" s="288"/>
      <c r="O33" s="271"/>
      <c r="P33" s="292"/>
    </row>
    <row r="34" spans="1:16" s="210" customFormat="1" ht="12.75" customHeight="1">
      <c r="B34" s="232"/>
      <c r="C34" s="299"/>
      <c r="D34" s="299"/>
      <c r="E34" s="300" t="s">
        <v>145</v>
      </c>
      <c r="F34" s="292"/>
      <c r="G34" s="301"/>
      <c r="H34" s="301"/>
      <c r="I34" s="226"/>
      <c r="J34" s="250"/>
      <c r="K34" s="258" t="s">
        <v>164</v>
      </c>
      <c r="L34" s="242"/>
      <c r="M34" s="242"/>
      <c r="N34" s="294"/>
      <c r="O34" s="295"/>
      <c r="P34" s="281"/>
    </row>
    <row r="35" spans="1:16" s="210" customFormat="1" ht="12.75" customHeight="1">
      <c r="B35" s="286" t="s">
        <v>147</v>
      </c>
      <c r="C35" s="287"/>
      <c r="D35" s="287"/>
      <c r="E35" s="287"/>
      <c r="F35" s="288"/>
      <c r="G35" s="302"/>
      <c r="H35" s="303"/>
      <c r="I35" s="226"/>
      <c r="J35" s="250"/>
      <c r="K35" s="304" t="s">
        <v>165</v>
      </c>
      <c r="L35" s="241"/>
      <c r="M35" s="241"/>
      <c r="N35" s="217"/>
      <c r="O35" s="257"/>
      <c r="P35" s="256"/>
    </row>
    <row r="36" spans="1:16" s="210" customFormat="1" ht="12.75" customHeight="1">
      <c r="B36" s="286" t="s">
        <v>166</v>
      </c>
      <c r="C36" s="287"/>
      <c r="D36" s="287"/>
      <c r="E36" s="287"/>
      <c r="F36" s="288"/>
      <c r="G36" s="293"/>
      <c r="H36" s="236"/>
      <c r="I36" s="226"/>
      <c r="J36" s="282"/>
      <c r="K36" s="261" t="s">
        <v>54</v>
      </c>
      <c r="L36" s="258" t="s">
        <v>167</v>
      </c>
      <c r="M36" s="287"/>
      <c r="N36" s="294"/>
      <c r="O36" s="305"/>
      <c r="P36" s="304"/>
    </row>
    <row r="37" spans="1:16" s="210" customFormat="1" ht="12.75" customHeight="1">
      <c r="B37" s="232"/>
      <c r="C37" s="280" t="s">
        <v>168</v>
      </c>
      <c r="D37" s="296"/>
      <c r="E37" s="279"/>
      <c r="F37" s="243"/>
      <c r="G37" s="295"/>
      <c r="H37" s="271"/>
      <c r="I37" s="226"/>
      <c r="J37" s="282"/>
      <c r="K37" s="261" t="s">
        <v>54</v>
      </c>
      <c r="L37" s="281" t="s">
        <v>169</v>
      </c>
      <c r="M37" s="280"/>
      <c r="N37" s="296"/>
      <c r="O37" s="306"/>
      <c r="P37" s="256"/>
    </row>
    <row r="38" spans="1:16" s="210" customFormat="1" ht="12.75" customHeight="1">
      <c r="B38" s="232"/>
      <c r="C38" s="280" t="s">
        <v>170</v>
      </c>
      <c r="D38" s="296"/>
      <c r="E38" s="279"/>
      <c r="F38" s="243"/>
      <c r="G38" s="295"/>
      <c r="H38" s="271"/>
      <c r="I38" s="226"/>
      <c r="J38" s="282"/>
      <c r="K38" s="261" t="s">
        <v>54</v>
      </c>
      <c r="L38" s="281" t="s">
        <v>57</v>
      </c>
      <c r="M38" s="280"/>
      <c r="N38" s="296"/>
      <c r="O38" s="306"/>
      <c r="P38" s="256"/>
    </row>
    <row r="39" spans="1:16" s="210" customFormat="1" ht="12.75" customHeight="1">
      <c r="B39" s="286" t="s">
        <v>173</v>
      </c>
      <c r="C39" s="287"/>
      <c r="D39" s="287"/>
      <c r="E39" s="287"/>
      <c r="F39" s="288"/>
      <c r="G39" s="295"/>
      <c r="H39" s="271"/>
      <c r="I39" s="226"/>
      <c r="J39" s="250"/>
      <c r="K39" s="258" t="s">
        <v>171</v>
      </c>
      <c r="L39" s="242"/>
      <c r="M39" s="242"/>
      <c r="N39" s="294"/>
      <c r="O39" s="306"/>
      <c r="P39" s="256"/>
    </row>
    <row r="40" spans="1:16" s="210" customFormat="1" ht="12.75" customHeight="1">
      <c r="B40" s="232"/>
      <c r="C40" s="287" t="s">
        <v>164</v>
      </c>
      <c r="D40" s="287"/>
      <c r="E40" s="287"/>
      <c r="F40" s="258"/>
      <c r="G40" s="295"/>
      <c r="H40" s="271"/>
      <c r="I40" s="226"/>
      <c r="J40" s="232"/>
      <c r="K40" s="254"/>
      <c r="L40" s="254"/>
      <c r="M40" s="287" t="s">
        <v>172</v>
      </c>
      <c r="N40" s="288"/>
      <c r="O40" s="364"/>
      <c r="P40" s="365"/>
    </row>
    <row r="41" spans="1:16" s="210" customFormat="1" ht="12.75" customHeight="1">
      <c r="B41" s="232"/>
      <c r="C41" s="254" t="s">
        <v>165</v>
      </c>
      <c r="D41" s="254"/>
      <c r="E41" s="254"/>
      <c r="F41" s="304"/>
      <c r="G41" s="271"/>
      <c r="H41" s="253"/>
      <c r="I41" s="226"/>
      <c r="J41" s="232"/>
      <c r="K41" s="299"/>
      <c r="L41" s="299"/>
      <c r="M41" s="300" t="s">
        <v>174</v>
      </c>
      <c r="N41" s="292"/>
      <c r="O41" s="366"/>
      <c r="P41" s="301"/>
    </row>
    <row r="42" spans="1:16" s="210" customFormat="1" ht="12.75" customHeight="1">
      <c r="B42" s="232"/>
      <c r="C42" s="261" t="s">
        <v>54</v>
      </c>
      <c r="D42" s="287" t="s">
        <v>176</v>
      </c>
      <c r="E42" s="242"/>
      <c r="F42" s="243"/>
      <c r="G42" s="295"/>
      <c r="H42" s="271"/>
      <c r="I42" s="226"/>
      <c r="J42" s="307"/>
      <c r="K42" s="308"/>
      <c r="L42" s="309"/>
      <c r="M42" s="309"/>
      <c r="N42" s="310"/>
      <c r="O42" s="311"/>
      <c r="P42" s="311"/>
    </row>
    <row r="43" spans="1:16" s="210" customFormat="1" ht="12.75" customHeight="1">
      <c r="B43" s="232"/>
      <c r="C43" s="261" t="s">
        <v>54</v>
      </c>
      <c r="D43" s="280" t="s">
        <v>57</v>
      </c>
      <c r="E43" s="279"/>
      <c r="F43" s="269"/>
      <c r="G43" s="257"/>
      <c r="H43" s="257"/>
      <c r="I43" s="226"/>
      <c r="J43" s="329" t="s">
        <v>82</v>
      </c>
      <c r="K43" s="330" t="s">
        <v>175</v>
      </c>
      <c r="L43" s="330"/>
      <c r="M43" s="331"/>
      <c r="N43" s="312"/>
      <c r="O43" s="313"/>
      <c r="P43" s="231"/>
    </row>
    <row r="44" spans="1:16" s="210" customFormat="1" ht="12.75" customHeight="1">
      <c r="B44" s="232"/>
      <c r="C44" s="254" t="s">
        <v>179</v>
      </c>
      <c r="D44" s="254"/>
      <c r="E44" s="254"/>
      <c r="F44" s="304"/>
      <c r="G44" s="305"/>
      <c r="H44" s="293"/>
      <c r="I44" s="226"/>
      <c r="J44" s="334"/>
      <c r="K44" s="335" t="s">
        <v>177</v>
      </c>
      <c r="L44" s="332"/>
      <c r="M44" s="336"/>
      <c r="N44" s="217"/>
      <c r="O44" s="314"/>
      <c r="P44" s="304"/>
    </row>
    <row r="45" spans="1:16" s="210" customFormat="1" ht="12.75" customHeight="1">
      <c r="B45" s="232"/>
      <c r="C45" s="261" t="s">
        <v>54</v>
      </c>
      <c r="D45" s="287" t="s">
        <v>181</v>
      </c>
      <c r="E45" s="242"/>
      <c r="F45" s="243"/>
      <c r="G45" s="306"/>
      <c r="H45" s="257"/>
      <c r="I45" s="226"/>
      <c r="J45" s="334"/>
      <c r="K45" s="335" t="s">
        <v>178</v>
      </c>
      <c r="L45" s="332"/>
      <c r="M45" s="336"/>
      <c r="N45" s="217"/>
      <c r="O45" s="314"/>
      <c r="P45" s="304"/>
    </row>
    <row r="46" spans="1:16" s="210" customFormat="1" ht="12.75" customHeight="1">
      <c r="B46" s="232"/>
      <c r="C46" s="261" t="s">
        <v>54</v>
      </c>
      <c r="D46" s="280" t="s">
        <v>183</v>
      </c>
      <c r="E46" s="279"/>
      <c r="F46" s="269"/>
      <c r="G46" s="257"/>
      <c r="H46" s="257"/>
      <c r="I46" s="226"/>
      <c r="J46" s="334"/>
      <c r="K46" s="338" t="s">
        <v>180</v>
      </c>
      <c r="L46" s="346"/>
      <c r="M46" s="346"/>
      <c r="N46" s="315"/>
      <c r="O46" s="262"/>
      <c r="P46" s="262"/>
    </row>
    <row r="47" spans="1:16" s="210" customFormat="1" ht="12.75" customHeight="1">
      <c r="A47" s="323"/>
      <c r="B47" s="286" t="s">
        <v>184</v>
      </c>
      <c r="C47" s="287"/>
      <c r="D47" s="287"/>
      <c r="E47" s="287"/>
      <c r="F47" s="288"/>
      <c r="G47" s="305"/>
      <c r="H47" s="293"/>
      <c r="I47" s="226"/>
      <c r="J47" s="334" t="s">
        <v>86</v>
      </c>
      <c r="K47" s="347" t="s">
        <v>182</v>
      </c>
      <c r="L47" s="339"/>
      <c r="M47" s="339"/>
      <c r="N47" s="294"/>
      <c r="O47" s="262"/>
      <c r="P47" s="262"/>
    </row>
    <row r="48" spans="1:16" s="210" customFormat="1" ht="12.75" customHeight="1">
      <c r="A48" s="323"/>
      <c r="B48" s="291" t="s">
        <v>185</v>
      </c>
      <c r="C48" s="280"/>
      <c r="D48" s="280"/>
      <c r="E48" s="280"/>
      <c r="F48" s="292"/>
      <c r="G48" s="306"/>
      <c r="H48" s="257"/>
      <c r="I48" s="226"/>
      <c r="J48" s="307"/>
      <c r="K48" s="308"/>
      <c r="L48" s="309"/>
      <c r="M48" s="309"/>
      <c r="N48" s="316"/>
      <c r="O48" s="317"/>
      <c r="P48" s="311"/>
    </row>
    <row r="49" spans="1:16" s="323" customFormat="1" ht="12.75" customHeight="1">
      <c r="A49" s="210"/>
      <c r="B49" s="232"/>
      <c r="C49" s="254"/>
      <c r="D49" s="254"/>
      <c r="E49" s="287" t="s">
        <v>188</v>
      </c>
      <c r="F49" s="288"/>
      <c r="G49" s="367"/>
      <c r="H49" s="368"/>
      <c r="I49" s="318"/>
      <c r="J49" s="319"/>
      <c r="K49" s="319"/>
      <c r="L49" s="319"/>
      <c r="M49" s="319"/>
      <c r="N49" s="320"/>
      <c r="O49" s="321"/>
      <c r="P49" s="322"/>
    </row>
    <row r="50" spans="1:16" s="323" customFormat="1" ht="12.75" customHeight="1">
      <c r="A50" s="210"/>
      <c r="B50" s="232"/>
      <c r="C50" s="299"/>
      <c r="D50" s="299"/>
      <c r="E50" s="300" t="s">
        <v>174</v>
      </c>
      <c r="F50" s="292"/>
      <c r="G50" s="301"/>
      <c r="H50" s="326"/>
      <c r="I50" s="318"/>
      <c r="J50" s="344" t="s">
        <v>186</v>
      </c>
      <c r="K50" s="345" t="s">
        <v>187</v>
      </c>
      <c r="L50" s="324"/>
      <c r="M50" s="324"/>
      <c r="N50" s="325"/>
      <c r="O50" s="321"/>
      <c r="P50" s="322"/>
    </row>
    <row r="51" spans="1:16" s="210" customFormat="1" ht="12.75" customHeight="1">
      <c r="B51" s="307"/>
      <c r="C51" s="308"/>
      <c r="D51" s="309"/>
      <c r="E51" s="309"/>
      <c r="F51" s="310"/>
      <c r="G51" s="301"/>
      <c r="H51" s="326"/>
      <c r="I51" s="226"/>
      <c r="J51" s="344" t="s">
        <v>189</v>
      </c>
      <c r="K51" s="345" t="s">
        <v>190</v>
      </c>
      <c r="L51" s="324"/>
      <c r="M51" s="324"/>
      <c r="N51" s="325"/>
      <c r="O51" s="321"/>
      <c r="P51" s="322"/>
    </row>
    <row r="52" spans="1:16" s="210" customFormat="1" ht="12.75" customHeight="1">
      <c r="A52" s="333"/>
      <c r="B52" s="329" t="s">
        <v>82</v>
      </c>
      <c r="C52" s="330" t="s">
        <v>191</v>
      </c>
      <c r="D52" s="330"/>
      <c r="E52" s="331"/>
      <c r="F52" s="330"/>
      <c r="G52" s="299"/>
      <c r="H52" s="361"/>
      <c r="I52" s="226"/>
      <c r="J52" s="217"/>
      <c r="K52" s="217"/>
      <c r="L52" s="217"/>
      <c r="M52" s="217"/>
      <c r="N52" s="217"/>
      <c r="O52" s="217"/>
      <c r="P52" s="217"/>
    </row>
    <row r="53" spans="1:16" s="210" customFormat="1">
      <c r="A53" s="333"/>
      <c r="B53" s="334"/>
      <c r="C53" s="335" t="s">
        <v>192</v>
      </c>
      <c r="D53" s="332"/>
      <c r="E53" s="336"/>
      <c r="F53" s="332"/>
      <c r="G53" s="362"/>
      <c r="H53" s="305"/>
      <c r="I53" s="217"/>
      <c r="J53" s="217"/>
      <c r="K53" s="217"/>
      <c r="L53" s="217"/>
      <c r="M53" s="217"/>
      <c r="N53" s="217"/>
      <c r="O53" s="217"/>
      <c r="P53" s="226"/>
    </row>
    <row r="54" spans="1:16" s="333" customFormat="1" ht="12.75" customHeight="1">
      <c r="B54" s="334"/>
      <c r="C54" s="335" t="s">
        <v>193</v>
      </c>
      <c r="D54" s="332"/>
      <c r="E54" s="336"/>
      <c r="F54" s="332"/>
      <c r="G54" s="363"/>
      <c r="H54" s="337"/>
      <c r="I54" s="332"/>
      <c r="J54" s="332"/>
      <c r="K54" s="332"/>
      <c r="L54" s="332"/>
      <c r="M54" s="332"/>
      <c r="N54" s="332"/>
      <c r="O54" s="332"/>
    </row>
    <row r="55" spans="1:16" s="333" customFormat="1" ht="10.199999999999999">
      <c r="B55" s="334"/>
      <c r="C55" s="338" t="s">
        <v>180</v>
      </c>
      <c r="D55" s="339"/>
      <c r="E55" s="339"/>
      <c r="F55" s="340"/>
      <c r="G55" s="363"/>
      <c r="H55" s="337"/>
      <c r="I55" s="332"/>
      <c r="J55" s="332"/>
      <c r="K55" s="332"/>
      <c r="L55" s="332"/>
      <c r="M55" s="332"/>
      <c r="N55" s="332"/>
      <c r="O55" s="332"/>
    </row>
    <row r="56" spans="1:16" s="333" customFormat="1" ht="10.199999999999999">
      <c r="B56" s="334" t="s">
        <v>86</v>
      </c>
      <c r="C56" s="341" t="s">
        <v>194</v>
      </c>
      <c r="D56" s="342"/>
      <c r="E56" s="342"/>
      <c r="F56" s="343"/>
      <c r="G56" s="363"/>
      <c r="H56" s="337"/>
      <c r="I56" s="332"/>
      <c r="J56" s="332"/>
      <c r="K56" s="332"/>
      <c r="L56" s="332"/>
      <c r="M56" s="332"/>
      <c r="N56" s="332"/>
      <c r="O56" s="332"/>
    </row>
    <row r="57" spans="1:16" s="333" customFormat="1" ht="12.75" customHeight="1">
      <c r="A57" s="210"/>
      <c r="B57" s="307"/>
      <c r="C57" s="308"/>
      <c r="D57" s="309"/>
      <c r="E57" s="309"/>
      <c r="F57" s="316"/>
      <c r="G57" s="369"/>
      <c r="H57" s="370"/>
      <c r="J57" s="332"/>
      <c r="K57" s="332"/>
      <c r="L57" s="332"/>
      <c r="M57" s="332"/>
      <c r="N57" s="332"/>
      <c r="O57" s="332"/>
      <c r="P57" s="332"/>
    </row>
    <row r="58" spans="1:16" s="333" customFormat="1" ht="12.75" customHeight="1">
      <c r="A58" s="327"/>
      <c r="B58" s="319"/>
      <c r="C58" s="319"/>
      <c r="D58" s="319"/>
      <c r="E58" s="319"/>
      <c r="F58" s="320"/>
      <c r="G58" s="363"/>
      <c r="H58" s="363"/>
      <c r="J58" s="332"/>
      <c r="K58" s="332"/>
      <c r="L58" s="332"/>
      <c r="M58" s="332"/>
      <c r="N58" s="332"/>
      <c r="O58" s="332"/>
      <c r="P58" s="332"/>
    </row>
    <row r="59" spans="1:16" s="210" customFormat="1">
      <c r="A59" s="348"/>
      <c r="B59" s="336" t="s">
        <v>186</v>
      </c>
      <c r="C59" s="345" t="s">
        <v>195</v>
      </c>
      <c r="D59" s="336"/>
      <c r="E59" s="336"/>
      <c r="F59" s="348"/>
      <c r="G59" s="362"/>
      <c r="H59" s="362"/>
      <c r="I59" s="217"/>
      <c r="J59" s="217"/>
      <c r="K59" s="217"/>
      <c r="L59" s="217"/>
      <c r="M59" s="217"/>
      <c r="N59" s="217"/>
      <c r="O59" s="217"/>
      <c r="P59" s="226"/>
    </row>
    <row r="60" spans="1:16" s="327" customFormat="1">
      <c r="A60" s="348"/>
      <c r="B60" s="336" t="s">
        <v>196</v>
      </c>
      <c r="C60" s="345" t="s">
        <v>197</v>
      </c>
      <c r="D60" s="336"/>
      <c r="E60" s="336"/>
      <c r="F60" s="348"/>
      <c r="G60" s="321"/>
      <c r="H60" s="321"/>
      <c r="I60" s="325"/>
      <c r="J60" s="325"/>
      <c r="K60" s="325"/>
      <c r="L60" s="325"/>
      <c r="M60" s="325"/>
      <c r="N60" s="325"/>
      <c r="O60" s="325"/>
      <c r="P60" s="325"/>
    </row>
    <row r="61" spans="1:16" s="327" customFormat="1">
      <c r="A61" s="348"/>
      <c r="B61" s="336" t="s">
        <v>189</v>
      </c>
      <c r="C61" s="345" t="s">
        <v>198</v>
      </c>
      <c r="D61" s="336"/>
      <c r="E61" s="336"/>
      <c r="F61" s="348"/>
      <c r="G61" s="321"/>
      <c r="H61" s="321"/>
      <c r="I61" s="325"/>
      <c r="J61" s="325"/>
      <c r="K61" s="325"/>
      <c r="L61" s="325"/>
      <c r="M61" s="325"/>
      <c r="N61" s="325"/>
      <c r="O61" s="325"/>
      <c r="P61" s="325"/>
    </row>
    <row r="62" spans="1:16" s="327" customFormat="1">
      <c r="A62" s="348"/>
      <c r="B62" s="336" t="s">
        <v>199</v>
      </c>
      <c r="C62" s="345" t="s">
        <v>200</v>
      </c>
      <c r="D62" s="336"/>
      <c r="E62" s="336"/>
      <c r="F62" s="348"/>
      <c r="G62" s="321"/>
      <c r="H62" s="321"/>
      <c r="I62" s="325"/>
      <c r="J62" s="325"/>
      <c r="K62" s="325"/>
      <c r="L62" s="325"/>
      <c r="M62" s="325"/>
      <c r="N62" s="325"/>
      <c r="O62" s="325"/>
      <c r="P62" s="325"/>
    </row>
    <row r="63" spans="1:16" s="327" customFormat="1">
      <c r="A63" s="348"/>
      <c r="B63" s="336" t="s">
        <v>201</v>
      </c>
      <c r="C63" s="345" t="s">
        <v>190</v>
      </c>
      <c r="D63" s="336"/>
      <c r="E63" s="336"/>
      <c r="F63" s="348"/>
      <c r="G63" s="321"/>
      <c r="H63" s="321"/>
      <c r="I63" s="325"/>
      <c r="J63" s="325"/>
      <c r="K63" s="325"/>
      <c r="L63" s="325"/>
      <c r="M63" s="325"/>
      <c r="N63" s="325"/>
      <c r="O63" s="325"/>
      <c r="P63" s="325"/>
    </row>
    <row r="64" spans="1:16" s="327" customFormat="1">
      <c r="A64" s="328"/>
      <c r="B64" s="214"/>
      <c r="C64" s="214"/>
      <c r="D64" s="214"/>
      <c r="E64" s="214"/>
      <c r="F64" s="213"/>
      <c r="G64" s="321"/>
      <c r="H64" s="321"/>
      <c r="I64" s="325"/>
      <c r="J64" s="325"/>
      <c r="K64" s="325"/>
      <c r="L64" s="325"/>
      <c r="M64" s="325"/>
      <c r="N64" s="325"/>
      <c r="O64" s="325"/>
      <c r="P64" s="325"/>
    </row>
    <row r="65" spans="1:16" s="327" customFormat="1" ht="9" customHeight="1">
      <c r="A65" s="328"/>
      <c r="B65" s="214"/>
      <c r="C65" s="214"/>
      <c r="D65" s="214"/>
      <c r="E65" s="214"/>
      <c r="F65" s="213"/>
      <c r="G65" s="321"/>
      <c r="H65" s="321"/>
      <c r="I65" s="325"/>
      <c r="J65" s="325"/>
      <c r="K65" s="325"/>
      <c r="L65" s="325"/>
      <c r="M65" s="325"/>
      <c r="N65" s="325"/>
      <c r="O65" s="325"/>
      <c r="P65" s="325"/>
    </row>
    <row r="66" spans="1:16">
      <c r="F66" s="213"/>
    </row>
    <row r="67" spans="1:16">
      <c r="F67" s="213"/>
    </row>
    <row r="68" spans="1:16">
      <c r="F68" s="213"/>
    </row>
    <row r="69" spans="1:16">
      <c r="F69" s="213"/>
    </row>
    <row r="70" spans="1:16">
      <c r="F70" s="213"/>
    </row>
    <row r="71" spans="1:16">
      <c r="F71" s="213"/>
    </row>
    <row r="72" spans="1:16">
      <c r="F72" s="213"/>
    </row>
    <row r="73" spans="1:16">
      <c r="F73" s="213"/>
    </row>
    <row r="74" spans="1:16">
      <c r="F74" s="213"/>
    </row>
    <row r="75" spans="1:16">
      <c r="F75" s="213"/>
    </row>
    <row r="76" spans="1:16">
      <c r="F76" s="213"/>
    </row>
    <row r="77" spans="1:16">
      <c r="F77" s="213"/>
    </row>
  </sheetData>
  <mergeCells count="5">
    <mergeCell ref="B3:P3"/>
    <mergeCell ref="B5:F6"/>
    <mergeCell ref="G5:H5"/>
    <mergeCell ref="J5:N6"/>
    <mergeCell ref="O5:P5"/>
  </mergeCells>
  <pageMargins left="0.78740157499999996" right="0.78740157499999996" top="0.984251969" bottom="0.984251969" header="0.4921259845" footer="0.4921259845"/>
  <pageSetup paperSize="9" scale="88" orientation="portrait" horizontalDpi="4294967292" r:id="rId1"/>
  <headerFooter alignWithMargins="0">
    <oddHeader>&amp;L&amp;8&amp;A
&amp;F&amp;C&amp;8Système développé&amp;R&amp;8&amp;D</oddHeader>
    <oddFooter>&amp;L&amp;"Arial,Italique"&amp;8www.plancomptable.com&amp;R&amp;8&amp;P/&amp;N</oddFooter>
  </headerFooter>
  <ignoredErrors>
    <ignoredError sqref="B52 B5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Application 6</vt:lpstr>
      <vt:lpstr>Bilan (avant répart.)</vt:lpstr>
      <vt:lpstr>Compte résultat</vt:lpstr>
      <vt:lpstr>'Bilan (avant répart.)'!Zone_d_impression</vt:lpstr>
      <vt:lpstr>'Compte résultat'!Zone_d_impression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Chakib Alami</dc:creator>
  <cp:lastModifiedBy>Alexandre Maurice</cp:lastModifiedBy>
  <dcterms:created xsi:type="dcterms:W3CDTF">2022-04-11T08:24:06Z</dcterms:created>
  <dcterms:modified xsi:type="dcterms:W3CDTF">2022-04-15T06:05:09Z</dcterms:modified>
</cp:coreProperties>
</file>