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b001-my.sharepoint.com/personal/hthakur_slb_com/Documents/Data_Team/Training/GT_EDX/Analytics_Modelling/Week2/Week2/"/>
    </mc:Choice>
  </mc:AlternateContent>
  <xr:revisionPtr revIDLastSave="2" documentId="13_ncr:40009_{34E2457C-6FA5-4FF9-B2F9-B1289D2E7079}" xr6:coauthVersionLast="36" xr6:coauthVersionMax="36" xr10:uidLastSave="{249A2835-E391-4730-8343-CAAE601A0C73}"/>
  <bookViews>
    <workbookView xWindow="0" yWindow="0" windowWidth="23040" windowHeight="11016" activeTab="2" xr2:uid="{00000000-000D-0000-FFFF-FFFF00000000}"/>
  </bookViews>
  <sheets>
    <sheet name="Raw Data" sheetId="1" r:id="rId1"/>
    <sheet name="Month_Year_Analysis" sheetId="3" r:id="rId2"/>
    <sheet name="Year_Analysi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3" l="1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Y56" i="3"/>
  <c r="Z56" i="3"/>
  <c r="AA56" i="3"/>
  <c r="AB56" i="3"/>
  <c r="AC56" i="3"/>
  <c r="AD56" i="3"/>
  <c r="AE56" i="3"/>
  <c r="AF56" i="3"/>
  <c r="AR56" i="3" s="1"/>
  <c r="AG56" i="3"/>
  <c r="AH56" i="3"/>
  <c r="AI56" i="3"/>
  <c r="AJ56" i="3"/>
  <c r="AK56" i="3"/>
  <c r="AL56" i="3"/>
  <c r="AM56" i="3"/>
  <c r="AN56" i="3"/>
  <c r="AO56" i="3"/>
  <c r="AP56" i="3"/>
  <c r="AQ56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3" i="3"/>
  <c r="AJ26" i="1"/>
  <c r="BD26" i="1" s="1"/>
  <c r="AJ28" i="1"/>
  <c r="BD28" i="1" s="1"/>
  <c r="AL29" i="1"/>
  <c r="BF29" i="1" s="1"/>
  <c r="Z41" i="1"/>
  <c r="AT41" i="1" s="1"/>
  <c r="AM43" i="1"/>
  <c r="BG43" i="1" s="1"/>
  <c r="AL44" i="1"/>
  <c r="BF44" i="1" s="1"/>
  <c r="AD45" i="1"/>
  <c r="AX45" i="1" s="1"/>
  <c r="X52" i="1"/>
  <c r="AR52" i="1" s="1"/>
  <c r="AJ52" i="1"/>
  <c r="BD52" i="1" s="1"/>
  <c r="AF57" i="1"/>
  <c r="AZ57" i="1" s="1"/>
  <c r="AJ58" i="1"/>
  <c r="BD58" i="1" s="1"/>
  <c r="AB59" i="1"/>
  <c r="AV59" i="1" s="1"/>
  <c r="Z63" i="1"/>
  <c r="AT63" i="1" s="1"/>
  <c r="AJ64" i="1"/>
  <c r="BD64" i="1" s="1"/>
  <c r="AP64" i="1"/>
  <c r="BJ64" i="1" s="1"/>
  <c r="AH65" i="1"/>
  <c r="BB65" i="1" s="1"/>
  <c r="AF68" i="1"/>
  <c r="AZ68" i="1" s="1"/>
  <c r="AJ69" i="1"/>
  <c r="BD69" i="1" s="1"/>
  <c r="AP71" i="1"/>
  <c r="BJ71" i="1" s="1"/>
  <c r="AI72" i="1"/>
  <c r="BC72" i="1" s="1"/>
  <c r="AM72" i="1"/>
  <c r="BG72" i="1" s="1"/>
  <c r="X73" i="1"/>
  <c r="AR73" i="1" s="1"/>
  <c r="AF74" i="1"/>
  <c r="AZ74" i="1" s="1"/>
  <c r="X75" i="1"/>
  <c r="AR75" i="1" s="1"/>
  <c r="AA75" i="1"/>
  <c r="AU75" i="1" s="1"/>
  <c r="AF75" i="1"/>
  <c r="AZ75" i="1" s="1"/>
  <c r="AF77" i="1"/>
  <c r="AZ77" i="1" s="1"/>
  <c r="AI77" i="1"/>
  <c r="BC77" i="1" s="1"/>
  <c r="W80" i="1"/>
  <c r="AQ80" i="1" s="1"/>
  <c r="AJ81" i="1"/>
  <c r="AE82" i="1"/>
  <c r="AY82" i="1" s="1"/>
  <c r="AJ82" i="1"/>
  <c r="BD82" i="1" s="1"/>
  <c r="X84" i="1"/>
  <c r="AR84" i="1" s="1"/>
  <c r="AJ84" i="1"/>
  <c r="BD84" i="1" s="1"/>
  <c r="AM84" i="1"/>
  <c r="X85" i="1"/>
  <c r="AR85" i="1" s="1"/>
  <c r="AF86" i="1"/>
  <c r="AZ86" i="1" s="1"/>
  <c r="X87" i="1"/>
  <c r="AR87" i="1" s="1"/>
  <c r="AA87" i="1"/>
  <c r="AU87" i="1" s="1"/>
  <c r="AF87" i="1"/>
  <c r="AZ87" i="1" s="1"/>
  <c r="AF89" i="1"/>
  <c r="AZ89" i="1" s="1"/>
  <c r="AI89" i="1"/>
  <c r="BC89" i="1" s="1"/>
  <c r="Z91" i="1"/>
  <c r="AI91" i="1"/>
  <c r="AM91" i="1"/>
  <c r="BG91" i="1" s="1"/>
  <c r="AP91" i="1"/>
  <c r="AF93" i="1"/>
  <c r="AZ93" i="1" s="1"/>
  <c r="AI93" i="1"/>
  <c r="BC93" i="1" s="1"/>
  <c r="AL93" i="1"/>
  <c r="BF93" i="1" s="1"/>
  <c r="AM94" i="1"/>
  <c r="AE95" i="1"/>
  <c r="AY95" i="1" s="1"/>
  <c r="AH95" i="1"/>
  <c r="AF96" i="1"/>
  <c r="AZ96" i="1" s="1"/>
  <c r="AJ96" i="1"/>
  <c r="AL96" i="1"/>
  <c r="X97" i="1"/>
  <c r="AJ97" i="1"/>
  <c r="BD97" i="1" s="1"/>
  <c r="AP97" i="1"/>
  <c r="X99" i="1"/>
  <c r="AR99" i="1" s="1"/>
  <c r="Z99" i="1"/>
  <c r="AF99" i="1"/>
  <c r="AZ99" i="1" s="1"/>
  <c r="X100" i="1"/>
  <c r="AR100" i="1" s="1"/>
  <c r="AD100" i="1"/>
  <c r="AJ100" i="1"/>
  <c r="AF101" i="1"/>
  <c r="AH101" i="1"/>
  <c r="BB101" i="1" s="1"/>
  <c r="AF102" i="1"/>
  <c r="AJ102" i="1"/>
  <c r="BD102" i="1" s="1"/>
  <c r="AL102" i="1"/>
  <c r="X103" i="1"/>
  <c r="AR103" i="1" s="1"/>
  <c r="AJ103" i="1"/>
  <c r="BD103" i="1" s="1"/>
  <c r="AP103" i="1"/>
  <c r="BJ103" i="1" s="1"/>
  <c r="X105" i="1"/>
  <c r="AR105" i="1" s="1"/>
  <c r="Z105" i="1"/>
  <c r="AF105" i="1"/>
  <c r="AZ105" i="1" s="1"/>
  <c r="X106" i="1"/>
  <c r="AR106" i="1" s="1"/>
  <c r="AD106" i="1"/>
  <c r="AX106" i="1" s="1"/>
  <c r="AJ106" i="1"/>
  <c r="AF107" i="1"/>
  <c r="AG107" i="1"/>
  <c r="AK107" i="1"/>
  <c r="AF108" i="1"/>
  <c r="AI108" i="1"/>
  <c r="BC108" i="1" s="1"/>
  <c r="X109" i="1"/>
  <c r="AG109" i="1"/>
  <c r="AA110" i="1"/>
  <c r="AU110" i="1" s="1"/>
  <c r="AB110" i="1"/>
  <c r="X111" i="1"/>
  <c r="Y111" i="1"/>
  <c r="X112" i="1"/>
  <c r="AA112" i="1"/>
  <c r="AU112" i="1" s="1"/>
  <c r="AJ112" i="1"/>
  <c r="AG113" i="1"/>
  <c r="AM113" i="1"/>
  <c r="AN113" i="1"/>
  <c r="AF114" i="1"/>
  <c r="AZ114" i="1" s="1"/>
  <c r="AJ114" i="1"/>
  <c r="AK114" i="1"/>
  <c r="AI115" i="1"/>
  <c r="AJ115" i="1"/>
  <c r="AM115" i="1"/>
  <c r="AF116" i="1"/>
  <c r="AH116" i="1"/>
  <c r="Z117" i="1"/>
  <c r="AF117" i="1"/>
  <c r="AL117" i="1"/>
  <c r="X118" i="1"/>
  <c r="Y118" i="1"/>
  <c r="AA118" i="1"/>
  <c r="AJ118" i="1"/>
  <c r="AM118" i="1"/>
  <c r="AN118" i="1"/>
  <c r="AP118" i="1"/>
  <c r="AH119" i="1"/>
  <c r="AK119" i="1"/>
  <c r="Z120" i="1"/>
  <c r="AF120" i="1"/>
  <c r="AG120" i="1"/>
  <c r="AI120" i="1"/>
  <c r="X121" i="1"/>
  <c r="AA121" i="1"/>
  <c r="AB121" i="1"/>
  <c r="AD121" i="1"/>
  <c r="AL121" i="1"/>
  <c r="AP121" i="1"/>
  <c r="AF122" i="1"/>
  <c r="AI122" i="1"/>
  <c r="AK122" i="1"/>
  <c r="Z123" i="1"/>
  <c r="AD123" i="1"/>
  <c r="AF123" i="1"/>
  <c r="AL123" i="1"/>
  <c r="AP123" i="1"/>
  <c r="X124" i="1"/>
  <c r="AD124" i="1"/>
  <c r="AX124" i="1" s="1"/>
  <c r="AG124" i="1"/>
  <c r="AH124" i="1"/>
  <c r="AJ124" i="1"/>
  <c r="AP124" i="1"/>
  <c r="Z125" i="1"/>
  <c r="AH125" i="1"/>
  <c r="AK125" i="1"/>
  <c r="AL125" i="1"/>
  <c r="AA3" i="1"/>
  <c r="AU3" i="1" s="1"/>
  <c r="AD3" i="1"/>
  <c r="AE3" i="1"/>
  <c r="AY3" i="1" s="1"/>
  <c r="AG3" i="1"/>
  <c r="BA3" i="1" s="1"/>
  <c r="AM3" i="1"/>
  <c r="BG3" i="1" s="1"/>
  <c r="AP3" i="1"/>
  <c r="BJ3" i="1" s="1"/>
  <c r="W3" i="1"/>
  <c r="AQ3" i="1" s="1"/>
  <c r="AX3" i="1"/>
  <c r="B7" i="6"/>
  <c r="H3" i="6" s="1"/>
  <c r="BZ3" i="1"/>
  <c r="X93" i="1" s="1"/>
  <c r="AR93" i="1" s="1"/>
  <c r="CA3" i="1"/>
  <c r="Y20" i="1" s="1"/>
  <c r="AS20" i="1" s="1"/>
  <c r="CB3" i="1"/>
  <c r="Z72" i="1" s="1"/>
  <c r="AT72" i="1" s="1"/>
  <c r="CC3" i="1"/>
  <c r="AA98" i="1" s="1"/>
  <c r="AU98" i="1" s="1"/>
  <c r="CD3" i="1"/>
  <c r="AB74" i="1" s="1"/>
  <c r="AV74" i="1" s="1"/>
  <c r="CE3" i="1"/>
  <c r="AC124" i="1" s="1"/>
  <c r="CF3" i="1"/>
  <c r="CG3" i="1"/>
  <c r="AE73" i="1" s="1"/>
  <c r="AY73" i="1" s="1"/>
  <c r="CH3" i="1"/>
  <c r="AF78" i="1" s="1"/>
  <c r="AZ78" i="1" s="1"/>
  <c r="CI3" i="1"/>
  <c r="AG61" i="1" s="1"/>
  <c r="BA61" i="1" s="1"/>
  <c r="CJ3" i="1"/>
  <c r="AH36" i="1" s="1"/>
  <c r="BB36" i="1" s="1"/>
  <c r="CK3" i="1"/>
  <c r="AI97" i="1" s="1"/>
  <c r="BC97" i="1" s="1"/>
  <c r="CL3" i="1"/>
  <c r="AJ49" i="1" s="1"/>
  <c r="BD49" i="1" s="1"/>
  <c r="CM3" i="1"/>
  <c r="AK110" i="1" s="1"/>
  <c r="CN3" i="1"/>
  <c r="AL41" i="1" s="1"/>
  <c r="BF41" i="1" s="1"/>
  <c r="CO3" i="1"/>
  <c r="AM52" i="1" s="1"/>
  <c r="BG52" i="1" s="1"/>
  <c r="CP3" i="1"/>
  <c r="AN94" i="1" s="1"/>
  <c r="BH94" i="1" s="1"/>
  <c r="CQ3" i="1"/>
  <c r="AO108" i="1" s="1"/>
  <c r="CR3" i="1"/>
  <c r="BY3" i="1"/>
  <c r="AC109" i="1" l="1"/>
  <c r="W5" i="1"/>
  <c r="AQ5" i="1" s="1"/>
  <c r="W8" i="1"/>
  <c r="AQ8" i="1" s="1"/>
  <c r="W11" i="1"/>
  <c r="AQ11" i="1" s="1"/>
  <c r="W14" i="1"/>
  <c r="AQ14" i="1" s="1"/>
  <c r="W17" i="1"/>
  <c r="AQ17" i="1" s="1"/>
  <c r="W20" i="1"/>
  <c r="AQ20" i="1" s="1"/>
  <c r="W23" i="1"/>
  <c r="AQ23" i="1" s="1"/>
  <c r="W26" i="1"/>
  <c r="AQ26" i="1" s="1"/>
  <c r="W29" i="1"/>
  <c r="AQ29" i="1" s="1"/>
  <c r="W32" i="1"/>
  <c r="AQ32" i="1" s="1"/>
  <c r="W35" i="1"/>
  <c r="AQ35" i="1" s="1"/>
  <c r="W38" i="1"/>
  <c r="AQ38" i="1" s="1"/>
  <c r="W41" i="1"/>
  <c r="AQ41" i="1" s="1"/>
  <c r="W7" i="1"/>
  <c r="AQ7" i="1" s="1"/>
  <c r="W10" i="1"/>
  <c r="AQ10" i="1" s="1"/>
  <c r="W13" i="1"/>
  <c r="AQ13" i="1" s="1"/>
  <c r="W16" i="1"/>
  <c r="AQ16" i="1" s="1"/>
  <c r="W19" i="1"/>
  <c r="AQ19" i="1" s="1"/>
  <c r="W22" i="1"/>
  <c r="AQ22" i="1" s="1"/>
  <c r="W25" i="1"/>
  <c r="AQ25" i="1" s="1"/>
  <c r="W28" i="1"/>
  <c r="AQ28" i="1" s="1"/>
  <c r="W31" i="1"/>
  <c r="AQ31" i="1" s="1"/>
  <c r="W34" i="1"/>
  <c r="AQ34" i="1" s="1"/>
  <c r="W37" i="1"/>
  <c r="AQ37" i="1" s="1"/>
  <c r="W9" i="1"/>
  <c r="AQ9" i="1" s="1"/>
  <c r="W21" i="1"/>
  <c r="AQ21" i="1" s="1"/>
  <c r="W30" i="1"/>
  <c r="AQ30" i="1" s="1"/>
  <c r="W44" i="1"/>
  <c r="AQ44" i="1" s="1"/>
  <c r="W47" i="1"/>
  <c r="AQ47" i="1" s="1"/>
  <c r="W50" i="1"/>
  <c r="AQ50" i="1" s="1"/>
  <c r="W53" i="1"/>
  <c r="AQ53" i="1" s="1"/>
  <c r="W56" i="1"/>
  <c r="AQ56" i="1" s="1"/>
  <c r="W59" i="1"/>
  <c r="AQ59" i="1" s="1"/>
  <c r="W62" i="1"/>
  <c r="AQ62" i="1" s="1"/>
  <c r="W65" i="1"/>
  <c r="AQ65" i="1" s="1"/>
  <c r="W68" i="1"/>
  <c r="AQ68" i="1" s="1"/>
  <c r="W4" i="1"/>
  <c r="AQ4" i="1" s="1"/>
  <c r="W6" i="1"/>
  <c r="AQ6" i="1" s="1"/>
  <c r="W33" i="1"/>
  <c r="AQ33" i="1" s="1"/>
  <c r="W43" i="1"/>
  <c r="AQ43" i="1" s="1"/>
  <c r="W46" i="1"/>
  <c r="AQ46" i="1" s="1"/>
  <c r="W49" i="1"/>
  <c r="AQ49" i="1" s="1"/>
  <c r="W40" i="1"/>
  <c r="AQ40" i="1" s="1"/>
  <c r="W58" i="1"/>
  <c r="AQ58" i="1" s="1"/>
  <c r="W70" i="1"/>
  <c r="AQ70" i="1" s="1"/>
  <c r="W73" i="1"/>
  <c r="AQ73" i="1" s="1"/>
  <c r="W76" i="1"/>
  <c r="AQ76" i="1" s="1"/>
  <c r="W79" i="1"/>
  <c r="AQ79" i="1" s="1"/>
  <c r="W82" i="1"/>
  <c r="W85" i="1"/>
  <c r="W88" i="1"/>
  <c r="AQ88" i="1" s="1"/>
  <c r="W18" i="1"/>
  <c r="AQ18" i="1" s="1"/>
  <c r="W39" i="1"/>
  <c r="AQ39" i="1" s="1"/>
  <c r="W42" i="1"/>
  <c r="AQ42" i="1" s="1"/>
  <c r="W54" i="1"/>
  <c r="AQ54" i="1" s="1"/>
  <c r="W66" i="1"/>
  <c r="AQ66" i="1" s="1"/>
  <c r="W55" i="1"/>
  <c r="AQ55" i="1" s="1"/>
  <c r="W67" i="1"/>
  <c r="AQ67" i="1" s="1"/>
  <c r="W52" i="1"/>
  <c r="AQ52" i="1" s="1"/>
  <c r="W64" i="1"/>
  <c r="AQ64" i="1" s="1"/>
  <c r="W24" i="1"/>
  <c r="AQ24" i="1" s="1"/>
  <c r="W48" i="1"/>
  <c r="AQ48" i="1" s="1"/>
  <c r="W61" i="1"/>
  <c r="AQ61" i="1" s="1"/>
  <c r="W51" i="1"/>
  <c r="AQ51" i="1" s="1"/>
  <c r="W92" i="1"/>
  <c r="W95" i="1"/>
  <c r="W98" i="1"/>
  <c r="W101" i="1"/>
  <c r="W104" i="1"/>
  <c r="W107" i="1"/>
  <c r="W110" i="1"/>
  <c r="AQ110" i="1" s="1"/>
  <c r="W113" i="1"/>
  <c r="W116" i="1"/>
  <c r="AQ116" i="1" s="1"/>
  <c r="W119" i="1"/>
  <c r="W60" i="1"/>
  <c r="AQ60" i="1" s="1"/>
  <c r="W69" i="1"/>
  <c r="AQ69" i="1" s="1"/>
  <c r="W78" i="1"/>
  <c r="AQ78" i="1" s="1"/>
  <c r="W90" i="1"/>
  <c r="AQ90" i="1" s="1"/>
  <c r="W74" i="1"/>
  <c r="AQ74" i="1" s="1"/>
  <c r="W86" i="1"/>
  <c r="AQ86" i="1" s="1"/>
  <c r="W12" i="1"/>
  <c r="AQ12" i="1" s="1"/>
  <c r="W15" i="1"/>
  <c r="AQ15" i="1" s="1"/>
  <c r="W75" i="1"/>
  <c r="AQ75" i="1" s="1"/>
  <c r="W87" i="1"/>
  <c r="AQ87" i="1" s="1"/>
  <c r="W94" i="1"/>
  <c r="W91" i="1"/>
  <c r="AQ91" i="1" s="1"/>
  <c r="W27" i="1"/>
  <c r="AQ27" i="1" s="1"/>
  <c r="W57" i="1"/>
  <c r="AQ57" i="1" s="1"/>
  <c r="W63" i="1"/>
  <c r="AQ63" i="1" s="1"/>
  <c r="W84" i="1"/>
  <c r="AQ84" i="1" s="1"/>
  <c r="W36" i="1"/>
  <c r="AQ36" i="1" s="1"/>
  <c r="W71" i="1"/>
  <c r="AQ71" i="1" s="1"/>
  <c r="W81" i="1"/>
  <c r="AQ81" i="1" s="1"/>
  <c r="AQ82" i="1" s="1"/>
  <c r="AN125" i="1"/>
  <c r="AB125" i="1"/>
  <c r="Y122" i="1"/>
  <c r="AN119" i="1"/>
  <c r="AO114" i="1"/>
  <c r="W114" i="1"/>
  <c r="Y113" i="1"/>
  <c r="AS113" i="1" s="1"/>
  <c r="AC111" i="1"/>
  <c r="AE110" i="1"/>
  <c r="AB104" i="1"/>
  <c r="AN101" i="1"/>
  <c r="AB98" i="1"/>
  <c r="AV98" i="1" s="1"/>
  <c r="AN89" i="1"/>
  <c r="AB80" i="1"/>
  <c r="AV80" i="1" s="1"/>
  <c r="AN77" i="1"/>
  <c r="BH77" i="1" s="1"/>
  <c r="AO69" i="1"/>
  <c r="BI69" i="1" s="1"/>
  <c r="AN59" i="1"/>
  <c r="BH59" i="1" s="1"/>
  <c r="Y53" i="1"/>
  <c r="AP4" i="1"/>
  <c r="BJ4" i="1" s="1"/>
  <c r="AP7" i="1"/>
  <c r="BJ7" i="1" s="1"/>
  <c r="AP10" i="1"/>
  <c r="BJ10" i="1" s="1"/>
  <c r="AP13" i="1"/>
  <c r="BJ13" i="1" s="1"/>
  <c r="AP16" i="1"/>
  <c r="BJ16" i="1" s="1"/>
  <c r="AP19" i="1"/>
  <c r="BJ19" i="1" s="1"/>
  <c r="AP22" i="1"/>
  <c r="BJ22" i="1" s="1"/>
  <c r="AP6" i="1"/>
  <c r="BJ6" i="1" s="1"/>
  <c r="AP9" i="1"/>
  <c r="BJ9" i="1" s="1"/>
  <c r="AP12" i="1"/>
  <c r="BJ12" i="1" s="1"/>
  <c r="AP5" i="1"/>
  <c r="BJ5" i="1" s="1"/>
  <c r="AP8" i="1"/>
  <c r="BJ8" i="1" s="1"/>
  <c r="AP11" i="1"/>
  <c r="BJ11" i="1" s="1"/>
  <c r="AP14" i="1"/>
  <c r="BJ14" i="1" s="1"/>
  <c r="AP17" i="1"/>
  <c r="BJ17" i="1" s="1"/>
  <c r="AP20" i="1"/>
  <c r="BJ20" i="1" s="1"/>
  <c r="AP23" i="1"/>
  <c r="BJ23" i="1" s="1"/>
  <c r="AP21" i="1"/>
  <c r="BJ21" i="1" s="1"/>
  <c r="AP28" i="1"/>
  <c r="BJ28" i="1" s="1"/>
  <c r="AP37" i="1"/>
  <c r="BJ37" i="1" s="1"/>
  <c r="AP29" i="1"/>
  <c r="BJ29" i="1" s="1"/>
  <c r="AP43" i="1"/>
  <c r="BJ43" i="1" s="1"/>
  <c r="AP15" i="1"/>
  <c r="BJ15" i="1" s="1"/>
  <c r="AP30" i="1"/>
  <c r="BJ30" i="1" s="1"/>
  <c r="AP40" i="1"/>
  <c r="BJ40" i="1" s="1"/>
  <c r="AP31" i="1"/>
  <c r="BJ31" i="1" s="1"/>
  <c r="AP18" i="1"/>
  <c r="BJ18" i="1" s="1"/>
  <c r="AP24" i="1"/>
  <c r="BJ24" i="1" s="1"/>
  <c r="AP33" i="1"/>
  <c r="BJ33" i="1" s="1"/>
  <c r="AP26" i="1"/>
  <c r="BJ26" i="1" s="1"/>
  <c r="AP35" i="1"/>
  <c r="BJ35" i="1" s="1"/>
  <c r="AP41" i="1"/>
  <c r="BJ41" i="1" s="1"/>
  <c r="AP44" i="1"/>
  <c r="BJ44" i="1" s="1"/>
  <c r="AP49" i="1"/>
  <c r="BJ49" i="1" s="1"/>
  <c r="AP57" i="1"/>
  <c r="BJ57" i="1" s="1"/>
  <c r="AP61" i="1"/>
  <c r="BJ61" i="1" s="1"/>
  <c r="AP69" i="1"/>
  <c r="BJ69" i="1" s="1"/>
  <c r="AP72" i="1"/>
  <c r="BJ72" i="1" s="1"/>
  <c r="AP75" i="1"/>
  <c r="BJ75" i="1" s="1"/>
  <c r="AP78" i="1"/>
  <c r="AP81" i="1"/>
  <c r="BJ81" i="1" s="1"/>
  <c r="AP84" i="1"/>
  <c r="BJ84" i="1" s="1"/>
  <c r="BJ85" i="1" s="1"/>
  <c r="BJ86" i="1" s="1"/>
  <c r="AP87" i="1"/>
  <c r="BJ87" i="1" s="1"/>
  <c r="AP90" i="1"/>
  <c r="AP38" i="1"/>
  <c r="BJ38" i="1" s="1"/>
  <c r="AP53" i="1"/>
  <c r="BJ53" i="1" s="1"/>
  <c r="AP65" i="1"/>
  <c r="BJ65" i="1" s="1"/>
  <c r="AP34" i="1"/>
  <c r="BJ34" i="1" s="1"/>
  <c r="AP36" i="1"/>
  <c r="BJ36" i="1" s="1"/>
  <c r="AP27" i="1"/>
  <c r="BJ27" i="1" s="1"/>
  <c r="AP32" i="1"/>
  <c r="BJ32" i="1" s="1"/>
  <c r="AP54" i="1"/>
  <c r="BJ54" i="1" s="1"/>
  <c r="AP58" i="1"/>
  <c r="BJ58" i="1" s="1"/>
  <c r="AP66" i="1"/>
  <c r="BJ66" i="1" s="1"/>
  <c r="AP50" i="1"/>
  <c r="BJ50" i="1" s="1"/>
  <c r="AP62" i="1"/>
  <c r="BJ62" i="1" s="1"/>
  <c r="BJ63" i="1" s="1"/>
  <c r="AP45" i="1"/>
  <c r="BJ45" i="1" s="1"/>
  <c r="AP51" i="1"/>
  <c r="BJ51" i="1" s="1"/>
  <c r="AP55" i="1"/>
  <c r="BJ55" i="1" s="1"/>
  <c r="AP46" i="1"/>
  <c r="BJ46" i="1" s="1"/>
  <c r="AP59" i="1"/>
  <c r="BJ59" i="1" s="1"/>
  <c r="AP48" i="1"/>
  <c r="BJ48" i="1" s="1"/>
  <c r="AP56" i="1"/>
  <c r="BJ56" i="1" s="1"/>
  <c r="AP68" i="1"/>
  <c r="BJ68" i="1" s="1"/>
  <c r="AP77" i="1"/>
  <c r="AP89" i="1"/>
  <c r="AP63" i="1"/>
  <c r="AP73" i="1"/>
  <c r="BJ73" i="1" s="1"/>
  <c r="AP85" i="1"/>
  <c r="AP42" i="1"/>
  <c r="BJ42" i="1" s="1"/>
  <c r="AP74" i="1"/>
  <c r="BJ74" i="1" s="1"/>
  <c r="AP86" i="1"/>
  <c r="AP93" i="1"/>
  <c r="AP96" i="1"/>
  <c r="AP99" i="1"/>
  <c r="AP102" i="1"/>
  <c r="BJ102" i="1" s="1"/>
  <c r="AP105" i="1"/>
  <c r="AP108" i="1"/>
  <c r="BJ108" i="1" s="1"/>
  <c r="AP111" i="1"/>
  <c r="AP114" i="1"/>
  <c r="AP117" i="1"/>
  <c r="BJ117" i="1" s="1"/>
  <c r="BJ118" i="1" s="1"/>
  <c r="AP120" i="1"/>
  <c r="AP25" i="1"/>
  <c r="BJ25" i="1" s="1"/>
  <c r="AP67" i="1"/>
  <c r="BJ67" i="1" s="1"/>
  <c r="AP82" i="1"/>
  <c r="BJ82" i="1" s="1"/>
  <c r="AP39" i="1"/>
  <c r="BJ39" i="1" s="1"/>
  <c r="AP83" i="1"/>
  <c r="BJ83" i="1" s="1"/>
  <c r="AP60" i="1"/>
  <c r="BJ60" i="1" s="1"/>
  <c r="AP79" i="1"/>
  <c r="BJ79" i="1" s="1"/>
  <c r="AP92" i="1"/>
  <c r="AP95" i="1"/>
  <c r="AP98" i="1"/>
  <c r="AP101" i="1"/>
  <c r="BJ101" i="1" s="1"/>
  <c r="AP104" i="1"/>
  <c r="BJ104" i="1" s="1"/>
  <c r="AP107" i="1"/>
  <c r="BJ107" i="1" s="1"/>
  <c r="AP110" i="1"/>
  <c r="BJ110" i="1" s="1"/>
  <c r="AP113" i="1"/>
  <c r="AP47" i="1"/>
  <c r="BJ47" i="1" s="1"/>
  <c r="AP52" i="1"/>
  <c r="BJ52" i="1" s="1"/>
  <c r="AP76" i="1"/>
  <c r="AP88" i="1"/>
  <c r="AD4" i="1"/>
  <c r="AX4" i="1" s="1"/>
  <c r="AD7" i="1"/>
  <c r="AX7" i="1" s="1"/>
  <c r="AD10" i="1"/>
  <c r="AX10" i="1" s="1"/>
  <c r="AD13" i="1"/>
  <c r="AX13" i="1" s="1"/>
  <c r="AD16" i="1"/>
  <c r="AX16" i="1" s="1"/>
  <c r="AD19" i="1"/>
  <c r="AX19" i="1" s="1"/>
  <c r="AD22" i="1"/>
  <c r="AX22" i="1" s="1"/>
  <c r="AD6" i="1"/>
  <c r="AX6" i="1" s="1"/>
  <c r="AD9" i="1"/>
  <c r="AX9" i="1" s="1"/>
  <c r="AD12" i="1"/>
  <c r="AX12" i="1" s="1"/>
  <c r="AD5" i="1"/>
  <c r="AX5" i="1" s="1"/>
  <c r="AD8" i="1"/>
  <c r="AX8" i="1" s="1"/>
  <c r="AD11" i="1"/>
  <c r="AX11" i="1" s="1"/>
  <c r="AD14" i="1"/>
  <c r="AX14" i="1" s="1"/>
  <c r="AD17" i="1"/>
  <c r="AX17" i="1" s="1"/>
  <c r="AD20" i="1"/>
  <c r="AX20" i="1" s="1"/>
  <c r="AD23" i="1"/>
  <c r="AX23" i="1" s="1"/>
  <c r="AD18" i="1"/>
  <c r="AX18" i="1" s="1"/>
  <c r="AD24" i="1"/>
  <c r="AX24" i="1" s="1"/>
  <c r="AD25" i="1"/>
  <c r="AX25" i="1" s="1"/>
  <c r="AD34" i="1"/>
  <c r="AX34" i="1" s="1"/>
  <c r="AD26" i="1"/>
  <c r="AX26" i="1" s="1"/>
  <c r="AD35" i="1"/>
  <c r="AX35" i="1" s="1"/>
  <c r="AD43" i="1"/>
  <c r="AX43" i="1" s="1"/>
  <c r="AD27" i="1"/>
  <c r="AX27" i="1" s="1"/>
  <c r="AD36" i="1"/>
  <c r="AX36" i="1" s="1"/>
  <c r="AD28" i="1"/>
  <c r="AX28" i="1" s="1"/>
  <c r="AD37" i="1"/>
  <c r="AX37" i="1" s="1"/>
  <c r="AD40" i="1"/>
  <c r="AX40" i="1" s="1"/>
  <c r="AD21" i="1"/>
  <c r="AX21" i="1" s="1"/>
  <c r="AD29" i="1"/>
  <c r="AX29" i="1" s="1"/>
  <c r="AD30" i="1"/>
  <c r="AX30" i="1" s="1"/>
  <c r="AD38" i="1"/>
  <c r="AX38" i="1" s="1"/>
  <c r="AD15" i="1"/>
  <c r="AX15" i="1" s="1"/>
  <c r="AD32" i="1"/>
  <c r="AX32" i="1" s="1"/>
  <c r="AD41" i="1"/>
  <c r="AX41" i="1" s="1"/>
  <c r="AD44" i="1"/>
  <c r="AX44" i="1" s="1"/>
  <c r="AD52" i="1"/>
  <c r="AX52" i="1" s="1"/>
  <c r="AD60" i="1"/>
  <c r="AX60" i="1" s="1"/>
  <c r="AD64" i="1"/>
  <c r="AX64" i="1" s="1"/>
  <c r="AD69" i="1"/>
  <c r="AX69" i="1" s="1"/>
  <c r="AD72" i="1"/>
  <c r="AX72" i="1" s="1"/>
  <c r="AD75" i="1"/>
  <c r="AX75" i="1" s="1"/>
  <c r="AD78" i="1"/>
  <c r="AX78" i="1" s="1"/>
  <c r="AD81" i="1"/>
  <c r="AX81" i="1" s="1"/>
  <c r="AD84" i="1"/>
  <c r="AX84" i="1" s="1"/>
  <c r="AD87" i="1"/>
  <c r="AX87" i="1" s="1"/>
  <c r="AD90" i="1"/>
  <c r="AX90" i="1" s="1"/>
  <c r="AD47" i="1"/>
  <c r="AX47" i="1" s="1"/>
  <c r="AD56" i="1"/>
  <c r="AX56" i="1" s="1"/>
  <c r="AD48" i="1"/>
  <c r="AX48" i="1" s="1"/>
  <c r="AD49" i="1"/>
  <c r="AX49" i="1" s="1"/>
  <c r="AD57" i="1"/>
  <c r="AX57" i="1" s="1"/>
  <c r="AD61" i="1"/>
  <c r="AX61" i="1" s="1"/>
  <c r="AD53" i="1"/>
  <c r="AX53" i="1" s="1"/>
  <c r="AD65" i="1"/>
  <c r="AX65" i="1" s="1"/>
  <c r="AD31" i="1"/>
  <c r="AX31" i="1" s="1"/>
  <c r="AD33" i="1"/>
  <c r="AX33" i="1" s="1"/>
  <c r="AD54" i="1"/>
  <c r="AX54" i="1" s="1"/>
  <c r="AD50" i="1"/>
  <c r="AX50" i="1" s="1"/>
  <c r="AD62" i="1"/>
  <c r="AX62" i="1" s="1"/>
  <c r="AD59" i="1"/>
  <c r="AX59" i="1" s="1"/>
  <c r="AD67" i="1"/>
  <c r="AX67" i="1" s="1"/>
  <c r="AD42" i="1"/>
  <c r="AX42" i="1" s="1"/>
  <c r="AD71" i="1"/>
  <c r="AD80" i="1"/>
  <c r="AX80" i="1" s="1"/>
  <c r="AD91" i="1"/>
  <c r="AX91" i="1" s="1"/>
  <c r="AD76" i="1"/>
  <c r="AX76" i="1" s="1"/>
  <c r="AD88" i="1"/>
  <c r="AX88" i="1" s="1"/>
  <c r="AD51" i="1"/>
  <c r="AX51" i="1" s="1"/>
  <c r="AD58" i="1"/>
  <c r="AX58" i="1" s="1"/>
  <c r="AD46" i="1"/>
  <c r="AX46" i="1" s="1"/>
  <c r="AD70" i="1"/>
  <c r="AD77" i="1"/>
  <c r="AX77" i="1" s="1"/>
  <c r="AD89" i="1"/>
  <c r="AX89" i="1" s="1"/>
  <c r="AD93" i="1"/>
  <c r="AD96" i="1"/>
  <c r="AD99" i="1"/>
  <c r="AX99" i="1" s="1"/>
  <c r="AX100" i="1" s="1"/>
  <c r="AD102" i="1"/>
  <c r="AD105" i="1"/>
  <c r="AD108" i="1"/>
  <c r="AX108" i="1" s="1"/>
  <c r="AD111" i="1"/>
  <c r="AD114" i="1"/>
  <c r="AX114" i="1" s="1"/>
  <c r="AD117" i="1"/>
  <c r="AX117" i="1" s="1"/>
  <c r="AD120" i="1"/>
  <c r="AD39" i="1"/>
  <c r="AX39" i="1" s="1"/>
  <c r="AD66" i="1"/>
  <c r="AX66" i="1" s="1"/>
  <c r="AD73" i="1"/>
  <c r="AX73" i="1" s="1"/>
  <c r="AD85" i="1"/>
  <c r="AX85" i="1" s="1"/>
  <c r="AD68" i="1"/>
  <c r="AX68" i="1" s="1"/>
  <c r="AD74" i="1"/>
  <c r="AX74" i="1" s="1"/>
  <c r="AD86" i="1"/>
  <c r="AD82" i="1"/>
  <c r="AX82" i="1" s="1"/>
  <c r="AD92" i="1"/>
  <c r="AD95" i="1"/>
  <c r="AD98" i="1"/>
  <c r="AX98" i="1" s="1"/>
  <c r="AD101" i="1"/>
  <c r="AD104" i="1"/>
  <c r="AD107" i="1"/>
  <c r="AX107" i="1" s="1"/>
  <c r="AD110" i="1"/>
  <c r="AD113" i="1"/>
  <c r="AD55" i="1"/>
  <c r="AX55" i="1" s="1"/>
  <c r="AD63" i="1"/>
  <c r="AX63" i="1" s="1"/>
  <c r="AD79" i="1"/>
  <c r="AX79" i="1" s="1"/>
  <c r="AF3" i="1"/>
  <c r="AZ3" i="1" s="1"/>
  <c r="AM125" i="1"/>
  <c r="AA125" i="1"/>
  <c r="AI124" i="1"/>
  <c r="W124" i="1"/>
  <c r="AQ124" i="1" s="1"/>
  <c r="AE123" i="1"/>
  <c r="AM122" i="1"/>
  <c r="W122" i="1"/>
  <c r="AQ122" i="1" s="1"/>
  <c r="AC121" i="1"/>
  <c r="AH120" i="1"/>
  <c r="AM119" i="1"/>
  <c r="BG119" i="1" s="1"/>
  <c r="AO118" i="1"/>
  <c r="Z118" i="1"/>
  <c r="AE117" i="1"/>
  <c r="AG116" i="1"/>
  <c r="AK115" i="1"/>
  <c r="AL114" i="1"/>
  <c r="AO113" i="1"/>
  <c r="AP112" i="1"/>
  <c r="Y112" i="1"/>
  <c r="Z111" i="1"/>
  <c r="AT111" i="1" s="1"/>
  <c r="AC110" i="1"/>
  <c r="AD109" i="1"/>
  <c r="AG108" i="1"/>
  <c r="AH107" i="1"/>
  <c r="AI106" i="1"/>
  <c r="AE105" i="1"/>
  <c r="AY105" i="1" s="1"/>
  <c r="AA104" i="1"/>
  <c r="W103" i="1"/>
  <c r="AM101" i="1"/>
  <c r="AI100" i="1"/>
  <c r="BC100" i="1" s="1"/>
  <c r="AE99" i="1"/>
  <c r="AY99" i="1" s="1"/>
  <c r="W97" i="1"/>
  <c r="AQ97" i="1" s="1"/>
  <c r="AF95" i="1"/>
  <c r="AZ95" i="1" s="1"/>
  <c r="AJ93" i="1"/>
  <c r="AN91" i="1"/>
  <c r="BH91" i="1" s="1"/>
  <c r="AJ89" i="1"/>
  <c r="BD89" i="1" s="1"/>
  <c r="AB87" i="1"/>
  <c r="AV87" i="1" s="1"/>
  <c r="AN84" i="1"/>
  <c r="BH84" i="1" s="1"/>
  <c r="AF82" i="1"/>
  <c r="AZ82" i="1" s="1"/>
  <c r="X80" i="1"/>
  <c r="AR80" i="1" s="1"/>
  <c r="AJ77" i="1"/>
  <c r="BD77" i="1" s="1"/>
  <c r="AB75" i="1"/>
  <c r="AV75" i="1" s="1"/>
  <c r="AN72" i="1"/>
  <c r="BH72" i="1" s="1"/>
  <c r="AL69" i="1"/>
  <c r="Y65" i="1"/>
  <c r="AS65" i="1" s="1"/>
  <c r="AC59" i="1"/>
  <c r="AW59" i="1" s="1"/>
  <c r="W45" i="1"/>
  <c r="AQ45" i="1" s="1"/>
  <c r="AC29" i="1"/>
  <c r="AW29" i="1" s="1"/>
  <c r="AE108" i="1"/>
  <c r="AB106" i="1"/>
  <c r="AV106" i="1" s="1"/>
  <c r="AN103" i="1"/>
  <c r="AB100" i="1"/>
  <c r="AN97" i="1"/>
  <c r="BH97" i="1" s="1"/>
  <c r="AB95" i="1"/>
  <c r="AB82" i="1"/>
  <c r="AV82" i="1" s="1"/>
  <c r="AN79" i="1"/>
  <c r="BH79" i="1" s="1"/>
  <c r="AC69" i="1"/>
  <c r="AW69" i="1" s="1"/>
  <c r="AM6" i="1"/>
  <c r="BG6" i="1" s="1"/>
  <c r="AM9" i="1"/>
  <c r="BG9" i="1" s="1"/>
  <c r="AM12" i="1"/>
  <c r="BG12" i="1" s="1"/>
  <c r="AM15" i="1"/>
  <c r="BG15" i="1" s="1"/>
  <c r="AM18" i="1"/>
  <c r="BG18" i="1" s="1"/>
  <c r="AM21" i="1"/>
  <c r="BG21" i="1" s="1"/>
  <c r="AM24" i="1"/>
  <c r="BG24" i="1" s="1"/>
  <c r="AM27" i="1"/>
  <c r="BG27" i="1" s="1"/>
  <c r="AM30" i="1"/>
  <c r="BG30" i="1" s="1"/>
  <c r="AM33" i="1"/>
  <c r="BG33" i="1" s="1"/>
  <c r="AM36" i="1"/>
  <c r="BG36" i="1" s="1"/>
  <c r="AM39" i="1"/>
  <c r="BG39" i="1" s="1"/>
  <c r="AM5" i="1"/>
  <c r="BG5" i="1" s="1"/>
  <c r="AM8" i="1"/>
  <c r="BG8" i="1" s="1"/>
  <c r="AM11" i="1"/>
  <c r="BG11" i="1" s="1"/>
  <c r="AM14" i="1"/>
  <c r="BG14" i="1" s="1"/>
  <c r="AM17" i="1"/>
  <c r="BG17" i="1" s="1"/>
  <c r="AM20" i="1"/>
  <c r="BG20" i="1" s="1"/>
  <c r="AM23" i="1"/>
  <c r="BG23" i="1" s="1"/>
  <c r="AM26" i="1"/>
  <c r="BG26" i="1" s="1"/>
  <c r="AM29" i="1"/>
  <c r="BG29" i="1" s="1"/>
  <c r="AM32" i="1"/>
  <c r="BG32" i="1" s="1"/>
  <c r="AM35" i="1"/>
  <c r="BG35" i="1" s="1"/>
  <c r="AM40" i="1"/>
  <c r="BG40" i="1" s="1"/>
  <c r="AM38" i="1"/>
  <c r="BG38" i="1" s="1"/>
  <c r="AM10" i="1"/>
  <c r="BG10" i="1" s="1"/>
  <c r="AM19" i="1"/>
  <c r="BG19" i="1" s="1"/>
  <c r="AM31" i="1"/>
  <c r="BG31" i="1" s="1"/>
  <c r="AM42" i="1"/>
  <c r="BG42" i="1" s="1"/>
  <c r="AM45" i="1"/>
  <c r="BG45" i="1" s="1"/>
  <c r="AM48" i="1"/>
  <c r="BG48" i="1" s="1"/>
  <c r="AM51" i="1"/>
  <c r="BG51" i="1" s="1"/>
  <c r="AM54" i="1"/>
  <c r="BG54" i="1" s="1"/>
  <c r="AM57" i="1"/>
  <c r="BG57" i="1" s="1"/>
  <c r="AM60" i="1"/>
  <c r="BG60" i="1" s="1"/>
  <c r="AM63" i="1"/>
  <c r="BG63" i="1" s="1"/>
  <c r="AM66" i="1"/>
  <c r="BG66" i="1" s="1"/>
  <c r="AM7" i="1"/>
  <c r="BG7" i="1" s="1"/>
  <c r="AM25" i="1"/>
  <c r="BG25" i="1" s="1"/>
  <c r="AM34" i="1"/>
  <c r="BG34" i="1" s="1"/>
  <c r="AM41" i="1"/>
  <c r="BG41" i="1" s="1"/>
  <c r="AM44" i="1"/>
  <c r="BG44" i="1" s="1"/>
  <c r="AM47" i="1"/>
  <c r="BG47" i="1" s="1"/>
  <c r="AM50" i="1"/>
  <c r="BG50" i="1" s="1"/>
  <c r="AM62" i="1"/>
  <c r="BG62" i="1" s="1"/>
  <c r="AM68" i="1"/>
  <c r="AM71" i="1"/>
  <c r="BG71" i="1" s="1"/>
  <c r="AM74" i="1"/>
  <c r="BG74" i="1" s="1"/>
  <c r="AM77" i="1"/>
  <c r="BG77" i="1" s="1"/>
  <c r="AM80" i="1"/>
  <c r="BG80" i="1" s="1"/>
  <c r="AM83" i="1"/>
  <c r="BG83" i="1" s="1"/>
  <c r="AM86" i="1"/>
  <c r="BG86" i="1" s="1"/>
  <c r="AM89" i="1"/>
  <c r="BG89" i="1" s="1"/>
  <c r="AM58" i="1"/>
  <c r="BG58" i="1" s="1"/>
  <c r="AM13" i="1"/>
  <c r="BG13" i="1" s="1"/>
  <c r="AM59" i="1"/>
  <c r="BG59" i="1" s="1"/>
  <c r="AM22" i="1"/>
  <c r="BG22" i="1" s="1"/>
  <c r="AM46" i="1"/>
  <c r="BG46" i="1" s="1"/>
  <c r="AM4" i="1"/>
  <c r="BG4" i="1" s="1"/>
  <c r="AM28" i="1"/>
  <c r="BG28" i="1" s="1"/>
  <c r="AM37" i="1"/>
  <c r="BG37" i="1" s="1"/>
  <c r="AM56" i="1"/>
  <c r="BG56" i="1" s="1"/>
  <c r="AM53" i="1"/>
  <c r="BG53" i="1" s="1"/>
  <c r="AM65" i="1"/>
  <c r="BG65" i="1" s="1"/>
  <c r="AM55" i="1"/>
  <c r="BG55" i="1" s="1"/>
  <c r="AM93" i="1"/>
  <c r="BG93" i="1" s="1"/>
  <c r="BG94" i="1" s="1"/>
  <c r="BG95" i="1" s="1"/>
  <c r="BG96" i="1" s="1"/>
  <c r="BG97" i="1" s="1"/>
  <c r="AM96" i="1"/>
  <c r="AM99" i="1"/>
  <c r="BG99" i="1" s="1"/>
  <c r="AM102" i="1"/>
  <c r="AM105" i="1"/>
  <c r="AM108" i="1"/>
  <c r="AM111" i="1"/>
  <c r="AM114" i="1"/>
  <c r="AM117" i="1"/>
  <c r="AM120" i="1"/>
  <c r="BG120" i="1" s="1"/>
  <c r="AM61" i="1"/>
  <c r="BG61" i="1" s="1"/>
  <c r="AM82" i="1"/>
  <c r="AM67" i="1"/>
  <c r="BG67" i="1" s="1"/>
  <c r="BG68" i="1" s="1"/>
  <c r="AM78" i="1"/>
  <c r="BG78" i="1" s="1"/>
  <c r="AM90" i="1"/>
  <c r="BG90" i="1" s="1"/>
  <c r="AM79" i="1"/>
  <c r="BG79" i="1" s="1"/>
  <c r="AM92" i="1"/>
  <c r="BG92" i="1" s="1"/>
  <c r="AM95" i="1"/>
  <c r="AM16" i="1"/>
  <c r="BG16" i="1" s="1"/>
  <c r="AM49" i="1"/>
  <c r="BG49" i="1" s="1"/>
  <c r="AM64" i="1"/>
  <c r="BG64" i="1" s="1"/>
  <c r="AM70" i="1"/>
  <c r="BG70" i="1" s="1"/>
  <c r="AM76" i="1"/>
  <c r="BG76" i="1" s="1"/>
  <c r="AM88" i="1"/>
  <c r="AM69" i="1"/>
  <c r="BG69" i="1" s="1"/>
  <c r="AM73" i="1"/>
  <c r="BG73" i="1" s="1"/>
  <c r="AM85" i="1"/>
  <c r="BG85" i="1" s="1"/>
  <c r="AA4" i="1"/>
  <c r="AU4" i="1" s="1"/>
  <c r="AA6" i="1"/>
  <c r="AU6" i="1" s="1"/>
  <c r="AA9" i="1"/>
  <c r="AU9" i="1" s="1"/>
  <c r="AA12" i="1"/>
  <c r="AU12" i="1" s="1"/>
  <c r="AA15" i="1"/>
  <c r="AU15" i="1" s="1"/>
  <c r="AA18" i="1"/>
  <c r="AU18" i="1" s="1"/>
  <c r="AA21" i="1"/>
  <c r="AU21" i="1" s="1"/>
  <c r="AA24" i="1"/>
  <c r="AU24" i="1" s="1"/>
  <c r="AA27" i="1"/>
  <c r="AA30" i="1"/>
  <c r="AU30" i="1" s="1"/>
  <c r="AA33" i="1"/>
  <c r="AU33" i="1" s="1"/>
  <c r="AA36" i="1"/>
  <c r="AU36" i="1" s="1"/>
  <c r="AA39" i="1"/>
  <c r="AU39" i="1" s="1"/>
  <c r="AA5" i="1"/>
  <c r="AU5" i="1" s="1"/>
  <c r="AA8" i="1"/>
  <c r="AU8" i="1" s="1"/>
  <c r="AA11" i="1"/>
  <c r="AU11" i="1" s="1"/>
  <c r="AA14" i="1"/>
  <c r="AU14" i="1" s="1"/>
  <c r="AA17" i="1"/>
  <c r="AU17" i="1" s="1"/>
  <c r="AA20" i="1"/>
  <c r="AU20" i="1" s="1"/>
  <c r="AA23" i="1"/>
  <c r="AU23" i="1" s="1"/>
  <c r="AA26" i="1"/>
  <c r="AU26" i="1" s="1"/>
  <c r="AA29" i="1"/>
  <c r="AU29" i="1" s="1"/>
  <c r="AA32" i="1"/>
  <c r="AU32" i="1" s="1"/>
  <c r="AA35" i="1"/>
  <c r="AU35" i="1" s="1"/>
  <c r="AA40" i="1"/>
  <c r="AU40" i="1" s="1"/>
  <c r="AA7" i="1"/>
  <c r="AU7" i="1" s="1"/>
  <c r="AA22" i="1"/>
  <c r="AU22" i="1" s="1"/>
  <c r="AA28" i="1"/>
  <c r="AU28" i="1" s="1"/>
  <c r="AA37" i="1"/>
  <c r="AU37" i="1" s="1"/>
  <c r="AA42" i="1"/>
  <c r="AU42" i="1" s="1"/>
  <c r="AA45" i="1"/>
  <c r="AU45" i="1" s="1"/>
  <c r="AA48" i="1"/>
  <c r="AU48" i="1" s="1"/>
  <c r="AA51" i="1"/>
  <c r="AU51" i="1" s="1"/>
  <c r="AA54" i="1"/>
  <c r="AU54" i="1" s="1"/>
  <c r="AA57" i="1"/>
  <c r="AU57" i="1" s="1"/>
  <c r="AA60" i="1"/>
  <c r="AU60" i="1" s="1"/>
  <c r="AA63" i="1"/>
  <c r="AU63" i="1" s="1"/>
  <c r="AA66" i="1"/>
  <c r="AU66" i="1" s="1"/>
  <c r="AA38" i="1"/>
  <c r="AU38" i="1" s="1"/>
  <c r="AA16" i="1"/>
  <c r="AU16" i="1" s="1"/>
  <c r="AA13" i="1"/>
  <c r="AU13" i="1" s="1"/>
  <c r="AA31" i="1"/>
  <c r="AU31" i="1" s="1"/>
  <c r="AA41" i="1"/>
  <c r="AU41" i="1" s="1"/>
  <c r="AA44" i="1"/>
  <c r="AU44" i="1" s="1"/>
  <c r="AA47" i="1"/>
  <c r="AU47" i="1" s="1"/>
  <c r="AA53" i="1"/>
  <c r="AU53" i="1" s="1"/>
  <c r="AA65" i="1"/>
  <c r="AA68" i="1"/>
  <c r="AU68" i="1" s="1"/>
  <c r="AA71" i="1"/>
  <c r="AA74" i="1"/>
  <c r="AU74" i="1" s="1"/>
  <c r="AA77" i="1"/>
  <c r="AU77" i="1" s="1"/>
  <c r="AA80" i="1"/>
  <c r="AA83" i="1"/>
  <c r="AU83" i="1" s="1"/>
  <c r="AA86" i="1"/>
  <c r="AA89" i="1"/>
  <c r="AU89" i="1" s="1"/>
  <c r="AA43" i="1"/>
  <c r="AU43" i="1" s="1"/>
  <c r="AA49" i="1"/>
  <c r="AU49" i="1" s="1"/>
  <c r="AA61" i="1"/>
  <c r="AU61" i="1" s="1"/>
  <c r="AA25" i="1"/>
  <c r="AU25" i="1" s="1"/>
  <c r="AA50" i="1"/>
  <c r="AU50" i="1" s="1"/>
  <c r="AA62" i="1"/>
  <c r="AU62" i="1" s="1"/>
  <c r="AA19" i="1"/>
  <c r="AU19" i="1" s="1"/>
  <c r="AA10" i="1"/>
  <c r="AU10" i="1" s="1"/>
  <c r="AA59" i="1"/>
  <c r="AU59" i="1" s="1"/>
  <c r="AA46" i="1"/>
  <c r="AU46" i="1" s="1"/>
  <c r="AA56" i="1"/>
  <c r="AU56" i="1" s="1"/>
  <c r="AA72" i="1"/>
  <c r="AA93" i="1"/>
  <c r="AA96" i="1"/>
  <c r="AA99" i="1"/>
  <c r="AU99" i="1" s="1"/>
  <c r="AA102" i="1"/>
  <c r="AA105" i="1"/>
  <c r="AA108" i="1"/>
  <c r="AA111" i="1"/>
  <c r="AU111" i="1" s="1"/>
  <c r="AA114" i="1"/>
  <c r="AA117" i="1"/>
  <c r="AA120" i="1"/>
  <c r="AA58" i="1"/>
  <c r="AU58" i="1" s="1"/>
  <c r="AA70" i="1"/>
  <c r="AU70" i="1" s="1"/>
  <c r="AU71" i="1" s="1"/>
  <c r="AU72" i="1" s="1"/>
  <c r="AA73" i="1"/>
  <c r="AU73" i="1" s="1"/>
  <c r="AA85" i="1"/>
  <c r="AA81" i="1"/>
  <c r="AA64" i="1"/>
  <c r="AU64" i="1" s="1"/>
  <c r="AU65" i="1" s="1"/>
  <c r="AA69" i="1"/>
  <c r="AU69" i="1" s="1"/>
  <c r="AA82" i="1"/>
  <c r="AA92" i="1"/>
  <c r="AA95" i="1"/>
  <c r="AA34" i="1"/>
  <c r="AU34" i="1" s="1"/>
  <c r="AA52" i="1"/>
  <c r="AU52" i="1" s="1"/>
  <c r="AA79" i="1"/>
  <c r="AU79" i="1" s="1"/>
  <c r="AA67" i="1"/>
  <c r="AU67" i="1" s="1"/>
  <c r="AA76" i="1"/>
  <c r="AU76" i="1" s="1"/>
  <c r="AA88" i="1"/>
  <c r="AU88" i="1" s="1"/>
  <c r="AO3" i="1"/>
  <c r="BI3" i="1" s="1"/>
  <c r="AC3" i="1"/>
  <c r="AW3" i="1" s="1"/>
  <c r="AJ125" i="1"/>
  <c r="X125" i="1"/>
  <c r="AF124" i="1"/>
  <c r="AN123" i="1"/>
  <c r="AB123" i="1"/>
  <c r="AH122" i="1"/>
  <c r="AN121" i="1"/>
  <c r="Z121" i="1"/>
  <c r="AE120" i="1"/>
  <c r="AY120" i="1" s="1"/>
  <c r="AG119" i="1"/>
  <c r="AL118" i="1"/>
  <c r="W118" i="1"/>
  <c r="Y117" i="1"/>
  <c r="AD116" i="1"/>
  <c r="AX116" i="1" s="1"/>
  <c r="AG115" i="1"/>
  <c r="AI114" i="1"/>
  <c r="AK113" i="1"/>
  <c r="AM112" i="1"/>
  <c r="AO111" i="1"/>
  <c r="BI111" i="1" s="1"/>
  <c r="W111" i="1"/>
  <c r="AQ111" i="1" s="1"/>
  <c r="Y110" i="1"/>
  <c r="AA109" i="1"/>
  <c r="AC108" i="1"/>
  <c r="AW108" i="1" s="1"/>
  <c r="AE107" i="1"/>
  <c r="AA106" i="1"/>
  <c r="W105" i="1"/>
  <c r="AM103" i="1"/>
  <c r="AI102" i="1"/>
  <c r="AE101" i="1"/>
  <c r="AA100" i="1"/>
  <c r="W99" i="1"/>
  <c r="AM97" i="1"/>
  <c r="AI96" i="1"/>
  <c r="AP94" i="1"/>
  <c r="BJ94" i="1" s="1"/>
  <c r="Z93" i="1"/>
  <c r="AC91" i="1"/>
  <c r="W89" i="1"/>
  <c r="AQ89" i="1" s="1"/>
  <c r="AI86" i="1"/>
  <c r="BC86" i="1" s="1"/>
  <c r="AA84" i="1"/>
  <c r="AU84" i="1" s="1"/>
  <c r="AM81" i="1"/>
  <c r="BG81" i="1" s="1"/>
  <c r="AE79" i="1"/>
  <c r="W77" i="1"/>
  <c r="AQ77" i="1" s="1"/>
  <c r="AI74" i="1"/>
  <c r="BC74" i="1" s="1"/>
  <c r="AK68" i="1"/>
  <c r="BE68" i="1" s="1"/>
  <c r="AF63" i="1"/>
  <c r="AZ63" i="1" s="1"/>
  <c r="AL57" i="1"/>
  <c r="BF57" i="1" s="1"/>
  <c r="AK50" i="1"/>
  <c r="BE50" i="1" s="1"/>
  <c r="AK20" i="1"/>
  <c r="BE20" i="1" s="1"/>
  <c r="AC123" i="1"/>
  <c r="AL6" i="1"/>
  <c r="BF6" i="1" s="1"/>
  <c r="AL9" i="1"/>
  <c r="BF9" i="1" s="1"/>
  <c r="AL12" i="1"/>
  <c r="BF12" i="1" s="1"/>
  <c r="AL15" i="1"/>
  <c r="BF15" i="1" s="1"/>
  <c r="AL18" i="1"/>
  <c r="BF18" i="1" s="1"/>
  <c r="AL21" i="1"/>
  <c r="BF21" i="1" s="1"/>
  <c r="AL5" i="1"/>
  <c r="BF5" i="1" s="1"/>
  <c r="AL8" i="1"/>
  <c r="BF8" i="1" s="1"/>
  <c r="AL11" i="1"/>
  <c r="BF11" i="1" s="1"/>
  <c r="AL4" i="1"/>
  <c r="BF4" i="1" s="1"/>
  <c r="AL7" i="1"/>
  <c r="BF7" i="1" s="1"/>
  <c r="AL10" i="1"/>
  <c r="BF10" i="1" s="1"/>
  <c r="AL13" i="1"/>
  <c r="BF13" i="1" s="1"/>
  <c r="AL16" i="1"/>
  <c r="BF16" i="1" s="1"/>
  <c r="BF17" i="1" s="1"/>
  <c r="AL19" i="1"/>
  <c r="BF19" i="1" s="1"/>
  <c r="AL22" i="1"/>
  <c r="BF22" i="1" s="1"/>
  <c r="AL20" i="1"/>
  <c r="BF20" i="1" s="1"/>
  <c r="AL30" i="1"/>
  <c r="BF30" i="1" s="1"/>
  <c r="AL38" i="1"/>
  <c r="BF38" i="1" s="1"/>
  <c r="AL31" i="1"/>
  <c r="BF31" i="1" s="1"/>
  <c r="AL42" i="1"/>
  <c r="BF42" i="1" s="1"/>
  <c r="AL32" i="1"/>
  <c r="BF32" i="1" s="1"/>
  <c r="AL24" i="1"/>
  <c r="BF24" i="1" s="1"/>
  <c r="AL33" i="1"/>
  <c r="BF33" i="1" s="1"/>
  <c r="AL17" i="1"/>
  <c r="AL23" i="1"/>
  <c r="BF23" i="1" s="1"/>
  <c r="AL25" i="1"/>
  <c r="BF25" i="1" s="1"/>
  <c r="AL26" i="1"/>
  <c r="BF26" i="1" s="1"/>
  <c r="AL35" i="1"/>
  <c r="BF35" i="1" s="1"/>
  <c r="AL28" i="1"/>
  <c r="BF28" i="1" s="1"/>
  <c r="AL37" i="1"/>
  <c r="BF37" i="1" s="1"/>
  <c r="AL43" i="1"/>
  <c r="BF43" i="1" s="1"/>
  <c r="AL36" i="1"/>
  <c r="BF36" i="1" s="1"/>
  <c r="AL50" i="1"/>
  <c r="BF50" i="1" s="1"/>
  <c r="AL54" i="1"/>
  <c r="BF54" i="1" s="1"/>
  <c r="AL62" i="1"/>
  <c r="BF62" i="1" s="1"/>
  <c r="AL66" i="1"/>
  <c r="BF66" i="1" s="1"/>
  <c r="AL68" i="1"/>
  <c r="AL71" i="1"/>
  <c r="AL74" i="1"/>
  <c r="BF74" i="1" s="1"/>
  <c r="AL77" i="1"/>
  <c r="BF77" i="1" s="1"/>
  <c r="AL80" i="1"/>
  <c r="AL83" i="1"/>
  <c r="AL86" i="1"/>
  <c r="AL89" i="1"/>
  <c r="BF89" i="1" s="1"/>
  <c r="AL27" i="1"/>
  <c r="BF27" i="1" s="1"/>
  <c r="AL34" i="1"/>
  <c r="BF34" i="1" s="1"/>
  <c r="AL58" i="1"/>
  <c r="BF58" i="1" s="1"/>
  <c r="AL40" i="1"/>
  <c r="BF40" i="1" s="1"/>
  <c r="AL45" i="1"/>
  <c r="BF45" i="1" s="1"/>
  <c r="AL51" i="1"/>
  <c r="BF51" i="1" s="1"/>
  <c r="AL59" i="1"/>
  <c r="BF59" i="1" s="1"/>
  <c r="AL63" i="1"/>
  <c r="BF63" i="1" s="1"/>
  <c r="AL14" i="1"/>
  <c r="BF14" i="1" s="1"/>
  <c r="AL55" i="1"/>
  <c r="BF55" i="1" s="1"/>
  <c r="AL47" i="1"/>
  <c r="BF47" i="1" s="1"/>
  <c r="AL56" i="1"/>
  <c r="BF56" i="1" s="1"/>
  <c r="AL39" i="1"/>
  <c r="BF39" i="1" s="1"/>
  <c r="AL48" i="1"/>
  <c r="BF48" i="1" s="1"/>
  <c r="AL52" i="1"/>
  <c r="BF52" i="1" s="1"/>
  <c r="AL64" i="1"/>
  <c r="BF64" i="1" s="1"/>
  <c r="AL49" i="1"/>
  <c r="BF49" i="1" s="1"/>
  <c r="AL61" i="1"/>
  <c r="BF61" i="1" s="1"/>
  <c r="AL82" i="1"/>
  <c r="AL65" i="1"/>
  <c r="BF65" i="1" s="1"/>
  <c r="AL67" i="1"/>
  <c r="BF67" i="1" s="1"/>
  <c r="AL78" i="1"/>
  <c r="BF78" i="1" s="1"/>
  <c r="AL53" i="1"/>
  <c r="BF53" i="1" s="1"/>
  <c r="AL90" i="1"/>
  <c r="BF90" i="1" s="1"/>
  <c r="AL79" i="1"/>
  <c r="BF79" i="1" s="1"/>
  <c r="BF80" i="1" s="1"/>
  <c r="BF81" i="1" s="1"/>
  <c r="BF82" i="1" s="1"/>
  <c r="BF83" i="1" s="1"/>
  <c r="AL92" i="1"/>
  <c r="AL95" i="1"/>
  <c r="AL98" i="1"/>
  <c r="AL101" i="1"/>
  <c r="BF101" i="1" s="1"/>
  <c r="BF102" i="1" s="1"/>
  <c r="AL104" i="1"/>
  <c r="AL107" i="1"/>
  <c r="AL110" i="1"/>
  <c r="BF110" i="1" s="1"/>
  <c r="AL113" i="1"/>
  <c r="AL116" i="1"/>
  <c r="AL119" i="1"/>
  <c r="AL122" i="1"/>
  <c r="AL46" i="1"/>
  <c r="BF46" i="1" s="1"/>
  <c r="AL75" i="1"/>
  <c r="BF75" i="1" s="1"/>
  <c r="AL87" i="1"/>
  <c r="BF87" i="1" s="1"/>
  <c r="AL70" i="1"/>
  <c r="AL76" i="1"/>
  <c r="BF76" i="1" s="1"/>
  <c r="AL88" i="1"/>
  <c r="BF88" i="1" s="1"/>
  <c r="AL72" i="1"/>
  <c r="AL84" i="1"/>
  <c r="BF84" i="1" s="1"/>
  <c r="AL91" i="1"/>
  <c r="BF91" i="1" s="1"/>
  <c r="BF92" i="1" s="1"/>
  <c r="AL94" i="1"/>
  <c r="BF94" i="1" s="1"/>
  <c r="BF95" i="1" s="1"/>
  <c r="BF96" i="1" s="1"/>
  <c r="AL97" i="1"/>
  <c r="AL100" i="1"/>
  <c r="BF100" i="1" s="1"/>
  <c r="AL103" i="1"/>
  <c r="AL106" i="1"/>
  <c r="AL109" i="1"/>
  <c r="AL112" i="1"/>
  <c r="AL115" i="1"/>
  <c r="AL81" i="1"/>
  <c r="Z4" i="1"/>
  <c r="AT4" i="1" s="1"/>
  <c r="Z6" i="1"/>
  <c r="AT6" i="1" s="1"/>
  <c r="Z9" i="1"/>
  <c r="AT9" i="1" s="1"/>
  <c r="Z12" i="1"/>
  <c r="AT12" i="1" s="1"/>
  <c r="Z15" i="1"/>
  <c r="Z18" i="1"/>
  <c r="AT18" i="1" s="1"/>
  <c r="Z21" i="1"/>
  <c r="AT21" i="1" s="1"/>
  <c r="Z24" i="1"/>
  <c r="AT24" i="1" s="1"/>
  <c r="Z5" i="1"/>
  <c r="AT5" i="1" s="1"/>
  <c r="Z8" i="1"/>
  <c r="AT8" i="1" s="1"/>
  <c r="Z11" i="1"/>
  <c r="AT11" i="1" s="1"/>
  <c r="Z14" i="1"/>
  <c r="Z7" i="1"/>
  <c r="AT7" i="1" s="1"/>
  <c r="Z10" i="1"/>
  <c r="AT10" i="1" s="1"/>
  <c r="Z13" i="1"/>
  <c r="AT13" i="1" s="1"/>
  <c r="AT14" i="1" s="1"/>
  <c r="AT15" i="1" s="1"/>
  <c r="Z16" i="1"/>
  <c r="AT16" i="1" s="1"/>
  <c r="Z19" i="1"/>
  <c r="AT19" i="1" s="1"/>
  <c r="Z22" i="1"/>
  <c r="AT22" i="1" s="1"/>
  <c r="Z23" i="1"/>
  <c r="AT23" i="1" s="1"/>
  <c r="Z27" i="1"/>
  <c r="AT27" i="1" s="1"/>
  <c r="Z36" i="1"/>
  <c r="AT36" i="1" s="1"/>
  <c r="Z17" i="1"/>
  <c r="AT17" i="1" s="1"/>
  <c r="Z40" i="1"/>
  <c r="AT40" i="1" s="1"/>
  <c r="Z28" i="1"/>
  <c r="AT28" i="1" s="1"/>
  <c r="Z37" i="1"/>
  <c r="AT37" i="1" s="1"/>
  <c r="Z42" i="1"/>
  <c r="AT42" i="1" s="1"/>
  <c r="Z45" i="1"/>
  <c r="AT45" i="1" s="1"/>
  <c r="Z29" i="1"/>
  <c r="AT29" i="1" s="1"/>
  <c r="Z38" i="1"/>
  <c r="AT38" i="1" s="1"/>
  <c r="Z30" i="1"/>
  <c r="AT30" i="1" s="1"/>
  <c r="Z20" i="1"/>
  <c r="AT20" i="1" s="1"/>
  <c r="Z32" i="1"/>
  <c r="AT32" i="1" s="1"/>
  <c r="Z25" i="1"/>
  <c r="AT25" i="1" s="1"/>
  <c r="Z34" i="1"/>
  <c r="AT34" i="1" s="1"/>
  <c r="Z43" i="1"/>
  <c r="AT43" i="1" s="1"/>
  <c r="Z53" i="1"/>
  <c r="AT53" i="1" s="1"/>
  <c r="Z57" i="1"/>
  <c r="AT57" i="1" s="1"/>
  <c r="Z65" i="1"/>
  <c r="AT65" i="1" s="1"/>
  <c r="Z68" i="1"/>
  <c r="AT68" i="1" s="1"/>
  <c r="Z71" i="1"/>
  <c r="AT71" i="1" s="1"/>
  <c r="Z74" i="1"/>
  <c r="AT74" i="1" s="1"/>
  <c r="Z77" i="1"/>
  <c r="AT77" i="1" s="1"/>
  <c r="Z80" i="1"/>
  <c r="AT80" i="1" s="1"/>
  <c r="Z83" i="1"/>
  <c r="AT83" i="1" s="1"/>
  <c r="Z86" i="1"/>
  <c r="Z89" i="1"/>
  <c r="AT89" i="1" s="1"/>
  <c r="Z49" i="1"/>
  <c r="AT49" i="1" s="1"/>
  <c r="Z61" i="1"/>
  <c r="AT61" i="1" s="1"/>
  <c r="Z39" i="1"/>
  <c r="AT39" i="1" s="1"/>
  <c r="Z50" i="1"/>
  <c r="AT50" i="1" s="1"/>
  <c r="Z54" i="1"/>
  <c r="AT54" i="1" s="1"/>
  <c r="Z62" i="1"/>
  <c r="AT62" i="1" s="1"/>
  <c r="Z66" i="1"/>
  <c r="AT66" i="1" s="1"/>
  <c r="Z33" i="1"/>
  <c r="AT33" i="1" s="1"/>
  <c r="Z35" i="1"/>
  <c r="AT35" i="1" s="1"/>
  <c r="Z58" i="1"/>
  <c r="AT58" i="1" s="1"/>
  <c r="Z51" i="1"/>
  <c r="AT51" i="1" s="1"/>
  <c r="Z26" i="1"/>
  <c r="AT26" i="1" s="1"/>
  <c r="Z55" i="1"/>
  <c r="AT55" i="1" s="1"/>
  <c r="Z67" i="1"/>
  <c r="AT67" i="1" s="1"/>
  <c r="Z47" i="1"/>
  <c r="AT47" i="1" s="1"/>
  <c r="Z52" i="1"/>
  <c r="AT52" i="1" s="1"/>
  <c r="Z64" i="1"/>
  <c r="AT64" i="1" s="1"/>
  <c r="Z31" i="1"/>
  <c r="AT31" i="1" s="1"/>
  <c r="Z70" i="1"/>
  <c r="AT70" i="1" s="1"/>
  <c r="Z73" i="1"/>
  <c r="AT73" i="1" s="1"/>
  <c r="Z85" i="1"/>
  <c r="AT85" i="1" s="1"/>
  <c r="AT86" i="1" s="1"/>
  <c r="Z81" i="1"/>
  <c r="AT81" i="1" s="1"/>
  <c r="Z46" i="1"/>
  <c r="AT46" i="1" s="1"/>
  <c r="Z56" i="1"/>
  <c r="AT56" i="1" s="1"/>
  <c r="Z60" i="1"/>
  <c r="AT60" i="1" s="1"/>
  <c r="Z69" i="1"/>
  <c r="AT69" i="1" s="1"/>
  <c r="Z82" i="1"/>
  <c r="AT82" i="1" s="1"/>
  <c r="Z92" i="1"/>
  <c r="AT92" i="1" s="1"/>
  <c r="Z95" i="1"/>
  <c r="Z98" i="1"/>
  <c r="Z101" i="1"/>
  <c r="Z104" i="1"/>
  <c r="Z107" i="1"/>
  <c r="Z110" i="1"/>
  <c r="Z113" i="1"/>
  <c r="Z116" i="1"/>
  <c r="Z119" i="1"/>
  <c r="Z122" i="1"/>
  <c r="Z78" i="1"/>
  <c r="AT78" i="1" s="1"/>
  <c r="Z90" i="1"/>
  <c r="AT90" i="1" s="1"/>
  <c r="Z79" i="1"/>
  <c r="AT79" i="1" s="1"/>
  <c r="Z44" i="1"/>
  <c r="AT44" i="1" s="1"/>
  <c r="Z59" i="1"/>
  <c r="AT59" i="1" s="1"/>
  <c r="Z75" i="1"/>
  <c r="AT75" i="1" s="1"/>
  <c r="Z87" i="1"/>
  <c r="Z94" i="1"/>
  <c r="Z97" i="1"/>
  <c r="AT97" i="1" s="1"/>
  <c r="Z100" i="1"/>
  <c r="Z103" i="1"/>
  <c r="Z106" i="1"/>
  <c r="Z109" i="1"/>
  <c r="Z112" i="1"/>
  <c r="Z115" i="1"/>
  <c r="Z84" i="1"/>
  <c r="AN3" i="1"/>
  <c r="BH3" i="1" s="1"/>
  <c r="AB3" i="1"/>
  <c r="AV3" i="1" s="1"/>
  <c r="AI125" i="1"/>
  <c r="W125" i="1"/>
  <c r="AQ125" i="1" s="1"/>
  <c r="AE124" i="1"/>
  <c r="AY124" i="1" s="1"/>
  <c r="AM123" i="1"/>
  <c r="AA123" i="1"/>
  <c r="AG122" i="1"/>
  <c r="AM121" i="1"/>
  <c r="BG121" i="1" s="1"/>
  <c r="BG122" i="1" s="1"/>
  <c r="BG123" i="1" s="1"/>
  <c r="Y121" i="1"/>
  <c r="AC120" i="1"/>
  <c r="AF119" i="1"/>
  <c r="AK118" i="1"/>
  <c r="AO117" i="1"/>
  <c r="X117" i="1"/>
  <c r="AC116" i="1"/>
  <c r="AD115" i="1"/>
  <c r="AX115" i="1" s="1"/>
  <c r="AG114" i="1"/>
  <c r="AH113" i="1"/>
  <c r="AK112" i="1"/>
  <c r="AL111" i="1"/>
  <c r="BF111" i="1" s="1"/>
  <c r="AO110" i="1"/>
  <c r="AP109" i="1"/>
  <c r="BJ109" i="1" s="1"/>
  <c r="Y109" i="1"/>
  <c r="Z108" i="1"/>
  <c r="AC107" i="1"/>
  <c r="AW107" i="1" s="1"/>
  <c r="Y106" i="1"/>
  <c r="AO104" i="1"/>
  <c r="BI104" i="1" s="1"/>
  <c r="AK103" i="1"/>
  <c r="BE103" i="1" s="1"/>
  <c r="AG102" i="1"/>
  <c r="AC101" i="1"/>
  <c r="AW101" i="1" s="1"/>
  <c r="Y100" i="1"/>
  <c r="AO98" i="1"/>
  <c r="AK97" i="1"/>
  <c r="AG96" i="1"/>
  <c r="BA96" i="1" s="1"/>
  <c r="AA91" i="1"/>
  <c r="AO88" i="1"/>
  <c r="AG86" i="1"/>
  <c r="BA86" i="1" s="1"/>
  <c r="Y84" i="1"/>
  <c r="AS84" i="1" s="1"/>
  <c r="AK81" i="1"/>
  <c r="BE81" i="1" s="1"/>
  <c r="AC79" i="1"/>
  <c r="AW79" i="1" s="1"/>
  <c r="AO76" i="1"/>
  <c r="BI76" i="1" s="1"/>
  <c r="AG74" i="1"/>
  <c r="BA74" i="1" s="1"/>
  <c r="W72" i="1"/>
  <c r="AQ72" i="1" s="1"/>
  <c r="AH68" i="1"/>
  <c r="BB68" i="1" s="1"/>
  <c r="AC63" i="1"/>
  <c r="AG57" i="1"/>
  <c r="BA57" i="1" s="1"/>
  <c r="AE50" i="1"/>
  <c r="AY50" i="1" s="1"/>
  <c r="AE41" i="1"/>
  <c r="AY41" i="1" s="1"/>
  <c r="AN4" i="1"/>
  <c r="BH4" i="1" s="1"/>
  <c r="AN7" i="1"/>
  <c r="BH7" i="1" s="1"/>
  <c r="AN10" i="1"/>
  <c r="BH10" i="1" s="1"/>
  <c r="AN13" i="1"/>
  <c r="BH13" i="1" s="1"/>
  <c r="AN16" i="1"/>
  <c r="BH16" i="1" s="1"/>
  <c r="AN19" i="1"/>
  <c r="BH19" i="1" s="1"/>
  <c r="AN22" i="1"/>
  <c r="BH22" i="1" s="1"/>
  <c r="AN25" i="1"/>
  <c r="BH25" i="1" s="1"/>
  <c r="AN28" i="1"/>
  <c r="BH28" i="1" s="1"/>
  <c r="AN31" i="1"/>
  <c r="BH31" i="1" s="1"/>
  <c r="AN34" i="1"/>
  <c r="BH34" i="1" s="1"/>
  <c r="AN37" i="1"/>
  <c r="BH37" i="1" s="1"/>
  <c r="AN6" i="1"/>
  <c r="BH6" i="1" s="1"/>
  <c r="AN9" i="1"/>
  <c r="BH9" i="1" s="1"/>
  <c r="AN12" i="1"/>
  <c r="BH12" i="1" s="1"/>
  <c r="AN15" i="1"/>
  <c r="BH15" i="1" s="1"/>
  <c r="AN29" i="1"/>
  <c r="BH29" i="1" s="1"/>
  <c r="AN43" i="1"/>
  <c r="BH43" i="1" s="1"/>
  <c r="AN46" i="1"/>
  <c r="BH46" i="1" s="1"/>
  <c r="AN49" i="1"/>
  <c r="AN52" i="1"/>
  <c r="BH52" i="1" s="1"/>
  <c r="AN55" i="1"/>
  <c r="BH55" i="1" s="1"/>
  <c r="AN58" i="1"/>
  <c r="BH58" i="1" s="1"/>
  <c r="AN61" i="1"/>
  <c r="BH61" i="1" s="1"/>
  <c r="AN64" i="1"/>
  <c r="BH64" i="1" s="1"/>
  <c r="AN8" i="1"/>
  <c r="BH8" i="1" s="1"/>
  <c r="AN20" i="1"/>
  <c r="BH20" i="1" s="1"/>
  <c r="AN30" i="1"/>
  <c r="BH30" i="1" s="1"/>
  <c r="AN40" i="1"/>
  <c r="BH40" i="1" s="1"/>
  <c r="AN38" i="1"/>
  <c r="BH38" i="1" s="1"/>
  <c r="AN18" i="1"/>
  <c r="BH18" i="1" s="1"/>
  <c r="AN32" i="1"/>
  <c r="BH32" i="1" s="1"/>
  <c r="AN14" i="1"/>
  <c r="BH14" i="1" s="1"/>
  <c r="AN17" i="1"/>
  <c r="BH17" i="1" s="1"/>
  <c r="AN23" i="1"/>
  <c r="BH23" i="1" s="1"/>
  <c r="AN39" i="1"/>
  <c r="BH39" i="1" s="1"/>
  <c r="AN21" i="1"/>
  <c r="BH21" i="1" s="1"/>
  <c r="AN24" i="1"/>
  <c r="BH24" i="1" s="1"/>
  <c r="AN41" i="1"/>
  <c r="BH41" i="1" s="1"/>
  <c r="AN36" i="1"/>
  <c r="BH36" i="1" s="1"/>
  <c r="AN54" i="1"/>
  <c r="BH54" i="1" s="1"/>
  <c r="AN66" i="1"/>
  <c r="BH66" i="1" s="1"/>
  <c r="AN27" i="1"/>
  <c r="BH27" i="1" s="1"/>
  <c r="AN50" i="1"/>
  <c r="AN62" i="1"/>
  <c r="BH62" i="1" s="1"/>
  <c r="AN68" i="1"/>
  <c r="BH68" i="1" s="1"/>
  <c r="AN45" i="1"/>
  <c r="BH45" i="1" s="1"/>
  <c r="AN51" i="1"/>
  <c r="BH51" i="1" s="1"/>
  <c r="AN63" i="1"/>
  <c r="BH63" i="1" s="1"/>
  <c r="AN44" i="1"/>
  <c r="BH44" i="1" s="1"/>
  <c r="AN33" i="1"/>
  <c r="BH33" i="1" s="1"/>
  <c r="AN35" i="1"/>
  <c r="BH35" i="1" s="1"/>
  <c r="AN47" i="1"/>
  <c r="BH47" i="1" s="1"/>
  <c r="AN60" i="1"/>
  <c r="BH60" i="1" s="1"/>
  <c r="AN67" i="1"/>
  <c r="BH67" i="1" s="1"/>
  <c r="AN11" i="1"/>
  <c r="BH11" i="1" s="1"/>
  <c r="AN57" i="1"/>
  <c r="BH57" i="1" s="1"/>
  <c r="AN69" i="1"/>
  <c r="BH69" i="1" s="1"/>
  <c r="AN81" i="1"/>
  <c r="BH81" i="1" s="1"/>
  <c r="AN48" i="1"/>
  <c r="BH48" i="1" s="1"/>
  <c r="AN93" i="1"/>
  <c r="AN96" i="1"/>
  <c r="BH96" i="1" s="1"/>
  <c r="AN99" i="1"/>
  <c r="BH99" i="1" s="1"/>
  <c r="AN102" i="1"/>
  <c r="AN105" i="1"/>
  <c r="BH105" i="1" s="1"/>
  <c r="AN108" i="1"/>
  <c r="BH108" i="1" s="1"/>
  <c r="AN111" i="1"/>
  <c r="AN114" i="1"/>
  <c r="AN117" i="1"/>
  <c r="AN120" i="1"/>
  <c r="AN42" i="1"/>
  <c r="BH42" i="1" s="1"/>
  <c r="AN65" i="1"/>
  <c r="BH65" i="1" s="1"/>
  <c r="AN74" i="1"/>
  <c r="BH74" i="1" s="1"/>
  <c r="AN82" i="1"/>
  <c r="BH82" i="1" s="1"/>
  <c r="AN86" i="1"/>
  <c r="BH86" i="1" s="1"/>
  <c r="AN53" i="1"/>
  <c r="BH53" i="1" s="1"/>
  <c r="AN78" i="1"/>
  <c r="BH78" i="1" s="1"/>
  <c r="AN90" i="1"/>
  <c r="BH90" i="1" s="1"/>
  <c r="AN26" i="1"/>
  <c r="BH26" i="1" s="1"/>
  <c r="AN75" i="1"/>
  <c r="BH75" i="1" s="1"/>
  <c r="AN87" i="1"/>
  <c r="BH87" i="1" s="1"/>
  <c r="AN71" i="1"/>
  <c r="BH71" i="1" s="1"/>
  <c r="W112" i="1"/>
  <c r="W117" i="1"/>
  <c r="AQ117" i="1" s="1"/>
  <c r="AQ118" i="1" s="1"/>
  <c r="Y4" i="1"/>
  <c r="AS4" i="1" s="1"/>
  <c r="Y6" i="1"/>
  <c r="AS6" i="1" s="1"/>
  <c r="Y9" i="1"/>
  <c r="AS9" i="1" s="1"/>
  <c r="Y12" i="1"/>
  <c r="AS12" i="1" s="1"/>
  <c r="Y15" i="1"/>
  <c r="AS15" i="1" s="1"/>
  <c r="Y18" i="1"/>
  <c r="AS18" i="1" s="1"/>
  <c r="Y21" i="1"/>
  <c r="AS21" i="1" s="1"/>
  <c r="Y24" i="1"/>
  <c r="AS24" i="1" s="1"/>
  <c r="Y27" i="1"/>
  <c r="AS27" i="1" s="1"/>
  <c r="Y30" i="1"/>
  <c r="AS30" i="1" s="1"/>
  <c r="Y33" i="1"/>
  <c r="AS33" i="1" s="1"/>
  <c r="Y36" i="1"/>
  <c r="AS36" i="1" s="1"/>
  <c r="Y39" i="1"/>
  <c r="AS39" i="1" s="1"/>
  <c r="Y5" i="1"/>
  <c r="AS5" i="1" s="1"/>
  <c r="Y14" i="1"/>
  <c r="AS14" i="1" s="1"/>
  <c r="Y17" i="1"/>
  <c r="AS17" i="1" s="1"/>
  <c r="Y40" i="1"/>
  <c r="AS40" i="1" s="1"/>
  <c r="Y28" i="1"/>
  <c r="AS28" i="1" s="1"/>
  <c r="Y37" i="1"/>
  <c r="AS37" i="1" s="1"/>
  <c r="Y42" i="1"/>
  <c r="AS42" i="1" s="1"/>
  <c r="Y45" i="1"/>
  <c r="AS45" i="1" s="1"/>
  <c r="Y48" i="1"/>
  <c r="AS48" i="1" s="1"/>
  <c r="Y51" i="1"/>
  <c r="AS51" i="1" s="1"/>
  <c r="Y54" i="1"/>
  <c r="AS54" i="1" s="1"/>
  <c r="Y57" i="1"/>
  <c r="AS57" i="1" s="1"/>
  <c r="Y60" i="1"/>
  <c r="AS60" i="1" s="1"/>
  <c r="Y63" i="1"/>
  <c r="AS63" i="1" s="1"/>
  <c r="Y66" i="1"/>
  <c r="AS66" i="1" s="1"/>
  <c r="Y7" i="1"/>
  <c r="AS7" i="1" s="1"/>
  <c r="Y22" i="1"/>
  <c r="AS22" i="1" s="1"/>
  <c r="Y29" i="1"/>
  <c r="AS29" i="1" s="1"/>
  <c r="Y38" i="1"/>
  <c r="AS38" i="1" s="1"/>
  <c r="Y11" i="1"/>
  <c r="AS11" i="1" s="1"/>
  <c r="Y13" i="1"/>
  <c r="AS13" i="1" s="1"/>
  <c r="Y10" i="1"/>
  <c r="AS10" i="1" s="1"/>
  <c r="Y26" i="1"/>
  <c r="AS26" i="1" s="1"/>
  <c r="Y35" i="1"/>
  <c r="AS35" i="1" s="1"/>
  <c r="Y49" i="1"/>
  <c r="AS49" i="1" s="1"/>
  <c r="Y61" i="1"/>
  <c r="AS61" i="1" s="1"/>
  <c r="Y8" i="1"/>
  <c r="AS8" i="1" s="1"/>
  <c r="Y43" i="1"/>
  <c r="AS43" i="1" s="1"/>
  <c r="Y25" i="1"/>
  <c r="AS25" i="1" s="1"/>
  <c r="Y50" i="1"/>
  <c r="AS50" i="1" s="1"/>
  <c r="Y62" i="1"/>
  <c r="AS62" i="1" s="1"/>
  <c r="Y58" i="1"/>
  <c r="AS58" i="1" s="1"/>
  <c r="Y70" i="1"/>
  <c r="AS70" i="1" s="1"/>
  <c r="Y73" i="1"/>
  <c r="Y76" i="1"/>
  <c r="AS76" i="1" s="1"/>
  <c r="Y79" i="1"/>
  <c r="AS79" i="1" s="1"/>
  <c r="Y82" i="1"/>
  <c r="AS82" i="1" s="1"/>
  <c r="Y85" i="1"/>
  <c r="AS85" i="1" s="1"/>
  <c r="Y88" i="1"/>
  <c r="AS88" i="1" s="1"/>
  <c r="Y91" i="1"/>
  <c r="AS91" i="1" s="1"/>
  <c r="Y31" i="1"/>
  <c r="AS31" i="1" s="1"/>
  <c r="Y41" i="1"/>
  <c r="AS41" i="1" s="1"/>
  <c r="Y55" i="1"/>
  <c r="AS55" i="1" s="1"/>
  <c r="Y23" i="1"/>
  <c r="AS23" i="1" s="1"/>
  <c r="Y69" i="1"/>
  <c r="AS69" i="1" s="1"/>
  <c r="Y72" i="1"/>
  <c r="AS72" i="1" s="1"/>
  <c r="AS73" i="1" s="1"/>
  <c r="AS74" i="1" s="1"/>
  <c r="Y32" i="1"/>
  <c r="AS32" i="1" s="1"/>
  <c r="Y34" i="1"/>
  <c r="AS34" i="1" s="1"/>
  <c r="Y44" i="1"/>
  <c r="AS44" i="1" s="1"/>
  <c r="Y81" i="1"/>
  <c r="AS81" i="1" s="1"/>
  <c r="Y46" i="1"/>
  <c r="AS46" i="1" s="1"/>
  <c r="Y56" i="1"/>
  <c r="AS56" i="1" s="1"/>
  <c r="Y77" i="1"/>
  <c r="AS77" i="1" s="1"/>
  <c r="Y89" i="1"/>
  <c r="AS89" i="1" s="1"/>
  <c r="Y92" i="1"/>
  <c r="AS92" i="1" s="1"/>
  <c r="Y95" i="1"/>
  <c r="AS95" i="1" s="1"/>
  <c r="Y98" i="1"/>
  <c r="AS98" i="1" s="1"/>
  <c r="Y101" i="1"/>
  <c r="AS101" i="1" s="1"/>
  <c r="Y104" i="1"/>
  <c r="Y107" i="1"/>
  <c r="Y64" i="1"/>
  <c r="AS64" i="1" s="1"/>
  <c r="Y78" i="1"/>
  <c r="AS78" i="1" s="1"/>
  <c r="Y90" i="1"/>
  <c r="AS90" i="1" s="1"/>
  <c r="Y74" i="1"/>
  <c r="Y86" i="1"/>
  <c r="AS86" i="1" s="1"/>
  <c r="Y47" i="1"/>
  <c r="AS47" i="1" s="1"/>
  <c r="Y52" i="1"/>
  <c r="AS52" i="1" s="1"/>
  <c r="Y59" i="1"/>
  <c r="AS59" i="1" s="1"/>
  <c r="Y75" i="1"/>
  <c r="AS75" i="1" s="1"/>
  <c r="Y87" i="1"/>
  <c r="AS87" i="1" s="1"/>
  <c r="Y94" i="1"/>
  <c r="Y83" i="1"/>
  <c r="AS83" i="1" s="1"/>
  <c r="Y80" i="1"/>
  <c r="AS80" i="1" s="1"/>
  <c r="Y93" i="1"/>
  <c r="Y96" i="1"/>
  <c r="AS96" i="1" s="1"/>
  <c r="Y99" i="1"/>
  <c r="AS99" i="1" s="1"/>
  <c r="AS100" i="1" s="1"/>
  <c r="Y102" i="1"/>
  <c r="AS102" i="1" s="1"/>
  <c r="Y105" i="1"/>
  <c r="AB107" i="1"/>
  <c r="AV107" i="1" s="1"/>
  <c r="X4" i="1"/>
  <c r="AR4" i="1" s="1"/>
  <c r="X6" i="1"/>
  <c r="AR6" i="1" s="1"/>
  <c r="X9" i="1"/>
  <c r="X12" i="1"/>
  <c r="AR12" i="1" s="1"/>
  <c r="X15" i="1"/>
  <c r="AR15" i="1" s="1"/>
  <c r="X18" i="1"/>
  <c r="AR18" i="1" s="1"/>
  <c r="X21" i="1"/>
  <c r="AR21" i="1" s="1"/>
  <c r="X24" i="1"/>
  <c r="AR24" i="1" s="1"/>
  <c r="X27" i="1"/>
  <c r="AR27" i="1" s="1"/>
  <c r="X30" i="1"/>
  <c r="AR30" i="1" s="1"/>
  <c r="X33" i="1"/>
  <c r="X36" i="1"/>
  <c r="AR36" i="1" s="1"/>
  <c r="X5" i="1"/>
  <c r="AR5" i="1" s="1"/>
  <c r="X8" i="1"/>
  <c r="AR8" i="1" s="1"/>
  <c r="AR9" i="1" s="1"/>
  <c r="X11" i="1"/>
  <c r="AR11" i="1" s="1"/>
  <c r="X14" i="1"/>
  <c r="AR14" i="1" s="1"/>
  <c r="X17" i="1"/>
  <c r="AR17" i="1" s="1"/>
  <c r="X28" i="1"/>
  <c r="AR28" i="1" s="1"/>
  <c r="X37" i="1"/>
  <c r="AR37" i="1" s="1"/>
  <c r="X42" i="1"/>
  <c r="X45" i="1"/>
  <c r="AR45" i="1" s="1"/>
  <c r="X48" i="1"/>
  <c r="AR48" i="1" s="1"/>
  <c r="X51" i="1"/>
  <c r="AR51" i="1" s="1"/>
  <c r="X54" i="1"/>
  <c r="AR54" i="1" s="1"/>
  <c r="X57" i="1"/>
  <c r="AR57" i="1" s="1"/>
  <c r="X60" i="1"/>
  <c r="AR60" i="1" s="1"/>
  <c r="X63" i="1"/>
  <c r="AR63" i="1" s="1"/>
  <c r="X66" i="1"/>
  <c r="AR66" i="1" s="1"/>
  <c r="X7" i="1"/>
  <c r="AR7" i="1" s="1"/>
  <c r="X22" i="1"/>
  <c r="AR22" i="1" s="1"/>
  <c r="X29" i="1"/>
  <c r="AR29" i="1" s="1"/>
  <c r="X38" i="1"/>
  <c r="AR38" i="1" s="1"/>
  <c r="X16" i="1"/>
  <c r="AR16" i="1" s="1"/>
  <c r="X20" i="1"/>
  <c r="AR20" i="1" s="1"/>
  <c r="X31" i="1"/>
  <c r="AR31" i="1" s="1"/>
  <c r="X41" i="1"/>
  <c r="AR41" i="1" s="1"/>
  <c r="AR42" i="1" s="1"/>
  <c r="X19" i="1"/>
  <c r="AR19" i="1" s="1"/>
  <c r="X39" i="1"/>
  <c r="AR39" i="1" s="1"/>
  <c r="X23" i="1"/>
  <c r="AR23" i="1" s="1"/>
  <c r="X13" i="1"/>
  <c r="AR13" i="1" s="1"/>
  <c r="X43" i="1"/>
  <c r="AR43" i="1" s="1"/>
  <c r="X25" i="1"/>
  <c r="AR25" i="1" s="1"/>
  <c r="X50" i="1"/>
  <c r="AR50" i="1" s="1"/>
  <c r="X62" i="1"/>
  <c r="AR62" i="1" s="1"/>
  <c r="X58" i="1"/>
  <c r="AR58" i="1" s="1"/>
  <c r="X70" i="1"/>
  <c r="AR70" i="1" s="1"/>
  <c r="X35" i="1"/>
  <c r="AR35" i="1" s="1"/>
  <c r="X59" i="1"/>
  <c r="AR59" i="1" s="1"/>
  <c r="X10" i="1"/>
  <c r="AR10" i="1" s="1"/>
  <c r="X26" i="1"/>
  <c r="AR26" i="1" s="1"/>
  <c r="X46" i="1"/>
  <c r="AR46" i="1" s="1"/>
  <c r="X56" i="1"/>
  <c r="AR56" i="1" s="1"/>
  <c r="X40" i="1"/>
  <c r="AR40" i="1" s="1"/>
  <c r="X53" i="1"/>
  <c r="AR53" i="1" s="1"/>
  <c r="X65" i="1"/>
  <c r="AR65" i="1" s="1"/>
  <c r="X68" i="1"/>
  <c r="AR68" i="1" s="1"/>
  <c r="X71" i="1"/>
  <c r="AR71" i="1" s="1"/>
  <c r="X77" i="1"/>
  <c r="AR77" i="1" s="1"/>
  <c r="X89" i="1"/>
  <c r="X92" i="1"/>
  <c r="X95" i="1"/>
  <c r="X98" i="1"/>
  <c r="AR98" i="1" s="1"/>
  <c r="X101" i="1"/>
  <c r="AR101" i="1" s="1"/>
  <c r="X104" i="1"/>
  <c r="AR104" i="1" s="1"/>
  <c r="X107" i="1"/>
  <c r="AR107" i="1" s="1"/>
  <c r="X110" i="1"/>
  <c r="X113" i="1"/>
  <c r="X116" i="1"/>
  <c r="X119" i="1"/>
  <c r="X122" i="1"/>
  <c r="X32" i="1"/>
  <c r="AR32" i="1" s="1"/>
  <c r="AR33" i="1" s="1"/>
  <c r="X64" i="1"/>
  <c r="AR64" i="1" s="1"/>
  <c r="X69" i="1"/>
  <c r="AR69" i="1" s="1"/>
  <c r="X78" i="1"/>
  <c r="AR78" i="1" s="1"/>
  <c r="X82" i="1"/>
  <c r="AR82" i="1" s="1"/>
  <c r="X90" i="1"/>
  <c r="X49" i="1"/>
  <c r="AR49" i="1" s="1"/>
  <c r="X74" i="1"/>
  <c r="AR74" i="1" s="1"/>
  <c r="X86" i="1"/>
  <c r="AR86" i="1" s="1"/>
  <c r="X34" i="1"/>
  <c r="AR34" i="1" s="1"/>
  <c r="X44" i="1"/>
  <c r="AR44" i="1" s="1"/>
  <c r="X83" i="1"/>
  <c r="AR83" i="1" s="1"/>
  <c r="X91" i="1"/>
  <c r="X72" i="1"/>
  <c r="AR72" i="1" s="1"/>
  <c r="AL3" i="1"/>
  <c r="BF3" i="1" s="1"/>
  <c r="Z3" i="1"/>
  <c r="AT3" i="1" s="1"/>
  <c r="AG125" i="1"/>
  <c r="AO124" i="1"/>
  <c r="AK123" i="1"/>
  <c r="Y123" i="1"/>
  <c r="AE122" i="1"/>
  <c r="AY122" i="1" s="1"/>
  <c r="AY123" i="1" s="1"/>
  <c r="AK121" i="1"/>
  <c r="W121" i="1"/>
  <c r="Y120" i="1"/>
  <c r="AD119" i="1"/>
  <c r="AI118" i="1"/>
  <c r="AK117" i="1"/>
  <c r="AP116" i="1"/>
  <c r="BJ116" i="1" s="1"/>
  <c r="AA116" i="1"/>
  <c r="AB115" i="1"/>
  <c r="AV115" i="1" s="1"/>
  <c r="AE114" i="1"/>
  <c r="AF113" i="1"/>
  <c r="AZ113" i="1" s="1"/>
  <c r="AI112" i="1"/>
  <c r="AJ111" i="1"/>
  <c r="AM110" i="1"/>
  <c r="AN109" i="1"/>
  <c r="W109" i="1"/>
  <c r="AQ109" i="1" s="1"/>
  <c r="X108" i="1"/>
  <c r="AA107" i="1"/>
  <c r="W106" i="1"/>
  <c r="AM104" i="1"/>
  <c r="AI103" i="1"/>
  <c r="AE102" i="1"/>
  <c r="AA101" i="1"/>
  <c r="W100" i="1"/>
  <c r="AM98" i="1"/>
  <c r="BG98" i="1" s="1"/>
  <c r="AE96" i="1"/>
  <c r="AY96" i="1" s="1"/>
  <c r="AJ94" i="1"/>
  <c r="AN92" i="1"/>
  <c r="BH92" i="1" s="1"/>
  <c r="AO90" i="1"/>
  <c r="AJ88" i="1"/>
  <c r="BD88" i="1" s="1"/>
  <c r="AB86" i="1"/>
  <c r="AV86" i="1" s="1"/>
  <c r="AN83" i="1"/>
  <c r="BH83" i="1" s="1"/>
  <c r="AF81" i="1"/>
  <c r="AZ81" i="1" s="1"/>
  <c r="X79" i="1"/>
  <c r="AR79" i="1" s="1"/>
  <c r="AJ76" i="1"/>
  <c r="BD76" i="1" s="1"/>
  <c r="AJ71" i="1"/>
  <c r="BD71" i="1" s="1"/>
  <c r="Y68" i="1"/>
  <c r="AS68" i="1" s="1"/>
  <c r="AH62" i="1"/>
  <c r="BB62" i="1" s="1"/>
  <c r="AN56" i="1"/>
  <c r="BH56" i="1" s="1"/>
  <c r="AO39" i="1"/>
  <c r="BI39" i="1" s="1"/>
  <c r="Y16" i="1"/>
  <c r="AS16" i="1" s="1"/>
  <c r="AC4" i="1"/>
  <c r="AW4" i="1" s="1"/>
  <c r="AC7" i="1"/>
  <c r="AW7" i="1" s="1"/>
  <c r="AC10" i="1"/>
  <c r="AW10" i="1" s="1"/>
  <c r="AC13" i="1"/>
  <c r="AW13" i="1" s="1"/>
  <c r="AW14" i="1" s="1"/>
  <c r="AC16" i="1"/>
  <c r="AW16" i="1" s="1"/>
  <c r="AC19" i="1"/>
  <c r="AW19" i="1" s="1"/>
  <c r="AC22" i="1"/>
  <c r="AW22" i="1" s="1"/>
  <c r="AC25" i="1"/>
  <c r="AW25" i="1" s="1"/>
  <c r="AC28" i="1"/>
  <c r="AW28" i="1" s="1"/>
  <c r="AC31" i="1"/>
  <c r="AW31" i="1" s="1"/>
  <c r="AC34" i="1"/>
  <c r="AW34" i="1" s="1"/>
  <c r="AC37" i="1"/>
  <c r="AW37" i="1" s="1"/>
  <c r="AC40" i="1"/>
  <c r="AW40" i="1" s="1"/>
  <c r="AC12" i="1"/>
  <c r="AW12" i="1" s="1"/>
  <c r="AC26" i="1"/>
  <c r="AW26" i="1" s="1"/>
  <c r="AC35" i="1"/>
  <c r="AW35" i="1" s="1"/>
  <c r="AC43" i="1"/>
  <c r="AW43" i="1" s="1"/>
  <c r="AC46" i="1"/>
  <c r="AW46" i="1" s="1"/>
  <c r="AC49" i="1"/>
  <c r="AW49" i="1" s="1"/>
  <c r="AC52" i="1"/>
  <c r="AW52" i="1" s="1"/>
  <c r="AC55" i="1"/>
  <c r="AW55" i="1" s="1"/>
  <c r="AC58" i="1"/>
  <c r="AW58" i="1" s="1"/>
  <c r="AC61" i="1"/>
  <c r="AW61" i="1" s="1"/>
  <c r="AC64" i="1"/>
  <c r="AC67" i="1"/>
  <c r="AW67" i="1" s="1"/>
  <c r="AC5" i="1"/>
  <c r="AW5" i="1" s="1"/>
  <c r="AC14" i="1"/>
  <c r="AC23" i="1"/>
  <c r="AW23" i="1" s="1"/>
  <c r="AC27" i="1"/>
  <c r="AW27" i="1" s="1"/>
  <c r="AC36" i="1"/>
  <c r="AW36" i="1" s="1"/>
  <c r="AC17" i="1"/>
  <c r="AW17" i="1" s="1"/>
  <c r="AC9" i="1"/>
  <c r="AW9" i="1" s="1"/>
  <c r="AC11" i="1"/>
  <c r="AW11" i="1" s="1"/>
  <c r="AC30" i="1"/>
  <c r="AW30" i="1" s="1"/>
  <c r="AC8" i="1"/>
  <c r="AW8" i="1" s="1"/>
  <c r="AC33" i="1"/>
  <c r="AW33" i="1" s="1"/>
  <c r="AC39" i="1"/>
  <c r="AW39" i="1" s="1"/>
  <c r="AC21" i="1"/>
  <c r="AW21" i="1" s="1"/>
  <c r="AC32" i="1"/>
  <c r="AW32" i="1" s="1"/>
  <c r="AC47" i="1"/>
  <c r="AW47" i="1" s="1"/>
  <c r="AC56" i="1"/>
  <c r="AW56" i="1" s="1"/>
  <c r="AC44" i="1"/>
  <c r="AW44" i="1" s="1"/>
  <c r="AC48" i="1"/>
  <c r="AW48" i="1" s="1"/>
  <c r="AC57" i="1"/>
  <c r="AW57" i="1" s="1"/>
  <c r="AC18" i="1"/>
  <c r="AW18" i="1" s="1"/>
  <c r="AC53" i="1"/>
  <c r="AW53" i="1" s="1"/>
  <c r="AC65" i="1"/>
  <c r="AW65" i="1" s="1"/>
  <c r="AC68" i="1"/>
  <c r="AW68" i="1" s="1"/>
  <c r="AC71" i="1"/>
  <c r="AW71" i="1" s="1"/>
  <c r="AC74" i="1"/>
  <c r="AW74" i="1" s="1"/>
  <c r="AC77" i="1"/>
  <c r="AC80" i="1"/>
  <c r="AW80" i="1" s="1"/>
  <c r="AC83" i="1"/>
  <c r="AW83" i="1" s="1"/>
  <c r="AC86" i="1"/>
  <c r="AC89" i="1"/>
  <c r="AC42" i="1"/>
  <c r="AW42" i="1" s="1"/>
  <c r="AC15" i="1"/>
  <c r="AW15" i="1" s="1"/>
  <c r="AC50" i="1"/>
  <c r="AW50" i="1" s="1"/>
  <c r="AC41" i="1"/>
  <c r="AW41" i="1" s="1"/>
  <c r="AC70" i="1"/>
  <c r="AW70" i="1" s="1"/>
  <c r="AC45" i="1"/>
  <c r="AW45" i="1" s="1"/>
  <c r="AC76" i="1"/>
  <c r="AW76" i="1" s="1"/>
  <c r="AW77" i="1" s="1"/>
  <c r="AC88" i="1"/>
  <c r="AC51" i="1"/>
  <c r="AW51" i="1" s="1"/>
  <c r="AC84" i="1"/>
  <c r="AW84" i="1" s="1"/>
  <c r="AC38" i="1"/>
  <c r="AW38" i="1" s="1"/>
  <c r="AC72" i="1"/>
  <c r="AW72" i="1" s="1"/>
  <c r="AC93" i="1"/>
  <c r="AC96" i="1"/>
  <c r="AW96" i="1" s="1"/>
  <c r="AC99" i="1"/>
  <c r="AW99" i="1" s="1"/>
  <c r="AC102" i="1"/>
  <c r="AC105" i="1"/>
  <c r="AC24" i="1"/>
  <c r="AW24" i="1" s="1"/>
  <c r="AC60" i="1"/>
  <c r="AW60" i="1" s="1"/>
  <c r="AC62" i="1"/>
  <c r="AW62" i="1" s="1"/>
  <c r="AC66" i="1"/>
  <c r="AW66" i="1" s="1"/>
  <c r="AC73" i="1"/>
  <c r="AW73" i="1" s="1"/>
  <c r="AC85" i="1"/>
  <c r="AW85" i="1" s="1"/>
  <c r="AC54" i="1"/>
  <c r="AW54" i="1" s="1"/>
  <c r="AC81" i="1"/>
  <c r="AW81" i="1" s="1"/>
  <c r="AC82" i="1"/>
  <c r="AW82" i="1" s="1"/>
  <c r="AC92" i="1"/>
  <c r="AW92" i="1" s="1"/>
  <c r="AC95" i="1"/>
  <c r="AW95" i="1" s="1"/>
  <c r="AC78" i="1"/>
  <c r="AC90" i="1"/>
  <c r="AC6" i="1"/>
  <c r="AW6" i="1" s="1"/>
  <c r="AC20" i="1"/>
  <c r="AW20" i="1" s="1"/>
  <c r="AC75" i="1"/>
  <c r="AW75" i="1" s="1"/>
  <c r="AC87" i="1"/>
  <c r="AW87" i="1" s="1"/>
  <c r="AC94" i="1"/>
  <c r="AW94" i="1" s="1"/>
  <c r="AC97" i="1"/>
  <c r="AW97" i="1" s="1"/>
  <c r="AC100" i="1"/>
  <c r="AW100" i="1" s="1"/>
  <c r="AC103" i="1"/>
  <c r="AC106" i="1"/>
  <c r="AW106" i="1" s="1"/>
  <c r="AO112" i="1"/>
  <c r="BI112" i="1" s="1"/>
  <c r="BI113" i="1" s="1"/>
  <c r="BI114" i="1" s="1"/>
  <c r="AB4" i="1"/>
  <c r="AV4" i="1" s="1"/>
  <c r="AB7" i="1"/>
  <c r="AV7" i="1" s="1"/>
  <c r="AB10" i="1"/>
  <c r="AV10" i="1" s="1"/>
  <c r="AB13" i="1"/>
  <c r="AV13" i="1" s="1"/>
  <c r="AB16" i="1"/>
  <c r="AV16" i="1" s="1"/>
  <c r="AB19" i="1"/>
  <c r="AV19" i="1" s="1"/>
  <c r="AB22" i="1"/>
  <c r="AV22" i="1" s="1"/>
  <c r="AB25" i="1"/>
  <c r="AV25" i="1" s="1"/>
  <c r="AB28" i="1"/>
  <c r="AV28" i="1" s="1"/>
  <c r="AB31" i="1"/>
  <c r="AV31" i="1" s="1"/>
  <c r="AB34" i="1"/>
  <c r="AV34" i="1" s="1"/>
  <c r="AB37" i="1"/>
  <c r="AV37" i="1" s="1"/>
  <c r="AB6" i="1"/>
  <c r="AV6" i="1" s="1"/>
  <c r="AB9" i="1"/>
  <c r="AV9" i="1" s="1"/>
  <c r="AB12" i="1"/>
  <c r="AV12" i="1" s="1"/>
  <c r="AB15" i="1"/>
  <c r="AV15" i="1" s="1"/>
  <c r="AB26" i="1"/>
  <c r="AV26" i="1" s="1"/>
  <c r="AB35" i="1"/>
  <c r="AV35" i="1" s="1"/>
  <c r="AB43" i="1"/>
  <c r="AV43" i="1" s="1"/>
  <c r="AB46" i="1"/>
  <c r="AV46" i="1" s="1"/>
  <c r="AB49" i="1"/>
  <c r="AV49" i="1" s="1"/>
  <c r="AB52" i="1"/>
  <c r="AV52" i="1" s="1"/>
  <c r="AB55" i="1"/>
  <c r="AV55" i="1" s="1"/>
  <c r="AB58" i="1"/>
  <c r="AV58" i="1" s="1"/>
  <c r="AB61" i="1"/>
  <c r="AV61" i="1" s="1"/>
  <c r="AB64" i="1"/>
  <c r="AV64" i="1" s="1"/>
  <c r="AB5" i="1"/>
  <c r="AV5" i="1" s="1"/>
  <c r="AB14" i="1"/>
  <c r="AV14" i="1" s="1"/>
  <c r="AB23" i="1"/>
  <c r="AV23" i="1" s="1"/>
  <c r="AB27" i="1"/>
  <c r="AV27" i="1" s="1"/>
  <c r="AB36" i="1"/>
  <c r="AV36" i="1" s="1"/>
  <c r="AB17" i="1"/>
  <c r="AV17" i="1" s="1"/>
  <c r="AB40" i="1"/>
  <c r="AV40" i="1" s="1"/>
  <c r="AB21" i="1"/>
  <c r="AV21" i="1" s="1"/>
  <c r="AB29" i="1"/>
  <c r="AV29" i="1" s="1"/>
  <c r="AB20" i="1"/>
  <c r="AV20" i="1" s="1"/>
  <c r="AB18" i="1"/>
  <c r="AV18" i="1" s="1"/>
  <c r="AB24" i="1"/>
  <c r="AV24" i="1" s="1"/>
  <c r="AB30" i="1"/>
  <c r="AV30" i="1" s="1"/>
  <c r="AB44" i="1"/>
  <c r="AV44" i="1" s="1"/>
  <c r="AB48" i="1"/>
  <c r="AV48" i="1" s="1"/>
  <c r="AB57" i="1"/>
  <c r="AV57" i="1" s="1"/>
  <c r="AB8" i="1"/>
  <c r="AV8" i="1" s="1"/>
  <c r="AB53" i="1"/>
  <c r="AV53" i="1" s="1"/>
  <c r="AB65" i="1"/>
  <c r="AV65" i="1" s="1"/>
  <c r="AB68" i="1"/>
  <c r="AV68" i="1" s="1"/>
  <c r="AB71" i="1"/>
  <c r="AV71" i="1" s="1"/>
  <c r="AB42" i="1"/>
  <c r="AV42" i="1" s="1"/>
  <c r="AB39" i="1"/>
  <c r="AV39" i="1" s="1"/>
  <c r="AB54" i="1"/>
  <c r="AV54" i="1" s="1"/>
  <c r="AB66" i="1"/>
  <c r="AV66" i="1" s="1"/>
  <c r="AB41" i="1"/>
  <c r="AV41" i="1" s="1"/>
  <c r="AB51" i="1"/>
  <c r="AV51" i="1" s="1"/>
  <c r="AB63" i="1"/>
  <c r="AV63" i="1" s="1"/>
  <c r="AB60" i="1"/>
  <c r="AV60" i="1" s="1"/>
  <c r="AB69" i="1"/>
  <c r="AV69" i="1" s="1"/>
  <c r="AB84" i="1"/>
  <c r="AV84" i="1" s="1"/>
  <c r="AB11" i="1"/>
  <c r="AV11" i="1" s="1"/>
  <c r="AB38" i="1"/>
  <c r="AV38" i="1" s="1"/>
  <c r="AB72" i="1"/>
  <c r="AV72" i="1" s="1"/>
  <c r="AB93" i="1"/>
  <c r="AB96" i="1"/>
  <c r="AV96" i="1" s="1"/>
  <c r="AB99" i="1"/>
  <c r="AV99" i="1" s="1"/>
  <c r="AB102" i="1"/>
  <c r="AV102" i="1" s="1"/>
  <c r="AB105" i="1"/>
  <c r="AB108" i="1"/>
  <c r="AB111" i="1"/>
  <c r="AB114" i="1"/>
  <c r="AB117" i="1"/>
  <c r="AV117" i="1" s="1"/>
  <c r="AB120" i="1"/>
  <c r="AB62" i="1"/>
  <c r="AV62" i="1" s="1"/>
  <c r="AB70" i="1"/>
  <c r="AV70" i="1" s="1"/>
  <c r="AB73" i="1"/>
  <c r="AV73" i="1" s="1"/>
  <c r="AB77" i="1"/>
  <c r="AV77" i="1" s="1"/>
  <c r="AB85" i="1"/>
  <c r="AV85" i="1" s="1"/>
  <c r="AB89" i="1"/>
  <c r="AB32" i="1"/>
  <c r="AV32" i="1" s="1"/>
  <c r="AB56" i="1"/>
  <c r="AV56" i="1" s="1"/>
  <c r="AB81" i="1"/>
  <c r="AV81" i="1" s="1"/>
  <c r="AB33" i="1"/>
  <c r="AV33" i="1" s="1"/>
  <c r="AB78" i="1"/>
  <c r="AV78" i="1" s="1"/>
  <c r="AB90" i="1"/>
  <c r="AB47" i="1"/>
  <c r="AV47" i="1" s="1"/>
  <c r="AB45" i="1"/>
  <c r="AV45" i="1" s="1"/>
  <c r="AB91" i="1"/>
  <c r="Y125" i="1"/>
  <c r="AO121" i="1"/>
  <c r="BI121" i="1" s="1"/>
  <c r="AJ6" i="1"/>
  <c r="BD6" i="1" s="1"/>
  <c r="AJ9" i="1"/>
  <c r="BD9" i="1" s="1"/>
  <c r="AJ12" i="1"/>
  <c r="BD12" i="1" s="1"/>
  <c r="AJ15" i="1"/>
  <c r="BD15" i="1" s="1"/>
  <c r="AJ18" i="1"/>
  <c r="BD18" i="1" s="1"/>
  <c r="AJ21" i="1"/>
  <c r="BD21" i="1" s="1"/>
  <c r="AJ24" i="1"/>
  <c r="BD24" i="1" s="1"/>
  <c r="AJ27" i="1"/>
  <c r="BD27" i="1" s="1"/>
  <c r="AJ30" i="1"/>
  <c r="BD30" i="1" s="1"/>
  <c r="AJ33" i="1"/>
  <c r="BD33" i="1" s="1"/>
  <c r="AJ36" i="1"/>
  <c r="BD36" i="1" s="1"/>
  <c r="AJ5" i="1"/>
  <c r="BD5" i="1" s="1"/>
  <c r="AJ8" i="1"/>
  <c r="BD8" i="1" s="1"/>
  <c r="AJ11" i="1"/>
  <c r="BD11" i="1" s="1"/>
  <c r="AJ14" i="1"/>
  <c r="BD14" i="1" s="1"/>
  <c r="AJ17" i="1"/>
  <c r="BD17" i="1" s="1"/>
  <c r="AJ31" i="1"/>
  <c r="BD31" i="1" s="1"/>
  <c r="AJ42" i="1"/>
  <c r="BD42" i="1" s="1"/>
  <c r="AJ45" i="1"/>
  <c r="BD45" i="1" s="1"/>
  <c r="AJ48" i="1"/>
  <c r="BD48" i="1" s="1"/>
  <c r="AJ51" i="1"/>
  <c r="BD51" i="1" s="1"/>
  <c r="AJ54" i="1"/>
  <c r="BD54" i="1" s="1"/>
  <c r="AJ57" i="1"/>
  <c r="BD57" i="1" s="1"/>
  <c r="AJ60" i="1"/>
  <c r="BD60" i="1" s="1"/>
  <c r="BD61" i="1" s="1"/>
  <c r="AJ63" i="1"/>
  <c r="BD63" i="1" s="1"/>
  <c r="AJ66" i="1"/>
  <c r="BD66" i="1" s="1"/>
  <c r="AJ10" i="1"/>
  <c r="BD10" i="1" s="1"/>
  <c r="AJ19" i="1"/>
  <c r="BD19" i="1" s="1"/>
  <c r="AJ32" i="1"/>
  <c r="BD32" i="1" s="1"/>
  <c r="AJ23" i="1"/>
  <c r="BD23" i="1" s="1"/>
  <c r="AJ25" i="1"/>
  <c r="BD25" i="1" s="1"/>
  <c r="AJ34" i="1"/>
  <c r="BD34" i="1" s="1"/>
  <c r="AJ22" i="1"/>
  <c r="BD22" i="1" s="1"/>
  <c r="AJ20" i="1"/>
  <c r="BD20" i="1" s="1"/>
  <c r="AJ7" i="1"/>
  <c r="BD7" i="1" s="1"/>
  <c r="AJ38" i="1"/>
  <c r="BD38" i="1" s="1"/>
  <c r="AJ59" i="1"/>
  <c r="BD59" i="1" s="1"/>
  <c r="AJ13" i="1"/>
  <c r="BD13" i="1" s="1"/>
  <c r="AJ40" i="1"/>
  <c r="BD40" i="1" s="1"/>
  <c r="AJ55" i="1"/>
  <c r="BD55" i="1" s="1"/>
  <c r="AJ70" i="1"/>
  <c r="BD70" i="1" s="1"/>
  <c r="AJ44" i="1"/>
  <c r="BD44" i="1" s="1"/>
  <c r="AJ46" i="1"/>
  <c r="BD46" i="1" s="1"/>
  <c r="AJ67" i="1"/>
  <c r="BD67" i="1" s="1"/>
  <c r="AJ47" i="1"/>
  <c r="BD47" i="1" s="1"/>
  <c r="AJ56" i="1"/>
  <c r="BD56" i="1" s="1"/>
  <c r="AJ4" i="1"/>
  <c r="BD4" i="1" s="1"/>
  <c r="AJ39" i="1"/>
  <c r="BD39" i="1" s="1"/>
  <c r="AJ43" i="1"/>
  <c r="BD43" i="1" s="1"/>
  <c r="AJ53" i="1"/>
  <c r="BD53" i="1" s="1"/>
  <c r="AJ65" i="1"/>
  <c r="BD65" i="1" s="1"/>
  <c r="AJ16" i="1"/>
  <c r="BD16" i="1" s="1"/>
  <c r="AJ29" i="1"/>
  <c r="BD29" i="1" s="1"/>
  <c r="AJ50" i="1"/>
  <c r="BD50" i="1" s="1"/>
  <c r="AJ62" i="1"/>
  <c r="BD62" i="1" s="1"/>
  <c r="AJ68" i="1"/>
  <c r="BD68" i="1" s="1"/>
  <c r="AJ37" i="1"/>
  <c r="BD37" i="1" s="1"/>
  <c r="AJ74" i="1"/>
  <c r="BD74" i="1" s="1"/>
  <c r="BD75" i="1" s="1"/>
  <c r="AJ86" i="1"/>
  <c r="BD86" i="1" s="1"/>
  <c r="AJ90" i="1"/>
  <c r="BD90" i="1" s="1"/>
  <c r="AJ92" i="1"/>
  <c r="BD92" i="1" s="1"/>
  <c r="BD93" i="1" s="1"/>
  <c r="AJ95" i="1"/>
  <c r="BD95" i="1" s="1"/>
  <c r="BD96" i="1" s="1"/>
  <c r="AJ98" i="1"/>
  <c r="BD98" i="1" s="1"/>
  <c r="AJ101" i="1"/>
  <c r="BD101" i="1" s="1"/>
  <c r="AJ104" i="1"/>
  <c r="BD104" i="1" s="1"/>
  <c r="AJ107" i="1"/>
  <c r="AJ110" i="1"/>
  <c r="AJ113" i="1"/>
  <c r="AJ116" i="1"/>
  <c r="AJ119" i="1"/>
  <c r="AJ122" i="1"/>
  <c r="AJ75" i="1"/>
  <c r="AJ79" i="1"/>
  <c r="BD79" i="1" s="1"/>
  <c r="AJ87" i="1"/>
  <c r="BD87" i="1" s="1"/>
  <c r="AJ83" i="1"/>
  <c r="BD83" i="1" s="1"/>
  <c r="AJ72" i="1"/>
  <c r="BD72" i="1" s="1"/>
  <c r="AJ80" i="1"/>
  <c r="BD80" i="1" s="1"/>
  <c r="BD81" i="1" s="1"/>
  <c r="AJ91" i="1"/>
  <c r="BD91" i="1" s="1"/>
  <c r="AJ41" i="1"/>
  <c r="BD41" i="1" s="1"/>
  <c r="AI5" i="1"/>
  <c r="BC5" i="1" s="1"/>
  <c r="AI8" i="1"/>
  <c r="BC8" i="1" s="1"/>
  <c r="AI11" i="1"/>
  <c r="BC11" i="1" s="1"/>
  <c r="AI14" i="1"/>
  <c r="BC14" i="1" s="1"/>
  <c r="AI17" i="1"/>
  <c r="BC17" i="1" s="1"/>
  <c r="AI20" i="1"/>
  <c r="BC20" i="1" s="1"/>
  <c r="AI23" i="1"/>
  <c r="BC23" i="1" s="1"/>
  <c r="AI26" i="1"/>
  <c r="BC26" i="1" s="1"/>
  <c r="AI29" i="1"/>
  <c r="BC29" i="1" s="1"/>
  <c r="AI32" i="1"/>
  <c r="BC32" i="1" s="1"/>
  <c r="AI35" i="1"/>
  <c r="BC35" i="1" s="1"/>
  <c r="AI38" i="1"/>
  <c r="BC38" i="1" s="1"/>
  <c r="AI4" i="1"/>
  <c r="BC4" i="1" s="1"/>
  <c r="AI7" i="1"/>
  <c r="BC7" i="1" s="1"/>
  <c r="AI10" i="1"/>
  <c r="BC10" i="1" s="1"/>
  <c r="AI13" i="1"/>
  <c r="BC13" i="1" s="1"/>
  <c r="AI16" i="1"/>
  <c r="BC16" i="1" s="1"/>
  <c r="AI19" i="1"/>
  <c r="BC19" i="1" s="1"/>
  <c r="AI22" i="1"/>
  <c r="BC22" i="1" s="1"/>
  <c r="AI25" i="1"/>
  <c r="BC25" i="1" s="1"/>
  <c r="AI28" i="1"/>
  <c r="BC28" i="1" s="1"/>
  <c r="AI31" i="1"/>
  <c r="BC31" i="1" s="1"/>
  <c r="AI34" i="1"/>
  <c r="BC34" i="1" s="1"/>
  <c r="AI37" i="1"/>
  <c r="BC37" i="1" s="1"/>
  <c r="AI15" i="1"/>
  <c r="BC15" i="1" s="1"/>
  <c r="AI12" i="1"/>
  <c r="BC12" i="1" s="1"/>
  <c r="AI18" i="1"/>
  <c r="BC18" i="1" s="1"/>
  <c r="AI24" i="1"/>
  <c r="BC24" i="1" s="1"/>
  <c r="AI33" i="1"/>
  <c r="BC33" i="1" s="1"/>
  <c r="AI41" i="1"/>
  <c r="BC41" i="1" s="1"/>
  <c r="AI44" i="1"/>
  <c r="BC44" i="1" s="1"/>
  <c r="AI47" i="1"/>
  <c r="BC47" i="1" s="1"/>
  <c r="AI50" i="1"/>
  <c r="BC50" i="1" s="1"/>
  <c r="AI53" i="1"/>
  <c r="BC53" i="1" s="1"/>
  <c r="AI56" i="1"/>
  <c r="BC56" i="1" s="1"/>
  <c r="AI59" i="1"/>
  <c r="BC59" i="1" s="1"/>
  <c r="AI62" i="1"/>
  <c r="BC62" i="1" s="1"/>
  <c r="AI65" i="1"/>
  <c r="BC65" i="1" s="1"/>
  <c r="AI39" i="1"/>
  <c r="BC39" i="1" s="1"/>
  <c r="AI9" i="1"/>
  <c r="BC9" i="1" s="1"/>
  <c r="AI27" i="1"/>
  <c r="BC27" i="1" s="1"/>
  <c r="AI36" i="1"/>
  <c r="BC36" i="1" s="1"/>
  <c r="AI43" i="1"/>
  <c r="BC43" i="1" s="1"/>
  <c r="AI46" i="1"/>
  <c r="BC46" i="1" s="1"/>
  <c r="AI40" i="1"/>
  <c r="BC40" i="1" s="1"/>
  <c r="AI55" i="1"/>
  <c r="BC55" i="1" s="1"/>
  <c r="AI70" i="1"/>
  <c r="BC70" i="1" s="1"/>
  <c r="AI73" i="1"/>
  <c r="BC73" i="1" s="1"/>
  <c r="AI76" i="1"/>
  <c r="BC76" i="1" s="1"/>
  <c r="AI79" i="1"/>
  <c r="BC79" i="1" s="1"/>
  <c r="AI82" i="1"/>
  <c r="BC82" i="1" s="1"/>
  <c r="AI85" i="1"/>
  <c r="AI88" i="1"/>
  <c r="BC88" i="1" s="1"/>
  <c r="AI21" i="1"/>
  <c r="BC21" i="1" s="1"/>
  <c r="AI45" i="1"/>
  <c r="BC45" i="1" s="1"/>
  <c r="AI51" i="1"/>
  <c r="BC51" i="1" s="1"/>
  <c r="AI63" i="1"/>
  <c r="BC63" i="1" s="1"/>
  <c r="AI67" i="1"/>
  <c r="BC67" i="1" s="1"/>
  <c r="AI30" i="1"/>
  <c r="BC30" i="1" s="1"/>
  <c r="AI52" i="1"/>
  <c r="BC52" i="1" s="1"/>
  <c r="AI64" i="1"/>
  <c r="BC64" i="1" s="1"/>
  <c r="AI48" i="1"/>
  <c r="BC48" i="1" s="1"/>
  <c r="AI49" i="1"/>
  <c r="BC49" i="1" s="1"/>
  <c r="AI61" i="1"/>
  <c r="BC61" i="1" s="1"/>
  <c r="AI58" i="1"/>
  <c r="BC58" i="1" s="1"/>
  <c r="AI92" i="1"/>
  <c r="BC92" i="1" s="1"/>
  <c r="AI95" i="1"/>
  <c r="BC95" i="1" s="1"/>
  <c r="AI98" i="1"/>
  <c r="BC98" i="1" s="1"/>
  <c r="AI101" i="1"/>
  <c r="BC101" i="1" s="1"/>
  <c r="AI104" i="1"/>
  <c r="AI107" i="1"/>
  <c r="AI110" i="1"/>
  <c r="BC110" i="1" s="1"/>
  <c r="AI113" i="1"/>
  <c r="AI116" i="1"/>
  <c r="AI119" i="1"/>
  <c r="AI42" i="1"/>
  <c r="BC42" i="1" s="1"/>
  <c r="AI75" i="1"/>
  <c r="BC75" i="1" s="1"/>
  <c r="AI87" i="1"/>
  <c r="BC87" i="1" s="1"/>
  <c r="AI83" i="1"/>
  <c r="BC83" i="1" s="1"/>
  <c r="AI60" i="1"/>
  <c r="BC60" i="1" s="1"/>
  <c r="AI71" i="1"/>
  <c r="BC71" i="1" s="1"/>
  <c r="AI84" i="1"/>
  <c r="BC84" i="1" s="1"/>
  <c r="BC85" i="1" s="1"/>
  <c r="AI94" i="1"/>
  <c r="BC94" i="1" s="1"/>
  <c r="AI54" i="1"/>
  <c r="BC54" i="1" s="1"/>
  <c r="AI66" i="1"/>
  <c r="BC66" i="1" s="1"/>
  <c r="AI69" i="1"/>
  <c r="BC69" i="1" s="1"/>
  <c r="AI81" i="1"/>
  <c r="AI57" i="1"/>
  <c r="BC57" i="1" s="1"/>
  <c r="AI68" i="1"/>
  <c r="BC68" i="1" s="1"/>
  <c r="AI78" i="1"/>
  <c r="BC78" i="1" s="1"/>
  <c r="AK3" i="1"/>
  <c r="BE3" i="1" s="1"/>
  <c r="Y3" i="1"/>
  <c r="AS3" i="1" s="1"/>
  <c r="AF125" i="1"/>
  <c r="AN124" i="1"/>
  <c r="BH124" i="1" s="1"/>
  <c r="AB124" i="1"/>
  <c r="AJ123" i="1"/>
  <c r="X123" i="1"/>
  <c r="AD122" i="1"/>
  <c r="AJ121" i="1"/>
  <c r="AO120" i="1"/>
  <c r="BI120" i="1" s="1"/>
  <c r="X120" i="1"/>
  <c r="AC119" i="1"/>
  <c r="AG118" i="1"/>
  <c r="AJ117" i="1"/>
  <c r="AO116" i="1"/>
  <c r="Y116" i="1"/>
  <c r="AA115" i="1"/>
  <c r="AC114" i="1"/>
  <c r="AE113" i="1"/>
  <c r="AG112" i="1"/>
  <c r="AI111" i="1"/>
  <c r="BC111" i="1" s="1"/>
  <c r="BC112" i="1" s="1"/>
  <c r="BC113" i="1" s="1"/>
  <c r="BC114" i="1" s="1"/>
  <c r="BC115" i="1" s="1"/>
  <c r="BC116" i="1" s="1"/>
  <c r="BC117" i="1" s="1"/>
  <c r="BC118" i="1" s="1"/>
  <c r="AM109" i="1"/>
  <c r="W108" i="1"/>
  <c r="AQ108" i="1" s="1"/>
  <c r="AP106" i="1"/>
  <c r="AL105" i="1"/>
  <c r="AH104" i="1"/>
  <c r="BB104" i="1" s="1"/>
  <c r="AD103" i="1"/>
  <c r="Z102" i="1"/>
  <c r="AP100" i="1"/>
  <c r="AL99" i="1"/>
  <c r="BF99" i="1" s="1"/>
  <c r="AH98" i="1"/>
  <c r="AD97" i="1"/>
  <c r="Z96" i="1"/>
  <c r="AD94" i="1"/>
  <c r="AH92" i="1"/>
  <c r="BB92" i="1" s="1"/>
  <c r="AI90" i="1"/>
  <c r="BC90" i="1" s="1"/>
  <c r="BC91" i="1" s="1"/>
  <c r="AB88" i="1"/>
  <c r="AN85" i="1"/>
  <c r="AF83" i="1"/>
  <c r="AZ83" i="1" s="1"/>
  <c r="X81" i="1"/>
  <c r="AR81" i="1" s="1"/>
  <c r="AJ78" i="1"/>
  <c r="BD78" i="1" s="1"/>
  <c r="AB76" i="1"/>
  <c r="AV76" i="1" s="1"/>
  <c r="AN73" i="1"/>
  <c r="BH73" i="1" s="1"/>
  <c r="Y71" i="1"/>
  <c r="AS71" i="1" s="1"/>
  <c r="AB67" i="1"/>
  <c r="AJ61" i="1"/>
  <c r="AG55" i="1"/>
  <c r="BA55" i="1" s="1"/>
  <c r="Z48" i="1"/>
  <c r="AT48" i="1" s="1"/>
  <c r="AI6" i="1"/>
  <c r="BC6" i="1" s="1"/>
  <c r="AO4" i="1"/>
  <c r="BI4" i="1" s="1"/>
  <c r="AO7" i="1"/>
  <c r="BI7" i="1" s="1"/>
  <c r="AO10" i="1"/>
  <c r="BI10" i="1" s="1"/>
  <c r="AO13" i="1"/>
  <c r="BI13" i="1" s="1"/>
  <c r="AO16" i="1"/>
  <c r="BI16" i="1" s="1"/>
  <c r="AO19" i="1"/>
  <c r="BI19" i="1" s="1"/>
  <c r="AO22" i="1"/>
  <c r="AO25" i="1"/>
  <c r="BI25" i="1" s="1"/>
  <c r="AO28" i="1"/>
  <c r="BI28" i="1" s="1"/>
  <c r="AO31" i="1"/>
  <c r="BI31" i="1" s="1"/>
  <c r="AO34" i="1"/>
  <c r="BI34" i="1" s="1"/>
  <c r="AO37" i="1"/>
  <c r="BI37" i="1" s="1"/>
  <c r="AO6" i="1"/>
  <c r="BI6" i="1" s="1"/>
  <c r="AO29" i="1"/>
  <c r="BI29" i="1" s="1"/>
  <c r="AO43" i="1"/>
  <c r="BI43" i="1" s="1"/>
  <c r="AO46" i="1"/>
  <c r="BI46" i="1" s="1"/>
  <c r="AO49" i="1"/>
  <c r="BI49" i="1" s="1"/>
  <c r="AO52" i="1"/>
  <c r="BI52" i="1" s="1"/>
  <c r="AO55" i="1"/>
  <c r="BI55" i="1" s="1"/>
  <c r="AO58" i="1"/>
  <c r="BI58" i="1" s="1"/>
  <c r="AO61" i="1"/>
  <c r="BI61" i="1" s="1"/>
  <c r="AO64" i="1"/>
  <c r="BI64" i="1" s="1"/>
  <c r="AO8" i="1"/>
  <c r="BI8" i="1" s="1"/>
  <c r="AO15" i="1"/>
  <c r="BI15" i="1" s="1"/>
  <c r="AO20" i="1"/>
  <c r="BI20" i="1" s="1"/>
  <c r="AO30" i="1"/>
  <c r="BI30" i="1" s="1"/>
  <c r="AO40" i="1"/>
  <c r="BI40" i="1" s="1"/>
  <c r="AO12" i="1"/>
  <c r="BI12" i="1" s="1"/>
  <c r="AO38" i="1"/>
  <c r="BI38" i="1" s="1"/>
  <c r="AO5" i="1"/>
  <c r="BI5" i="1" s="1"/>
  <c r="AO24" i="1"/>
  <c r="BI24" i="1" s="1"/>
  <c r="AO14" i="1"/>
  <c r="BI14" i="1" s="1"/>
  <c r="AO11" i="1"/>
  <c r="BI11" i="1" s="1"/>
  <c r="AO27" i="1"/>
  <c r="BI27" i="1" s="1"/>
  <c r="AO36" i="1"/>
  <c r="BI36" i="1" s="1"/>
  <c r="AO53" i="1"/>
  <c r="BI53" i="1" s="1"/>
  <c r="AO65" i="1"/>
  <c r="BI65" i="1" s="1"/>
  <c r="AO17" i="1"/>
  <c r="BI17" i="1" s="1"/>
  <c r="AO41" i="1"/>
  <c r="BI41" i="1" s="1"/>
  <c r="AO32" i="1"/>
  <c r="BI32" i="1" s="1"/>
  <c r="AO54" i="1"/>
  <c r="BI54" i="1" s="1"/>
  <c r="AO66" i="1"/>
  <c r="BI66" i="1" s="1"/>
  <c r="AO21" i="1"/>
  <c r="BI21" i="1" s="1"/>
  <c r="AO50" i="1"/>
  <c r="BI50" i="1" s="1"/>
  <c r="AO62" i="1"/>
  <c r="BI62" i="1" s="1"/>
  <c r="AO68" i="1"/>
  <c r="BI68" i="1" s="1"/>
  <c r="AO71" i="1"/>
  <c r="BI71" i="1" s="1"/>
  <c r="AO74" i="1"/>
  <c r="BI74" i="1" s="1"/>
  <c r="AO77" i="1"/>
  <c r="BI77" i="1" s="1"/>
  <c r="AO80" i="1"/>
  <c r="BI80" i="1" s="1"/>
  <c r="AO83" i="1"/>
  <c r="BI83" i="1" s="1"/>
  <c r="AO86" i="1"/>
  <c r="BI86" i="1" s="1"/>
  <c r="AO89" i="1"/>
  <c r="AO18" i="1"/>
  <c r="BI18" i="1" s="1"/>
  <c r="AO44" i="1"/>
  <c r="BI44" i="1" s="1"/>
  <c r="AO70" i="1"/>
  <c r="BI70" i="1" s="1"/>
  <c r="AO26" i="1"/>
  <c r="BI26" i="1" s="1"/>
  <c r="AO42" i="1"/>
  <c r="BI42" i="1" s="1"/>
  <c r="AO9" i="1"/>
  <c r="BI9" i="1" s="1"/>
  <c r="AO45" i="1"/>
  <c r="BI45" i="1" s="1"/>
  <c r="AO57" i="1"/>
  <c r="BI57" i="1" s="1"/>
  <c r="AO59" i="1"/>
  <c r="BI59" i="1" s="1"/>
  <c r="AO63" i="1"/>
  <c r="BI63" i="1" s="1"/>
  <c r="AO73" i="1"/>
  <c r="BI73" i="1" s="1"/>
  <c r="AO85" i="1"/>
  <c r="BI85" i="1" s="1"/>
  <c r="AO81" i="1"/>
  <c r="BI81" i="1" s="1"/>
  <c r="AO23" i="1"/>
  <c r="BI23" i="1" s="1"/>
  <c r="AO48" i="1"/>
  <c r="BI48" i="1" s="1"/>
  <c r="AO93" i="1"/>
  <c r="AO96" i="1"/>
  <c r="BI96" i="1" s="1"/>
  <c r="AO99" i="1"/>
  <c r="AO102" i="1"/>
  <c r="BI102" i="1" s="1"/>
  <c r="AO105" i="1"/>
  <c r="BI105" i="1" s="1"/>
  <c r="AO67" i="1"/>
  <c r="BI67" i="1" s="1"/>
  <c r="AO82" i="1"/>
  <c r="BI82" i="1" s="1"/>
  <c r="AO51" i="1"/>
  <c r="BI51" i="1" s="1"/>
  <c r="AO78" i="1"/>
  <c r="AO56" i="1"/>
  <c r="BI56" i="1" s="1"/>
  <c r="AO60" i="1"/>
  <c r="BI60" i="1" s="1"/>
  <c r="AO79" i="1"/>
  <c r="BI79" i="1" s="1"/>
  <c r="AO92" i="1"/>
  <c r="AO95" i="1"/>
  <c r="BI95" i="1" s="1"/>
  <c r="AO75" i="1"/>
  <c r="BI75" i="1" s="1"/>
  <c r="AO87" i="1"/>
  <c r="BI87" i="1" s="1"/>
  <c r="AO72" i="1"/>
  <c r="BI72" i="1" s="1"/>
  <c r="AO84" i="1"/>
  <c r="BI84" i="1" s="1"/>
  <c r="AO91" i="1"/>
  <c r="AO94" i="1"/>
  <c r="BI94" i="1" s="1"/>
  <c r="AO97" i="1"/>
  <c r="AO100" i="1"/>
  <c r="AO103" i="1"/>
  <c r="BI103" i="1" s="1"/>
  <c r="AO106" i="1"/>
  <c r="BI106" i="1" s="1"/>
  <c r="AK6" i="1"/>
  <c r="BE6" i="1" s="1"/>
  <c r="AK9" i="1"/>
  <c r="BE9" i="1" s="1"/>
  <c r="AK12" i="1"/>
  <c r="BE12" i="1" s="1"/>
  <c r="AK15" i="1"/>
  <c r="BE15" i="1" s="1"/>
  <c r="AK18" i="1"/>
  <c r="BE18" i="1" s="1"/>
  <c r="AK21" i="1"/>
  <c r="BE21" i="1" s="1"/>
  <c r="AK24" i="1"/>
  <c r="BE24" i="1" s="1"/>
  <c r="AK27" i="1"/>
  <c r="BE27" i="1" s="1"/>
  <c r="AK30" i="1"/>
  <c r="BE30" i="1" s="1"/>
  <c r="AK33" i="1"/>
  <c r="BE33" i="1" s="1"/>
  <c r="AK36" i="1"/>
  <c r="BE36" i="1" s="1"/>
  <c r="AK39" i="1"/>
  <c r="BE39" i="1" s="1"/>
  <c r="AK8" i="1"/>
  <c r="BE8" i="1" s="1"/>
  <c r="AK38" i="1"/>
  <c r="BE38" i="1" s="1"/>
  <c r="AK31" i="1"/>
  <c r="BE31" i="1" s="1"/>
  <c r="AK42" i="1"/>
  <c r="BE42" i="1" s="1"/>
  <c r="AK45" i="1"/>
  <c r="BE45" i="1" s="1"/>
  <c r="AK48" i="1"/>
  <c r="BE48" i="1" s="1"/>
  <c r="AK51" i="1"/>
  <c r="BE51" i="1" s="1"/>
  <c r="AK54" i="1"/>
  <c r="BE54" i="1" s="1"/>
  <c r="AK57" i="1"/>
  <c r="BE57" i="1" s="1"/>
  <c r="AK60" i="1"/>
  <c r="BE60" i="1" s="1"/>
  <c r="AK63" i="1"/>
  <c r="BE63" i="1" s="1"/>
  <c r="AK66" i="1"/>
  <c r="BE66" i="1" s="1"/>
  <c r="AK10" i="1"/>
  <c r="BE10" i="1" s="1"/>
  <c r="AK19" i="1"/>
  <c r="BE19" i="1" s="1"/>
  <c r="AK32" i="1"/>
  <c r="BE32" i="1" s="1"/>
  <c r="AK5" i="1"/>
  <c r="BE5" i="1" s="1"/>
  <c r="AK14" i="1"/>
  <c r="BE14" i="1" s="1"/>
  <c r="AK7" i="1"/>
  <c r="BE7" i="1" s="1"/>
  <c r="AK26" i="1"/>
  <c r="BE26" i="1" s="1"/>
  <c r="AK4" i="1"/>
  <c r="BE4" i="1" s="1"/>
  <c r="AK13" i="1"/>
  <c r="BE13" i="1" s="1"/>
  <c r="AK16" i="1"/>
  <c r="BE16" i="1" s="1"/>
  <c r="AK29" i="1"/>
  <c r="BE29" i="1" s="1"/>
  <c r="AK40" i="1"/>
  <c r="BE40" i="1" s="1"/>
  <c r="AK17" i="1"/>
  <c r="BE17" i="1" s="1"/>
  <c r="AK34" i="1"/>
  <c r="BE34" i="1" s="1"/>
  <c r="AK58" i="1"/>
  <c r="BE58" i="1" s="1"/>
  <c r="AK59" i="1"/>
  <c r="BE59" i="1" s="1"/>
  <c r="AK55" i="1"/>
  <c r="BE55" i="1" s="1"/>
  <c r="AK70" i="1"/>
  <c r="BE70" i="1" s="1"/>
  <c r="AK73" i="1"/>
  <c r="BE73" i="1" s="1"/>
  <c r="AK76" i="1"/>
  <c r="BE76" i="1" s="1"/>
  <c r="AK79" i="1"/>
  <c r="BE79" i="1" s="1"/>
  <c r="AK82" i="1"/>
  <c r="BE82" i="1" s="1"/>
  <c r="AK85" i="1"/>
  <c r="BE85" i="1" s="1"/>
  <c r="AK88" i="1"/>
  <c r="BE88" i="1" s="1"/>
  <c r="AK91" i="1"/>
  <c r="AK25" i="1"/>
  <c r="BE25" i="1" s="1"/>
  <c r="AK44" i="1"/>
  <c r="BE44" i="1" s="1"/>
  <c r="AK46" i="1"/>
  <c r="BE46" i="1" s="1"/>
  <c r="AK67" i="1"/>
  <c r="BE67" i="1" s="1"/>
  <c r="AK28" i="1"/>
  <c r="BE28" i="1" s="1"/>
  <c r="AK35" i="1"/>
  <c r="BE35" i="1" s="1"/>
  <c r="AK37" i="1"/>
  <c r="BE37" i="1" s="1"/>
  <c r="AK52" i="1"/>
  <c r="BE52" i="1" s="1"/>
  <c r="AK43" i="1"/>
  <c r="BE43" i="1" s="1"/>
  <c r="AK69" i="1"/>
  <c r="BE69" i="1" s="1"/>
  <c r="AK72" i="1"/>
  <c r="BE72" i="1" s="1"/>
  <c r="AK41" i="1"/>
  <c r="BE41" i="1" s="1"/>
  <c r="AK22" i="1"/>
  <c r="BE22" i="1" s="1"/>
  <c r="AK61" i="1"/>
  <c r="BE61" i="1" s="1"/>
  <c r="AK65" i="1"/>
  <c r="BE65" i="1" s="1"/>
  <c r="AK78" i="1"/>
  <c r="BE78" i="1" s="1"/>
  <c r="AK23" i="1"/>
  <c r="BE23" i="1" s="1"/>
  <c r="AK53" i="1"/>
  <c r="BE53" i="1" s="1"/>
  <c r="AK74" i="1"/>
  <c r="BE74" i="1" s="1"/>
  <c r="AK86" i="1"/>
  <c r="BE86" i="1" s="1"/>
  <c r="AK90" i="1"/>
  <c r="BE90" i="1" s="1"/>
  <c r="BE91" i="1" s="1"/>
  <c r="AK11" i="1"/>
  <c r="BE11" i="1" s="1"/>
  <c r="AK92" i="1"/>
  <c r="AK95" i="1"/>
  <c r="AK98" i="1"/>
  <c r="AK101" i="1"/>
  <c r="AK104" i="1"/>
  <c r="BE104" i="1" s="1"/>
  <c r="AK75" i="1"/>
  <c r="BE75" i="1" s="1"/>
  <c r="AK87" i="1"/>
  <c r="BE87" i="1" s="1"/>
  <c r="AK56" i="1"/>
  <c r="BE56" i="1" s="1"/>
  <c r="AK83" i="1"/>
  <c r="BE83" i="1" s="1"/>
  <c r="AK49" i="1"/>
  <c r="BE49" i="1" s="1"/>
  <c r="AK62" i="1"/>
  <c r="BE62" i="1" s="1"/>
  <c r="AK64" i="1"/>
  <c r="BE64" i="1" s="1"/>
  <c r="AK71" i="1"/>
  <c r="BE71" i="1" s="1"/>
  <c r="AK84" i="1"/>
  <c r="BE84" i="1" s="1"/>
  <c r="AK94" i="1"/>
  <c r="AK80" i="1"/>
  <c r="BE80" i="1" s="1"/>
  <c r="AK77" i="1"/>
  <c r="BE77" i="1" s="1"/>
  <c r="AK89" i="1"/>
  <c r="BE89" i="1" s="1"/>
  <c r="AK93" i="1"/>
  <c r="AK96" i="1"/>
  <c r="AK99" i="1"/>
  <c r="AK102" i="1"/>
  <c r="AK105" i="1"/>
  <c r="BE105" i="1" s="1"/>
  <c r="AE119" i="1"/>
  <c r="AY119" i="1" s="1"/>
  <c r="AB116" i="1"/>
  <c r="AV116" i="1" s="1"/>
  <c r="W93" i="1"/>
  <c r="AN88" i="1"/>
  <c r="AH5" i="1"/>
  <c r="BB5" i="1" s="1"/>
  <c r="AH8" i="1"/>
  <c r="BB8" i="1" s="1"/>
  <c r="AH11" i="1"/>
  <c r="BB11" i="1" s="1"/>
  <c r="AH14" i="1"/>
  <c r="BB14" i="1" s="1"/>
  <c r="AH17" i="1"/>
  <c r="BB17" i="1" s="1"/>
  <c r="AH20" i="1"/>
  <c r="BB20" i="1" s="1"/>
  <c r="AH23" i="1"/>
  <c r="BB23" i="1" s="1"/>
  <c r="AH4" i="1"/>
  <c r="BB4" i="1" s="1"/>
  <c r="AH7" i="1"/>
  <c r="BB7" i="1" s="1"/>
  <c r="AH10" i="1"/>
  <c r="BB10" i="1" s="1"/>
  <c r="AH13" i="1"/>
  <c r="BB13" i="1" s="1"/>
  <c r="AH6" i="1"/>
  <c r="BB6" i="1" s="1"/>
  <c r="AH9" i="1"/>
  <c r="BB9" i="1" s="1"/>
  <c r="AH12" i="1"/>
  <c r="BB12" i="1" s="1"/>
  <c r="AH15" i="1"/>
  <c r="BB15" i="1" s="1"/>
  <c r="AH18" i="1"/>
  <c r="BB18" i="1" s="1"/>
  <c r="AH21" i="1"/>
  <c r="BB21" i="1" s="1"/>
  <c r="AH24" i="1"/>
  <c r="AH19" i="1"/>
  <c r="BB19" i="1" s="1"/>
  <c r="AH32" i="1"/>
  <c r="BB32" i="1" s="1"/>
  <c r="AH33" i="1"/>
  <c r="BB33" i="1" s="1"/>
  <c r="AH41" i="1"/>
  <c r="BB41" i="1" s="1"/>
  <c r="AH44" i="1"/>
  <c r="BB44" i="1" s="1"/>
  <c r="AH25" i="1"/>
  <c r="BB25" i="1" s="1"/>
  <c r="AH34" i="1"/>
  <c r="BB34" i="1" s="1"/>
  <c r="AH39" i="1"/>
  <c r="BB39" i="1" s="1"/>
  <c r="AH26" i="1"/>
  <c r="BB26" i="1" s="1"/>
  <c r="AH35" i="1"/>
  <c r="BB35" i="1" s="1"/>
  <c r="AH22" i="1"/>
  <c r="BB22" i="1" s="1"/>
  <c r="AH27" i="1"/>
  <c r="BB27" i="1" s="1"/>
  <c r="AH28" i="1"/>
  <c r="BB28" i="1" s="1"/>
  <c r="AH37" i="1"/>
  <c r="BB37" i="1" s="1"/>
  <c r="AH40" i="1"/>
  <c r="BB40" i="1" s="1"/>
  <c r="AH30" i="1"/>
  <c r="BB30" i="1" s="1"/>
  <c r="AH38" i="1"/>
  <c r="BB38" i="1" s="1"/>
  <c r="AH42" i="1"/>
  <c r="BB42" i="1" s="1"/>
  <c r="AH45" i="1"/>
  <c r="BB45" i="1" s="1"/>
  <c r="AH55" i="1"/>
  <c r="BB55" i="1" s="1"/>
  <c r="AH59" i="1"/>
  <c r="BB59" i="1" s="1"/>
  <c r="AH70" i="1"/>
  <c r="BB70" i="1" s="1"/>
  <c r="AH73" i="1"/>
  <c r="BB73" i="1" s="1"/>
  <c r="AH76" i="1"/>
  <c r="BB76" i="1" s="1"/>
  <c r="AH79" i="1"/>
  <c r="BB79" i="1" s="1"/>
  <c r="AH82" i="1"/>
  <c r="AH85" i="1"/>
  <c r="AH88" i="1"/>
  <c r="BB88" i="1" s="1"/>
  <c r="AH51" i="1"/>
  <c r="BB51" i="1" s="1"/>
  <c r="AH63" i="1"/>
  <c r="BB63" i="1" s="1"/>
  <c r="AH67" i="1"/>
  <c r="BB67" i="1" s="1"/>
  <c r="AH46" i="1"/>
  <c r="BB46" i="1" s="1"/>
  <c r="AH47" i="1"/>
  <c r="BB47" i="1" s="1"/>
  <c r="AH52" i="1"/>
  <c r="BB52" i="1" s="1"/>
  <c r="AH56" i="1"/>
  <c r="BB56" i="1" s="1"/>
  <c r="AH64" i="1"/>
  <c r="BB64" i="1" s="1"/>
  <c r="AH60" i="1"/>
  <c r="BB60" i="1" s="1"/>
  <c r="AH49" i="1"/>
  <c r="BB49" i="1" s="1"/>
  <c r="AH53" i="1"/>
  <c r="BB53" i="1" s="1"/>
  <c r="AH57" i="1"/>
  <c r="BB57" i="1" s="1"/>
  <c r="AH54" i="1"/>
  <c r="BB54" i="1" s="1"/>
  <c r="AH66" i="1"/>
  <c r="BB66" i="1" s="1"/>
  <c r="AH48" i="1"/>
  <c r="BB48" i="1" s="1"/>
  <c r="AH75" i="1"/>
  <c r="BB75" i="1" s="1"/>
  <c r="AH87" i="1"/>
  <c r="BB87" i="1" s="1"/>
  <c r="AH31" i="1"/>
  <c r="BB31" i="1" s="1"/>
  <c r="AH83" i="1"/>
  <c r="BB83" i="1" s="1"/>
  <c r="AH71" i="1"/>
  <c r="BB71" i="1" s="1"/>
  <c r="AH84" i="1"/>
  <c r="BB84" i="1" s="1"/>
  <c r="BB85" i="1" s="1"/>
  <c r="AH94" i="1"/>
  <c r="AH97" i="1"/>
  <c r="AH100" i="1"/>
  <c r="BB100" i="1" s="1"/>
  <c r="AH103" i="1"/>
  <c r="BB103" i="1" s="1"/>
  <c r="AH106" i="1"/>
  <c r="AH109" i="1"/>
  <c r="AH112" i="1"/>
  <c r="AH115" i="1"/>
  <c r="AH118" i="1"/>
  <c r="BB118" i="1" s="1"/>
  <c r="BB119" i="1" s="1"/>
  <c r="BB120" i="1" s="1"/>
  <c r="BB121" i="1" s="1"/>
  <c r="BB122" i="1" s="1"/>
  <c r="BB123" i="1" s="1"/>
  <c r="BB124" i="1" s="1"/>
  <c r="BB125" i="1" s="1"/>
  <c r="AH121" i="1"/>
  <c r="AH43" i="1"/>
  <c r="BB43" i="1" s="1"/>
  <c r="AH58" i="1"/>
  <c r="BB58" i="1" s="1"/>
  <c r="AH72" i="1"/>
  <c r="BB72" i="1" s="1"/>
  <c r="AH80" i="1"/>
  <c r="AH91" i="1"/>
  <c r="BB91" i="1" s="1"/>
  <c r="AH16" i="1"/>
  <c r="BB16" i="1" s="1"/>
  <c r="AH69" i="1"/>
  <c r="BB69" i="1" s="1"/>
  <c r="AH81" i="1"/>
  <c r="AH77" i="1"/>
  <c r="BB77" i="1" s="1"/>
  <c r="AH89" i="1"/>
  <c r="BB89" i="1" s="1"/>
  <c r="AH93" i="1"/>
  <c r="BB93" i="1" s="1"/>
  <c r="BB94" i="1" s="1"/>
  <c r="BB95" i="1" s="1"/>
  <c r="AH96" i="1"/>
  <c r="BB96" i="1" s="1"/>
  <c r="AH99" i="1"/>
  <c r="BB99" i="1" s="1"/>
  <c r="AH102" i="1"/>
  <c r="BB102" i="1" s="1"/>
  <c r="AH105" i="1"/>
  <c r="BB105" i="1" s="1"/>
  <c r="AH108" i="1"/>
  <c r="AH111" i="1"/>
  <c r="BB111" i="1" s="1"/>
  <c r="AH114" i="1"/>
  <c r="AH29" i="1"/>
  <c r="BB29" i="1" s="1"/>
  <c r="AH50" i="1"/>
  <c r="BB50" i="1" s="1"/>
  <c r="AH61" i="1"/>
  <c r="BB61" i="1" s="1"/>
  <c r="AH74" i="1"/>
  <c r="BB74" i="1" s="1"/>
  <c r="AH86" i="1"/>
  <c r="BB86" i="1" s="1"/>
  <c r="AH90" i="1"/>
  <c r="BB90" i="1" s="1"/>
  <c r="AJ3" i="1"/>
  <c r="BD3" i="1" s="1"/>
  <c r="X3" i="1"/>
  <c r="AR3" i="1" s="1"/>
  <c r="AE125" i="1"/>
  <c r="AY125" i="1" s="1"/>
  <c r="AM124" i="1"/>
  <c r="AA124" i="1"/>
  <c r="AI123" i="1"/>
  <c r="W123" i="1"/>
  <c r="AQ123" i="1" s="1"/>
  <c r="AC122" i="1"/>
  <c r="AI121" i="1"/>
  <c r="AL120" i="1"/>
  <c r="W120" i="1"/>
  <c r="AB119" i="1"/>
  <c r="AD118" i="1"/>
  <c r="AI117" i="1"/>
  <c r="AN116" i="1"/>
  <c r="AP115" i="1"/>
  <c r="Y115" i="1"/>
  <c r="Z114" i="1"/>
  <c r="AC113" i="1"/>
  <c r="AD112" i="1"/>
  <c r="AG111" i="1"/>
  <c r="AH110" i="1"/>
  <c r="AK109" i="1"/>
  <c r="AL108" i="1"/>
  <c r="AO107" i="1"/>
  <c r="BI107" i="1" s="1"/>
  <c r="BI108" i="1" s="1"/>
  <c r="AN106" i="1"/>
  <c r="BH106" i="1" s="1"/>
  <c r="AJ105" i="1"/>
  <c r="BD105" i="1" s="1"/>
  <c r="BD106" i="1" s="1"/>
  <c r="BD107" i="1" s="1"/>
  <c r="BD108" i="1" s="1"/>
  <c r="AF104" i="1"/>
  <c r="AB103" i="1"/>
  <c r="X102" i="1"/>
  <c r="AR102" i="1" s="1"/>
  <c r="AN100" i="1"/>
  <c r="BH100" i="1" s="1"/>
  <c r="BH101" i="1" s="1"/>
  <c r="BH102" i="1" s="1"/>
  <c r="BH103" i="1" s="1"/>
  <c r="AJ99" i="1"/>
  <c r="AF98" i="1"/>
  <c r="AZ98" i="1" s="1"/>
  <c r="AB97" i="1"/>
  <c r="AV97" i="1" s="1"/>
  <c r="X96" i="1"/>
  <c r="AB94" i="1"/>
  <c r="AF92" i="1"/>
  <c r="AZ92" i="1" s="1"/>
  <c r="AF90" i="1"/>
  <c r="AZ90" i="1" s="1"/>
  <c r="Z88" i="1"/>
  <c r="AL85" i="1"/>
  <c r="BF85" i="1" s="1"/>
  <c r="BF86" i="1" s="1"/>
  <c r="AD83" i="1"/>
  <c r="AX83" i="1" s="1"/>
  <c r="AP80" i="1"/>
  <c r="BJ80" i="1" s="1"/>
  <c r="AH78" i="1"/>
  <c r="BB78" i="1" s="1"/>
  <c r="Z76" i="1"/>
  <c r="AT76" i="1" s="1"/>
  <c r="AL73" i="1"/>
  <c r="BF73" i="1" s="1"/>
  <c r="AP70" i="1"/>
  <c r="BJ70" i="1" s="1"/>
  <c r="Y67" i="1"/>
  <c r="AA55" i="1"/>
  <c r="AU55" i="1" s="1"/>
  <c r="AO47" i="1"/>
  <c r="BI47" i="1" s="1"/>
  <c r="AO35" i="1"/>
  <c r="BI35" i="1" s="1"/>
  <c r="AN5" i="1"/>
  <c r="BH5" i="1" s="1"/>
  <c r="BG84" i="1"/>
  <c r="AE116" i="1"/>
  <c r="AC115" i="1"/>
  <c r="AK111" i="1"/>
  <c r="AO109" i="1"/>
  <c r="Y108" i="1"/>
  <c r="AN104" i="1"/>
  <c r="BH104" i="1" s="1"/>
  <c r="AB101" i="1"/>
  <c r="AB79" i="1"/>
  <c r="AV79" i="1" s="1"/>
  <c r="AB50" i="1"/>
  <c r="AV50" i="1" s="1"/>
  <c r="Y19" i="1"/>
  <c r="AS19" i="1" s="1"/>
  <c r="AG5" i="1"/>
  <c r="BA5" i="1" s="1"/>
  <c r="AG8" i="1"/>
  <c r="BA8" i="1" s="1"/>
  <c r="AG11" i="1"/>
  <c r="BA11" i="1" s="1"/>
  <c r="AG14" i="1"/>
  <c r="BA14" i="1" s="1"/>
  <c r="AG17" i="1"/>
  <c r="BA17" i="1" s="1"/>
  <c r="AG20" i="1"/>
  <c r="BA20" i="1" s="1"/>
  <c r="AG23" i="1"/>
  <c r="BA23" i="1" s="1"/>
  <c r="AG26" i="1"/>
  <c r="BA26" i="1" s="1"/>
  <c r="AG29" i="1"/>
  <c r="BA29" i="1" s="1"/>
  <c r="AG32" i="1"/>
  <c r="BA32" i="1" s="1"/>
  <c r="AG35" i="1"/>
  <c r="BA35" i="1" s="1"/>
  <c r="AG38" i="1"/>
  <c r="BA38" i="1" s="1"/>
  <c r="AG10" i="1"/>
  <c r="BA10" i="1" s="1"/>
  <c r="AG15" i="1"/>
  <c r="BA15" i="1" s="1"/>
  <c r="AG33" i="1"/>
  <c r="BA33" i="1" s="1"/>
  <c r="AG41" i="1"/>
  <c r="BA41" i="1" s="1"/>
  <c r="AG44" i="1"/>
  <c r="BA44" i="1" s="1"/>
  <c r="AG47" i="1"/>
  <c r="BA47" i="1" s="1"/>
  <c r="AG50" i="1"/>
  <c r="BA50" i="1" s="1"/>
  <c r="AG53" i="1"/>
  <c r="BA53" i="1" s="1"/>
  <c r="AG56" i="1"/>
  <c r="BA56" i="1" s="1"/>
  <c r="AG59" i="1"/>
  <c r="BA59" i="1" s="1"/>
  <c r="AG62" i="1"/>
  <c r="BA62" i="1" s="1"/>
  <c r="AG65" i="1"/>
  <c r="BA65" i="1" s="1"/>
  <c r="AG12" i="1"/>
  <c r="BA12" i="1" s="1"/>
  <c r="AG18" i="1"/>
  <c r="BA18" i="1" s="1"/>
  <c r="AG24" i="1"/>
  <c r="BA24" i="1" s="1"/>
  <c r="AG25" i="1"/>
  <c r="BA25" i="1" s="1"/>
  <c r="AG34" i="1"/>
  <c r="BA34" i="1" s="1"/>
  <c r="AG39" i="1"/>
  <c r="BA39" i="1" s="1"/>
  <c r="AG7" i="1"/>
  <c r="BA7" i="1" s="1"/>
  <c r="AG9" i="1"/>
  <c r="BA9" i="1" s="1"/>
  <c r="AG28" i="1"/>
  <c r="BA28" i="1" s="1"/>
  <c r="AG16" i="1"/>
  <c r="BA16" i="1" s="1"/>
  <c r="AG6" i="1"/>
  <c r="BA6" i="1" s="1"/>
  <c r="AG31" i="1"/>
  <c r="BA31" i="1" s="1"/>
  <c r="AG27" i="1"/>
  <c r="BA27" i="1" s="1"/>
  <c r="AG40" i="1"/>
  <c r="BA40" i="1" s="1"/>
  <c r="AG51" i="1"/>
  <c r="BA51" i="1" s="1"/>
  <c r="AG63" i="1"/>
  <c r="BA63" i="1" s="1"/>
  <c r="AG67" i="1"/>
  <c r="BA67" i="1" s="1"/>
  <c r="AG13" i="1"/>
  <c r="BA13" i="1" s="1"/>
  <c r="AG21" i="1"/>
  <c r="BA21" i="1" s="1"/>
  <c r="AG45" i="1"/>
  <c r="BA45" i="1" s="1"/>
  <c r="AG46" i="1"/>
  <c r="BA46" i="1" s="1"/>
  <c r="AG30" i="1"/>
  <c r="BA30" i="1" s="1"/>
  <c r="AG52" i="1"/>
  <c r="BA52" i="1" s="1"/>
  <c r="AG64" i="1"/>
  <c r="BA64" i="1" s="1"/>
  <c r="AG60" i="1"/>
  <c r="BA60" i="1" s="1"/>
  <c r="AG69" i="1"/>
  <c r="BA69" i="1" s="1"/>
  <c r="AG72" i="1"/>
  <c r="BA72" i="1" s="1"/>
  <c r="AG75" i="1"/>
  <c r="BA75" i="1" s="1"/>
  <c r="AG78" i="1"/>
  <c r="BA78" i="1" s="1"/>
  <c r="AG81" i="1"/>
  <c r="BA81" i="1" s="1"/>
  <c r="AG84" i="1"/>
  <c r="AG87" i="1"/>
  <c r="BA87" i="1" s="1"/>
  <c r="AG90" i="1"/>
  <c r="AG22" i="1"/>
  <c r="BA22" i="1" s="1"/>
  <c r="AG37" i="1"/>
  <c r="BA37" i="1" s="1"/>
  <c r="AG43" i="1"/>
  <c r="BA43" i="1" s="1"/>
  <c r="AG48" i="1"/>
  <c r="BA48" i="1" s="1"/>
  <c r="AG19" i="1"/>
  <c r="BA19" i="1" s="1"/>
  <c r="AG42" i="1"/>
  <c r="BA42" i="1" s="1"/>
  <c r="AG68" i="1"/>
  <c r="BA68" i="1" s="1"/>
  <c r="AG71" i="1"/>
  <c r="BA71" i="1" s="1"/>
  <c r="AG36" i="1"/>
  <c r="BA36" i="1" s="1"/>
  <c r="AG83" i="1"/>
  <c r="BA83" i="1" s="1"/>
  <c r="BA84" i="1" s="1"/>
  <c r="BA85" i="1" s="1"/>
  <c r="AG79" i="1"/>
  <c r="BA79" i="1" s="1"/>
  <c r="AG94" i="1"/>
  <c r="AG97" i="1"/>
  <c r="BA97" i="1" s="1"/>
  <c r="AG100" i="1"/>
  <c r="AG103" i="1"/>
  <c r="BA103" i="1" s="1"/>
  <c r="AG106" i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AG58" i="1"/>
  <c r="BA58" i="1" s="1"/>
  <c r="AG80" i="1"/>
  <c r="BA80" i="1" s="1"/>
  <c r="AG91" i="1"/>
  <c r="BA91" i="1" s="1"/>
  <c r="AG49" i="1"/>
  <c r="BA49" i="1" s="1"/>
  <c r="AG76" i="1"/>
  <c r="BA76" i="1" s="1"/>
  <c r="AG88" i="1"/>
  <c r="BA88" i="1" s="1"/>
  <c r="AG54" i="1"/>
  <c r="BA54" i="1" s="1"/>
  <c r="AG66" i="1"/>
  <c r="BA66" i="1" s="1"/>
  <c r="AG77" i="1"/>
  <c r="AG89" i="1"/>
  <c r="AG93" i="1"/>
  <c r="AG73" i="1"/>
  <c r="BA73" i="1" s="1"/>
  <c r="AG85" i="1"/>
  <c r="AG82" i="1"/>
  <c r="BA82" i="1" s="1"/>
  <c r="AG92" i="1"/>
  <c r="BA92" i="1" s="1"/>
  <c r="AG95" i="1"/>
  <c r="BA95" i="1" s="1"/>
  <c r="AG98" i="1"/>
  <c r="BA98" i="1" s="1"/>
  <c r="AG101" i="1"/>
  <c r="AG104" i="1"/>
  <c r="BA104" i="1" s="1"/>
  <c r="AI3" i="1"/>
  <c r="BC3" i="1" s="1"/>
  <c r="AP125" i="1"/>
  <c r="AD125" i="1"/>
  <c r="AX125" i="1" s="1"/>
  <c r="AL124" i="1"/>
  <c r="Z124" i="1"/>
  <c r="AH123" i="1"/>
  <c r="AP122" i="1"/>
  <c r="AB122" i="1"/>
  <c r="AG121" i="1"/>
  <c r="AK120" i="1"/>
  <c r="BE120" i="1" s="1"/>
  <c r="BE121" i="1" s="1"/>
  <c r="BE122" i="1" s="1"/>
  <c r="BE123" i="1" s="1"/>
  <c r="BE124" i="1" s="1"/>
  <c r="BE125" i="1" s="1"/>
  <c r="AP119" i="1"/>
  <c r="AA119" i="1"/>
  <c r="AC118" i="1"/>
  <c r="AH117" i="1"/>
  <c r="BB117" i="1" s="1"/>
  <c r="AM116" i="1"/>
  <c r="AO115" i="1"/>
  <c r="X115" i="1"/>
  <c r="Y114" i="1"/>
  <c r="AS114" i="1" s="1"/>
  <c r="AB113" i="1"/>
  <c r="AC112" i="1"/>
  <c r="AF111" i="1"/>
  <c r="AG110" i="1"/>
  <c r="AJ109" i="1"/>
  <c r="AK108" i="1"/>
  <c r="AN107" i="1"/>
  <c r="BH107" i="1" s="1"/>
  <c r="AM106" i="1"/>
  <c r="AI105" i="1"/>
  <c r="BC105" i="1" s="1"/>
  <c r="BC106" i="1" s="1"/>
  <c r="BC107" i="1" s="1"/>
  <c r="AE104" i="1"/>
  <c r="AA103" i="1"/>
  <c r="W102" i="1"/>
  <c r="AM100" i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AI99" i="1"/>
  <c r="BC99" i="1" s="1"/>
  <c r="AE98" i="1"/>
  <c r="AY98" i="1" s="1"/>
  <c r="AA97" i="1"/>
  <c r="AU97" i="1" s="1"/>
  <c r="W96" i="1"/>
  <c r="AA94" i="1"/>
  <c r="AE92" i="1"/>
  <c r="AY92" i="1" s="1"/>
  <c r="AE90" i="1"/>
  <c r="AY90" i="1" s="1"/>
  <c r="X88" i="1"/>
  <c r="AR88" i="1" s="1"/>
  <c r="AJ85" i="1"/>
  <c r="BD85" i="1" s="1"/>
  <c r="AB83" i="1"/>
  <c r="AV83" i="1" s="1"/>
  <c r="AN80" i="1"/>
  <c r="BH80" i="1" s="1"/>
  <c r="X76" i="1"/>
  <c r="AR76" i="1" s="1"/>
  <c r="AJ73" i="1"/>
  <c r="BD73" i="1" s="1"/>
  <c r="AN70" i="1"/>
  <c r="BH70" i="1" s="1"/>
  <c r="X67" i="1"/>
  <c r="AR67" i="1" s="1"/>
  <c r="X61" i="1"/>
  <c r="AR61" i="1" s="1"/>
  <c r="X55" i="1"/>
  <c r="AR55" i="1" s="1"/>
  <c r="AK47" i="1"/>
  <c r="BE47" i="1" s="1"/>
  <c r="AJ35" i="1"/>
  <c r="BD35" i="1" s="1"/>
  <c r="AG4" i="1"/>
  <c r="BA4" i="1" s="1"/>
  <c r="AC117" i="1"/>
  <c r="AO123" i="1"/>
  <c r="AN112" i="1"/>
  <c r="AB109" i="1"/>
  <c r="AN110" i="1"/>
  <c r="AN98" i="1"/>
  <c r="BH98" i="1" s="1"/>
  <c r="AT91" i="1"/>
  <c r="AN76" i="1"/>
  <c r="BH76" i="1" s="1"/>
  <c r="AF5" i="1"/>
  <c r="AZ5" i="1" s="1"/>
  <c r="AF8" i="1"/>
  <c r="AZ8" i="1" s="1"/>
  <c r="AF11" i="1"/>
  <c r="AZ11" i="1" s="1"/>
  <c r="AF14" i="1"/>
  <c r="AZ14" i="1" s="1"/>
  <c r="AF17" i="1"/>
  <c r="AZ17" i="1" s="1"/>
  <c r="AF20" i="1"/>
  <c r="AZ20" i="1" s="1"/>
  <c r="AF23" i="1"/>
  <c r="AZ23" i="1" s="1"/>
  <c r="AF26" i="1"/>
  <c r="AZ26" i="1" s="1"/>
  <c r="AF29" i="1"/>
  <c r="AZ29" i="1" s="1"/>
  <c r="AF32" i="1"/>
  <c r="AF35" i="1"/>
  <c r="AZ35" i="1" s="1"/>
  <c r="AF4" i="1"/>
  <c r="AZ4" i="1" s="1"/>
  <c r="AF7" i="1"/>
  <c r="AZ7" i="1" s="1"/>
  <c r="AF10" i="1"/>
  <c r="AZ10" i="1" s="1"/>
  <c r="AF13" i="1"/>
  <c r="AZ13" i="1" s="1"/>
  <c r="AF16" i="1"/>
  <c r="AZ16" i="1" s="1"/>
  <c r="AF33" i="1"/>
  <c r="AZ33" i="1" s="1"/>
  <c r="AF41" i="1"/>
  <c r="AZ41" i="1" s="1"/>
  <c r="AF44" i="1"/>
  <c r="AZ44" i="1" s="1"/>
  <c r="AF47" i="1"/>
  <c r="AZ47" i="1" s="1"/>
  <c r="AF50" i="1"/>
  <c r="AZ50" i="1" s="1"/>
  <c r="AF53" i="1"/>
  <c r="AZ53" i="1" s="1"/>
  <c r="AF56" i="1"/>
  <c r="AZ56" i="1" s="1"/>
  <c r="AF59" i="1"/>
  <c r="AZ59" i="1" s="1"/>
  <c r="AF62" i="1"/>
  <c r="AZ62" i="1" s="1"/>
  <c r="AF65" i="1"/>
  <c r="AZ65" i="1" s="1"/>
  <c r="AF12" i="1"/>
  <c r="AF18" i="1"/>
  <c r="AZ18" i="1" s="1"/>
  <c r="AF24" i="1"/>
  <c r="AZ24" i="1" s="1"/>
  <c r="AF25" i="1"/>
  <c r="AZ25" i="1" s="1"/>
  <c r="AF34" i="1"/>
  <c r="AZ34" i="1" s="1"/>
  <c r="AF39" i="1"/>
  <c r="AZ39" i="1" s="1"/>
  <c r="AF22" i="1"/>
  <c r="AZ22" i="1" s="1"/>
  <c r="AF27" i="1"/>
  <c r="AZ27" i="1" s="1"/>
  <c r="AF36" i="1"/>
  <c r="AZ36" i="1" s="1"/>
  <c r="AF21" i="1"/>
  <c r="AZ21" i="1" s="1"/>
  <c r="AF19" i="1"/>
  <c r="AZ19" i="1" s="1"/>
  <c r="AF45" i="1"/>
  <c r="AZ45" i="1" s="1"/>
  <c r="AF46" i="1"/>
  <c r="AZ46" i="1" s="1"/>
  <c r="AF30" i="1"/>
  <c r="AZ30" i="1" s="1"/>
  <c r="AF52" i="1"/>
  <c r="AZ52" i="1" s="1"/>
  <c r="AF64" i="1"/>
  <c r="AZ64" i="1" s="1"/>
  <c r="AF60" i="1"/>
  <c r="AZ60" i="1" s="1"/>
  <c r="AF69" i="1"/>
  <c r="AZ69" i="1" s="1"/>
  <c r="AF37" i="1"/>
  <c r="AZ37" i="1" s="1"/>
  <c r="AF43" i="1"/>
  <c r="AZ43" i="1" s="1"/>
  <c r="AF48" i="1"/>
  <c r="AZ48" i="1" s="1"/>
  <c r="AF9" i="1"/>
  <c r="AF28" i="1"/>
  <c r="AZ28" i="1" s="1"/>
  <c r="AF49" i="1"/>
  <c r="AZ49" i="1" s="1"/>
  <c r="AF61" i="1"/>
  <c r="AZ61" i="1" s="1"/>
  <c r="AF42" i="1"/>
  <c r="AZ42" i="1" s="1"/>
  <c r="AF15" i="1"/>
  <c r="AZ15" i="1" s="1"/>
  <c r="AF31" i="1"/>
  <c r="AZ31" i="1" s="1"/>
  <c r="AZ32" i="1" s="1"/>
  <c r="AF58" i="1"/>
  <c r="AZ58" i="1" s="1"/>
  <c r="AF6" i="1"/>
  <c r="AZ6" i="1" s="1"/>
  <c r="AF55" i="1"/>
  <c r="AZ55" i="1" s="1"/>
  <c r="AF70" i="1"/>
  <c r="AZ70" i="1" s="1"/>
  <c r="AF67" i="1"/>
  <c r="AZ67" i="1" s="1"/>
  <c r="AF79" i="1"/>
  <c r="AZ79" i="1" s="1"/>
  <c r="AF94" i="1"/>
  <c r="AZ94" i="1" s="1"/>
  <c r="AF97" i="1"/>
  <c r="AZ97" i="1" s="1"/>
  <c r="AF100" i="1"/>
  <c r="AZ100" i="1" s="1"/>
  <c r="AZ101" i="1" s="1"/>
  <c r="AZ102" i="1" s="1"/>
  <c r="AF103" i="1"/>
  <c r="AF106" i="1"/>
  <c r="AZ106" i="1" s="1"/>
  <c r="AZ107" i="1" s="1"/>
  <c r="AZ108" i="1" s="1"/>
  <c r="AF109" i="1"/>
  <c r="AZ109" i="1" s="1"/>
  <c r="AZ110" i="1" s="1"/>
  <c r="AZ111" i="1" s="1"/>
  <c r="AF112" i="1"/>
  <c r="AZ112" i="1" s="1"/>
  <c r="AF115" i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F118" i="1"/>
  <c r="AF121" i="1"/>
  <c r="AF71" i="1"/>
  <c r="AZ71" i="1" s="1"/>
  <c r="AF80" i="1"/>
  <c r="AZ80" i="1" s="1"/>
  <c r="AF84" i="1"/>
  <c r="AZ84" i="1" s="1"/>
  <c r="AF91" i="1"/>
  <c r="AZ91" i="1" s="1"/>
  <c r="AF38" i="1"/>
  <c r="AZ38" i="1" s="1"/>
  <c r="AF51" i="1"/>
  <c r="AZ51" i="1" s="1"/>
  <c r="AF72" i="1"/>
  <c r="AZ72" i="1" s="1"/>
  <c r="AF76" i="1"/>
  <c r="AZ76" i="1" s="1"/>
  <c r="AF88" i="1"/>
  <c r="AZ88" i="1" s="1"/>
  <c r="AF73" i="1"/>
  <c r="AZ73" i="1" s="1"/>
  <c r="AF85" i="1"/>
  <c r="AZ85" i="1" s="1"/>
  <c r="AF40" i="1"/>
  <c r="AZ40" i="1" s="1"/>
  <c r="AH3" i="1"/>
  <c r="BB3" i="1" s="1"/>
  <c r="AO125" i="1"/>
  <c r="AC125" i="1"/>
  <c r="AK124" i="1"/>
  <c r="Y124" i="1"/>
  <c r="AS124" i="1" s="1"/>
  <c r="AG123" i="1"/>
  <c r="AO122" i="1"/>
  <c r="AA122" i="1"/>
  <c r="AU122" i="1" s="1"/>
  <c r="AE121" i="1"/>
  <c r="AY121" i="1" s="1"/>
  <c r="AJ120" i="1"/>
  <c r="AO119" i="1"/>
  <c r="Y119" i="1"/>
  <c r="AB118" i="1"/>
  <c r="AV118" i="1" s="1"/>
  <c r="AV119" i="1" s="1"/>
  <c r="AV120" i="1" s="1"/>
  <c r="AV121" i="1" s="1"/>
  <c r="AV122" i="1" s="1"/>
  <c r="AV123" i="1" s="1"/>
  <c r="AV124" i="1" s="1"/>
  <c r="AV125" i="1" s="1"/>
  <c r="AG117" i="1"/>
  <c r="AK116" i="1"/>
  <c r="AN115" i="1"/>
  <c r="W115" i="1"/>
  <c r="AQ115" i="1" s="1"/>
  <c r="X114" i="1"/>
  <c r="AA113" i="1"/>
  <c r="AU113" i="1" s="1"/>
  <c r="AU114" i="1" s="1"/>
  <c r="AU115" i="1" s="1"/>
  <c r="AU116" i="1" s="1"/>
  <c r="AU117" i="1" s="1"/>
  <c r="AU118" i="1" s="1"/>
  <c r="AU119" i="1" s="1"/>
  <c r="AU120" i="1" s="1"/>
  <c r="AU121" i="1" s="1"/>
  <c r="AB112" i="1"/>
  <c r="AE111" i="1"/>
  <c r="AF110" i="1"/>
  <c r="AI109" i="1"/>
  <c r="BC109" i="1" s="1"/>
  <c r="AJ108" i="1"/>
  <c r="AM107" i="1"/>
  <c r="AK106" i="1"/>
  <c r="AG105" i="1"/>
  <c r="BA105" i="1" s="1"/>
  <c r="AC104" i="1"/>
  <c r="Y103" i="1"/>
  <c r="AO101" i="1"/>
  <c r="BI101" i="1" s="1"/>
  <c r="AK100" i="1"/>
  <c r="AG99" i="1"/>
  <c r="BA99" i="1" s="1"/>
  <c r="AC98" i="1"/>
  <c r="AW98" i="1" s="1"/>
  <c r="Y97" i="1"/>
  <c r="AN95" i="1"/>
  <c r="BH95" i="1" s="1"/>
  <c r="X94" i="1"/>
  <c r="AR94" i="1" s="1"/>
  <c r="AB92" i="1"/>
  <c r="AV92" i="1" s="1"/>
  <c r="AA90" i="1"/>
  <c r="AU90" i="1" s="1"/>
  <c r="AM87" i="1"/>
  <c r="BG87" i="1" s="1"/>
  <c r="AE85" i="1"/>
  <c r="W83" i="1"/>
  <c r="AQ83" i="1" s="1"/>
  <c r="AI80" i="1"/>
  <c r="BC80" i="1" s="1"/>
  <c r="AA78" i="1"/>
  <c r="AU78" i="1" s="1"/>
  <c r="AM75" i="1"/>
  <c r="BG75" i="1" s="1"/>
  <c r="AG70" i="1"/>
  <c r="BA70" i="1" s="1"/>
  <c r="AF66" i="1"/>
  <c r="AZ66" i="1" s="1"/>
  <c r="AL60" i="1"/>
  <c r="BF60" i="1" s="1"/>
  <c r="AF54" i="1"/>
  <c r="AZ54" i="1" s="1"/>
  <c r="X47" i="1"/>
  <c r="AR47" i="1" s="1"/>
  <c r="AO33" i="1"/>
  <c r="BI33" i="1" s="1"/>
  <c r="AE4" i="1"/>
  <c r="AY4" i="1" s="1"/>
  <c r="AE7" i="1"/>
  <c r="AY7" i="1" s="1"/>
  <c r="AE10" i="1"/>
  <c r="AY10" i="1" s="1"/>
  <c r="AE13" i="1"/>
  <c r="AY13" i="1" s="1"/>
  <c r="AE16" i="1"/>
  <c r="AY16" i="1" s="1"/>
  <c r="AE19" i="1"/>
  <c r="AY19" i="1" s="1"/>
  <c r="AE22" i="1"/>
  <c r="AY22" i="1" s="1"/>
  <c r="AE25" i="1"/>
  <c r="AY25" i="1" s="1"/>
  <c r="AE28" i="1"/>
  <c r="AY28" i="1" s="1"/>
  <c r="AE31" i="1"/>
  <c r="AY31" i="1" s="1"/>
  <c r="AE34" i="1"/>
  <c r="AY34" i="1" s="1"/>
  <c r="AE37" i="1"/>
  <c r="AY37" i="1" s="1"/>
  <c r="AE40" i="1"/>
  <c r="AY40" i="1" s="1"/>
  <c r="AE6" i="1"/>
  <c r="AY6" i="1" s="1"/>
  <c r="AE9" i="1"/>
  <c r="AY9" i="1" s="1"/>
  <c r="AE12" i="1"/>
  <c r="AY12" i="1" s="1"/>
  <c r="AE15" i="1"/>
  <c r="AY15" i="1" s="1"/>
  <c r="AE18" i="1"/>
  <c r="AY18" i="1" s="1"/>
  <c r="AE21" i="1"/>
  <c r="AY21" i="1" s="1"/>
  <c r="AE24" i="1"/>
  <c r="AY24" i="1" s="1"/>
  <c r="AE27" i="1"/>
  <c r="AY27" i="1" s="1"/>
  <c r="AE30" i="1"/>
  <c r="AY30" i="1" s="1"/>
  <c r="AE33" i="1"/>
  <c r="AY33" i="1" s="1"/>
  <c r="AE36" i="1"/>
  <c r="AY36" i="1" s="1"/>
  <c r="AE39" i="1"/>
  <c r="AY39" i="1" s="1"/>
  <c r="AE5" i="1"/>
  <c r="AY5" i="1" s="1"/>
  <c r="AE14" i="1"/>
  <c r="AY14" i="1" s="1"/>
  <c r="AE23" i="1"/>
  <c r="AY23" i="1" s="1"/>
  <c r="AE26" i="1"/>
  <c r="AY26" i="1" s="1"/>
  <c r="AE35" i="1"/>
  <c r="AY35" i="1" s="1"/>
  <c r="AE43" i="1"/>
  <c r="AE46" i="1"/>
  <c r="AY46" i="1" s="1"/>
  <c r="AE49" i="1"/>
  <c r="AY49" i="1" s="1"/>
  <c r="AE52" i="1"/>
  <c r="AY52" i="1" s="1"/>
  <c r="AE55" i="1"/>
  <c r="AY55" i="1" s="1"/>
  <c r="AE58" i="1"/>
  <c r="AY58" i="1" s="1"/>
  <c r="AE61" i="1"/>
  <c r="AY61" i="1" s="1"/>
  <c r="AE64" i="1"/>
  <c r="AY64" i="1" s="1"/>
  <c r="AE67" i="1"/>
  <c r="AY67" i="1" s="1"/>
  <c r="AE17" i="1"/>
  <c r="AY17" i="1" s="1"/>
  <c r="AE11" i="1"/>
  <c r="AY11" i="1" s="1"/>
  <c r="AE29" i="1"/>
  <c r="AY29" i="1" s="1"/>
  <c r="AE42" i="1"/>
  <c r="AY42" i="1" s="1"/>
  <c r="AE45" i="1"/>
  <c r="AY45" i="1" s="1"/>
  <c r="AE48" i="1"/>
  <c r="AY48" i="1" s="1"/>
  <c r="AE32" i="1"/>
  <c r="AY32" i="1" s="1"/>
  <c r="AE60" i="1"/>
  <c r="AY60" i="1" s="1"/>
  <c r="AE69" i="1"/>
  <c r="AY69" i="1" s="1"/>
  <c r="AE72" i="1"/>
  <c r="AE75" i="1"/>
  <c r="AY75" i="1" s="1"/>
  <c r="AE78" i="1"/>
  <c r="AY78" i="1" s="1"/>
  <c r="AE81" i="1"/>
  <c r="AY81" i="1" s="1"/>
  <c r="AE84" i="1"/>
  <c r="AE87" i="1"/>
  <c r="AY87" i="1" s="1"/>
  <c r="AE44" i="1"/>
  <c r="AY44" i="1" s="1"/>
  <c r="AE47" i="1"/>
  <c r="AY47" i="1" s="1"/>
  <c r="AE56" i="1"/>
  <c r="AY56" i="1" s="1"/>
  <c r="AE8" i="1"/>
  <c r="AY8" i="1" s="1"/>
  <c r="AE57" i="1"/>
  <c r="AY57" i="1" s="1"/>
  <c r="AE54" i="1"/>
  <c r="AY54" i="1" s="1"/>
  <c r="AE66" i="1"/>
  <c r="AY66" i="1" s="1"/>
  <c r="AE20" i="1"/>
  <c r="AY20" i="1" s="1"/>
  <c r="AE38" i="1"/>
  <c r="AY38" i="1" s="1"/>
  <c r="AE51" i="1"/>
  <c r="AY51" i="1" s="1"/>
  <c r="AE63" i="1"/>
  <c r="AY63" i="1" s="1"/>
  <c r="AE53" i="1"/>
  <c r="AY53" i="1" s="1"/>
  <c r="AE94" i="1"/>
  <c r="AY94" i="1" s="1"/>
  <c r="AE97" i="1"/>
  <c r="AY97" i="1" s="1"/>
  <c r="AE100" i="1"/>
  <c r="AY100" i="1" s="1"/>
  <c r="AE103" i="1"/>
  <c r="AE106" i="1"/>
  <c r="AY106" i="1" s="1"/>
  <c r="AE109" i="1"/>
  <c r="AE112" i="1"/>
  <c r="AE115" i="1"/>
  <c r="AE118" i="1"/>
  <c r="AE71" i="1"/>
  <c r="AY71" i="1" s="1"/>
  <c r="AY72" i="1" s="1"/>
  <c r="AE80" i="1"/>
  <c r="AE91" i="1"/>
  <c r="AY91" i="1" s="1"/>
  <c r="AE76" i="1"/>
  <c r="AY76" i="1" s="1"/>
  <c r="AE88" i="1"/>
  <c r="AY88" i="1" s="1"/>
  <c r="AE62" i="1"/>
  <c r="AY62" i="1" s="1"/>
  <c r="AE70" i="1"/>
  <c r="AY70" i="1" s="1"/>
  <c r="AE77" i="1"/>
  <c r="AY77" i="1" s="1"/>
  <c r="AE89" i="1"/>
  <c r="AY89" i="1" s="1"/>
  <c r="AE93" i="1"/>
  <c r="AY93" i="1" s="1"/>
  <c r="AE68" i="1"/>
  <c r="AY68" i="1" s="1"/>
  <c r="AE74" i="1"/>
  <c r="AY74" i="1" s="1"/>
  <c r="AE86" i="1"/>
  <c r="AY86" i="1" s="1"/>
  <c r="AE59" i="1"/>
  <c r="AY59" i="1" s="1"/>
  <c r="AE65" i="1"/>
  <c r="AY65" i="1" s="1"/>
  <c r="AE83" i="1"/>
  <c r="AY83" i="1" s="1"/>
  <c r="AN122" i="1"/>
  <c r="AR76" i="3"/>
  <c r="AR115" i="3"/>
  <c r="AR93" i="3"/>
  <c r="AR79" i="3"/>
  <c r="AR31" i="3"/>
  <c r="AR124" i="3"/>
  <c r="AR120" i="3"/>
  <c r="AR119" i="3"/>
  <c r="AR118" i="3"/>
  <c r="AR117" i="3"/>
  <c r="AR114" i="3"/>
  <c r="AR112" i="3"/>
  <c r="AR108" i="3"/>
  <c r="AR107" i="3"/>
  <c r="AR106" i="3"/>
  <c r="AR105" i="3"/>
  <c r="AR103" i="3"/>
  <c r="AR102" i="3"/>
  <c r="AR101" i="3"/>
  <c r="AR100" i="3"/>
  <c r="AR95" i="3"/>
  <c r="AR94" i="3"/>
  <c r="AR92" i="3"/>
  <c r="AR91" i="3"/>
  <c r="AR90" i="3"/>
  <c r="AR89" i="3"/>
  <c r="AR88" i="3"/>
  <c r="AR84" i="3"/>
  <c r="AR83" i="3"/>
  <c r="AR82" i="3"/>
  <c r="AR81" i="3"/>
  <c r="AR78" i="3"/>
  <c r="AR77" i="3"/>
  <c r="AR71" i="3"/>
  <c r="AR70" i="3"/>
  <c r="AR69" i="3"/>
  <c r="AR68" i="3"/>
  <c r="AR67" i="3"/>
  <c r="AR66" i="3"/>
  <c r="AR65" i="3"/>
  <c r="AR64" i="3"/>
  <c r="AR60" i="3"/>
  <c r="AR59" i="3"/>
  <c r="AR58" i="3"/>
  <c r="AR57" i="3"/>
  <c r="AR55" i="3"/>
  <c r="AR54" i="3"/>
  <c r="AR53" i="3"/>
  <c r="AR52" i="3"/>
  <c r="AR47" i="3"/>
  <c r="AR46" i="3"/>
  <c r="AR45" i="3"/>
  <c r="AR43" i="3"/>
  <c r="AR42" i="3"/>
  <c r="AR41" i="3"/>
  <c r="AR35" i="3"/>
  <c r="AR34" i="3"/>
  <c r="AR33" i="3"/>
  <c r="AR32" i="3"/>
  <c r="AR29" i="3"/>
  <c r="AR23" i="3"/>
  <c r="AR22" i="3"/>
  <c r="AR21" i="3"/>
  <c r="AR19" i="3"/>
  <c r="AR17" i="3"/>
  <c r="AR11" i="3"/>
  <c r="AR10" i="3"/>
  <c r="AR9" i="3"/>
  <c r="AR7" i="3"/>
  <c r="AR5" i="3"/>
  <c r="AR125" i="3"/>
  <c r="AR113" i="3"/>
  <c r="AR116" i="3"/>
  <c r="AR96" i="3"/>
  <c r="AR72" i="3"/>
  <c r="AR48" i="3"/>
  <c r="AR24" i="3"/>
  <c r="AR104" i="3"/>
  <c r="AR80" i="3"/>
  <c r="AR121" i="3"/>
  <c r="AR109" i="3"/>
  <c r="AR97" i="3"/>
  <c r="AR85" i="3"/>
  <c r="AR73" i="3"/>
  <c r="AR61" i="3"/>
  <c r="AR49" i="3"/>
  <c r="AR44" i="3"/>
  <c r="AR40" i="3"/>
  <c r="AR37" i="3"/>
  <c r="AR36" i="3"/>
  <c r="AR30" i="3"/>
  <c r="AR28" i="3"/>
  <c r="AR25" i="3"/>
  <c r="AR20" i="3"/>
  <c r="AR18" i="3"/>
  <c r="AR16" i="3"/>
  <c r="AR13" i="3"/>
  <c r="AR12" i="3"/>
  <c r="AR8" i="3"/>
  <c r="AR6" i="3"/>
  <c r="AR4" i="3"/>
  <c r="AR123" i="3"/>
  <c r="AR111" i="3"/>
  <c r="AR99" i="3"/>
  <c r="AR87" i="3"/>
  <c r="AR75" i="3"/>
  <c r="AR63" i="3"/>
  <c r="AR51" i="3"/>
  <c r="AR39" i="3"/>
  <c r="AR27" i="3"/>
  <c r="AR15" i="3"/>
  <c r="AR3" i="3"/>
  <c r="AR122" i="3"/>
  <c r="AR110" i="3"/>
  <c r="AR98" i="3"/>
  <c r="AR86" i="3"/>
  <c r="AR74" i="3"/>
  <c r="AR62" i="3"/>
  <c r="AR50" i="3"/>
  <c r="AR38" i="3"/>
  <c r="AR26" i="3"/>
  <c r="AR14" i="3"/>
  <c r="F3" i="6"/>
  <c r="S3" i="6"/>
  <c r="S4" i="6" s="1"/>
  <c r="G3" i="6"/>
  <c r="G4" i="6" s="1"/>
  <c r="Q3" i="6"/>
  <c r="E3" i="6"/>
  <c r="P3" i="6"/>
  <c r="P4" i="6" s="1"/>
  <c r="P5" i="6" s="1"/>
  <c r="D3" i="6"/>
  <c r="O3" i="6"/>
  <c r="O4" i="6" s="1"/>
  <c r="O5" i="6" s="1"/>
  <c r="N3" i="6"/>
  <c r="N4" i="6" s="1"/>
  <c r="N5" i="6" s="1"/>
  <c r="M3" i="6"/>
  <c r="B3" i="6"/>
  <c r="B4" i="6" s="1"/>
  <c r="B5" i="6" s="1"/>
  <c r="L3" i="6"/>
  <c r="L4" i="6" s="1"/>
  <c r="L5" i="6" s="1"/>
  <c r="K3" i="6"/>
  <c r="C3" i="6"/>
  <c r="C4" i="6" s="1"/>
  <c r="C5" i="6" s="1"/>
  <c r="J3" i="6"/>
  <c r="J4" i="6" s="1"/>
  <c r="U3" i="6"/>
  <c r="U4" i="6" s="1"/>
  <c r="U5" i="6" s="1"/>
  <c r="I3" i="6"/>
  <c r="I4" i="6" s="1"/>
  <c r="I5" i="6" s="1"/>
  <c r="R3" i="6"/>
  <c r="T3" i="6"/>
  <c r="D4" i="6"/>
  <c r="D5" i="6" s="1"/>
  <c r="AW86" i="1" l="1"/>
  <c r="AT87" i="1"/>
  <c r="AT88" i="1" s="1"/>
  <c r="BD99" i="1"/>
  <c r="BD100" i="1" s="1"/>
  <c r="AV108" i="1"/>
  <c r="AV109" i="1" s="1"/>
  <c r="AV110" i="1" s="1"/>
  <c r="AV111" i="1" s="1"/>
  <c r="AV112" i="1" s="1"/>
  <c r="AV113" i="1" s="1"/>
  <c r="AV114" i="1" s="1"/>
  <c r="AR108" i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BH93" i="1"/>
  <c r="AU85" i="1"/>
  <c r="AU86" i="1" s="1"/>
  <c r="AU27" i="1"/>
  <c r="BG88" i="1"/>
  <c r="BG82" i="1"/>
  <c r="AX118" i="1"/>
  <c r="AX119" i="1" s="1"/>
  <c r="AX120" i="1" s="1"/>
  <c r="AX121" i="1" s="1"/>
  <c r="AX122" i="1" s="1"/>
  <c r="AX123" i="1" s="1"/>
  <c r="BJ105" i="1"/>
  <c r="BJ106" i="1" s="1"/>
  <c r="BI109" i="1"/>
  <c r="BI110" i="1" s="1"/>
  <c r="BB112" i="1"/>
  <c r="BB113" i="1" s="1"/>
  <c r="BB114" i="1" s="1"/>
  <c r="BB115" i="1" s="1"/>
  <c r="BB116" i="1" s="1"/>
  <c r="AQ119" i="1"/>
  <c r="AQ120" i="1" s="1"/>
  <c r="AQ121" i="1" s="1"/>
  <c r="BH49" i="1"/>
  <c r="BH50" i="1" s="1"/>
  <c r="BI88" i="1"/>
  <c r="BI89" i="1" s="1"/>
  <c r="BI90" i="1" s="1"/>
  <c r="BI91" i="1" s="1"/>
  <c r="BI92" i="1" s="1"/>
  <c r="BI93" i="1" s="1"/>
  <c r="BC96" i="1"/>
  <c r="BH85" i="1"/>
  <c r="BA93" i="1"/>
  <c r="BA94" i="1" s="1"/>
  <c r="BD94" i="1"/>
  <c r="AV103" i="1"/>
  <c r="AV104" i="1" s="1"/>
  <c r="AV105" i="1" s="1"/>
  <c r="AW88" i="1"/>
  <c r="AW89" i="1" s="1"/>
  <c r="AW90" i="1" s="1"/>
  <c r="AW91" i="1" s="1"/>
  <c r="AU91" i="1"/>
  <c r="AU92" i="1" s="1"/>
  <c r="AU93" i="1" s="1"/>
  <c r="AU94" i="1" s="1"/>
  <c r="AU95" i="1" s="1"/>
  <c r="AU96" i="1" s="1"/>
  <c r="BF97" i="1"/>
  <c r="BF98" i="1" s="1"/>
  <c r="AQ112" i="1"/>
  <c r="AQ113" i="1" s="1"/>
  <c r="AQ114" i="1" s="1"/>
  <c r="AV88" i="1"/>
  <c r="AV89" i="1" s="1"/>
  <c r="AV90" i="1" s="1"/>
  <c r="AV91" i="1" s="1"/>
  <c r="AX92" i="1"/>
  <c r="AX93" i="1" s="1"/>
  <c r="AX94" i="1" s="1"/>
  <c r="AX95" i="1" s="1"/>
  <c r="AX96" i="1" s="1"/>
  <c r="AX97" i="1" s="1"/>
  <c r="BJ76" i="1"/>
  <c r="BJ77" i="1" s="1"/>
  <c r="BJ78" i="1" s="1"/>
  <c r="AQ98" i="1"/>
  <c r="AQ99" i="1" s="1"/>
  <c r="AQ100" i="1" s="1"/>
  <c r="AQ101" i="1" s="1"/>
  <c r="AQ102" i="1" s="1"/>
  <c r="AQ103" i="1" s="1"/>
  <c r="AQ104" i="1" s="1"/>
  <c r="AQ105" i="1" s="1"/>
  <c r="AQ106" i="1" s="1"/>
  <c r="AQ107" i="1" s="1"/>
  <c r="BI122" i="1"/>
  <c r="BI123" i="1" s="1"/>
  <c r="BI124" i="1" s="1"/>
  <c r="BI125" i="1" s="1"/>
  <c r="AV100" i="1"/>
  <c r="AV101" i="1" s="1"/>
  <c r="AV67" i="1"/>
  <c r="AW78" i="1"/>
  <c r="BF113" i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68" i="1"/>
  <c r="BF69" i="1" s="1"/>
  <c r="BF70" i="1" s="1"/>
  <c r="BF71" i="1" s="1"/>
  <c r="BF72" i="1" s="1"/>
  <c r="AU80" i="1"/>
  <c r="AU81" i="1" s="1"/>
  <c r="AU82" i="1" s="1"/>
  <c r="AX109" i="1"/>
  <c r="AX110" i="1" s="1"/>
  <c r="AX111" i="1" s="1"/>
  <c r="AX112" i="1" s="1"/>
  <c r="AX113" i="1" s="1"/>
  <c r="AQ85" i="1"/>
  <c r="BA101" i="1"/>
  <c r="BA102" i="1" s="1"/>
  <c r="AZ125" i="1"/>
  <c r="BB106" i="1"/>
  <c r="BB107" i="1" s="1"/>
  <c r="BB108" i="1" s="1"/>
  <c r="BB109" i="1" s="1"/>
  <c r="BB110" i="1" s="1"/>
  <c r="AY84" i="1"/>
  <c r="AY85" i="1" s="1"/>
  <c r="AY43" i="1"/>
  <c r="AS115" i="1"/>
  <c r="AS116" i="1" s="1"/>
  <c r="AS117" i="1" s="1"/>
  <c r="AS118" i="1" s="1"/>
  <c r="AS119" i="1" s="1"/>
  <c r="AS120" i="1" s="1"/>
  <c r="AS121" i="1" s="1"/>
  <c r="AS122" i="1" s="1"/>
  <c r="AS123" i="1" s="1"/>
  <c r="AQ93" i="1"/>
  <c r="AQ94" i="1" s="1"/>
  <c r="AQ95" i="1" s="1"/>
  <c r="AQ96" i="1" s="1"/>
  <c r="AS125" i="1"/>
  <c r="AR95" i="1"/>
  <c r="AR96" i="1" s="1"/>
  <c r="AR97" i="1" s="1"/>
  <c r="BH88" i="1"/>
  <c r="BH89" i="1" s="1"/>
  <c r="AW63" i="1"/>
  <c r="AW64" i="1" s="1"/>
  <c r="AT112" i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93" i="1"/>
  <c r="AT94" i="1" s="1"/>
  <c r="AT95" i="1" s="1"/>
  <c r="AT96" i="1" s="1"/>
  <c r="AU100" i="1"/>
  <c r="AU101" i="1" s="1"/>
  <c r="AU102" i="1" s="1"/>
  <c r="AU103" i="1" s="1"/>
  <c r="AU104" i="1" s="1"/>
  <c r="AU105" i="1" s="1"/>
  <c r="AU106" i="1" s="1"/>
  <c r="AU107" i="1" s="1"/>
  <c r="AU108" i="1" s="1"/>
  <c r="AU109" i="1" s="1"/>
  <c r="AX86" i="1"/>
  <c r="AQ92" i="1"/>
  <c r="BC119" i="1"/>
  <c r="BC120" i="1" s="1"/>
  <c r="BC121" i="1" s="1"/>
  <c r="BC122" i="1" s="1"/>
  <c r="BC123" i="1" s="1"/>
  <c r="BC124" i="1" s="1"/>
  <c r="BC125" i="1" s="1"/>
  <c r="BC81" i="1"/>
  <c r="AV93" i="1"/>
  <c r="AV94" i="1" s="1"/>
  <c r="AV95" i="1" s="1"/>
  <c r="BG124" i="1"/>
  <c r="BG125" i="1" s="1"/>
  <c r="AY79" i="1"/>
  <c r="AY101" i="1"/>
  <c r="AY102" i="1" s="1"/>
  <c r="AY103" i="1" s="1"/>
  <c r="AY104" i="1" s="1"/>
  <c r="AS53" i="1"/>
  <c r="AY80" i="1"/>
  <c r="BI22" i="1"/>
  <c r="BI115" i="1"/>
  <c r="BI116" i="1" s="1"/>
  <c r="BI117" i="1" s="1"/>
  <c r="BI118" i="1" s="1"/>
  <c r="BI119" i="1" s="1"/>
  <c r="AW102" i="1"/>
  <c r="AR89" i="1"/>
  <c r="AR90" i="1" s="1"/>
  <c r="AR91" i="1" s="1"/>
  <c r="AR92" i="1" s="1"/>
  <c r="BC102" i="1"/>
  <c r="BC103" i="1" s="1"/>
  <c r="BC104" i="1" s="1"/>
  <c r="AX101" i="1"/>
  <c r="AX102" i="1" s="1"/>
  <c r="AX103" i="1" s="1"/>
  <c r="AX104" i="1" s="1"/>
  <c r="AX105" i="1" s="1"/>
  <c r="BA100" i="1"/>
  <c r="BE92" i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AS103" i="1"/>
  <c r="AS104" i="1" s="1"/>
  <c r="AS105" i="1" s="1"/>
  <c r="AS106" i="1" s="1"/>
  <c r="AS107" i="1" s="1"/>
  <c r="AS108" i="1" s="1"/>
  <c r="AS109" i="1" s="1"/>
  <c r="AS110" i="1" s="1"/>
  <c r="AS111" i="1" s="1"/>
  <c r="AS112" i="1" s="1"/>
  <c r="BH109" i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AU123" i="1"/>
  <c r="AU124" i="1" s="1"/>
  <c r="AU125" i="1" s="1"/>
  <c r="BF103" i="1"/>
  <c r="BF104" i="1" s="1"/>
  <c r="BF105" i="1" s="1"/>
  <c r="BF106" i="1" s="1"/>
  <c r="BF107" i="1" s="1"/>
  <c r="BF108" i="1" s="1"/>
  <c r="BF109" i="1" s="1"/>
  <c r="AX70" i="1"/>
  <c r="AX71" i="1" s="1"/>
  <c r="BA89" i="1"/>
  <c r="BA90" i="1" s="1"/>
  <c r="BE106" i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AZ103" i="1"/>
  <c r="AZ104" i="1" s="1"/>
  <c r="AZ12" i="1"/>
  <c r="BA77" i="1"/>
  <c r="BB80" i="1"/>
  <c r="BB81" i="1" s="1"/>
  <c r="BB82" i="1" s="1"/>
  <c r="BI97" i="1"/>
  <c r="BI98" i="1" s="1"/>
  <c r="BI99" i="1" s="1"/>
  <c r="BI100" i="1" s="1"/>
  <c r="BI78" i="1"/>
  <c r="AW103" i="1"/>
  <c r="AW104" i="1" s="1"/>
  <c r="AW105" i="1" s="1"/>
  <c r="BF112" i="1"/>
  <c r="BJ119" i="1"/>
  <c r="BJ120" i="1" s="1"/>
  <c r="BJ121" i="1" s="1"/>
  <c r="BJ122" i="1" s="1"/>
  <c r="BJ123" i="1" s="1"/>
  <c r="BJ124" i="1" s="1"/>
  <c r="BJ125" i="1" s="1"/>
  <c r="BD109" i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AZ9" i="1"/>
  <c r="BB24" i="1"/>
  <c r="AW93" i="1"/>
  <c r="AS97" i="1"/>
  <c r="AS67" i="1"/>
  <c r="AT98" i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W109" i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BB97" i="1"/>
  <c r="BB98" i="1" s="1"/>
  <c r="BH125" i="1"/>
  <c r="AS93" i="1"/>
  <c r="AS94" i="1" s="1"/>
  <c r="AT84" i="1"/>
  <c r="AY107" i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BJ95" i="1"/>
  <c r="BJ96" i="1" s="1"/>
  <c r="BJ97" i="1" s="1"/>
  <c r="BJ98" i="1" s="1"/>
  <c r="BJ99" i="1" s="1"/>
  <c r="BJ100" i="1" s="1"/>
  <c r="BJ111" i="1"/>
  <c r="BJ112" i="1" s="1"/>
  <c r="BJ113" i="1" s="1"/>
  <c r="BJ114" i="1" s="1"/>
  <c r="BJ115" i="1" s="1"/>
  <c r="BJ88" i="1"/>
  <c r="BJ89" i="1" s="1"/>
  <c r="BJ90" i="1" s="1"/>
  <c r="BJ91" i="1" s="1"/>
  <c r="BJ92" i="1" s="1"/>
  <c r="BJ93" i="1" s="1"/>
  <c r="H4" i="6"/>
  <c r="H5" i="6" s="1"/>
  <c r="G5" i="6"/>
  <c r="T4" i="6"/>
  <c r="T5" i="6" s="1"/>
  <c r="S5" i="6"/>
  <c r="K4" i="6"/>
  <c r="K5" i="6" s="1"/>
  <c r="J5" i="6"/>
  <c r="M4" i="6"/>
  <c r="M5" i="6" s="1"/>
  <c r="Q4" i="6"/>
  <c r="Q5" i="6" s="1"/>
  <c r="E4" i="6"/>
  <c r="E5" i="6" s="1"/>
  <c r="F4" i="6" l="1"/>
  <c r="F5" i="6" s="1"/>
  <c r="R4" i="6"/>
  <c r="R5" i="6" s="1"/>
</calcChain>
</file>

<file path=xl/sharedStrings.xml><?xml version="1.0" encoding="utf-8"?>
<sst xmlns="http://schemas.openxmlformats.org/spreadsheetml/2006/main" count="266" uniqueCount="20">
  <si>
    <t>DAY</t>
  </si>
  <si>
    <t xml:space="preserve"> </t>
  </si>
  <si>
    <t>July</t>
  </si>
  <si>
    <t>August</t>
  </si>
  <si>
    <t>September</t>
  </si>
  <si>
    <t>October</t>
  </si>
  <si>
    <t>Month</t>
  </si>
  <si>
    <t>ORG Data</t>
  </si>
  <si>
    <t>ST</t>
  </si>
  <si>
    <t>CHANGE INDICATOR</t>
  </si>
  <si>
    <t>Overall_Mean</t>
  </si>
  <si>
    <t>Average Yearly Temp</t>
  </si>
  <si>
    <t>Calculation/Year</t>
  </si>
  <si>
    <t>Change Flag (Threshold set to 2)</t>
  </si>
  <si>
    <t>xt-mean-c(C is set to 1)</t>
  </si>
  <si>
    <t>ST((St-1)+(mean-xt-c(C is set to 1))</t>
  </si>
  <si>
    <t>For this analysis, I have taken average of each year as Xt value. Then Average of all years is mu(mean), further C(coefficient) was set to 1 with Threshold(T) to 2. Looking at that there is evidene that the temperature is warming up and last significant change was in 2010.</t>
  </si>
  <si>
    <t>mean-xt-C(C set to 5)</t>
  </si>
  <si>
    <t>Threshold Check(Change Detection) T set to 10</t>
  </si>
  <si>
    <t>For Date wise analysis, I have taken Constant is set to 5. Further Threshold was set to 10 and from there it is evident that the unofficial summer ends towards end of September.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</si>
</sst>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33" borderId="0" xfId="0" applyNumberFormat="1" applyFill="1"/>
    <xf numFmtId="1" fontId="0" fillId="34" borderId="0" xfId="0" applyNumberFormat="1" applyFill="1"/>
    <xf numFmtId="0" fontId="0" fillId="34" borderId="0" xfId="0" applyFill="1"/>
    <xf numFmtId="1" fontId="0" fillId="35" borderId="0" xfId="0" applyNumberFormat="1" applyFill="1"/>
    <xf numFmtId="165" fontId="0" fillId="35" borderId="0" xfId="0" applyNumberFormat="1" applyFill="1"/>
    <xf numFmtId="16" fontId="0" fillId="36" borderId="0" xfId="0" applyNumberFormat="1" applyFill="1"/>
    <xf numFmtId="164" fontId="0" fillId="36" borderId="0" xfId="0" applyNumberFormat="1" applyFill="1"/>
    <xf numFmtId="165" fontId="0" fillId="36" borderId="0" xfId="0" applyNumberFormat="1" applyFill="1"/>
    <xf numFmtId="0" fontId="0" fillId="36" borderId="0" xfId="0" applyFill="1"/>
    <xf numFmtId="1" fontId="0" fillId="0" borderId="0" xfId="0" applyNumberFormat="1"/>
    <xf numFmtId="0" fontId="0" fillId="37" borderId="0" xfId="0" applyFill="1"/>
    <xf numFmtId="0" fontId="0" fillId="37" borderId="18" xfId="0" applyFill="1" applyBorder="1"/>
    <xf numFmtId="1" fontId="16" fillId="34" borderId="18" xfId="0" applyNumberFormat="1" applyFont="1" applyFill="1" applyBorder="1"/>
    <xf numFmtId="1" fontId="16" fillId="37" borderId="18" xfId="0" applyNumberFormat="1" applyFont="1" applyFill="1" applyBorder="1"/>
    <xf numFmtId="0" fontId="16" fillId="34" borderId="18" xfId="0" applyFont="1" applyFill="1" applyBorder="1"/>
    <xf numFmtId="0" fontId="16" fillId="37" borderId="18" xfId="0" applyFont="1" applyFill="1" applyBorder="1"/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65" fontId="0" fillId="3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left" vertical="top" wrapText="1"/>
    </xf>
    <xf numFmtId="0" fontId="18" fillId="37" borderId="11" xfId="0" applyFont="1" applyFill="1" applyBorder="1" applyAlignment="1">
      <alignment horizontal="left" vertical="top" wrapText="1"/>
    </xf>
    <xf numFmtId="0" fontId="18" fillId="37" borderId="12" xfId="0" applyFont="1" applyFill="1" applyBorder="1" applyAlignment="1">
      <alignment horizontal="left" vertical="top" wrapText="1"/>
    </xf>
    <xf numFmtId="0" fontId="18" fillId="37" borderId="13" xfId="0" applyFont="1" applyFill="1" applyBorder="1" applyAlignment="1">
      <alignment horizontal="left" vertical="top" wrapText="1"/>
    </xf>
    <xf numFmtId="0" fontId="18" fillId="37" borderId="0" xfId="0" applyFont="1" applyFill="1" applyBorder="1" applyAlignment="1">
      <alignment horizontal="left" vertical="top" wrapText="1"/>
    </xf>
    <xf numFmtId="0" fontId="18" fillId="37" borderId="14" xfId="0" applyFont="1" applyFill="1" applyBorder="1" applyAlignment="1">
      <alignment horizontal="left" vertical="top" wrapText="1"/>
    </xf>
    <xf numFmtId="0" fontId="18" fillId="37" borderId="15" xfId="0" applyFont="1" applyFill="1" applyBorder="1" applyAlignment="1">
      <alignment horizontal="left" vertical="top" wrapText="1"/>
    </xf>
    <xf numFmtId="0" fontId="18" fillId="37" borderId="16" xfId="0" applyFont="1" applyFill="1" applyBorder="1" applyAlignment="1">
      <alignment horizontal="left" vertical="top" wrapText="1"/>
    </xf>
    <xf numFmtId="0" fontId="18" fillId="37" borderId="17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'Raw Data'!$BX$3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'Raw Data'!$BY$3:$CR$3</c:f>
              <c:numCache>
                <c:formatCode>General</c:formatCode>
                <c:ptCount val="20"/>
                <c:pt idx="0">
                  <c:v>83.715447154471548</c:v>
                </c:pt>
                <c:pt idx="1">
                  <c:v>81.674796747967477</c:v>
                </c:pt>
                <c:pt idx="2">
                  <c:v>84.260162601626021</c:v>
                </c:pt>
                <c:pt idx="3">
                  <c:v>83.357723577235774</c:v>
                </c:pt>
                <c:pt idx="4">
                  <c:v>84.032520325203251</c:v>
                </c:pt>
                <c:pt idx="5">
                  <c:v>81.552845528455279</c:v>
                </c:pt>
                <c:pt idx="6">
                  <c:v>83.58536585365853</c:v>
                </c:pt>
                <c:pt idx="7">
                  <c:v>81.479674796747972</c:v>
                </c:pt>
                <c:pt idx="8">
                  <c:v>81.764227642276424</c:v>
                </c:pt>
                <c:pt idx="9">
                  <c:v>83.357723577235774</c:v>
                </c:pt>
                <c:pt idx="10">
                  <c:v>83.048780487804876</c:v>
                </c:pt>
                <c:pt idx="11">
                  <c:v>85.39837398373983</c:v>
                </c:pt>
                <c:pt idx="12">
                  <c:v>82.512195121951223</c:v>
                </c:pt>
                <c:pt idx="13">
                  <c:v>80.99186991869918</c:v>
                </c:pt>
                <c:pt idx="14">
                  <c:v>87.211382113821145</c:v>
                </c:pt>
                <c:pt idx="15">
                  <c:v>85.276422764227647</c:v>
                </c:pt>
                <c:pt idx="16">
                  <c:v>84.650406504065046</c:v>
                </c:pt>
                <c:pt idx="17">
                  <c:v>81.666666666666671</c:v>
                </c:pt>
                <c:pt idx="18">
                  <c:v>83.943089430894304</c:v>
                </c:pt>
                <c:pt idx="19">
                  <c:v>83.300813008130078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DBE-96A6-4375C13ED8FC}"/>
            </c:ext>
          </c:extLst>
        </c:ser>
        <c:ser>
          <c:idx val="1"/>
          <c:order val="1"/>
          <c:tx>
            <c:strRef>
              <c:f>'Raw Data'!$BX$4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'Raw Data'!$BY$4:$CR$4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C36A-4DBE-96A6-4375C13ED8FC}"/>
            </c:ext>
          </c:extLst>
        </c:ser>
        <c:ser>
          <c:idx val="2"/>
          <c:order val="2"/>
          <c:tx>
            <c:strRef>
              <c:f>'Raw Data'!$BX$5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'Raw Data'!$BY$5:$CR$5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C36A-4DBE-96A6-4375C13ED8FC}"/>
            </c:ext>
          </c:extLst>
        </c:ser>
        <c:ser>
          <c:idx val="3"/>
          <c:order val="3"/>
          <c:tx>
            <c:strRef>
              <c:f>'Raw Data'!$BX$6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'Raw Data'!$BY$6:$CR$6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C36A-4DBE-96A6-4375C13E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09152"/>
        <c:axId val="582034376"/>
      </c:radarChart>
      <c:catAx>
        <c:axId val="61700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4376"/>
        <c:crosses val="autoZero"/>
        <c:auto val="1"/>
        <c:lblAlgn val="ctr"/>
        <c:lblOffset val="100"/>
        <c:noMultiLvlLbl val="0"/>
      </c:catAx>
      <c:valAx>
        <c:axId val="58203437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Data'!$BX$3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'Raw Data'!$BY$3:$CR$3</c:f>
              <c:numCache>
                <c:formatCode>General</c:formatCode>
                <c:ptCount val="20"/>
                <c:pt idx="0">
                  <c:v>83.715447154471548</c:v>
                </c:pt>
                <c:pt idx="1">
                  <c:v>81.674796747967477</c:v>
                </c:pt>
                <c:pt idx="2">
                  <c:v>84.260162601626021</c:v>
                </c:pt>
                <c:pt idx="3">
                  <c:v>83.357723577235774</c:v>
                </c:pt>
                <c:pt idx="4">
                  <c:v>84.032520325203251</c:v>
                </c:pt>
                <c:pt idx="5">
                  <c:v>81.552845528455279</c:v>
                </c:pt>
                <c:pt idx="6">
                  <c:v>83.58536585365853</c:v>
                </c:pt>
                <c:pt idx="7">
                  <c:v>81.479674796747972</c:v>
                </c:pt>
                <c:pt idx="8">
                  <c:v>81.764227642276424</c:v>
                </c:pt>
                <c:pt idx="9">
                  <c:v>83.357723577235774</c:v>
                </c:pt>
                <c:pt idx="10">
                  <c:v>83.048780487804876</c:v>
                </c:pt>
                <c:pt idx="11">
                  <c:v>85.39837398373983</c:v>
                </c:pt>
                <c:pt idx="12">
                  <c:v>82.512195121951223</c:v>
                </c:pt>
                <c:pt idx="13">
                  <c:v>80.99186991869918</c:v>
                </c:pt>
                <c:pt idx="14">
                  <c:v>87.211382113821145</c:v>
                </c:pt>
                <c:pt idx="15">
                  <c:v>85.276422764227647</c:v>
                </c:pt>
                <c:pt idx="16">
                  <c:v>84.650406504065046</c:v>
                </c:pt>
                <c:pt idx="17">
                  <c:v>81.666666666666671</c:v>
                </c:pt>
                <c:pt idx="18">
                  <c:v>83.943089430894304</c:v>
                </c:pt>
                <c:pt idx="19">
                  <c:v>83.300813008130078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D-4475-9BE4-58E66856E6A4}"/>
            </c:ext>
          </c:extLst>
        </c:ser>
        <c:ser>
          <c:idx val="1"/>
          <c:order val="1"/>
          <c:tx>
            <c:strRef>
              <c:f>'Raw Data'!$BX$4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'Raw Data'!$BY$4:$CR$4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D-4475-9BE4-58E66856E6A4}"/>
            </c:ext>
          </c:extLst>
        </c:ser>
        <c:ser>
          <c:idx val="2"/>
          <c:order val="2"/>
          <c:tx>
            <c:strRef>
              <c:f>'Raw Data'!$BX$5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'Raw Data'!$BY$5:$CR$5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D-4475-9BE4-58E66856E6A4}"/>
            </c:ext>
          </c:extLst>
        </c:ser>
        <c:ser>
          <c:idx val="3"/>
          <c:order val="3"/>
          <c:tx>
            <c:strRef>
              <c:f>'Raw Data'!$BX$6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Data'!$BY$2:$CR$2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'Raw Data'!$BY$6:$CR$6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D-4475-9BE4-58E66856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09152"/>
        <c:axId val="582034376"/>
      </c:scatterChart>
      <c:valAx>
        <c:axId val="61700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4376"/>
        <c:crosses val="autoZero"/>
        <c:crossBetween val="midCat"/>
      </c:valAx>
      <c:valAx>
        <c:axId val="58203437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108292477591249"/>
          <c:y val="0.95852534562211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76200" cap="rnd">
                <a:solidFill>
                  <a:srgbClr val="C00000"/>
                </a:solidFill>
                <a:prstDash val="dash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'Raw Data'!$B$3:$B$125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cat>
          <c:val>
            <c:numRef>
              <c:f>'Raw Data'!$C$3:$C$125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6-48BC-A327-D0B4B7FB03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Data'!$B$3:$B$125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cat>
          <c:val>
            <c:numRef>
              <c:f>'Raw Data'!$D$3:$D$125</c:f>
              <c:numCache>
                <c:formatCode>General</c:formatCode>
                <c:ptCount val="123"/>
                <c:pt idx="0">
                  <c:v>86</c:v>
                </c:pt>
                <c:pt idx="1">
                  <c:v>90</c:v>
                </c:pt>
                <c:pt idx="2">
                  <c:v>93</c:v>
                </c:pt>
                <c:pt idx="3">
                  <c:v>91</c:v>
                </c:pt>
                <c:pt idx="4">
                  <c:v>84</c:v>
                </c:pt>
                <c:pt idx="5">
                  <c:v>84</c:v>
                </c:pt>
                <c:pt idx="6">
                  <c:v>75</c:v>
                </c:pt>
                <c:pt idx="7">
                  <c:v>87</c:v>
                </c:pt>
                <c:pt idx="8">
                  <c:v>84</c:v>
                </c:pt>
                <c:pt idx="9">
                  <c:v>87</c:v>
                </c:pt>
                <c:pt idx="10">
                  <c:v>84</c:v>
                </c:pt>
                <c:pt idx="11">
                  <c:v>88</c:v>
                </c:pt>
                <c:pt idx="12">
                  <c:v>86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90</c:v>
                </c:pt>
                <c:pt idx="20">
                  <c:v>89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88</c:v>
                </c:pt>
                <c:pt idx="30">
                  <c:v>72</c:v>
                </c:pt>
                <c:pt idx="31">
                  <c:v>80</c:v>
                </c:pt>
                <c:pt idx="32">
                  <c:v>84</c:v>
                </c:pt>
                <c:pt idx="33">
                  <c:v>88</c:v>
                </c:pt>
                <c:pt idx="34">
                  <c:v>89</c:v>
                </c:pt>
                <c:pt idx="35">
                  <c:v>88</c:v>
                </c:pt>
                <c:pt idx="36">
                  <c:v>84</c:v>
                </c:pt>
                <c:pt idx="37">
                  <c:v>84</c:v>
                </c:pt>
                <c:pt idx="38">
                  <c:v>80</c:v>
                </c:pt>
                <c:pt idx="39">
                  <c:v>73</c:v>
                </c:pt>
                <c:pt idx="40">
                  <c:v>80</c:v>
                </c:pt>
                <c:pt idx="41">
                  <c:v>86</c:v>
                </c:pt>
                <c:pt idx="42">
                  <c:v>88</c:v>
                </c:pt>
                <c:pt idx="43">
                  <c:v>88</c:v>
                </c:pt>
                <c:pt idx="44">
                  <c:v>87</c:v>
                </c:pt>
                <c:pt idx="45">
                  <c:v>88</c:v>
                </c:pt>
                <c:pt idx="46">
                  <c:v>91</c:v>
                </c:pt>
                <c:pt idx="47">
                  <c:v>91</c:v>
                </c:pt>
                <c:pt idx="48">
                  <c:v>89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79</c:v>
                </c:pt>
                <c:pt idx="53">
                  <c:v>81</c:v>
                </c:pt>
                <c:pt idx="54">
                  <c:v>82</c:v>
                </c:pt>
                <c:pt idx="55">
                  <c:v>84</c:v>
                </c:pt>
                <c:pt idx="56">
                  <c:v>87</c:v>
                </c:pt>
                <c:pt idx="57">
                  <c:v>90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88</c:v>
                </c:pt>
                <c:pt idx="62">
                  <c:v>88</c:v>
                </c:pt>
                <c:pt idx="63">
                  <c:v>91</c:v>
                </c:pt>
                <c:pt idx="64">
                  <c:v>93</c:v>
                </c:pt>
                <c:pt idx="65">
                  <c:v>81</c:v>
                </c:pt>
                <c:pt idx="66">
                  <c:v>81</c:v>
                </c:pt>
                <c:pt idx="67">
                  <c:v>82</c:v>
                </c:pt>
                <c:pt idx="68">
                  <c:v>86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82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88</c:v>
                </c:pt>
                <c:pt idx="77">
                  <c:v>88</c:v>
                </c:pt>
                <c:pt idx="78">
                  <c:v>90</c:v>
                </c:pt>
                <c:pt idx="79">
                  <c:v>88</c:v>
                </c:pt>
                <c:pt idx="80">
                  <c:v>91</c:v>
                </c:pt>
                <c:pt idx="81">
                  <c:v>95</c:v>
                </c:pt>
                <c:pt idx="82">
                  <c:v>89</c:v>
                </c:pt>
                <c:pt idx="83">
                  <c:v>70</c:v>
                </c:pt>
                <c:pt idx="84">
                  <c:v>80</c:v>
                </c:pt>
                <c:pt idx="85">
                  <c:v>82</c:v>
                </c:pt>
                <c:pt idx="86">
                  <c:v>66</c:v>
                </c:pt>
                <c:pt idx="87">
                  <c:v>70</c:v>
                </c:pt>
                <c:pt idx="88">
                  <c:v>64</c:v>
                </c:pt>
                <c:pt idx="89">
                  <c:v>68</c:v>
                </c:pt>
                <c:pt idx="90">
                  <c:v>77</c:v>
                </c:pt>
                <c:pt idx="91">
                  <c:v>86</c:v>
                </c:pt>
                <c:pt idx="92">
                  <c:v>75</c:v>
                </c:pt>
                <c:pt idx="93">
                  <c:v>73</c:v>
                </c:pt>
                <c:pt idx="94">
                  <c:v>75</c:v>
                </c:pt>
                <c:pt idx="95">
                  <c:v>78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80</c:v>
                </c:pt>
                <c:pt idx="101">
                  <c:v>82</c:v>
                </c:pt>
                <c:pt idx="102">
                  <c:v>82</c:v>
                </c:pt>
                <c:pt idx="103">
                  <c:v>79</c:v>
                </c:pt>
                <c:pt idx="104">
                  <c:v>80</c:v>
                </c:pt>
                <c:pt idx="105">
                  <c:v>68</c:v>
                </c:pt>
                <c:pt idx="106">
                  <c:v>63</c:v>
                </c:pt>
                <c:pt idx="107">
                  <c:v>57</c:v>
                </c:pt>
                <c:pt idx="108">
                  <c:v>66</c:v>
                </c:pt>
                <c:pt idx="109">
                  <c:v>64</c:v>
                </c:pt>
                <c:pt idx="110">
                  <c:v>69</c:v>
                </c:pt>
                <c:pt idx="111">
                  <c:v>70</c:v>
                </c:pt>
                <c:pt idx="112">
                  <c:v>70</c:v>
                </c:pt>
                <c:pt idx="113">
                  <c:v>62</c:v>
                </c:pt>
                <c:pt idx="114">
                  <c:v>63</c:v>
                </c:pt>
                <c:pt idx="115">
                  <c:v>62</c:v>
                </c:pt>
                <c:pt idx="116">
                  <c:v>75</c:v>
                </c:pt>
                <c:pt idx="117">
                  <c:v>71</c:v>
                </c:pt>
                <c:pt idx="118">
                  <c:v>57</c:v>
                </c:pt>
                <c:pt idx="119">
                  <c:v>55</c:v>
                </c:pt>
                <c:pt idx="120">
                  <c:v>64</c:v>
                </c:pt>
                <c:pt idx="121">
                  <c:v>66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6-48BC-A327-D0B4B7FB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39560"/>
        <c:axId val="610038904"/>
      </c:lineChart>
      <c:dateAx>
        <c:axId val="6100395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8904"/>
        <c:crosses val="autoZero"/>
        <c:auto val="1"/>
        <c:lblOffset val="100"/>
        <c:baseTimeUnit val="days"/>
      </c:dateAx>
      <c:valAx>
        <c:axId val="6100389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wise Change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Month_Year_Analysis!$D$1:$D$2</c:f>
              <c:strCache>
                <c:ptCount val="2"/>
                <c:pt idx="0">
                  <c:v>ST</c:v>
                </c:pt>
                <c:pt idx="1">
                  <c:v>1996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Month_Year_Analysis!$D$3:$D$127</c:f>
              <c:numCache>
                <c:formatCode>0.0</c:formatCode>
                <c:ptCount val="125"/>
                <c:pt idx="0">
                  <c:v>-19.284552845528452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5.7154471544715477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0.71544715447154772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0.71544715447154772</c:v>
                </c:pt>
                <c:pt idx="80">
                  <c:v>0</c:v>
                </c:pt>
                <c:pt idx="81">
                  <c:v>0</c:v>
                </c:pt>
                <c:pt idx="82">
                  <c:v>0.71544715447154772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3.7154471544715477</c:v>
                </c:pt>
                <c:pt idx="90">
                  <c:v>10.430894308943095</c:v>
                </c:pt>
                <c:pt idx="91">
                  <c:v>25.146341463414643</c:v>
                </c:pt>
                <c:pt idx="92">
                  <c:v>37.861788617886191</c:v>
                </c:pt>
                <c:pt idx="93">
                  <c:v>44.577235772357739</c:v>
                </c:pt>
                <c:pt idx="94">
                  <c:v>0</c:v>
                </c:pt>
                <c:pt idx="95">
                  <c:v>8.7154471544715477</c:v>
                </c:pt>
                <c:pt idx="96">
                  <c:v>21.430894308943095</c:v>
                </c:pt>
                <c:pt idx="97">
                  <c:v>36.146341463414643</c:v>
                </c:pt>
                <c:pt idx="98">
                  <c:v>54.861788617886191</c:v>
                </c:pt>
                <c:pt idx="99">
                  <c:v>55.577235772357739</c:v>
                </c:pt>
                <c:pt idx="100">
                  <c:v>64.292682926829286</c:v>
                </c:pt>
                <c:pt idx="101">
                  <c:v>71.008130081300834</c:v>
                </c:pt>
                <c:pt idx="102">
                  <c:v>80.723577235772382</c:v>
                </c:pt>
                <c:pt idx="103">
                  <c:v>90.439024390243929</c:v>
                </c:pt>
                <c:pt idx="104">
                  <c:v>96.154471544715477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12.715447154471548</c:v>
                </c:pt>
                <c:pt idx="110">
                  <c:v>28.430894308943095</c:v>
                </c:pt>
                <c:pt idx="111">
                  <c:v>39.146341463414643</c:v>
                </c:pt>
                <c:pt idx="112">
                  <c:v>0</c:v>
                </c:pt>
                <c:pt idx="113">
                  <c:v>0</c:v>
                </c:pt>
                <c:pt idx="114">
                  <c:v>9.7154471544715477</c:v>
                </c:pt>
                <c:pt idx="115">
                  <c:v>15.430894308943095</c:v>
                </c:pt>
                <c:pt idx="116">
                  <c:v>21.146341463414643</c:v>
                </c:pt>
                <c:pt idx="117">
                  <c:v>24.861788617886191</c:v>
                </c:pt>
                <c:pt idx="118">
                  <c:v>28.577235772357739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6-41E7-A95D-13D8CE421FCF}"/>
            </c:ext>
          </c:extLst>
        </c:ser>
        <c:ser>
          <c:idx val="1"/>
          <c:order val="1"/>
          <c:tx>
            <c:strRef>
              <c:f>Month_Year_Analysis!$E$1:$E$2</c:f>
              <c:strCache>
                <c:ptCount val="2"/>
                <c:pt idx="0">
                  <c:v>ST</c:v>
                </c:pt>
                <c:pt idx="1">
                  <c:v>1997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Month_Year_Analysis!$E$3:$E$127</c:f>
              <c:numCache>
                <c:formatCode>0.0</c:formatCode>
                <c:ptCount val="125"/>
                <c:pt idx="0">
                  <c:v>-9.325203252032523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1.674796747967477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4.674796747967477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3.674796747967477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6.674796747967477</c:v>
                </c:pt>
                <c:pt idx="84">
                  <c:v>0</c:v>
                </c:pt>
                <c:pt idx="85">
                  <c:v>0</c:v>
                </c:pt>
                <c:pt idx="86">
                  <c:v>10.674796747967477</c:v>
                </c:pt>
                <c:pt idx="87">
                  <c:v>17.349593495934954</c:v>
                </c:pt>
                <c:pt idx="88">
                  <c:v>30.024390243902431</c:v>
                </c:pt>
                <c:pt idx="89">
                  <c:v>38.699186991869908</c:v>
                </c:pt>
                <c:pt idx="90">
                  <c:v>0</c:v>
                </c:pt>
                <c:pt idx="91">
                  <c:v>0</c:v>
                </c:pt>
                <c:pt idx="92">
                  <c:v>1.674796747967477</c:v>
                </c:pt>
                <c:pt idx="93">
                  <c:v>5.349593495934954</c:v>
                </c:pt>
                <c:pt idx="94">
                  <c:v>7.0243902439024311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8.674796747967477</c:v>
                </c:pt>
                <c:pt idx="106">
                  <c:v>22.349593495934954</c:v>
                </c:pt>
                <c:pt idx="107">
                  <c:v>42.024390243902431</c:v>
                </c:pt>
                <c:pt idx="108">
                  <c:v>52.699186991869908</c:v>
                </c:pt>
                <c:pt idx="109">
                  <c:v>65.373983739837385</c:v>
                </c:pt>
                <c:pt idx="110">
                  <c:v>73.048780487804862</c:v>
                </c:pt>
                <c:pt idx="111">
                  <c:v>79.723577235772339</c:v>
                </c:pt>
                <c:pt idx="112">
                  <c:v>86.398373983739816</c:v>
                </c:pt>
                <c:pt idx="113">
                  <c:v>101.07317073170729</c:v>
                </c:pt>
                <c:pt idx="114">
                  <c:v>114.74796747967477</c:v>
                </c:pt>
                <c:pt idx="115">
                  <c:v>129.42276422764223</c:v>
                </c:pt>
                <c:pt idx="116">
                  <c:v>131.09756097560972</c:v>
                </c:pt>
                <c:pt idx="117">
                  <c:v>136.77235772357722</c:v>
                </c:pt>
                <c:pt idx="118">
                  <c:v>156.44715447154471</c:v>
                </c:pt>
                <c:pt idx="119">
                  <c:v>178.1219512195122</c:v>
                </c:pt>
                <c:pt idx="120">
                  <c:v>190.79674796747969</c:v>
                </c:pt>
                <c:pt idx="121">
                  <c:v>201.47154471544718</c:v>
                </c:pt>
                <c:pt idx="122">
                  <c:v>218.14634146341467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6-41E7-A95D-13D8CE421FCF}"/>
            </c:ext>
          </c:extLst>
        </c:ser>
        <c:ser>
          <c:idx val="2"/>
          <c:order val="2"/>
          <c:tx>
            <c:strRef>
              <c:f>Month_Year_Analysis!$F$1:$F$2</c:f>
              <c:strCache>
                <c:ptCount val="2"/>
                <c:pt idx="0">
                  <c:v>ST</c:v>
                </c:pt>
                <c:pt idx="1">
                  <c:v>1998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Month_Year_Analysis!$F$3:$F$127</c:f>
              <c:numCache>
                <c:formatCode>0.0</c:formatCode>
                <c:ptCount val="125"/>
                <c:pt idx="0">
                  <c:v>-11.739837398373979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0.26016260162602123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2.2601626016260212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0.26016260162602123</c:v>
                </c:pt>
                <c:pt idx="71">
                  <c:v>1.5203252032520425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4.2601626016260212</c:v>
                </c:pt>
                <c:pt idx="91">
                  <c:v>8.5203252032520425</c:v>
                </c:pt>
                <c:pt idx="92">
                  <c:v>0</c:v>
                </c:pt>
                <c:pt idx="93">
                  <c:v>1.2601626016260212</c:v>
                </c:pt>
                <c:pt idx="94">
                  <c:v>3.5203252032520425</c:v>
                </c:pt>
                <c:pt idx="95">
                  <c:v>0</c:v>
                </c:pt>
                <c:pt idx="96">
                  <c:v>0</c:v>
                </c:pt>
                <c:pt idx="97">
                  <c:v>6.2601626016260212</c:v>
                </c:pt>
                <c:pt idx="98">
                  <c:v>0</c:v>
                </c:pt>
                <c:pt idx="99">
                  <c:v>10.260162601626021</c:v>
                </c:pt>
                <c:pt idx="100">
                  <c:v>17.520325203252042</c:v>
                </c:pt>
                <c:pt idx="101">
                  <c:v>23.780487804878064</c:v>
                </c:pt>
                <c:pt idx="102">
                  <c:v>25.040650406504085</c:v>
                </c:pt>
                <c:pt idx="103">
                  <c:v>26.300813008130106</c:v>
                </c:pt>
                <c:pt idx="104">
                  <c:v>27.560975609756127</c:v>
                </c:pt>
                <c:pt idx="105">
                  <c:v>31.821138211382149</c:v>
                </c:pt>
                <c:pt idx="106">
                  <c:v>32.08130081300817</c:v>
                </c:pt>
                <c:pt idx="107">
                  <c:v>33.341463414634191</c:v>
                </c:pt>
                <c:pt idx="108">
                  <c:v>35.601626016260212</c:v>
                </c:pt>
                <c:pt idx="109">
                  <c:v>36.861788617886234</c:v>
                </c:pt>
                <c:pt idx="110">
                  <c:v>0</c:v>
                </c:pt>
                <c:pt idx="111">
                  <c:v>4.2601626016260212</c:v>
                </c:pt>
                <c:pt idx="112">
                  <c:v>10.520325203252042</c:v>
                </c:pt>
                <c:pt idx="113">
                  <c:v>26.780487804878064</c:v>
                </c:pt>
                <c:pt idx="114">
                  <c:v>43.040650406504085</c:v>
                </c:pt>
                <c:pt idx="115">
                  <c:v>50.300813008130106</c:v>
                </c:pt>
                <c:pt idx="116">
                  <c:v>54.560975609756127</c:v>
                </c:pt>
                <c:pt idx="117">
                  <c:v>54.821138211382149</c:v>
                </c:pt>
                <c:pt idx="118">
                  <c:v>55.08130081300817</c:v>
                </c:pt>
                <c:pt idx="119">
                  <c:v>55.341463414634191</c:v>
                </c:pt>
                <c:pt idx="120">
                  <c:v>56.601626016260212</c:v>
                </c:pt>
                <c:pt idx="121">
                  <c:v>0</c:v>
                </c:pt>
                <c:pt idx="122">
                  <c:v>0.26016260162602123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6-41E7-A95D-13D8CE421FCF}"/>
            </c:ext>
          </c:extLst>
        </c:ser>
        <c:ser>
          <c:idx val="3"/>
          <c:order val="3"/>
          <c:tx>
            <c:strRef>
              <c:f>Month_Year_Analysis!$G$1:$G$2</c:f>
              <c:strCache>
                <c:ptCount val="2"/>
                <c:pt idx="0">
                  <c:v>ST</c:v>
                </c:pt>
                <c:pt idx="1">
                  <c:v>1999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Month_Year_Analysis!$G$3:$G$127</c:f>
              <c:numCache>
                <c:formatCode>0.0</c:formatCode>
                <c:ptCount val="125"/>
                <c:pt idx="0">
                  <c:v>-5.6422764227642261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1.3577235772357739</c:v>
                </c:pt>
                <c:pt idx="12">
                  <c:v>6.7154471544715477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1.3577235772357739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10.357723577235774</c:v>
                </c:pt>
                <c:pt idx="82">
                  <c:v>0</c:v>
                </c:pt>
                <c:pt idx="83">
                  <c:v>6.3577235772357739</c:v>
                </c:pt>
                <c:pt idx="84">
                  <c:v>9.7154471544715477</c:v>
                </c:pt>
                <c:pt idx="85">
                  <c:v>10.073170731707322</c:v>
                </c:pt>
                <c:pt idx="86">
                  <c:v>0</c:v>
                </c:pt>
                <c:pt idx="87">
                  <c:v>0</c:v>
                </c:pt>
                <c:pt idx="88">
                  <c:v>0.35772357723577386</c:v>
                </c:pt>
                <c:pt idx="89">
                  <c:v>0</c:v>
                </c:pt>
                <c:pt idx="90">
                  <c:v>1.3577235772357739</c:v>
                </c:pt>
                <c:pt idx="91">
                  <c:v>8.7154471544715477</c:v>
                </c:pt>
                <c:pt idx="92">
                  <c:v>14.073170731707322</c:v>
                </c:pt>
                <c:pt idx="93">
                  <c:v>17.430894308943095</c:v>
                </c:pt>
                <c:pt idx="94">
                  <c:v>0</c:v>
                </c:pt>
                <c:pt idx="95">
                  <c:v>7.3577235772357739</c:v>
                </c:pt>
                <c:pt idx="96">
                  <c:v>12.715447154471548</c:v>
                </c:pt>
                <c:pt idx="97">
                  <c:v>20.073170731707322</c:v>
                </c:pt>
                <c:pt idx="98">
                  <c:v>25.430894308943095</c:v>
                </c:pt>
                <c:pt idx="99">
                  <c:v>30.788617886178869</c:v>
                </c:pt>
                <c:pt idx="100">
                  <c:v>37.146341463414643</c:v>
                </c:pt>
                <c:pt idx="101">
                  <c:v>43.504065040650417</c:v>
                </c:pt>
                <c:pt idx="102">
                  <c:v>48.861788617886191</c:v>
                </c:pt>
                <c:pt idx="103">
                  <c:v>57.219512195121965</c:v>
                </c:pt>
                <c:pt idx="104">
                  <c:v>71.577235772357739</c:v>
                </c:pt>
                <c:pt idx="105">
                  <c:v>74.934959349593512</c:v>
                </c:pt>
                <c:pt idx="106">
                  <c:v>80.292682926829286</c:v>
                </c:pt>
                <c:pt idx="107">
                  <c:v>81.65040650406506</c:v>
                </c:pt>
                <c:pt idx="108">
                  <c:v>0</c:v>
                </c:pt>
                <c:pt idx="109">
                  <c:v>7.3577235772357739</c:v>
                </c:pt>
                <c:pt idx="110">
                  <c:v>19.715447154471548</c:v>
                </c:pt>
                <c:pt idx="111">
                  <c:v>38.073170731707322</c:v>
                </c:pt>
                <c:pt idx="112">
                  <c:v>52.430894308943095</c:v>
                </c:pt>
                <c:pt idx="113">
                  <c:v>57.788617886178869</c:v>
                </c:pt>
                <c:pt idx="114">
                  <c:v>79.146341463414643</c:v>
                </c:pt>
                <c:pt idx="115">
                  <c:v>98.504065040650417</c:v>
                </c:pt>
                <c:pt idx="116">
                  <c:v>112.86178861788619</c:v>
                </c:pt>
                <c:pt idx="117">
                  <c:v>122.21951219512196</c:v>
                </c:pt>
                <c:pt idx="118">
                  <c:v>125.57723577235774</c:v>
                </c:pt>
                <c:pt idx="119">
                  <c:v>130.9349593495935</c:v>
                </c:pt>
                <c:pt idx="120">
                  <c:v>137.29268292682929</c:v>
                </c:pt>
                <c:pt idx="121">
                  <c:v>140.65040650406507</c:v>
                </c:pt>
                <c:pt idx="122">
                  <c:v>144.00813008130086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6-41E7-A95D-13D8CE421FCF}"/>
            </c:ext>
          </c:extLst>
        </c:ser>
        <c:ser>
          <c:idx val="4"/>
          <c:order val="4"/>
          <c:tx>
            <c:strRef>
              <c:f>Month_Year_Analysis!$H$1:$H$2</c:f>
              <c:strCache>
                <c:ptCount val="2"/>
                <c:pt idx="0">
                  <c:v>ST</c:v>
                </c:pt>
                <c:pt idx="1">
                  <c:v>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Month_Year_Analysis!$H$3:$H$127</c:f>
              <c:numCache>
                <c:formatCode>0.0</c:formatCode>
                <c:ptCount val="125"/>
                <c:pt idx="0">
                  <c:v>-9.9674796747967491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4.0325203252032509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3.2520325203250877E-2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13.032520325203251</c:v>
                </c:pt>
                <c:pt idx="68">
                  <c:v>26.065040650406502</c:v>
                </c:pt>
                <c:pt idx="69">
                  <c:v>30.097560975609753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4.0325203252032509</c:v>
                </c:pt>
                <c:pt idx="78">
                  <c:v>10.065040650406502</c:v>
                </c:pt>
                <c:pt idx="79">
                  <c:v>16.097560975609753</c:v>
                </c:pt>
                <c:pt idx="80">
                  <c:v>0</c:v>
                </c:pt>
                <c:pt idx="81">
                  <c:v>0</c:v>
                </c:pt>
                <c:pt idx="82">
                  <c:v>2.0325203252032509</c:v>
                </c:pt>
                <c:pt idx="83">
                  <c:v>8.0650406504065018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11.032520325203251</c:v>
                </c:pt>
                <c:pt idx="88">
                  <c:v>19.065040650406502</c:v>
                </c:pt>
                <c:pt idx="89">
                  <c:v>23.097560975609753</c:v>
                </c:pt>
                <c:pt idx="90">
                  <c:v>29.130081300813004</c:v>
                </c:pt>
                <c:pt idx="91">
                  <c:v>33.162601626016254</c:v>
                </c:pt>
                <c:pt idx="92">
                  <c:v>35.195121951219505</c:v>
                </c:pt>
                <c:pt idx="93">
                  <c:v>35.227642276422756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6.0325203252032509</c:v>
                </c:pt>
                <c:pt idx="98">
                  <c:v>19.065040650406502</c:v>
                </c:pt>
                <c:pt idx="99">
                  <c:v>43.097560975609753</c:v>
                </c:pt>
                <c:pt idx="100">
                  <c:v>67.130081300813004</c:v>
                </c:pt>
                <c:pt idx="101">
                  <c:v>82.162601626016254</c:v>
                </c:pt>
                <c:pt idx="102">
                  <c:v>90.195121951219505</c:v>
                </c:pt>
                <c:pt idx="103">
                  <c:v>96.227642276422756</c:v>
                </c:pt>
                <c:pt idx="104">
                  <c:v>100.26016260162601</c:v>
                </c:pt>
                <c:pt idx="105">
                  <c:v>104.29268292682926</c:v>
                </c:pt>
                <c:pt idx="106">
                  <c:v>106.32520325203251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6.0325203252032509</c:v>
                </c:pt>
                <c:pt idx="111">
                  <c:v>12.065040650406502</c:v>
                </c:pt>
                <c:pt idx="112">
                  <c:v>16.097560975609753</c:v>
                </c:pt>
                <c:pt idx="113">
                  <c:v>16.130081300813004</c:v>
                </c:pt>
                <c:pt idx="114">
                  <c:v>20.162601626016254</c:v>
                </c:pt>
                <c:pt idx="115">
                  <c:v>24.195121951219505</c:v>
                </c:pt>
                <c:pt idx="116">
                  <c:v>25.227642276422756</c:v>
                </c:pt>
                <c:pt idx="117">
                  <c:v>29.260162601626007</c:v>
                </c:pt>
                <c:pt idx="118">
                  <c:v>30.292682926829258</c:v>
                </c:pt>
                <c:pt idx="119">
                  <c:v>0</c:v>
                </c:pt>
                <c:pt idx="120">
                  <c:v>4.0325203252032509</c:v>
                </c:pt>
                <c:pt idx="121">
                  <c:v>6.0650406504065018</c:v>
                </c:pt>
                <c:pt idx="122">
                  <c:v>7.0975609756097526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C6-41E7-A95D-13D8CE421FCF}"/>
            </c:ext>
          </c:extLst>
        </c:ser>
        <c:ser>
          <c:idx val="5"/>
          <c:order val="5"/>
          <c:tx>
            <c:strRef>
              <c:f>Month_Year_Analysis!$I$1:$I$2</c:f>
              <c:strCache>
                <c:ptCount val="2"/>
                <c:pt idx="0">
                  <c:v>ST</c:v>
                </c:pt>
                <c:pt idx="1">
                  <c:v>2001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Month_Year_Analysis!$I$3:$I$127</c:f>
              <c:numCache>
                <c:formatCode>0.0</c:formatCode>
                <c:ptCount val="125"/>
                <c:pt idx="0">
                  <c:v>-7.4471544715447209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1.5528455284552791</c:v>
                </c:pt>
                <c:pt idx="64">
                  <c:v>5.1056910569105582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7.5528455284552791</c:v>
                </c:pt>
                <c:pt idx="86">
                  <c:v>18.105691056910558</c:v>
                </c:pt>
                <c:pt idx="87">
                  <c:v>22.658536585365837</c:v>
                </c:pt>
                <c:pt idx="88">
                  <c:v>24.211382113821116</c:v>
                </c:pt>
                <c:pt idx="89">
                  <c:v>0</c:v>
                </c:pt>
                <c:pt idx="90">
                  <c:v>5.5528455284552791</c:v>
                </c:pt>
                <c:pt idx="91">
                  <c:v>11.105691056910558</c:v>
                </c:pt>
                <c:pt idx="92">
                  <c:v>12.658536585365837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6.5528455284552791</c:v>
                </c:pt>
                <c:pt idx="98">
                  <c:v>15.105691056910558</c:v>
                </c:pt>
                <c:pt idx="99">
                  <c:v>0</c:v>
                </c:pt>
                <c:pt idx="100">
                  <c:v>10.552845528455279</c:v>
                </c:pt>
                <c:pt idx="101">
                  <c:v>14.105691056910558</c:v>
                </c:pt>
                <c:pt idx="102">
                  <c:v>15.658536585365837</c:v>
                </c:pt>
                <c:pt idx="103">
                  <c:v>0</c:v>
                </c:pt>
                <c:pt idx="104">
                  <c:v>0</c:v>
                </c:pt>
                <c:pt idx="105">
                  <c:v>1.5528455284552791</c:v>
                </c:pt>
                <c:pt idx="106">
                  <c:v>3.1056910569105582</c:v>
                </c:pt>
                <c:pt idx="107">
                  <c:v>17.658536585365837</c:v>
                </c:pt>
                <c:pt idx="108">
                  <c:v>34.211382113821116</c:v>
                </c:pt>
                <c:pt idx="109">
                  <c:v>46.764227642276396</c:v>
                </c:pt>
                <c:pt idx="110">
                  <c:v>52.317073170731675</c:v>
                </c:pt>
                <c:pt idx="111">
                  <c:v>53.869918699186954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3.5528455284552791</c:v>
                </c:pt>
                <c:pt idx="117">
                  <c:v>16.105691056910558</c:v>
                </c:pt>
                <c:pt idx="118">
                  <c:v>41.658536585365837</c:v>
                </c:pt>
                <c:pt idx="119">
                  <c:v>63.211382113821116</c:v>
                </c:pt>
                <c:pt idx="120">
                  <c:v>76.764227642276396</c:v>
                </c:pt>
                <c:pt idx="121">
                  <c:v>81.317073170731675</c:v>
                </c:pt>
                <c:pt idx="122">
                  <c:v>86.869918699186954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C6-41E7-A95D-13D8CE421FCF}"/>
            </c:ext>
          </c:extLst>
        </c:ser>
        <c:ser>
          <c:idx val="6"/>
          <c:order val="6"/>
          <c:tx>
            <c:strRef>
              <c:f>Month_Year_Analysis!$J$1:$J$2</c:f>
              <c:strCache>
                <c:ptCount val="2"/>
                <c:pt idx="0">
                  <c:v>ST</c:v>
                </c:pt>
                <c:pt idx="1">
                  <c:v>2002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Month_Year_Analysis!$J$3:$J$127</c:f>
              <c:numCache>
                <c:formatCode>0.0</c:formatCode>
                <c:ptCount val="125"/>
                <c:pt idx="0">
                  <c:v>-11.41463414634147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1.58536585365853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0.58536585365853</c:v>
                </c:pt>
                <c:pt idx="61">
                  <c:v>2.17073170731706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3.58536585365853</c:v>
                </c:pt>
                <c:pt idx="75">
                  <c:v>4.17073170731706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1.58536585365853</c:v>
                </c:pt>
                <c:pt idx="84">
                  <c:v>0</c:v>
                </c:pt>
                <c:pt idx="85">
                  <c:v>5.58536585365853</c:v>
                </c:pt>
                <c:pt idx="86">
                  <c:v>15.17073170731706</c:v>
                </c:pt>
                <c:pt idx="87">
                  <c:v>18.75609756097559</c:v>
                </c:pt>
                <c:pt idx="88">
                  <c:v>22.34146341463412</c:v>
                </c:pt>
                <c:pt idx="89">
                  <c:v>0</c:v>
                </c:pt>
                <c:pt idx="90">
                  <c:v>5.58536585365853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7.58536585365853</c:v>
                </c:pt>
                <c:pt idx="100">
                  <c:v>20.17073170731706</c:v>
                </c:pt>
                <c:pt idx="101">
                  <c:v>28.75609756097559</c:v>
                </c:pt>
                <c:pt idx="102">
                  <c:v>29.34146341463412</c:v>
                </c:pt>
                <c:pt idx="103">
                  <c:v>0</c:v>
                </c:pt>
                <c:pt idx="104">
                  <c:v>0</c:v>
                </c:pt>
                <c:pt idx="105">
                  <c:v>10.58536585365853</c:v>
                </c:pt>
                <c:pt idx="106">
                  <c:v>32.17073170731706</c:v>
                </c:pt>
                <c:pt idx="107">
                  <c:v>44.75609756097559</c:v>
                </c:pt>
                <c:pt idx="108">
                  <c:v>59.34146341463412</c:v>
                </c:pt>
                <c:pt idx="109">
                  <c:v>69.92682926829265</c:v>
                </c:pt>
                <c:pt idx="110">
                  <c:v>77.51219512195118</c:v>
                </c:pt>
                <c:pt idx="111">
                  <c:v>83.09756097560971</c:v>
                </c:pt>
                <c:pt idx="112">
                  <c:v>90.68292682926824</c:v>
                </c:pt>
                <c:pt idx="113">
                  <c:v>105.26829268292677</c:v>
                </c:pt>
                <c:pt idx="114">
                  <c:v>124.8536585365853</c:v>
                </c:pt>
                <c:pt idx="115">
                  <c:v>135.43902439024384</c:v>
                </c:pt>
                <c:pt idx="116">
                  <c:v>154.02439024390236</c:v>
                </c:pt>
                <c:pt idx="117">
                  <c:v>164.60975609756088</c:v>
                </c:pt>
                <c:pt idx="118">
                  <c:v>174.19512195121939</c:v>
                </c:pt>
                <c:pt idx="119">
                  <c:v>177.78048780487791</c:v>
                </c:pt>
                <c:pt idx="120">
                  <c:v>181.36585365853642</c:v>
                </c:pt>
                <c:pt idx="121">
                  <c:v>191.95121951219494</c:v>
                </c:pt>
                <c:pt idx="122">
                  <c:v>210.53658536585345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C6-41E7-A95D-13D8CE421FCF}"/>
            </c:ext>
          </c:extLst>
        </c:ser>
        <c:ser>
          <c:idx val="7"/>
          <c:order val="7"/>
          <c:tx>
            <c:strRef>
              <c:f>Month_Year_Analysis!$K$1:$K$2</c:f>
              <c:strCache>
                <c:ptCount val="2"/>
                <c:pt idx="0">
                  <c:v>ST</c:v>
                </c:pt>
                <c:pt idx="1">
                  <c:v>2003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Month_Year_Analysis!$K$3:$K$127</c:f>
              <c:numCache>
                <c:formatCode>0.0</c:formatCode>
                <c:ptCount val="125"/>
                <c:pt idx="0">
                  <c:v>3.4796747967479718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3.4796747967479718</c:v>
                </c:pt>
                <c:pt idx="68">
                  <c:v>4.9593495934959435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1.4796747967479718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3.4796747967479718</c:v>
                </c:pt>
                <c:pt idx="90">
                  <c:v>13.959349593495944</c:v>
                </c:pt>
                <c:pt idx="91">
                  <c:v>19.439024390243915</c:v>
                </c:pt>
                <c:pt idx="92">
                  <c:v>23.918699186991887</c:v>
                </c:pt>
                <c:pt idx="93">
                  <c:v>32.398373983739859</c:v>
                </c:pt>
                <c:pt idx="94">
                  <c:v>42.878048780487831</c:v>
                </c:pt>
                <c:pt idx="95">
                  <c:v>0</c:v>
                </c:pt>
                <c:pt idx="96">
                  <c:v>0</c:v>
                </c:pt>
                <c:pt idx="97">
                  <c:v>1.4796747967479718</c:v>
                </c:pt>
                <c:pt idx="98">
                  <c:v>4.9593495934959435</c:v>
                </c:pt>
                <c:pt idx="99">
                  <c:v>8.4390243902439153</c:v>
                </c:pt>
                <c:pt idx="100">
                  <c:v>11.918699186991887</c:v>
                </c:pt>
                <c:pt idx="101">
                  <c:v>15.398373983739859</c:v>
                </c:pt>
                <c:pt idx="102">
                  <c:v>25.878048780487831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7.4796747967479718</c:v>
                </c:pt>
                <c:pt idx="107">
                  <c:v>11.959349593495944</c:v>
                </c:pt>
                <c:pt idx="108">
                  <c:v>20.439024390243915</c:v>
                </c:pt>
                <c:pt idx="109">
                  <c:v>26.918699186991887</c:v>
                </c:pt>
                <c:pt idx="110">
                  <c:v>28.398373983739859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3.4796747967479718</c:v>
                </c:pt>
                <c:pt idx="116">
                  <c:v>6.9593495934959435</c:v>
                </c:pt>
                <c:pt idx="117">
                  <c:v>15.439024390243915</c:v>
                </c:pt>
                <c:pt idx="118">
                  <c:v>27.918699186991887</c:v>
                </c:pt>
                <c:pt idx="119">
                  <c:v>47.398373983739859</c:v>
                </c:pt>
                <c:pt idx="120">
                  <c:v>53.878048780487831</c:v>
                </c:pt>
                <c:pt idx="121">
                  <c:v>0</c:v>
                </c:pt>
                <c:pt idx="122">
                  <c:v>1.4796747967479718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C6-41E7-A95D-13D8CE421FCF}"/>
            </c:ext>
          </c:extLst>
        </c:ser>
        <c:ser>
          <c:idx val="8"/>
          <c:order val="8"/>
          <c:tx>
            <c:strRef>
              <c:f>Month_Year_Analysis!$L$1:$L$2</c:f>
              <c:strCache>
                <c:ptCount val="2"/>
                <c:pt idx="0">
                  <c:v>ST</c:v>
                </c:pt>
                <c:pt idx="1">
                  <c:v>2004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Month_Year_Analysis!$L$3:$L$127</c:f>
              <c:numCache>
                <c:formatCode>0.0</c:formatCode>
                <c:ptCount val="125"/>
                <c:pt idx="0">
                  <c:v>-5.235772357723576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1.764227642276424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3.764227642276424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3.764227642276424</c:v>
                </c:pt>
                <c:pt idx="77">
                  <c:v>5.5284552845528481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3.764227642276424</c:v>
                </c:pt>
                <c:pt idx="82">
                  <c:v>5.5284552845528481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4.764227642276424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1.764227642276424</c:v>
                </c:pt>
                <c:pt idx="98">
                  <c:v>3.5284552845528481</c:v>
                </c:pt>
                <c:pt idx="99">
                  <c:v>7.2926829268292721</c:v>
                </c:pt>
                <c:pt idx="100">
                  <c:v>13.056910569105696</c:v>
                </c:pt>
                <c:pt idx="101">
                  <c:v>18.82113821138212</c:v>
                </c:pt>
                <c:pt idx="102">
                  <c:v>0</c:v>
                </c:pt>
                <c:pt idx="103">
                  <c:v>3.764227642276424</c:v>
                </c:pt>
                <c:pt idx="104">
                  <c:v>16.528455284552848</c:v>
                </c:pt>
                <c:pt idx="105">
                  <c:v>30.292682926829272</c:v>
                </c:pt>
                <c:pt idx="106">
                  <c:v>45.056910569105696</c:v>
                </c:pt>
                <c:pt idx="107">
                  <c:v>50.82113821138212</c:v>
                </c:pt>
                <c:pt idx="108">
                  <c:v>52.585365853658544</c:v>
                </c:pt>
                <c:pt idx="109">
                  <c:v>56.349593495934968</c:v>
                </c:pt>
                <c:pt idx="110">
                  <c:v>65.113821138211392</c:v>
                </c:pt>
                <c:pt idx="111">
                  <c:v>70.878048780487816</c:v>
                </c:pt>
                <c:pt idx="112">
                  <c:v>74.64227642276424</c:v>
                </c:pt>
                <c:pt idx="113">
                  <c:v>78.406504065040664</c:v>
                </c:pt>
                <c:pt idx="114">
                  <c:v>85.170731707317088</c:v>
                </c:pt>
                <c:pt idx="115">
                  <c:v>88.934959349593512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1.764227642276424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C6-41E7-A95D-13D8CE421FCF}"/>
            </c:ext>
          </c:extLst>
        </c:ser>
        <c:ser>
          <c:idx val="9"/>
          <c:order val="9"/>
          <c:tx>
            <c:strRef>
              <c:f>Month_Year_Analysis!$M$1:$M$2</c:f>
              <c:strCache>
                <c:ptCount val="2"/>
                <c:pt idx="0">
                  <c:v>ST</c:v>
                </c:pt>
                <c:pt idx="1">
                  <c:v>2005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Month_Year_Analysis!$M$3:$M$127</c:f>
              <c:numCache>
                <c:formatCode>0.0</c:formatCode>
                <c:ptCount val="125"/>
                <c:pt idx="0">
                  <c:v>-12.642276422764226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2.3577235772357739</c:v>
                </c:pt>
                <c:pt idx="7">
                  <c:v>0</c:v>
                </c:pt>
                <c:pt idx="8">
                  <c:v>0</c:v>
                </c:pt>
                <c:pt idx="9">
                  <c:v>0.35772357723577386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0.35772357723577386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1.3577235772357739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6.3577235772357739</c:v>
                </c:pt>
                <c:pt idx="98">
                  <c:v>12.715447154471548</c:v>
                </c:pt>
                <c:pt idx="99">
                  <c:v>18.073170731707322</c:v>
                </c:pt>
                <c:pt idx="100">
                  <c:v>26.430894308943095</c:v>
                </c:pt>
                <c:pt idx="101">
                  <c:v>27.788617886178869</c:v>
                </c:pt>
                <c:pt idx="102">
                  <c:v>0</c:v>
                </c:pt>
                <c:pt idx="103">
                  <c:v>4.3577235772357739</c:v>
                </c:pt>
                <c:pt idx="104">
                  <c:v>5.7154471544715477</c:v>
                </c:pt>
                <c:pt idx="105">
                  <c:v>6.0731707317073216</c:v>
                </c:pt>
                <c:pt idx="106">
                  <c:v>0</c:v>
                </c:pt>
                <c:pt idx="107">
                  <c:v>2.3577235772357739</c:v>
                </c:pt>
                <c:pt idx="108">
                  <c:v>5.7154471544715477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11.357723577235774</c:v>
                </c:pt>
                <c:pt idx="114">
                  <c:v>19.715447154471548</c:v>
                </c:pt>
                <c:pt idx="115">
                  <c:v>42.073170731707322</c:v>
                </c:pt>
                <c:pt idx="116">
                  <c:v>66.430894308943095</c:v>
                </c:pt>
                <c:pt idx="117">
                  <c:v>83.788617886178869</c:v>
                </c:pt>
                <c:pt idx="118">
                  <c:v>99.146341463414643</c:v>
                </c:pt>
                <c:pt idx="119">
                  <c:v>115.50406504065042</c:v>
                </c:pt>
                <c:pt idx="120">
                  <c:v>129.86178861788619</c:v>
                </c:pt>
                <c:pt idx="121">
                  <c:v>139.21951219512198</c:v>
                </c:pt>
                <c:pt idx="122">
                  <c:v>147.57723577235777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C6-41E7-A95D-13D8CE421FCF}"/>
            </c:ext>
          </c:extLst>
        </c:ser>
        <c:ser>
          <c:idx val="10"/>
          <c:order val="10"/>
          <c:tx>
            <c:strRef>
              <c:f>Month_Year_Analysis!$N$1:$N$2</c:f>
              <c:strCache>
                <c:ptCount val="2"/>
                <c:pt idx="0">
                  <c:v>ST</c:v>
                </c:pt>
                <c:pt idx="1">
                  <c:v>2006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Month_Year_Analysis!$N$3:$N$127</c:f>
              <c:numCache>
                <c:formatCode>0.0</c:formatCode>
                <c:ptCount val="125"/>
                <c:pt idx="0">
                  <c:v>-14.951219512195124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8.0487804878048763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5.0487804878048763</c:v>
                </c:pt>
                <c:pt idx="82">
                  <c:v>8.0975609756097526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3.0487804878048763</c:v>
                </c:pt>
                <c:pt idx="87">
                  <c:v>3.0975609756097526</c:v>
                </c:pt>
                <c:pt idx="88">
                  <c:v>0</c:v>
                </c:pt>
                <c:pt idx="89">
                  <c:v>0</c:v>
                </c:pt>
                <c:pt idx="90">
                  <c:v>8.0487804878048763</c:v>
                </c:pt>
                <c:pt idx="91">
                  <c:v>11.097560975609753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2.0487804878048763</c:v>
                </c:pt>
                <c:pt idx="98">
                  <c:v>8.0975609756097526</c:v>
                </c:pt>
                <c:pt idx="99">
                  <c:v>14.146341463414629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7.0487804878048763</c:v>
                </c:pt>
                <c:pt idx="104">
                  <c:v>23.097560975609753</c:v>
                </c:pt>
                <c:pt idx="105">
                  <c:v>32.146341463414629</c:v>
                </c:pt>
                <c:pt idx="106">
                  <c:v>40.195121951219505</c:v>
                </c:pt>
                <c:pt idx="107">
                  <c:v>59.243902439024382</c:v>
                </c:pt>
                <c:pt idx="108">
                  <c:v>66.292682926829258</c:v>
                </c:pt>
                <c:pt idx="109">
                  <c:v>67.341463414634134</c:v>
                </c:pt>
                <c:pt idx="110">
                  <c:v>69.390243902439011</c:v>
                </c:pt>
                <c:pt idx="111">
                  <c:v>78.439024390243887</c:v>
                </c:pt>
                <c:pt idx="112">
                  <c:v>87.487804878048763</c:v>
                </c:pt>
                <c:pt idx="113">
                  <c:v>95.536585365853639</c:v>
                </c:pt>
                <c:pt idx="114">
                  <c:v>120.58536585365852</c:v>
                </c:pt>
                <c:pt idx="115">
                  <c:v>142.63414634146341</c:v>
                </c:pt>
                <c:pt idx="116">
                  <c:v>165.6829268292683</c:v>
                </c:pt>
                <c:pt idx="117">
                  <c:v>181.73170731707319</c:v>
                </c:pt>
                <c:pt idx="118">
                  <c:v>193.78048780487808</c:v>
                </c:pt>
                <c:pt idx="119">
                  <c:v>208.82926829268297</c:v>
                </c:pt>
                <c:pt idx="120">
                  <c:v>214.87804878048786</c:v>
                </c:pt>
                <c:pt idx="121">
                  <c:v>219.92682926829275</c:v>
                </c:pt>
                <c:pt idx="122">
                  <c:v>229.97560975609764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C6-41E7-A95D-13D8CE421FCF}"/>
            </c:ext>
          </c:extLst>
        </c:ser>
        <c:ser>
          <c:idx val="11"/>
          <c:order val="11"/>
          <c:tx>
            <c:strRef>
              <c:f>Month_Year_Analysis!$O$1:$O$2</c:f>
              <c:strCache>
                <c:ptCount val="2"/>
                <c:pt idx="0">
                  <c:v>ST</c:v>
                </c:pt>
                <c:pt idx="1">
                  <c:v>2007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Month_Year_Analysis!$O$3:$O$127</c:f>
              <c:numCache>
                <c:formatCode>0.0</c:formatCode>
                <c:ptCount val="125"/>
                <c:pt idx="0">
                  <c:v>-14.60162601626017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1.3983739837398304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4.3983739837398304</c:v>
                </c:pt>
                <c:pt idx="78">
                  <c:v>6.7967479674796607</c:v>
                </c:pt>
                <c:pt idx="79">
                  <c:v>8.1951219512194911</c:v>
                </c:pt>
                <c:pt idx="80">
                  <c:v>0</c:v>
                </c:pt>
                <c:pt idx="81">
                  <c:v>0</c:v>
                </c:pt>
                <c:pt idx="82">
                  <c:v>2.3983739837398304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1.3983739837398304</c:v>
                </c:pt>
                <c:pt idx="92">
                  <c:v>1.7967479674796607</c:v>
                </c:pt>
                <c:pt idx="93">
                  <c:v>0</c:v>
                </c:pt>
                <c:pt idx="94">
                  <c:v>3.3983739837398304</c:v>
                </c:pt>
                <c:pt idx="95">
                  <c:v>3.7967479674796607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13.39837398373983</c:v>
                </c:pt>
                <c:pt idx="103">
                  <c:v>21.796747967479661</c:v>
                </c:pt>
                <c:pt idx="104">
                  <c:v>28.195121951219491</c:v>
                </c:pt>
                <c:pt idx="105">
                  <c:v>30.593495934959321</c:v>
                </c:pt>
                <c:pt idx="106">
                  <c:v>32.991869918699152</c:v>
                </c:pt>
                <c:pt idx="107">
                  <c:v>37.390243902438982</c:v>
                </c:pt>
                <c:pt idx="108">
                  <c:v>0</c:v>
                </c:pt>
                <c:pt idx="109">
                  <c:v>3.3983739837398304</c:v>
                </c:pt>
                <c:pt idx="110">
                  <c:v>7.7967479674796607</c:v>
                </c:pt>
                <c:pt idx="111">
                  <c:v>13.195121951219491</c:v>
                </c:pt>
                <c:pt idx="112">
                  <c:v>15.593495934959321</c:v>
                </c:pt>
                <c:pt idx="113">
                  <c:v>23.991869918699152</c:v>
                </c:pt>
                <c:pt idx="114">
                  <c:v>0</c:v>
                </c:pt>
                <c:pt idx="115">
                  <c:v>21.39837398373983</c:v>
                </c:pt>
                <c:pt idx="116">
                  <c:v>40.796747967479661</c:v>
                </c:pt>
                <c:pt idx="117">
                  <c:v>53.195121951219491</c:v>
                </c:pt>
                <c:pt idx="118">
                  <c:v>66.593495934959321</c:v>
                </c:pt>
                <c:pt idx="119">
                  <c:v>76.991869918699152</c:v>
                </c:pt>
                <c:pt idx="120">
                  <c:v>95.390243902438982</c:v>
                </c:pt>
                <c:pt idx="121">
                  <c:v>108.78861788617881</c:v>
                </c:pt>
                <c:pt idx="122">
                  <c:v>118.18699186991864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C6-41E7-A95D-13D8CE421FCF}"/>
            </c:ext>
          </c:extLst>
        </c:ser>
        <c:ser>
          <c:idx val="12"/>
          <c:order val="12"/>
          <c:tx>
            <c:strRef>
              <c:f>Month_Year_Analysis!$P$1:$P$2</c:f>
              <c:strCache>
                <c:ptCount val="2"/>
                <c:pt idx="0">
                  <c:v>ST</c:v>
                </c:pt>
                <c:pt idx="1">
                  <c:v>2008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Month_Year_Analysis!$P$3:$P$127</c:f>
              <c:numCache>
                <c:formatCode>0.0</c:formatCode>
                <c:ptCount val="125"/>
                <c:pt idx="0">
                  <c:v>-7.4878048780487774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8.5121951219512226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2.5121951219512226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0.51219512195122263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3.5121951219512226</c:v>
                </c:pt>
                <c:pt idx="93">
                  <c:v>7.0243902439024453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5.5121951219512226</c:v>
                </c:pt>
                <c:pt idx="100">
                  <c:v>8.0243902439024453</c:v>
                </c:pt>
                <c:pt idx="101">
                  <c:v>8.5365853658536679</c:v>
                </c:pt>
                <c:pt idx="102">
                  <c:v>0</c:v>
                </c:pt>
                <c:pt idx="103">
                  <c:v>0.51219512195122263</c:v>
                </c:pt>
                <c:pt idx="104">
                  <c:v>1.0243902439024453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8.5121951219512226</c:v>
                </c:pt>
                <c:pt idx="109">
                  <c:v>19.024390243902445</c:v>
                </c:pt>
                <c:pt idx="110">
                  <c:v>31.536585365853668</c:v>
                </c:pt>
                <c:pt idx="111">
                  <c:v>43.048780487804891</c:v>
                </c:pt>
                <c:pt idx="112">
                  <c:v>48.560975609756113</c:v>
                </c:pt>
                <c:pt idx="113">
                  <c:v>58.073170731707336</c:v>
                </c:pt>
                <c:pt idx="114">
                  <c:v>73.585365853658558</c:v>
                </c:pt>
                <c:pt idx="115">
                  <c:v>97.097560975609781</c:v>
                </c:pt>
                <c:pt idx="116">
                  <c:v>107.609756097561</c:v>
                </c:pt>
                <c:pt idx="117">
                  <c:v>115.12195121951223</c:v>
                </c:pt>
                <c:pt idx="118">
                  <c:v>133.63414634146346</c:v>
                </c:pt>
                <c:pt idx="119">
                  <c:v>161.14634146341467</c:v>
                </c:pt>
                <c:pt idx="120">
                  <c:v>179.65853658536588</c:v>
                </c:pt>
                <c:pt idx="121">
                  <c:v>192.17073170731709</c:v>
                </c:pt>
                <c:pt idx="122">
                  <c:v>202.6829268292683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C6-41E7-A95D-13D8CE421FCF}"/>
            </c:ext>
          </c:extLst>
        </c:ser>
        <c:ser>
          <c:idx val="13"/>
          <c:order val="13"/>
          <c:tx>
            <c:strRef>
              <c:f>Month_Year_Analysis!$Q$1:$Q$2</c:f>
              <c:strCache>
                <c:ptCount val="2"/>
                <c:pt idx="0">
                  <c:v>ST</c:v>
                </c:pt>
                <c:pt idx="1">
                  <c:v>2009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Month_Year_Analysis!$Q$3:$Q$127</c:f>
              <c:numCache>
                <c:formatCode>0.0</c:formatCode>
                <c:ptCount val="125"/>
                <c:pt idx="0">
                  <c:v>-19.00813008130082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0.99186991869918018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4.9918699186991802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0.99186991869918018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2.9918699186991802</c:v>
                </c:pt>
                <c:pt idx="79">
                  <c:v>0</c:v>
                </c:pt>
                <c:pt idx="80">
                  <c:v>1.9918699186991802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3.9918699186991802</c:v>
                </c:pt>
                <c:pt idx="91">
                  <c:v>5.9837398373983604</c:v>
                </c:pt>
                <c:pt idx="92">
                  <c:v>0</c:v>
                </c:pt>
                <c:pt idx="93">
                  <c:v>0.99186991869918018</c:v>
                </c:pt>
                <c:pt idx="94">
                  <c:v>0</c:v>
                </c:pt>
                <c:pt idx="95">
                  <c:v>1.9918699186991802</c:v>
                </c:pt>
                <c:pt idx="96">
                  <c:v>15.98373983739836</c:v>
                </c:pt>
                <c:pt idx="97">
                  <c:v>20.975609756097541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1.9918699186991802</c:v>
                </c:pt>
                <c:pt idx="102">
                  <c:v>0</c:v>
                </c:pt>
                <c:pt idx="103">
                  <c:v>9.9918699186991802</c:v>
                </c:pt>
                <c:pt idx="104">
                  <c:v>12.98373983739836</c:v>
                </c:pt>
                <c:pt idx="105">
                  <c:v>22.975609756097541</c:v>
                </c:pt>
                <c:pt idx="106">
                  <c:v>37.967479674796721</c:v>
                </c:pt>
                <c:pt idx="107">
                  <c:v>52.959349593495901</c:v>
                </c:pt>
                <c:pt idx="108">
                  <c:v>77.951219512195081</c:v>
                </c:pt>
                <c:pt idx="109">
                  <c:v>98.943089430894261</c:v>
                </c:pt>
                <c:pt idx="110">
                  <c:v>113.93495934959344</c:v>
                </c:pt>
                <c:pt idx="111">
                  <c:v>121.92682926829262</c:v>
                </c:pt>
                <c:pt idx="112">
                  <c:v>126.9186991869918</c:v>
                </c:pt>
                <c:pt idx="113">
                  <c:v>128.91056910569097</c:v>
                </c:pt>
                <c:pt idx="114">
                  <c:v>132.90243902439016</c:v>
                </c:pt>
                <c:pt idx="115">
                  <c:v>139.89430894308936</c:v>
                </c:pt>
                <c:pt idx="116">
                  <c:v>150.88617886178855</c:v>
                </c:pt>
                <c:pt idx="117">
                  <c:v>161.87804878048775</c:v>
                </c:pt>
                <c:pt idx="118">
                  <c:v>177.86991869918694</c:v>
                </c:pt>
                <c:pt idx="119">
                  <c:v>182.86178861788613</c:v>
                </c:pt>
                <c:pt idx="120">
                  <c:v>183.85365853658533</c:v>
                </c:pt>
                <c:pt idx="121">
                  <c:v>193.84552845528452</c:v>
                </c:pt>
                <c:pt idx="122">
                  <c:v>200.83739837398372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C6-41E7-A95D-13D8CE421FCF}"/>
            </c:ext>
          </c:extLst>
        </c:ser>
        <c:ser>
          <c:idx val="14"/>
          <c:order val="14"/>
          <c:tx>
            <c:strRef>
              <c:f>Month_Year_Analysis!$R$1:$R$2</c:f>
              <c:strCache>
                <c:ptCount val="2"/>
                <c:pt idx="0">
                  <c:v>ST</c:v>
                </c:pt>
                <c:pt idx="1">
                  <c:v>2010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Month_Year_Analysis!$R$3:$R$127</c:f>
              <c:numCache>
                <c:formatCode>0.0</c:formatCode>
                <c:ptCount val="125"/>
                <c:pt idx="0">
                  <c:v>-4.7886178861788551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6.2113821138211449</c:v>
                </c:pt>
                <c:pt idx="88">
                  <c:v>7.4227642276422898</c:v>
                </c:pt>
                <c:pt idx="89">
                  <c:v>13.634146341463435</c:v>
                </c:pt>
                <c:pt idx="90">
                  <c:v>16.84552845528458</c:v>
                </c:pt>
                <c:pt idx="91">
                  <c:v>23.056910569105725</c:v>
                </c:pt>
                <c:pt idx="92">
                  <c:v>26.268292682926869</c:v>
                </c:pt>
                <c:pt idx="93">
                  <c:v>30.479674796748014</c:v>
                </c:pt>
                <c:pt idx="94">
                  <c:v>44.691056910569159</c:v>
                </c:pt>
                <c:pt idx="95">
                  <c:v>59.902439024390304</c:v>
                </c:pt>
                <c:pt idx="96">
                  <c:v>72.113821138211449</c:v>
                </c:pt>
                <c:pt idx="97">
                  <c:v>81.325203252032594</c:v>
                </c:pt>
                <c:pt idx="98">
                  <c:v>82.536585365853739</c:v>
                </c:pt>
                <c:pt idx="99">
                  <c:v>82.747967479674884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2.2113821138211449</c:v>
                </c:pt>
                <c:pt idx="104">
                  <c:v>4.4227642276422898</c:v>
                </c:pt>
                <c:pt idx="105">
                  <c:v>13.634146341463435</c:v>
                </c:pt>
                <c:pt idx="106">
                  <c:v>17.84552845528458</c:v>
                </c:pt>
                <c:pt idx="107">
                  <c:v>24.056910569105725</c:v>
                </c:pt>
                <c:pt idx="108">
                  <c:v>26.268292682926869</c:v>
                </c:pt>
                <c:pt idx="109">
                  <c:v>30.479674796748014</c:v>
                </c:pt>
                <c:pt idx="110">
                  <c:v>30.691056910569159</c:v>
                </c:pt>
                <c:pt idx="111">
                  <c:v>35.902439024390304</c:v>
                </c:pt>
                <c:pt idx="112">
                  <c:v>38.113821138211449</c:v>
                </c:pt>
                <c:pt idx="113">
                  <c:v>42.325203252032594</c:v>
                </c:pt>
                <c:pt idx="114">
                  <c:v>48.536585365853739</c:v>
                </c:pt>
                <c:pt idx="115">
                  <c:v>49.747967479674884</c:v>
                </c:pt>
                <c:pt idx="116">
                  <c:v>55.959349593496029</c:v>
                </c:pt>
                <c:pt idx="117">
                  <c:v>0</c:v>
                </c:pt>
                <c:pt idx="118">
                  <c:v>6.2113821138211449</c:v>
                </c:pt>
                <c:pt idx="119">
                  <c:v>14.42276422764229</c:v>
                </c:pt>
                <c:pt idx="120">
                  <c:v>28.634146341463435</c:v>
                </c:pt>
                <c:pt idx="121">
                  <c:v>39.84552845528458</c:v>
                </c:pt>
                <c:pt idx="122">
                  <c:v>47.056910569105725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C6-41E7-A95D-13D8CE421FCF}"/>
            </c:ext>
          </c:extLst>
        </c:ser>
        <c:ser>
          <c:idx val="15"/>
          <c:order val="15"/>
          <c:tx>
            <c:strRef>
              <c:f>Month_Year_Analysis!$S$1:$S$2</c:f>
              <c:strCache>
                <c:ptCount val="2"/>
                <c:pt idx="0">
                  <c:v>ST</c:v>
                </c:pt>
                <c:pt idx="1">
                  <c:v>2011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Month_Year_Analysis!$S$3:$S$127</c:f>
              <c:numCache>
                <c:formatCode>0.0</c:formatCode>
                <c:ptCount val="125"/>
                <c:pt idx="0">
                  <c:v>-11.723577235772353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0.27642276422764667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0.27642276422764667</c:v>
                </c:pt>
                <c:pt idx="66">
                  <c:v>2.5528455284552933</c:v>
                </c:pt>
                <c:pt idx="67">
                  <c:v>7.82926829268294</c:v>
                </c:pt>
                <c:pt idx="68">
                  <c:v>19.105691056910587</c:v>
                </c:pt>
                <c:pt idx="69">
                  <c:v>26.382113821138233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8.2764227642276467</c:v>
                </c:pt>
                <c:pt idx="78">
                  <c:v>9.5528455284552933</c:v>
                </c:pt>
                <c:pt idx="79">
                  <c:v>12.82926829268294</c:v>
                </c:pt>
                <c:pt idx="80">
                  <c:v>16.105691056910587</c:v>
                </c:pt>
                <c:pt idx="81">
                  <c:v>0</c:v>
                </c:pt>
                <c:pt idx="82">
                  <c:v>0</c:v>
                </c:pt>
                <c:pt idx="83">
                  <c:v>0.27642276422764667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1.2764227642276467</c:v>
                </c:pt>
                <c:pt idx="90">
                  <c:v>0</c:v>
                </c:pt>
                <c:pt idx="91">
                  <c:v>2.2764227642276467</c:v>
                </c:pt>
                <c:pt idx="92">
                  <c:v>17.552845528455293</c:v>
                </c:pt>
                <c:pt idx="93">
                  <c:v>29.82926829268294</c:v>
                </c:pt>
                <c:pt idx="94">
                  <c:v>35.105691056910587</c:v>
                </c:pt>
                <c:pt idx="95">
                  <c:v>35.382113821138233</c:v>
                </c:pt>
                <c:pt idx="96">
                  <c:v>0</c:v>
                </c:pt>
                <c:pt idx="97">
                  <c:v>0</c:v>
                </c:pt>
                <c:pt idx="98">
                  <c:v>1.2764227642276467</c:v>
                </c:pt>
                <c:pt idx="99">
                  <c:v>3.5528455284552933</c:v>
                </c:pt>
                <c:pt idx="100">
                  <c:v>11.82926829268294</c:v>
                </c:pt>
                <c:pt idx="101">
                  <c:v>24.105691056910587</c:v>
                </c:pt>
                <c:pt idx="102">
                  <c:v>39.382113821138233</c:v>
                </c:pt>
                <c:pt idx="103">
                  <c:v>46.65853658536588</c:v>
                </c:pt>
                <c:pt idx="104">
                  <c:v>52.934959349593527</c:v>
                </c:pt>
                <c:pt idx="105">
                  <c:v>56.211382113821173</c:v>
                </c:pt>
                <c:pt idx="106">
                  <c:v>56.48780487804882</c:v>
                </c:pt>
                <c:pt idx="107">
                  <c:v>0</c:v>
                </c:pt>
                <c:pt idx="108">
                  <c:v>0</c:v>
                </c:pt>
                <c:pt idx="109">
                  <c:v>0.27642276422764667</c:v>
                </c:pt>
                <c:pt idx="110">
                  <c:v>13.552845528455293</c:v>
                </c:pt>
                <c:pt idx="111">
                  <c:v>34.82926829268294</c:v>
                </c:pt>
                <c:pt idx="112">
                  <c:v>52.105691056910587</c:v>
                </c:pt>
                <c:pt idx="113">
                  <c:v>64.382113821138233</c:v>
                </c:pt>
                <c:pt idx="114">
                  <c:v>74.65853658536588</c:v>
                </c:pt>
                <c:pt idx="115">
                  <c:v>81.934959349593527</c:v>
                </c:pt>
                <c:pt idx="116">
                  <c:v>86.211382113821173</c:v>
                </c:pt>
                <c:pt idx="117">
                  <c:v>89.48780487804882</c:v>
                </c:pt>
                <c:pt idx="118">
                  <c:v>90.764227642276467</c:v>
                </c:pt>
                <c:pt idx="119">
                  <c:v>97.040650406504113</c:v>
                </c:pt>
                <c:pt idx="120">
                  <c:v>118.31707317073176</c:v>
                </c:pt>
                <c:pt idx="121">
                  <c:v>137.59349593495941</c:v>
                </c:pt>
                <c:pt idx="122">
                  <c:v>152.86991869918705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C6-41E7-A95D-13D8CE421FCF}"/>
            </c:ext>
          </c:extLst>
        </c:ser>
        <c:ser>
          <c:idx val="16"/>
          <c:order val="16"/>
          <c:tx>
            <c:strRef>
              <c:f>Month_Year_Analysis!$T$1:$T$2</c:f>
              <c:strCache>
                <c:ptCount val="2"/>
                <c:pt idx="0">
                  <c:v>ST</c:v>
                </c:pt>
                <c:pt idx="1">
                  <c:v>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Month_Year_Analysis!$T$3:$T$127</c:f>
              <c:numCache>
                <c:formatCode>0.0</c:formatCode>
                <c:ptCount val="125"/>
                <c:pt idx="0">
                  <c:v>-25.349593495934954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2.650406504065046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0.65040650406504597</c:v>
                </c:pt>
                <c:pt idx="80">
                  <c:v>0</c:v>
                </c:pt>
                <c:pt idx="81">
                  <c:v>0.65040650406504597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1.650406504065046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7.650406504065046</c:v>
                </c:pt>
                <c:pt idx="92">
                  <c:v>12.300813008130092</c:v>
                </c:pt>
                <c:pt idx="93">
                  <c:v>19.951219512195138</c:v>
                </c:pt>
                <c:pt idx="94">
                  <c:v>25.601626016260184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11.650406504065046</c:v>
                </c:pt>
                <c:pt idx="99">
                  <c:v>28.300813008130092</c:v>
                </c:pt>
                <c:pt idx="100">
                  <c:v>37.951219512195138</c:v>
                </c:pt>
                <c:pt idx="101">
                  <c:v>44.601626016260184</c:v>
                </c:pt>
                <c:pt idx="102">
                  <c:v>49.25203252032523</c:v>
                </c:pt>
                <c:pt idx="103">
                  <c:v>49.902439024390276</c:v>
                </c:pt>
                <c:pt idx="104">
                  <c:v>54.552845528455322</c:v>
                </c:pt>
                <c:pt idx="105">
                  <c:v>57.203252032520368</c:v>
                </c:pt>
                <c:pt idx="106">
                  <c:v>59.853658536585414</c:v>
                </c:pt>
                <c:pt idx="107">
                  <c:v>65.50406504065046</c:v>
                </c:pt>
                <c:pt idx="108">
                  <c:v>70.154471544715506</c:v>
                </c:pt>
                <c:pt idx="109">
                  <c:v>75.804878048780552</c:v>
                </c:pt>
                <c:pt idx="110">
                  <c:v>82.455284552845598</c:v>
                </c:pt>
                <c:pt idx="111">
                  <c:v>91.105691056910644</c:v>
                </c:pt>
                <c:pt idx="112">
                  <c:v>94.756097560975689</c:v>
                </c:pt>
                <c:pt idx="113">
                  <c:v>95.406504065040735</c:v>
                </c:pt>
                <c:pt idx="114">
                  <c:v>97.056910569105781</c:v>
                </c:pt>
                <c:pt idx="115">
                  <c:v>97.707317073170827</c:v>
                </c:pt>
                <c:pt idx="116">
                  <c:v>0</c:v>
                </c:pt>
                <c:pt idx="117">
                  <c:v>0</c:v>
                </c:pt>
                <c:pt idx="118">
                  <c:v>9.650406504065046</c:v>
                </c:pt>
                <c:pt idx="119">
                  <c:v>33.300813008130092</c:v>
                </c:pt>
                <c:pt idx="120">
                  <c:v>56.951219512195138</c:v>
                </c:pt>
                <c:pt idx="121">
                  <c:v>80.601626016260184</c:v>
                </c:pt>
                <c:pt idx="122">
                  <c:v>95.25203252032523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C6-41E7-A95D-13D8CE421FCF}"/>
            </c:ext>
          </c:extLst>
        </c:ser>
        <c:ser>
          <c:idx val="17"/>
          <c:order val="17"/>
          <c:tx>
            <c:strRef>
              <c:f>Month_Year_Analysis!$U$1:$U$2</c:f>
              <c:strCache>
                <c:ptCount val="2"/>
                <c:pt idx="0">
                  <c:v>ST</c:v>
                </c:pt>
                <c:pt idx="1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Month_Year_Analysis!$U$3:$U$127</c:f>
              <c:numCache>
                <c:formatCode>0.0</c:formatCode>
                <c:ptCount val="125"/>
                <c:pt idx="0">
                  <c:v>-5.3333333333333286</c:v>
                </c:pt>
                <c:pt idx="1">
                  <c:v>0</c:v>
                </c:pt>
                <c:pt idx="2">
                  <c:v>0.6666666666666714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3.6666666666666714</c:v>
                </c:pt>
                <c:pt idx="46">
                  <c:v>13.333333333333343</c:v>
                </c:pt>
                <c:pt idx="47">
                  <c:v>24.000000000000014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3.6666666666666714</c:v>
                </c:pt>
                <c:pt idx="83">
                  <c:v>0</c:v>
                </c:pt>
                <c:pt idx="84">
                  <c:v>0</c:v>
                </c:pt>
                <c:pt idx="85">
                  <c:v>5.6666666666666714</c:v>
                </c:pt>
                <c:pt idx="86">
                  <c:v>15.333333333333343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0.6666666666666714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2.6666666666666714</c:v>
                </c:pt>
                <c:pt idx="99">
                  <c:v>7.3333333333333428</c:v>
                </c:pt>
                <c:pt idx="100">
                  <c:v>8.0000000000000142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8.6666666666666714</c:v>
                </c:pt>
                <c:pt idx="107">
                  <c:v>11.333333333333343</c:v>
                </c:pt>
                <c:pt idx="108">
                  <c:v>16.000000000000014</c:v>
                </c:pt>
                <c:pt idx="109">
                  <c:v>19.666666666666686</c:v>
                </c:pt>
                <c:pt idx="110">
                  <c:v>33.333333333333357</c:v>
                </c:pt>
                <c:pt idx="111">
                  <c:v>40.000000000000028</c:v>
                </c:pt>
                <c:pt idx="112">
                  <c:v>44.6666666666667</c:v>
                </c:pt>
                <c:pt idx="113">
                  <c:v>52.333333333333371</c:v>
                </c:pt>
                <c:pt idx="114">
                  <c:v>66.000000000000043</c:v>
                </c:pt>
                <c:pt idx="115">
                  <c:v>76.666666666666714</c:v>
                </c:pt>
                <c:pt idx="116">
                  <c:v>97.333333333333385</c:v>
                </c:pt>
                <c:pt idx="117">
                  <c:v>113.00000000000006</c:v>
                </c:pt>
                <c:pt idx="118">
                  <c:v>120.66666666666673</c:v>
                </c:pt>
                <c:pt idx="119">
                  <c:v>133.3333333333334</c:v>
                </c:pt>
                <c:pt idx="120">
                  <c:v>135.00000000000006</c:v>
                </c:pt>
                <c:pt idx="121">
                  <c:v>0</c:v>
                </c:pt>
                <c:pt idx="122">
                  <c:v>2.6666666666666714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5C6-41E7-A95D-13D8CE421FCF}"/>
            </c:ext>
          </c:extLst>
        </c:ser>
        <c:ser>
          <c:idx val="18"/>
          <c:order val="18"/>
          <c:tx>
            <c:strRef>
              <c:f>Month_Year_Analysis!$V$1:$V$2</c:f>
              <c:strCache>
                <c:ptCount val="2"/>
                <c:pt idx="0">
                  <c:v>ST</c:v>
                </c:pt>
                <c:pt idx="1">
                  <c:v>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Month_Year_Analysis!$V$3:$V$127</c:f>
              <c:numCache>
                <c:formatCode>0.0</c:formatCode>
                <c:ptCount val="125"/>
                <c:pt idx="0">
                  <c:v>-11.056910569105696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2.9430894308943039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0.94308943089430386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1.9430894308943039</c:v>
                </c:pt>
                <c:pt idx="85">
                  <c:v>2.8861788617886077</c:v>
                </c:pt>
                <c:pt idx="86">
                  <c:v>4.8292682926829116</c:v>
                </c:pt>
                <c:pt idx="87">
                  <c:v>9.7723577235772154</c:v>
                </c:pt>
                <c:pt idx="88">
                  <c:v>10.715447154471519</c:v>
                </c:pt>
                <c:pt idx="89">
                  <c:v>15.658536585365823</c:v>
                </c:pt>
                <c:pt idx="90">
                  <c:v>23.601626016260127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0.94308943089430386</c:v>
                </c:pt>
                <c:pt idx="95">
                  <c:v>14.886178861788608</c:v>
                </c:pt>
                <c:pt idx="96">
                  <c:v>22.829268292682912</c:v>
                </c:pt>
                <c:pt idx="97">
                  <c:v>23.772357723577215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3.9430894308943039</c:v>
                </c:pt>
                <c:pt idx="106">
                  <c:v>13.886178861788608</c:v>
                </c:pt>
                <c:pt idx="107">
                  <c:v>22.829268292682912</c:v>
                </c:pt>
                <c:pt idx="108">
                  <c:v>0</c:v>
                </c:pt>
                <c:pt idx="109">
                  <c:v>2.9430894308943039</c:v>
                </c:pt>
                <c:pt idx="110">
                  <c:v>8.8861788617886077</c:v>
                </c:pt>
                <c:pt idx="111">
                  <c:v>14.829268292682912</c:v>
                </c:pt>
                <c:pt idx="112">
                  <c:v>16.772357723577215</c:v>
                </c:pt>
                <c:pt idx="113">
                  <c:v>25.715447154471519</c:v>
                </c:pt>
                <c:pt idx="114">
                  <c:v>32.658536585365823</c:v>
                </c:pt>
                <c:pt idx="115">
                  <c:v>37.601626016260127</c:v>
                </c:pt>
                <c:pt idx="116">
                  <c:v>39.544715447154431</c:v>
                </c:pt>
                <c:pt idx="117">
                  <c:v>0</c:v>
                </c:pt>
                <c:pt idx="118">
                  <c:v>0</c:v>
                </c:pt>
                <c:pt idx="119">
                  <c:v>1.9430894308943039</c:v>
                </c:pt>
                <c:pt idx="120">
                  <c:v>7.8861788617886077</c:v>
                </c:pt>
                <c:pt idx="121">
                  <c:v>18.829268292682912</c:v>
                </c:pt>
                <c:pt idx="122">
                  <c:v>34.772357723577215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5C6-41E7-A95D-13D8CE421FCF}"/>
            </c:ext>
          </c:extLst>
        </c:ser>
        <c:ser>
          <c:idx val="19"/>
          <c:order val="19"/>
          <c:tx>
            <c:strRef>
              <c:f>Month_Year_Analysis!$W$1:$W$2</c:f>
              <c:strCache>
                <c:ptCount val="2"/>
                <c:pt idx="0">
                  <c:v>ST</c:v>
                </c:pt>
                <c:pt idx="1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Month_Year_Analysis!$C$3:$C$125</c:f>
              <c:numCache>
                <c:formatCode>[$-409]d\-mmm;@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xVal>
          <c:yVal>
            <c:numRef>
              <c:f>Month_Year_Analysis!$W$3:$W$127</c:f>
              <c:numCache>
                <c:formatCode>0.0</c:formatCode>
                <c:ptCount val="125"/>
                <c:pt idx="0">
                  <c:v>-6.6991869918699223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4.3008130081300777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0.30081300813007772</c:v>
                </c:pt>
                <c:pt idx="74">
                  <c:v>3.6016260162601554</c:v>
                </c:pt>
                <c:pt idx="75">
                  <c:v>4.9024390243902332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1.3008130081300777</c:v>
                </c:pt>
                <c:pt idx="83">
                  <c:v>3.6016260162601554</c:v>
                </c:pt>
                <c:pt idx="84">
                  <c:v>0</c:v>
                </c:pt>
                <c:pt idx="85">
                  <c:v>4.3008130081300777</c:v>
                </c:pt>
                <c:pt idx="86">
                  <c:v>15.601626016260155</c:v>
                </c:pt>
                <c:pt idx="87">
                  <c:v>22.902439024390233</c:v>
                </c:pt>
                <c:pt idx="88">
                  <c:v>30.203252032520311</c:v>
                </c:pt>
                <c:pt idx="89">
                  <c:v>33.504065040650389</c:v>
                </c:pt>
                <c:pt idx="90">
                  <c:v>34.804878048780466</c:v>
                </c:pt>
                <c:pt idx="91">
                  <c:v>0</c:v>
                </c:pt>
                <c:pt idx="92">
                  <c:v>7.3008130081300777</c:v>
                </c:pt>
                <c:pt idx="93">
                  <c:v>19.601626016260155</c:v>
                </c:pt>
                <c:pt idx="94">
                  <c:v>31.902439024390233</c:v>
                </c:pt>
                <c:pt idx="95">
                  <c:v>40.203252032520311</c:v>
                </c:pt>
                <c:pt idx="96">
                  <c:v>45.504065040650389</c:v>
                </c:pt>
                <c:pt idx="97">
                  <c:v>47.804878048780466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7.3008130081300777</c:v>
                </c:pt>
                <c:pt idx="102">
                  <c:v>12.601626016260155</c:v>
                </c:pt>
                <c:pt idx="103">
                  <c:v>14.902439024390233</c:v>
                </c:pt>
                <c:pt idx="104">
                  <c:v>0</c:v>
                </c:pt>
                <c:pt idx="105">
                  <c:v>0.30081300813007772</c:v>
                </c:pt>
                <c:pt idx="106">
                  <c:v>0</c:v>
                </c:pt>
                <c:pt idx="107">
                  <c:v>1.3008130081300777</c:v>
                </c:pt>
                <c:pt idx="108">
                  <c:v>9.6016260162601554</c:v>
                </c:pt>
                <c:pt idx="109">
                  <c:v>21.902439024390233</c:v>
                </c:pt>
                <c:pt idx="110">
                  <c:v>36.203252032520311</c:v>
                </c:pt>
                <c:pt idx="111">
                  <c:v>43.504065040650389</c:v>
                </c:pt>
                <c:pt idx="112">
                  <c:v>45.804878048780466</c:v>
                </c:pt>
                <c:pt idx="113">
                  <c:v>0</c:v>
                </c:pt>
                <c:pt idx="114">
                  <c:v>0</c:v>
                </c:pt>
                <c:pt idx="115">
                  <c:v>2.3008130081300777</c:v>
                </c:pt>
                <c:pt idx="116">
                  <c:v>9.6016260162601554</c:v>
                </c:pt>
                <c:pt idx="117">
                  <c:v>20.902439024390233</c:v>
                </c:pt>
                <c:pt idx="118">
                  <c:v>43.203252032520311</c:v>
                </c:pt>
                <c:pt idx="119">
                  <c:v>43.504065040650389</c:v>
                </c:pt>
                <c:pt idx="120">
                  <c:v>51.804878048780466</c:v>
                </c:pt>
                <c:pt idx="121">
                  <c:v>60.105691056910544</c:v>
                </c:pt>
                <c:pt idx="122">
                  <c:v>76.406504065040622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5C6-41E7-A95D-13D8CE42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25232"/>
        <c:axId val="815331136"/>
      </c:scatterChart>
      <c:valAx>
        <c:axId val="8153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31136"/>
        <c:crosses val="autoZero"/>
        <c:crossBetween val="midCat"/>
      </c:valAx>
      <c:valAx>
        <c:axId val="8153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</a:t>
                </a:r>
                <a:r>
                  <a:rPr lang="en-US" b="1" baseline="0"/>
                  <a:t> Value ( C set to 5)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Temperature Change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Year_Analysis!$A$4</c:f>
              <c:strCache>
                <c:ptCount val="1"/>
                <c:pt idx="0">
                  <c:v>ST((St-1)+(mean-xt-c(C is set to 1))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Year_Analysis!$B$1:$U$1</c:f>
              <c:numCache>
                <c:formatCode>0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Year_Analysis!$B$4:$U$4</c:f>
              <c:numCache>
                <c:formatCode>General</c:formatCode>
                <c:ptCount val="20"/>
                <c:pt idx="0">
                  <c:v>0.37642276422764098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1.0593495934959236</c:v>
                </c:pt>
                <c:pt idx="12">
                  <c:v>0</c:v>
                </c:pt>
                <c:pt idx="13">
                  <c:v>0</c:v>
                </c:pt>
                <c:pt idx="14">
                  <c:v>2.8723577235772382</c:v>
                </c:pt>
                <c:pt idx="15">
                  <c:v>3.8097560975609781</c:v>
                </c:pt>
                <c:pt idx="16">
                  <c:v>4.1211382113821173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5-46BB-9CA0-73CB380B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15888"/>
        <c:axId val="820614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Year_Analysis!$A$2</c15:sqref>
                        </c15:formulaRef>
                      </c:ext>
                    </c:extLst>
                    <c:strCache>
                      <c:ptCount val="1"/>
                      <c:pt idx="0">
                        <c:v>Average Yearly Temp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Year_Analysis!$B$1:$U$1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Year_Analysis!$B$2:$U$2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83.715447154471548</c:v>
                      </c:pt>
                      <c:pt idx="1">
                        <c:v>81.674796747967477</c:v>
                      </c:pt>
                      <c:pt idx="2">
                        <c:v>84.260162601626021</c:v>
                      </c:pt>
                      <c:pt idx="3">
                        <c:v>83.357723577235774</c:v>
                      </c:pt>
                      <c:pt idx="4">
                        <c:v>84.032520325203251</c:v>
                      </c:pt>
                      <c:pt idx="5">
                        <c:v>81.552845528455279</c:v>
                      </c:pt>
                      <c:pt idx="6">
                        <c:v>83.58536585365853</c:v>
                      </c:pt>
                      <c:pt idx="7">
                        <c:v>81.479674796747972</c:v>
                      </c:pt>
                      <c:pt idx="8">
                        <c:v>81.764227642276424</c:v>
                      </c:pt>
                      <c:pt idx="9">
                        <c:v>83.357723577235774</c:v>
                      </c:pt>
                      <c:pt idx="10">
                        <c:v>83.048780487804876</c:v>
                      </c:pt>
                      <c:pt idx="11">
                        <c:v>85.39837398373983</c:v>
                      </c:pt>
                      <c:pt idx="12">
                        <c:v>82.512195121951223</c:v>
                      </c:pt>
                      <c:pt idx="13">
                        <c:v>80.99186991869918</c:v>
                      </c:pt>
                      <c:pt idx="14">
                        <c:v>87.211382113821145</c:v>
                      </c:pt>
                      <c:pt idx="15">
                        <c:v>85.276422764227647</c:v>
                      </c:pt>
                      <c:pt idx="16">
                        <c:v>84.650406504065046</c:v>
                      </c:pt>
                      <c:pt idx="17">
                        <c:v>81.666666666666671</c:v>
                      </c:pt>
                      <c:pt idx="18">
                        <c:v>83.943089430894304</c:v>
                      </c:pt>
                      <c:pt idx="19">
                        <c:v>83.300813008130078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F65-46BB-9CA0-73CB380BCD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Year_Analysis!$A$3</c15:sqref>
                        </c15:formulaRef>
                      </c:ext>
                    </c:extLst>
                    <c:strCache>
                      <c:ptCount val="1"/>
                      <c:pt idx="0">
                        <c:v>xt-mean-c(C is set to 1)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Year_Analysis!$B$1:$U$1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Year_Analysis!$B$3:$U$3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0.37642276422764098</c:v>
                      </c:pt>
                      <c:pt idx="1">
                        <c:v>-2.6642276422764297</c:v>
                      </c:pt>
                      <c:pt idx="2">
                        <c:v>-7.8861788617885509E-2</c:v>
                      </c:pt>
                      <c:pt idx="3">
                        <c:v>-0.98130081300813288</c:v>
                      </c:pt>
                      <c:pt idx="4">
                        <c:v>-0.30650406504065586</c:v>
                      </c:pt>
                      <c:pt idx="5">
                        <c:v>-2.7861788617886276</c:v>
                      </c:pt>
                      <c:pt idx="6">
                        <c:v>-0.75365853658537674</c:v>
                      </c:pt>
                      <c:pt idx="7">
                        <c:v>-2.859349593495935</c:v>
                      </c:pt>
                      <c:pt idx="8">
                        <c:v>-2.5747967479674827</c:v>
                      </c:pt>
                      <c:pt idx="9">
                        <c:v>-0.98130081300813288</c:v>
                      </c:pt>
                      <c:pt idx="10">
                        <c:v>-1.2902439024390304</c:v>
                      </c:pt>
                      <c:pt idx="11">
                        <c:v>1.0593495934959236</c:v>
                      </c:pt>
                      <c:pt idx="12">
                        <c:v>-1.8268292682926841</c:v>
                      </c:pt>
                      <c:pt idx="13">
                        <c:v>-3.3471544715447266</c:v>
                      </c:pt>
                      <c:pt idx="14">
                        <c:v>2.8723577235772382</c:v>
                      </c:pt>
                      <c:pt idx="15">
                        <c:v>0.93739837398373993</c:v>
                      </c:pt>
                      <c:pt idx="16">
                        <c:v>0.31138211382113923</c:v>
                      </c:pt>
                      <c:pt idx="17">
                        <c:v>-2.6723577235772353</c:v>
                      </c:pt>
                      <c:pt idx="18">
                        <c:v>-0.39593495934960288</c:v>
                      </c:pt>
                      <c:pt idx="19">
                        <c:v>-1.038211382113829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65-46BB-9CA0-73CB380BCD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Year_Analysis!$A$5</c15:sqref>
                        </c15:formulaRef>
                      </c:ext>
                    </c:extLst>
                    <c:strCache>
                      <c:ptCount val="1"/>
                      <c:pt idx="0">
                        <c:v>Change Flag (Threshold set to 2)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Year_Analysis!$B$1:$U$1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Year_Analysis!$B$5:$U$5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65-46BB-9CA0-73CB380BCD08}"/>
                  </c:ext>
                </c:extLst>
              </c15:ser>
            </c15:filteredScatterSeries>
          </c:ext>
        </c:extLst>
      </c:scatterChart>
      <c:valAx>
        <c:axId val="8206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4576"/>
        <c:crosses val="autoZero"/>
        <c:crossBetween val="midCat"/>
      </c:valAx>
      <c:valAx>
        <c:axId val="8206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 Value</a:t>
                </a:r>
                <a:r>
                  <a:rPr lang="en-US" baseline="0"/>
                  <a:t> (C set to 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56029</xdr:colOff>
      <xdr:row>8</xdr:row>
      <xdr:rowOff>11206</xdr:rowOff>
    </xdr:from>
    <xdr:to>
      <xdr:col>85</xdr:col>
      <xdr:colOff>89647</xdr:colOff>
      <xdr:row>43</xdr:row>
      <xdr:rowOff>22411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4B872-0D6E-4FC0-8A36-151911FC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367889</xdr:colOff>
      <xdr:row>8</xdr:row>
      <xdr:rowOff>1</xdr:rowOff>
    </xdr:from>
    <xdr:to>
      <xdr:col>99</xdr:col>
      <xdr:colOff>392206</xdr:colOff>
      <xdr:row>39</xdr:row>
      <xdr:rowOff>143773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08F166-6CCC-493D-ADF9-105CEEA23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133350</xdr:colOff>
      <xdr:row>29</xdr:row>
      <xdr:rowOff>19050</xdr:rowOff>
    </xdr:from>
    <xdr:to>
      <xdr:col>93</xdr:col>
      <xdr:colOff>114300</xdr:colOff>
      <xdr:row>93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7ADAB1-8700-4AB6-AEFD-8F96B2AE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103413</xdr:colOff>
      <xdr:row>2</xdr:row>
      <xdr:rowOff>12518</xdr:rowOff>
    </xdr:from>
    <xdr:to>
      <xdr:col>88</xdr:col>
      <xdr:colOff>552450</xdr:colOff>
      <xdr:row>65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849AB-A4D0-45B3-93B7-7B998B09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0.65633</cdr:x>
      <cdr:y>0.07633</cdr:y>
    </cdr:from>
    <cdr:to>
      <cdr:x>0.94881</cdr:x>
      <cdr:y>0.82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14EA5CB-027F-4C47-8877-4EA7BACBF913}"/>
            </a:ext>
          </a:extLst>
        </cdr:cNvPr>
        <cdr:cNvSpPr/>
      </cdr:nvSpPr>
      <cdr:spPr>
        <a:xfrm xmlns:a="http://schemas.openxmlformats.org/drawingml/2006/main">
          <a:off x="17098737" y="920932"/>
          <a:ext cx="7620000" cy="8972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0.75138</cdr:x>
      <cdr:y>0.09054</cdr:y>
    </cdr:from>
    <cdr:to>
      <cdr:x>0.91152</cdr:x>
      <cdr:y>0.12843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BFC7E6-49B5-459D-A42B-D42AA3DA9AB4}"/>
            </a:ext>
          </a:extLst>
        </cdr:cNvPr>
        <cdr:cNvSpPr txBox="1"/>
      </cdr:nvSpPr>
      <cdr:spPr>
        <a:xfrm xmlns:a="http://schemas.openxmlformats.org/drawingml/2006/main">
          <a:off x="19575237" y="1092382"/>
          <a:ext cx="41719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Change of Season, end of Summer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13</xdr:row>
      <xdr:rowOff>7620</xdr:rowOff>
    </xdr:from>
    <xdr:to>
      <xdr:col>18</xdr:col>
      <xdr:colOff>167640</xdr:colOff>
      <xdr:row>28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5FE905-B4C3-4E01-B6F6-DEA27DB51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26"/>
  <sheetViews>
    <sheetView topLeftCell="V1" zoomScale="55" zoomScaleNormal="55" workbookViewId="0">
      <selection activeCell="AQ2" sqref="AQ2:BJ125"/>
    </sheetView>
  </sheetViews>
  <sheetFormatPr defaultRowHeight="14.4" x14ac:dyDescent="0.3"/>
  <cols>
    <col min="1" max="1" width="12.88671875" customWidth="1"/>
    <col min="2" max="2" width="29.5546875" style="2" bestFit="1" customWidth="1"/>
    <col min="3" max="22" width="8.88671875" style="6"/>
    <col min="23" max="42" width="8.88671875" style="8"/>
    <col min="43" max="62" width="8.88671875" style="3"/>
    <col min="76" max="76" width="12.88671875" customWidth="1"/>
  </cols>
  <sheetData>
    <row r="1" spans="1:96" x14ac:dyDescent="0.3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3" t="s">
        <v>17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4" t="s">
        <v>8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</row>
    <row r="2" spans="1:96" s="4" customFormat="1" x14ac:dyDescent="0.3">
      <c r="A2" s="4" t="s">
        <v>6</v>
      </c>
      <c r="B2" s="4" t="s">
        <v>0</v>
      </c>
      <c r="C2" s="5">
        <v>1996</v>
      </c>
      <c r="D2" s="5">
        <v>1997</v>
      </c>
      <c r="E2" s="5">
        <v>1998</v>
      </c>
      <c r="F2" s="5">
        <v>1999</v>
      </c>
      <c r="G2" s="5">
        <v>2000</v>
      </c>
      <c r="H2" s="5">
        <v>2001</v>
      </c>
      <c r="I2" s="5">
        <v>2002</v>
      </c>
      <c r="J2" s="5">
        <v>2003</v>
      </c>
      <c r="K2" s="5">
        <v>2004</v>
      </c>
      <c r="L2" s="5">
        <v>2005</v>
      </c>
      <c r="M2" s="5">
        <v>2006</v>
      </c>
      <c r="N2" s="5">
        <v>2007</v>
      </c>
      <c r="O2" s="5">
        <v>2008</v>
      </c>
      <c r="P2" s="5">
        <v>2009</v>
      </c>
      <c r="Q2" s="5">
        <v>2010</v>
      </c>
      <c r="R2" s="5">
        <v>2011</v>
      </c>
      <c r="S2" s="5">
        <v>2012</v>
      </c>
      <c r="T2" s="5">
        <v>2013</v>
      </c>
      <c r="U2" s="5">
        <v>2014</v>
      </c>
      <c r="V2" s="5">
        <v>2015</v>
      </c>
      <c r="W2" s="7">
        <v>1996</v>
      </c>
      <c r="X2" s="7">
        <v>1997</v>
      </c>
      <c r="Y2" s="7">
        <v>1998</v>
      </c>
      <c r="Z2" s="7">
        <v>1999</v>
      </c>
      <c r="AA2" s="7">
        <v>2000</v>
      </c>
      <c r="AB2" s="7">
        <v>2001</v>
      </c>
      <c r="AC2" s="7">
        <v>2002</v>
      </c>
      <c r="AD2" s="7">
        <v>2003</v>
      </c>
      <c r="AE2" s="7">
        <v>2004</v>
      </c>
      <c r="AF2" s="7">
        <v>2005</v>
      </c>
      <c r="AG2" s="7">
        <v>2006</v>
      </c>
      <c r="AH2" s="7">
        <v>2007</v>
      </c>
      <c r="AI2" s="7">
        <v>2008</v>
      </c>
      <c r="AJ2" s="7">
        <v>2009</v>
      </c>
      <c r="AK2" s="7">
        <v>2010</v>
      </c>
      <c r="AL2" s="7">
        <v>2011</v>
      </c>
      <c r="AM2" s="7">
        <v>2012</v>
      </c>
      <c r="AN2" s="7">
        <v>2013</v>
      </c>
      <c r="AO2" s="7">
        <v>2014</v>
      </c>
      <c r="AP2" s="7">
        <v>2015</v>
      </c>
      <c r="AQ2" s="4">
        <v>1996</v>
      </c>
      <c r="AR2" s="4">
        <v>1997</v>
      </c>
      <c r="AS2" s="4">
        <v>1998</v>
      </c>
      <c r="AT2" s="4">
        <v>1999</v>
      </c>
      <c r="AU2" s="4">
        <v>2000</v>
      </c>
      <c r="AV2" s="4">
        <v>2001</v>
      </c>
      <c r="AW2" s="4">
        <v>2002</v>
      </c>
      <c r="AX2" s="4">
        <v>2003</v>
      </c>
      <c r="AY2" s="4">
        <v>2004</v>
      </c>
      <c r="AZ2" s="4">
        <v>2005</v>
      </c>
      <c r="BA2" s="4">
        <v>2006</v>
      </c>
      <c r="BB2" s="4">
        <v>2007</v>
      </c>
      <c r="BC2" s="4">
        <v>2008</v>
      </c>
      <c r="BD2" s="4">
        <v>2009</v>
      </c>
      <c r="BE2" s="4">
        <v>2010</v>
      </c>
      <c r="BF2" s="4">
        <v>2011</v>
      </c>
      <c r="BG2" s="4">
        <v>2012</v>
      </c>
      <c r="BH2" s="4">
        <v>2013</v>
      </c>
      <c r="BI2" s="4">
        <v>2014</v>
      </c>
      <c r="BJ2" s="4">
        <v>2015</v>
      </c>
      <c r="BX2" s="4" t="s">
        <v>6</v>
      </c>
      <c r="BY2" s="4">
        <v>1996</v>
      </c>
      <c r="BZ2" s="4">
        <v>1997</v>
      </c>
      <c r="CA2" s="4">
        <v>1998</v>
      </c>
      <c r="CB2" s="4">
        <v>1999</v>
      </c>
      <c r="CC2" s="4">
        <v>2000</v>
      </c>
      <c r="CD2" s="4">
        <v>2001</v>
      </c>
      <c r="CE2" s="4">
        <v>2002</v>
      </c>
      <c r="CF2" s="4">
        <v>2003</v>
      </c>
      <c r="CG2" s="4">
        <v>2004</v>
      </c>
      <c r="CH2" s="4">
        <v>2005</v>
      </c>
      <c r="CI2" s="4">
        <v>2006</v>
      </c>
      <c r="CJ2" s="4">
        <v>2007</v>
      </c>
      <c r="CK2" s="4">
        <v>2008</v>
      </c>
      <c r="CL2" s="4">
        <v>2009</v>
      </c>
      <c r="CM2" s="4">
        <v>2010</v>
      </c>
      <c r="CN2" s="4">
        <v>2011</v>
      </c>
      <c r="CO2" s="4">
        <v>2012</v>
      </c>
      <c r="CP2" s="4">
        <v>2013</v>
      </c>
      <c r="CQ2" s="4">
        <v>2014</v>
      </c>
      <c r="CR2" s="4">
        <v>2015</v>
      </c>
    </row>
    <row r="3" spans="1:96" x14ac:dyDescent="0.3">
      <c r="A3" s="1" t="s">
        <v>2</v>
      </c>
      <c r="B3" s="2">
        <v>43647</v>
      </c>
      <c r="C3" s="6">
        <v>98</v>
      </c>
      <c r="D3" s="6">
        <v>86</v>
      </c>
      <c r="E3" s="6">
        <v>91</v>
      </c>
      <c r="F3" s="6">
        <v>84</v>
      </c>
      <c r="G3" s="6">
        <v>89</v>
      </c>
      <c r="H3" s="6">
        <v>84</v>
      </c>
      <c r="I3" s="6">
        <v>90</v>
      </c>
      <c r="J3" s="6">
        <v>73</v>
      </c>
      <c r="K3" s="6">
        <v>82</v>
      </c>
      <c r="L3" s="6">
        <v>91</v>
      </c>
      <c r="M3" s="6">
        <v>93</v>
      </c>
      <c r="N3" s="6">
        <v>95</v>
      </c>
      <c r="O3" s="6">
        <v>85</v>
      </c>
      <c r="P3" s="6">
        <v>95</v>
      </c>
      <c r="Q3" s="6">
        <v>87</v>
      </c>
      <c r="R3" s="6">
        <v>92</v>
      </c>
      <c r="S3" s="6">
        <v>105</v>
      </c>
      <c r="T3" s="6">
        <v>82</v>
      </c>
      <c r="U3" s="6">
        <v>90</v>
      </c>
      <c r="V3" s="6">
        <v>85</v>
      </c>
      <c r="W3" s="8">
        <f>BY$3-C3-5</f>
        <v>-19.284552845528452</v>
      </c>
      <c r="X3" s="8">
        <f t="shared" ref="X3:AP3" si="0">BZ$3-D3-5</f>
        <v>-9.325203252032523</v>
      </c>
      <c r="Y3" s="8">
        <f t="shared" si="0"/>
        <v>-11.739837398373979</v>
      </c>
      <c r="Z3" s="8">
        <f t="shared" si="0"/>
        <v>-5.6422764227642261</v>
      </c>
      <c r="AA3" s="8">
        <f t="shared" si="0"/>
        <v>-9.9674796747967491</v>
      </c>
      <c r="AB3" s="8">
        <f t="shared" si="0"/>
        <v>-7.4471544715447209</v>
      </c>
      <c r="AC3" s="8">
        <f t="shared" si="0"/>
        <v>-11.41463414634147</v>
      </c>
      <c r="AD3" s="8">
        <f t="shared" si="0"/>
        <v>3.4796747967479718</v>
      </c>
      <c r="AE3" s="8">
        <f t="shared" si="0"/>
        <v>-5.235772357723576</v>
      </c>
      <c r="AF3" s="8">
        <f t="shared" si="0"/>
        <v>-12.642276422764226</v>
      </c>
      <c r="AG3" s="8">
        <f t="shared" si="0"/>
        <v>-14.951219512195124</v>
      </c>
      <c r="AH3" s="8">
        <f t="shared" si="0"/>
        <v>-14.60162601626017</v>
      </c>
      <c r="AI3" s="8">
        <f t="shared" si="0"/>
        <v>-7.4878048780487774</v>
      </c>
      <c r="AJ3" s="8">
        <f t="shared" si="0"/>
        <v>-19.00813008130082</v>
      </c>
      <c r="AK3" s="8">
        <f t="shared" si="0"/>
        <v>-4.7886178861788551</v>
      </c>
      <c r="AL3" s="8">
        <f t="shared" si="0"/>
        <v>-11.723577235772353</v>
      </c>
      <c r="AM3" s="8">
        <f t="shared" si="0"/>
        <v>-25.349593495934954</v>
      </c>
      <c r="AN3" s="8">
        <f t="shared" si="0"/>
        <v>-5.3333333333333286</v>
      </c>
      <c r="AO3" s="8">
        <f t="shared" si="0"/>
        <v>-11.056910569105696</v>
      </c>
      <c r="AP3" s="8">
        <f t="shared" si="0"/>
        <v>-6.6991869918699223</v>
      </c>
      <c r="AQ3" s="3">
        <f>W3</f>
        <v>-19.284552845528452</v>
      </c>
      <c r="AR3" s="3">
        <f t="shared" ref="AR3:BJ3" si="1">X3</f>
        <v>-9.325203252032523</v>
      </c>
      <c r="AS3" s="3">
        <f t="shared" si="1"/>
        <v>-11.739837398373979</v>
      </c>
      <c r="AT3" s="3">
        <f t="shared" si="1"/>
        <v>-5.6422764227642261</v>
      </c>
      <c r="AU3" s="3">
        <f t="shared" si="1"/>
        <v>-9.9674796747967491</v>
      </c>
      <c r="AV3" s="3">
        <f t="shared" si="1"/>
        <v>-7.4471544715447209</v>
      </c>
      <c r="AW3" s="3">
        <f t="shared" si="1"/>
        <v>-11.41463414634147</v>
      </c>
      <c r="AX3" s="3">
        <f t="shared" si="1"/>
        <v>3.4796747967479718</v>
      </c>
      <c r="AY3" s="3">
        <f t="shared" si="1"/>
        <v>-5.235772357723576</v>
      </c>
      <c r="AZ3" s="3">
        <f t="shared" si="1"/>
        <v>-12.642276422764226</v>
      </c>
      <c r="BA3" s="3">
        <f t="shared" si="1"/>
        <v>-14.951219512195124</v>
      </c>
      <c r="BB3" s="3">
        <f t="shared" si="1"/>
        <v>-14.60162601626017</v>
      </c>
      <c r="BC3" s="3">
        <f t="shared" si="1"/>
        <v>-7.4878048780487774</v>
      </c>
      <c r="BD3" s="3">
        <f t="shared" si="1"/>
        <v>-19.00813008130082</v>
      </c>
      <c r="BE3" s="3">
        <f t="shared" si="1"/>
        <v>-4.7886178861788551</v>
      </c>
      <c r="BF3" s="3">
        <f t="shared" si="1"/>
        <v>-11.723577235772353</v>
      </c>
      <c r="BG3" s="3">
        <f t="shared" si="1"/>
        <v>-25.349593495934954</v>
      </c>
      <c r="BH3" s="3">
        <f t="shared" si="1"/>
        <v>-5.3333333333333286</v>
      </c>
      <c r="BI3" s="3">
        <f t="shared" si="1"/>
        <v>-11.056910569105696</v>
      </c>
      <c r="BJ3" s="3">
        <f t="shared" si="1"/>
        <v>-6.6991869918699223</v>
      </c>
      <c r="BX3" s="1"/>
      <c r="BY3">
        <f>AVERAGE(C3:C125)</f>
        <v>83.715447154471548</v>
      </c>
      <c r="BZ3">
        <f t="shared" ref="BZ3:CR3" si="2">AVERAGE(D3:D125)</f>
        <v>81.674796747967477</v>
      </c>
      <c r="CA3">
        <f t="shared" si="2"/>
        <v>84.260162601626021</v>
      </c>
      <c r="CB3">
        <f t="shared" si="2"/>
        <v>83.357723577235774</v>
      </c>
      <c r="CC3">
        <f t="shared" si="2"/>
        <v>84.032520325203251</v>
      </c>
      <c r="CD3">
        <f t="shared" si="2"/>
        <v>81.552845528455279</v>
      </c>
      <c r="CE3">
        <f t="shared" si="2"/>
        <v>83.58536585365853</v>
      </c>
      <c r="CF3">
        <f t="shared" si="2"/>
        <v>81.479674796747972</v>
      </c>
      <c r="CG3">
        <f t="shared" si="2"/>
        <v>81.764227642276424</v>
      </c>
      <c r="CH3">
        <f t="shared" si="2"/>
        <v>83.357723577235774</v>
      </c>
      <c r="CI3">
        <f t="shared" si="2"/>
        <v>83.048780487804876</v>
      </c>
      <c r="CJ3">
        <f t="shared" si="2"/>
        <v>85.39837398373983</v>
      </c>
      <c r="CK3">
        <f t="shared" si="2"/>
        <v>82.512195121951223</v>
      </c>
      <c r="CL3">
        <f t="shared" si="2"/>
        <v>80.99186991869918</v>
      </c>
      <c r="CM3">
        <f t="shared" si="2"/>
        <v>87.211382113821145</v>
      </c>
      <c r="CN3">
        <f t="shared" si="2"/>
        <v>85.276422764227647</v>
      </c>
      <c r="CO3">
        <f t="shared" si="2"/>
        <v>84.650406504065046</v>
      </c>
      <c r="CP3">
        <f t="shared" si="2"/>
        <v>81.666666666666671</v>
      </c>
      <c r="CQ3">
        <f t="shared" si="2"/>
        <v>83.943089430894304</v>
      </c>
      <c r="CR3">
        <f t="shared" si="2"/>
        <v>83.300813008130078</v>
      </c>
    </row>
    <row r="4" spans="1:96" x14ac:dyDescent="0.3">
      <c r="A4" s="1" t="s">
        <v>2</v>
      </c>
      <c r="B4" s="2">
        <v>43648</v>
      </c>
      <c r="C4" s="6">
        <v>97</v>
      </c>
      <c r="D4" s="6">
        <v>90</v>
      </c>
      <c r="E4" s="6">
        <v>88</v>
      </c>
      <c r="F4" s="6">
        <v>82</v>
      </c>
      <c r="G4" s="6">
        <v>91</v>
      </c>
      <c r="H4" s="6">
        <v>87</v>
      </c>
      <c r="I4" s="6">
        <v>90</v>
      </c>
      <c r="J4" s="6">
        <v>81</v>
      </c>
      <c r="K4" s="6">
        <v>81</v>
      </c>
      <c r="L4" s="6">
        <v>89</v>
      </c>
      <c r="M4" s="6">
        <v>93</v>
      </c>
      <c r="N4" s="6">
        <v>85</v>
      </c>
      <c r="O4" s="6">
        <v>87</v>
      </c>
      <c r="P4" s="6">
        <v>90</v>
      </c>
      <c r="Q4" s="6">
        <v>84</v>
      </c>
      <c r="R4" s="6">
        <v>94</v>
      </c>
      <c r="S4" s="6">
        <v>93</v>
      </c>
      <c r="T4" s="6">
        <v>85</v>
      </c>
      <c r="U4" s="6">
        <v>93</v>
      </c>
      <c r="V4" s="6">
        <v>87</v>
      </c>
      <c r="W4" s="8">
        <f t="shared" ref="W4:W67" si="3">BY$3-C4-5</f>
        <v>-18.284552845528452</v>
      </c>
      <c r="X4" s="8">
        <f t="shared" ref="X4:X67" si="4">BZ$3-D4-5</f>
        <v>-13.325203252032523</v>
      </c>
      <c r="Y4" s="8">
        <f t="shared" ref="Y4:Y67" si="5">CA$3-E4-5</f>
        <v>-8.7398373983739788</v>
      </c>
      <c r="Z4" s="8">
        <f t="shared" ref="Z4:Z67" si="6">CB$3-F4-5</f>
        <v>-3.6422764227642261</v>
      </c>
      <c r="AA4" s="8">
        <f t="shared" ref="AA4:AA67" si="7">CC$3-G4-5</f>
        <v>-11.967479674796749</v>
      </c>
      <c r="AB4" s="8">
        <f t="shared" ref="AB4:AB67" si="8">CD$3-H4-5</f>
        <v>-10.447154471544721</v>
      </c>
      <c r="AC4" s="8">
        <f t="shared" ref="AC4:AC67" si="9">CE$3-I4-5</f>
        <v>-11.41463414634147</v>
      </c>
      <c r="AD4" s="8">
        <f t="shared" ref="AD4:AD67" si="10">CF$3-J4-5</f>
        <v>-4.5203252032520282</v>
      </c>
      <c r="AE4" s="8">
        <f t="shared" ref="AE4:AE67" si="11">CG$3-K4-5</f>
        <v>-4.235772357723576</v>
      </c>
      <c r="AF4" s="8">
        <f t="shared" ref="AF4:AF67" si="12">CH$3-L4-5</f>
        <v>-10.642276422764226</v>
      </c>
      <c r="AG4" s="8">
        <f t="shared" ref="AG4:AG67" si="13">CI$3-M4-5</f>
        <v>-14.951219512195124</v>
      </c>
      <c r="AH4" s="8">
        <f t="shared" ref="AH4:AH67" si="14">CJ$3-N4-5</f>
        <v>-4.6016260162601696</v>
      </c>
      <c r="AI4" s="8">
        <f t="shared" ref="AI4:AI67" si="15">CK$3-O4-5</f>
        <v>-9.4878048780487774</v>
      </c>
      <c r="AJ4" s="8">
        <f t="shared" ref="AJ4:AJ67" si="16">CL$3-P4-5</f>
        <v>-14.00813008130082</v>
      </c>
      <c r="AK4" s="8">
        <f t="shared" ref="AK4:AK67" si="17">CM$3-Q4-5</f>
        <v>-1.7886178861788551</v>
      </c>
      <c r="AL4" s="8">
        <f t="shared" ref="AL4:AL67" si="18">CN$3-R4-5</f>
        <v>-13.723577235772353</v>
      </c>
      <c r="AM4" s="8">
        <f t="shared" ref="AM4:AM67" si="19">CO$3-S4-5</f>
        <v>-13.349593495934954</v>
      </c>
      <c r="AN4" s="8">
        <f t="shared" ref="AN4:AN67" si="20">CP$3-T4-5</f>
        <v>-8.3333333333333286</v>
      </c>
      <c r="AO4" s="8">
        <f t="shared" ref="AO4:AO67" si="21">CQ$3-U4-5</f>
        <v>-14.056910569105696</v>
      </c>
      <c r="AP4" s="8">
        <f t="shared" ref="AP4:AP67" si="22">CR$3-V4-5</f>
        <v>-8.6991869918699223</v>
      </c>
      <c r="AQ4" s="3">
        <f t="shared" ref="AQ4" si="23">IF(W4&lt;0,0,AQ3+W4)</f>
        <v>0</v>
      </c>
      <c r="AR4" s="3">
        <f t="shared" ref="AR4" si="24">IF(X4&lt;0,0,AR3+X4)</f>
        <v>0</v>
      </c>
      <c r="AS4" s="3">
        <f t="shared" ref="AS4" si="25">IF(Y4&lt;0,0,AS3+Y4)</f>
        <v>0</v>
      </c>
      <c r="AT4" s="3">
        <f t="shared" ref="AT4" si="26">IF(Z4&lt;0,0,AT3+Z4)</f>
        <v>0</v>
      </c>
      <c r="AU4" s="3">
        <f t="shared" ref="AU4" si="27">IF(AA4&lt;0,0,AU3+AA4)</f>
        <v>0</v>
      </c>
      <c r="AV4" s="3">
        <f t="shared" ref="AV4" si="28">IF(AB4&lt;0,0,AV3+AB4)</f>
        <v>0</v>
      </c>
      <c r="AW4" s="3">
        <f t="shared" ref="AW4" si="29">IF(AC4&lt;0,0,AW3+AC4)</f>
        <v>0</v>
      </c>
      <c r="AX4" s="3">
        <f t="shared" ref="AX4" si="30">IF(AD4&lt;0,0,AX3+AD4)</f>
        <v>0</v>
      </c>
      <c r="AY4" s="3">
        <f t="shared" ref="AY4" si="31">IF(AE4&lt;0,0,AY3+AE4)</f>
        <v>0</v>
      </c>
      <c r="AZ4" s="3">
        <f t="shared" ref="AZ4" si="32">IF(AF4&lt;0,0,AZ3+AF4)</f>
        <v>0</v>
      </c>
      <c r="BA4" s="3">
        <f t="shared" ref="BA4" si="33">IF(AG4&lt;0,0,BA3+AG4)</f>
        <v>0</v>
      </c>
      <c r="BB4" s="3">
        <f t="shared" ref="BB4" si="34">IF(AH4&lt;0,0,BB3+AH4)</f>
        <v>0</v>
      </c>
      <c r="BC4" s="3">
        <f t="shared" ref="BC4" si="35">IF(AI4&lt;0,0,BC3+AI4)</f>
        <v>0</v>
      </c>
      <c r="BD4" s="3">
        <f t="shared" ref="BD4" si="36">IF(AJ4&lt;0,0,BD3+AJ4)</f>
        <v>0</v>
      </c>
      <c r="BE4" s="3">
        <f t="shared" ref="BE4" si="37">IF(AK4&lt;0,0,BE3+AK4)</f>
        <v>0</v>
      </c>
      <c r="BF4" s="3">
        <f t="shared" ref="BF4" si="38">IF(AL4&lt;0,0,BF3+AL4)</f>
        <v>0</v>
      </c>
      <c r="BG4" s="3">
        <f t="shared" ref="BG4" si="39">IF(AM4&lt;0,0,BG3+AM4)</f>
        <v>0</v>
      </c>
      <c r="BH4" s="3">
        <f t="shared" ref="BH4" si="40">IF(AN4&lt;0,0,BH3+AN4)</f>
        <v>0</v>
      </c>
      <c r="BI4" s="3">
        <f t="shared" ref="BI4" si="41">IF(AO4&lt;0,0,BI3+AO4)</f>
        <v>0</v>
      </c>
      <c r="BJ4" s="3">
        <f t="shared" ref="BJ4" si="42">IF(AP4&lt;0,0,BJ3+AP4)</f>
        <v>0</v>
      </c>
      <c r="BX4" s="1"/>
    </row>
    <row r="5" spans="1:96" x14ac:dyDescent="0.3">
      <c r="A5" s="1" t="s">
        <v>2</v>
      </c>
      <c r="B5" s="2">
        <v>43649</v>
      </c>
      <c r="C5" s="6">
        <v>97</v>
      </c>
      <c r="D5" s="6">
        <v>93</v>
      </c>
      <c r="E5" s="6">
        <v>91</v>
      </c>
      <c r="F5" s="6">
        <v>87</v>
      </c>
      <c r="G5" s="6">
        <v>93</v>
      </c>
      <c r="H5" s="6">
        <v>87</v>
      </c>
      <c r="I5" s="6">
        <v>87</v>
      </c>
      <c r="J5" s="6">
        <v>87</v>
      </c>
      <c r="K5" s="6">
        <v>86</v>
      </c>
      <c r="L5" s="6">
        <v>86</v>
      </c>
      <c r="M5" s="6">
        <v>93</v>
      </c>
      <c r="N5" s="6">
        <v>82</v>
      </c>
      <c r="O5" s="6">
        <v>91</v>
      </c>
      <c r="P5" s="6">
        <v>89</v>
      </c>
      <c r="Q5" s="6">
        <v>83</v>
      </c>
      <c r="R5" s="6">
        <v>95</v>
      </c>
      <c r="S5" s="6">
        <v>99</v>
      </c>
      <c r="T5" s="6">
        <v>76</v>
      </c>
      <c r="U5" s="6">
        <v>87</v>
      </c>
      <c r="V5" s="6">
        <v>79</v>
      </c>
      <c r="W5" s="8">
        <f t="shared" si="3"/>
        <v>-18.284552845528452</v>
      </c>
      <c r="X5" s="8">
        <f t="shared" si="4"/>
        <v>-16.325203252032523</v>
      </c>
      <c r="Y5" s="8">
        <f t="shared" si="5"/>
        <v>-11.739837398373979</v>
      </c>
      <c r="Z5" s="8">
        <f t="shared" si="6"/>
        <v>-8.6422764227642261</v>
      </c>
      <c r="AA5" s="8">
        <f t="shared" si="7"/>
        <v>-13.967479674796749</v>
      </c>
      <c r="AB5" s="8">
        <f t="shared" si="8"/>
        <v>-10.447154471544721</v>
      </c>
      <c r="AC5" s="8">
        <f t="shared" si="9"/>
        <v>-8.41463414634147</v>
      </c>
      <c r="AD5" s="8">
        <f t="shared" si="10"/>
        <v>-10.520325203252028</v>
      </c>
      <c r="AE5" s="8">
        <f t="shared" si="11"/>
        <v>-9.235772357723576</v>
      </c>
      <c r="AF5" s="8">
        <f t="shared" si="12"/>
        <v>-7.6422764227642261</v>
      </c>
      <c r="AG5" s="8">
        <f t="shared" si="13"/>
        <v>-14.951219512195124</v>
      </c>
      <c r="AH5" s="8">
        <f t="shared" si="14"/>
        <v>-1.6016260162601696</v>
      </c>
      <c r="AI5" s="8">
        <f t="shared" si="15"/>
        <v>-13.487804878048777</v>
      </c>
      <c r="AJ5" s="8">
        <f t="shared" si="16"/>
        <v>-13.00813008130082</v>
      </c>
      <c r="AK5" s="8">
        <f t="shared" si="17"/>
        <v>-0.78861788617885509</v>
      </c>
      <c r="AL5" s="8">
        <f t="shared" si="18"/>
        <v>-14.723577235772353</v>
      </c>
      <c r="AM5" s="8">
        <f t="shared" si="19"/>
        <v>-19.349593495934954</v>
      </c>
      <c r="AN5" s="8">
        <f t="shared" si="20"/>
        <v>0.6666666666666714</v>
      </c>
      <c r="AO5" s="8">
        <f t="shared" si="21"/>
        <v>-8.0569105691056961</v>
      </c>
      <c r="AP5" s="8">
        <f t="shared" si="22"/>
        <v>-0.69918699186992228</v>
      </c>
      <c r="AQ5" s="3">
        <f t="shared" ref="AQ5:AQ68" si="43">IF(W5&lt;0,0,AQ4+W5)</f>
        <v>0</v>
      </c>
      <c r="AR5" s="3">
        <f t="shared" ref="AR5:AR68" si="44">IF(X5&lt;0,0,AR4+X5)</f>
        <v>0</v>
      </c>
      <c r="AS5" s="3">
        <f t="shared" ref="AS5:AS68" si="45">IF(Y5&lt;0,0,AS4+Y5)</f>
        <v>0</v>
      </c>
      <c r="AT5" s="3">
        <f t="shared" ref="AT5:AT68" si="46">IF(Z5&lt;0,0,AT4+Z5)</f>
        <v>0</v>
      </c>
      <c r="AU5" s="3">
        <f t="shared" ref="AU5:AU68" si="47">IF(AA5&lt;0,0,AU4+AA5)</f>
        <v>0</v>
      </c>
      <c r="AV5" s="3">
        <f t="shared" ref="AV5:AV68" si="48">IF(AB5&lt;0,0,AV4+AB5)</f>
        <v>0</v>
      </c>
      <c r="AW5" s="3">
        <f t="shared" ref="AW5:AW68" si="49">IF(AC5&lt;0,0,AW4+AC5)</f>
        <v>0</v>
      </c>
      <c r="AX5" s="3">
        <f t="shared" ref="AX5:AX68" si="50">IF(AD5&lt;0,0,AX4+AD5)</f>
        <v>0</v>
      </c>
      <c r="AY5" s="3">
        <f t="shared" ref="AY5:AY68" si="51">IF(AE5&lt;0,0,AY4+AE5)</f>
        <v>0</v>
      </c>
      <c r="AZ5" s="3">
        <f t="shared" ref="AZ5:AZ68" si="52">IF(AF5&lt;0,0,AZ4+AF5)</f>
        <v>0</v>
      </c>
      <c r="BA5" s="3">
        <f t="shared" ref="BA5:BA68" si="53">IF(AG5&lt;0,0,BA4+AG5)</f>
        <v>0</v>
      </c>
      <c r="BB5" s="3">
        <f t="shared" ref="BB5:BB68" si="54">IF(AH5&lt;0,0,BB4+AH5)</f>
        <v>0</v>
      </c>
      <c r="BC5" s="3">
        <f t="shared" ref="BC5:BC68" si="55">IF(AI5&lt;0,0,BC4+AI5)</f>
        <v>0</v>
      </c>
      <c r="BD5" s="3">
        <f t="shared" ref="BD5:BD68" si="56">IF(AJ5&lt;0,0,BD4+AJ5)</f>
        <v>0</v>
      </c>
      <c r="BE5" s="3">
        <f t="shared" ref="BE5:BE68" si="57">IF(AK5&lt;0,0,BE4+AK5)</f>
        <v>0</v>
      </c>
      <c r="BF5" s="3">
        <f t="shared" ref="BF5:BF68" si="58">IF(AL5&lt;0,0,BF4+AL5)</f>
        <v>0</v>
      </c>
      <c r="BG5" s="3">
        <f t="shared" ref="BG5:BG68" si="59">IF(AM5&lt;0,0,BG4+AM5)</f>
        <v>0</v>
      </c>
      <c r="BH5" s="3">
        <f t="shared" ref="BH5:BH68" si="60">IF(AN5&lt;0,0,BH4+AN5)</f>
        <v>0.6666666666666714</v>
      </c>
      <c r="BI5" s="3">
        <f t="shared" ref="BI5:BI68" si="61">IF(AO5&lt;0,0,BI4+AO5)</f>
        <v>0</v>
      </c>
      <c r="BJ5" s="3">
        <f t="shared" ref="BJ5:BJ68" si="62">IF(AP5&lt;0,0,BJ4+AP5)</f>
        <v>0</v>
      </c>
      <c r="BX5" s="1"/>
    </row>
    <row r="6" spans="1:96" x14ac:dyDescent="0.3">
      <c r="A6" s="1" t="s">
        <v>2</v>
      </c>
      <c r="B6" s="2">
        <v>43650</v>
      </c>
      <c r="C6" s="6">
        <v>90</v>
      </c>
      <c r="D6" s="6">
        <v>91</v>
      </c>
      <c r="E6" s="6">
        <v>91</v>
      </c>
      <c r="F6" s="6">
        <v>88</v>
      </c>
      <c r="G6" s="6">
        <v>95</v>
      </c>
      <c r="H6" s="6">
        <v>84</v>
      </c>
      <c r="I6" s="6">
        <v>89</v>
      </c>
      <c r="J6" s="6">
        <v>86</v>
      </c>
      <c r="K6" s="6">
        <v>88</v>
      </c>
      <c r="L6" s="6">
        <v>86</v>
      </c>
      <c r="M6" s="6">
        <v>91</v>
      </c>
      <c r="N6" s="6">
        <v>86</v>
      </c>
      <c r="O6" s="6">
        <v>90</v>
      </c>
      <c r="P6" s="6">
        <v>91</v>
      </c>
      <c r="Q6" s="6">
        <v>85</v>
      </c>
      <c r="R6" s="6">
        <v>92</v>
      </c>
      <c r="S6" s="6">
        <v>98</v>
      </c>
      <c r="T6" s="6">
        <v>77</v>
      </c>
      <c r="U6" s="6">
        <v>84</v>
      </c>
      <c r="V6" s="6">
        <v>85</v>
      </c>
      <c r="W6" s="8">
        <f t="shared" si="3"/>
        <v>-11.284552845528452</v>
      </c>
      <c r="X6" s="8">
        <f t="shared" si="4"/>
        <v>-14.325203252032523</v>
      </c>
      <c r="Y6" s="8">
        <f t="shared" si="5"/>
        <v>-11.739837398373979</v>
      </c>
      <c r="Z6" s="8">
        <f t="shared" si="6"/>
        <v>-9.6422764227642261</v>
      </c>
      <c r="AA6" s="8">
        <f t="shared" si="7"/>
        <v>-15.967479674796749</v>
      </c>
      <c r="AB6" s="8">
        <f t="shared" si="8"/>
        <v>-7.4471544715447209</v>
      </c>
      <c r="AC6" s="8">
        <f t="shared" si="9"/>
        <v>-10.41463414634147</v>
      </c>
      <c r="AD6" s="8">
        <f t="shared" si="10"/>
        <v>-9.5203252032520282</v>
      </c>
      <c r="AE6" s="8">
        <f t="shared" si="11"/>
        <v>-11.235772357723576</v>
      </c>
      <c r="AF6" s="8">
        <f t="shared" si="12"/>
        <v>-7.6422764227642261</v>
      </c>
      <c r="AG6" s="8">
        <f t="shared" si="13"/>
        <v>-12.951219512195124</v>
      </c>
      <c r="AH6" s="8">
        <f t="shared" si="14"/>
        <v>-5.6016260162601696</v>
      </c>
      <c r="AI6" s="8">
        <f t="shared" si="15"/>
        <v>-12.487804878048777</v>
      </c>
      <c r="AJ6" s="8">
        <f t="shared" si="16"/>
        <v>-15.00813008130082</v>
      </c>
      <c r="AK6" s="8">
        <f t="shared" si="17"/>
        <v>-2.7886178861788551</v>
      </c>
      <c r="AL6" s="8">
        <f t="shared" si="18"/>
        <v>-11.723577235772353</v>
      </c>
      <c r="AM6" s="8">
        <f t="shared" si="19"/>
        <v>-18.349593495934954</v>
      </c>
      <c r="AN6" s="8">
        <f t="shared" si="20"/>
        <v>-0.3333333333333286</v>
      </c>
      <c r="AO6" s="8">
        <f t="shared" si="21"/>
        <v>-5.0569105691056961</v>
      </c>
      <c r="AP6" s="8">
        <f t="shared" si="22"/>
        <v>-6.6991869918699223</v>
      </c>
      <c r="AQ6" s="3">
        <f t="shared" si="43"/>
        <v>0</v>
      </c>
      <c r="AR6" s="3">
        <f t="shared" si="44"/>
        <v>0</v>
      </c>
      <c r="AS6" s="3">
        <f t="shared" si="45"/>
        <v>0</v>
      </c>
      <c r="AT6" s="3">
        <f t="shared" si="46"/>
        <v>0</v>
      </c>
      <c r="AU6" s="3">
        <f t="shared" si="47"/>
        <v>0</v>
      </c>
      <c r="AV6" s="3">
        <f t="shared" si="48"/>
        <v>0</v>
      </c>
      <c r="AW6" s="3">
        <f t="shared" si="49"/>
        <v>0</v>
      </c>
      <c r="AX6" s="3">
        <f t="shared" si="50"/>
        <v>0</v>
      </c>
      <c r="AY6" s="3">
        <f t="shared" si="51"/>
        <v>0</v>
      </c>
      <c r="AZ6" s="3">
        <f t="shared" si="52"/>
        <v>0</v>
      </c>
      <c r="BA6" s="3">
        <f t="shared" si="53"/>
        <v>0</v>
      </c>
      <c r="BB6" s="3">
        <f t="shared" si="54"/>
        <v>0</v>
      </c>
      <c r="BC6" s="3">
        <f t="shared" si="55"/>
        <v>0</v>
      </c>
      <c r="BD6" s="3">
        <f t="shared" si="56"/>
        <v>0</v>
      </c>
      <c r="BE6" s="3">
        <f t="shared" si="57"/>
        <v>0</v>
      </c>
      <c r="BF6" s="3">
        <f t="shared" si="58"/>
        <v>0</v>
      </c>
      <c r="BG6" s="3">
        <f t="shared" si="59"/>
        <v>0</v>
      </c>
      <c r="BH6" s="3">
        <f t="shared" si="60"/>
        <v>0</v>
      </c>
      <c r="BI6" s="3">
        <f t="shared" si="61"/>
        <v>0</v>
      </c>
      <c r="BJ6" s="3">
        <f t="shared" si="62"/>
        <v>0</v>
      </c>
      <c r="BX6" s="1"/>
    </row>
    <row r="7" spans="1:96" x14ac:dyDescent="0.3">
      <c r="A7" s="1" t="s">
        <v>2</v>
      </c>
      <c r="B7" s="2">
        <v>43651</v>
      </c>
      <c r="C7" s="6">
        <v>89</v>
      </c>
      <c r="D7" s="6">
        <v>84</v>
      </c>
      <c r="E7" s="6">
        <v>91</v>
      </c>
      <c r="F7" s="6">
        <v>90</v>
      </c>
      <c r="G7" s="6">
        <v>96</v>
      </c>
      <c r="H7" s="6">
        <v>86</v>
      </c>
      <c r="I7" s="6">
        <v>93</v>
      </c>
      <c r="J7" s="6">
        <v>80</v>
      </c>
      <c r="K7" s="6">
        <v>90</v>
      </c>
      <c r="L7" s="6">
        <v>89</v>
      </c>
      <c r="M7" s="6">
        <v>90</v>
      </c>
      <c r="N7" s="6">
        <v>88</v>
      </c>
      <c r="O7" s="6">
        <v>88</v>
      </c>
      <c r="P7" s="6">
        <v>80</v>
      </c>
      <c r="Q7" s="6">
        <v>88</v>
      </c>
      <c r="R7" s="6">
        <v>90</v>
      </c>
      <c r="S7" s="6">
        <v>100</v>
      </c>
      <c r="T7" s="6">
        <v>83</v>
      </c>
      <c r="U7" s="6">
        <v>86</v>
      </c>
      <c r="V7" s="6">
        <v>84</v>
      </c>
      <c r="W7" s="8">
        <f t="shared" si="3"/>
        <v>-10.284552845528452</v>
      </c>
      <c r="X7" s="8">
        <f t="shared" si="4"/>
        <v>-7.325203252032523</v>
      </c>
      <c r="Y7" s="8">
        <f t="shared" si="5"/>
        <v>-11.739837398373979</v>
      </c>
      <c r="Z7" s="8">
        <f t="shared" si="6"/>
        <v>-11.642276422764226</v>
      </c>
      <c r="AA7" s="8">
        <f t="shared" si="7"/>
        <v>-16.967479674796749</v>
      </c>
      <c r="AB7" s="8">
        <f t="shared" si="8"/>
        <v>-9.4471544715447209</v>
      </c>
      <c r="AC7" s="8">
        <f t="shared" si="9"/>
        <v>-14.41463414634147</v>
      </c>
      <c r="AD7" s="8">
        <f t="shared" si="10"/>
        <v>-3.5203252032520282</v>
      </c>
      <c r="AE7" s="8">
        <f t="shared" si="11"/>
        <v>-13.235772357723576</v>
      </c>
      <c r="AF7" s="8">
        <f t="shared" si="12"/>
        <v>-10.642276422764226</v>
      </c>
      <c r="AG7" s="8">
        <f t="shared" si="13"/>
        <v>-11.951219512195124</v>
      </c>
      <c r="AH7" s="8">
        <f t="shared" si="14"/>
        <v>-7.6016260162601696</v>
      </c>
      <c r="AI7" s="8">
        <f t="shared" si="15"/>
        <v>-10.487804878048777</v>
      </c>
      <c r="AJ7" s="8">
        <f t="shared" si="16"/>
        <v>-4.0081300813008198</v>
      </c>
      <c r="AK7" s="8">
        <f t="shared" si="17"/>
        <v>-5.7886178861788551</v>
      </c>
      <c r="AL7" s="8">
        <f t="shared" si="18"/>
        <v>-9.7235772357723533</v>
      </c>
      <c r="AM7" s="8">
        <f t="shared" si="19"/>
        <v>-20.349593495934954</v>
      </c>
      <c r="AN7" s="8">
        <f t="shared" si="20"/>
        <v>-6.3333333333333286</v>
      </c>
      <c r="AO7" s="8">
        <f t="shared" si="21"/>
        <v>-7.0569105691056961</v>
      </c>
      <c r="AP7" s="8">
        <f t="shared" si="22"/>
        <v>-5.6991869918699223</v>
      </c>
      <c r="AQ7" s="3">
        <f t="shared" si="43"/>
        <v>0</v>
      </c>
      <c r="AR7" s="3">
        <f t="shared" si="44"/>
        <v>0</v>
      </c>
      <c r="AS7" s="3">
        <f t="shared" si="45"/>
        <v>0</v>
      </c>
      <c r="AT7" s="3">
        <f t="shared" si="46"/>
        <v>0</v>
      </c>
      <c r="AU7" s="3">
        <f t="shared" si="47"/>
        <v>0</v>
      </c>
      <c r="AV7" s="3">
        <f t="shared" si="48"/>
        <v>0</v>
      </c>
      <c r="AW7" s="3">
        <f t="shared" si="49"/>
        <v>0</v>
      </c>
      <c r="AX7" s="3">
        <f t="shared" si="50"/>
        <v>0</v>
      </c>
      <c r="AY7" s="3">
        <f t="shared" si="51"/>
        <v>0</v>
      </c>
      <c r="AZ7" s="3">
        <f t="shared" si="52"/>
        <v>0</v>
      </c>
      <c r="BA7" s="3">
        <f t="shared" si="53"/>
        <v>0</v>
      </c>
      <c r="BB7" s="3">
        <f t="shared" si="54"/>
        <v>0</v>
      </c>
      <c r="BC7" s="3">
        <f t="shared" si="55"/>
        <v>0</v>
      </c>
      <c r="BD7" s="3">
        <f t="shared" si="56"/>
        <v>0</v>
      </c>
      <c r="BE7" s="3">
        <f t="shared" si="57"/>
        <v>0</v>
      </c>
      <c r="BF7" s="3">
        <f t="shared" si="58"/>
        <v>0</v>
      </c>
      <c r="BG7" s="3">
        <f t="shared" si="59"/>
        <v>0</v>
      </c>
      <c r="BH7" s="3">
        <f t="shared" si="60"/>
        <v>0</v>
      </c>
      <c r="BI7" s="3">
        <f t="shared" si="61"/>
        <v>0</v>
      </c>
      <c r="BJ7" s="3">
        <f t="shared" si="62"/>
        <v>0</v>
      </c>
    </row>
    <row r="8" spans="1:96" x14ac:dyDescent="0.3">
      <c r="A8" s="1" t="s">
        <v>2</v>
      </c>
      <c r="B8" s="2">
        <v>43652</v>
      </c>
      <c r="C8" s="6">
        <v>93</v>
      </c>
      <c r="D8" s="6">
        <v>84</v>
      </c>
      <c r="E8" s="6">
        <v>89</v>
      </c>
      <c r="F8" s="6">
        <v>91</v>
      </c>
      <c r="G8" s="6">
        <v>96</v>
      </c>
      <c r="H8" s="6">
        <v>87</v>
      </c>
      <c r="I8" s="6">
        <v>93</v>
      </c>
      <c r="J8" s="6">
        <v>84</v>
      </c>
      <c r="K8" s="6">
        <v>90</v>
      </c>
      <c r="L8" s="6">
        <v>82</v>
      </c>
      <c r="M8" s="6">
        <v>81</v>
      </c>
      <c r="N8" s="6">
        <v>87</v>
      </c>
      <c r="O8" s="6">
        <v>82</v>
      </c>
      <c r="P8" s="6">
        <v>87</v>
      </c>
      <c r="Q8" s="6">
        <v>89</v>
      </c>
      <c r="R8" s="6">
        <v>90</v>
      </c>
      <c r="S8" s="6">
        <v>98</v>
      </c>
      <c r="T8" s="6">
        <v>83</v>
      </c>
      <c r="U8" s="6">
        <v>87</v>
      </c>
      <c r="V8" s="6">
        <v>84</v>
      </c>
      <c r="W8" s="8">
        <f t="shared" si="3"/>
        <v>-14.284552845528452</v>
      </c>
      <c r="X8" s="8">
        <f t="shared" si="4"/>
        <v>-7.325203252032523</v>
      </c>
      <c r="Y8" s="8">
        <f t="shared" si="5"/>
        <v>-9.7398373983739788</v>
      </c>
      <c r="Z8" s="8">
        <f t="shared" si="6"/>
        <v>-12.642276422764226</v>
      </c>
      <c r="AA8" s="8">
        <f t="shared" si="7"/>
        <v>-16.967479674796749</v>
      </c>
      <c r="AB8" s="8">
        <f t="shared" si="8"/>
        <v>-10.447154471544721</v>
      </c>
      <c r="AC8" s="8">
        <f t="shared" si="9"/>
        <v>-14.41463414634147</v>
      </c>
      <c r="AD8" s="8">
        <f t="shared" si="10"/>
        <v>-7.5203252032520282</v>
      </c>
      <c r="AE8" s="8">
        <f t="shared" si="11"/>
        <v>-13.235772357723576</v>
      </c>
      <c r="AF8" s="8">
        <f t="shared" si="12"/>
        <v>-3.6422764227642261</v>
      </c>
      <c r="AG8" s="8">
        <f t="shared" si="13"/>
        <v>-2.9512195121951237</v>
      </c>
      <c r="AH8" s="8">
        <f t="shared" si="14"/>
        <v>-6.6016260162601696</v>
      </c>
      <c r="AI8" s="8">
        <f t="shared" si="15"/>
        <v>-4.4878048780487774</v>
      </c>
      <c r="AJ8" s="8">
        <f t="shared" si="16"/>
        <v>-11.00813008130082</v>
      </c>
      <c r="AK8" s="8">
        <f t="shared" si="17"/>
        <v>-6.7886178861788551</v>
      </c>
      <c r="AL8" s="8">
        <f t="shared" si="18"/>
        <v>-9.7235772357723533</v>
      </c>
      <c r="AM8" s="8">
        <f t="shared" si="19"/>
        <v>-18.349593495934954</v>
      </c>
      <c r="AN8" s="8">
        <f t="shared" si="20"/>
        <v>-6.3333333333333286</v>
      </c>
      <c r="AO8" s="8">
        <f t="shared" si="21"/>
        <v>-8.0569105691056961</v>
      </c>
      <c r="AP8" s="8">
        <f t="shared" si="22"/>
        <v>-5.6991869918699223</v>
      </c>
      <c r="AQ8" s="3">
        <f t="shared" si="43"/>
        <v>0</v>
      </c>
      <c r="AR8" s="3">
        <f t="shared" si="44"/>
        <v>0</v>
      </c>
      <c r="AS8" s="3">
        <f t="shared" si="45"/>
        <v>0</v>
      </c>
      <c r="AT8" s="3">
        <f t="shared" si="46"/>
        <v>0</v>
      </c>
      <c r="AU8" s="3">
        <f t="shared" si="47"/>
        <v>0</v>
      </c>
      <c r="AV8" s="3">
        <f t="shared" si="48"/>
        <v>0</v>
      </c>
      <c r="AW8" s="3">
        <f t="shared" si="49"/>
        <v>0</v>
      </c>
      <c r="AX8" s="3">
        <f t="shared" si="50"/>
        <v>0</v>
      </c>
      <c r="AY8" s="3">
        <f t="shared" si="51"/>
        <v>0</v>
      </c>
      <c r="AZ8" s="3">
        <f t="shared" si="52"/>
        <v>0</v>
      </c>
      <c r="BA8" s="3">
        <f t="shared" si="53"/>
        <v>0</v>
      </c>
      <c r="BB8" s="3">
        <f t="shared" si="54"/>
        <v>0</v>
      </c>
      <c r="BC8" s="3">
        <f t="shared" si="55"/>
        <v>0</v>
      </c>
      <c r="BD8" s="3">
        <f t="shared" si="56"/>
        <v>0</v>
      </c>
      <c r="BE8" s="3">
        <f t="shared" si="57"/>
        <v>0</v>
      </c>
      <c r="BF8" s="3">
        <f t="shared" si="58"/>
        <v>0</v>
      </c>
      <c r="BG8" s="3">
        <f t="shared" si="59"/>
        <v>0</v>
      </c>
      <c r="BH8" s="3">
        <f t="shared" si="60"/>
        <v>0</v>
      </c>
      <c r="BI8" s="3">
        <f t="shared" si="61"/>
        <v>0</v>
      </c>
      <c r="BJ8" s="3">
        <f t="shared" si="62"/>
        <v>0</v>
      </c>
    </row>
    <row r="9" spans="1:96" x14ac:dyDescent="0.3">
      <c r="A9" s="1" t="s">
        <v>2</v>
      </c>
      <c r="B9" s="2">
        <v>43653</v>
      </c>
      <c r="C9" s="6">
        <v>93</v>
      </c>
      <c r="D9" s="6">
        <v>75</v>
      </c>
      <c r="E9" s="6">
        <v>93</v>
      </c>
      <c r="F9" s="6">
        <v>82</v>
      </c>
      <c r="G9" s="6">
        <v>96</v>
      </c>
      <c r="H9" s="6">
        <v>87</v>
      </c>
      <c r="I9" s="6">
        <v>89</v>
      </c>
      <c r="J9" s="6">
        <v>87</v>
      </c>
      <c r="K9" s="6">
        <v>89</v>
      </c>
      <c r="L9" s="6">
        <v>76</v>
      </c>
      <c r="M9" s="6">
        <v>80</v>
      </c>
      <c r="N9" s="6">
        <v>82</v>
      </c>
      <c r="O9" s="6">
        <v>88</v>
      </c>
      <c r="P9" s="6">
        <v>86</v>
      </c>
      <c r="Q9" s="6">
        <v>94</v>
      </c>
      <c r="R9" s="6">
        <v>94</v>
      </c>
      <c r="S9" s="6">
        <v>93</v>
      </c>
      <c r="T9" s="6">
        <v>79</v>
      </c>
      <c r="U9" s="6">
        <v>89</v>
      </c>
      <c r="V9" s="6">
        <v>90</v>
      </c>
      <c r="W9" s="8">
        <f t="shared" si="3"/>
        <v>-14.284552845528452</v>
      </c>
      <c r="X9" s="8">
        <f t="shared" si="4"/>
        <v>1.674796747967477</v>
      </c>
      <c r="Y9" s="8">
        <f t="shared" si="5"/>
        <v>-13.739837398373979</v>
      </c>
      <c r="Z9" s="8">
        <f t="shared" si="6"/>
        <v>-3.6422764227642261</v>
      </c>
      <c r="AA9" s="8">
        <f t="shared" si="7"/>
        <v>-16.967479674796749</v>
      </c>
      <c r="AB9" s="8">
        <f t="shared" si="8"/>
        <v>-10.447154471544721</v>
      </c>
      <c r="AC9" s="8">
        <f t="shared" si="9"/>
        <v>-10.41463414634147</v>
      </c>
      <c r="AD9" s="8">
        <f t="shared" si="10"/>
        <v>-10.520325203252028</v>
      </c>
      <c r="AE9" s="8">
        <f t="shared" si="11"/>
        <v>-12.235772357723576</v>
      </c>
      <c r="AF9" s="8">
        <f t="shared" si="12"/>
        <v>2.3577235772357739</v>
      </c>
      <c r="AG9" s="8">
        <f t="shared" si="13"/>
        <v>-1.9512195121951237</v>
      </c>
      <c r="AH9" s="8">
        <f t="shared" si="14"/>
        <v>-1.6016260162601696</v>
      </c>
      <c r="AI9" s="8">
        <f t="shared" si="15"/>
        <v>-10.487804878048777</v>
      </c>
      <c r="AJ9" s="8">
        <f t="shared" si="16"/>
        <v>-10.00813008130082</v>
      </c>
      <c r="AK9" s="8">
        <f t="shared" si="17"/>
        <v>-11.788617886178855</v>
      </c>
      <c r="AL9" s="8">
        <f t="shared" si="18"/>
        <v>-13.723577235772353</v>
      </c>
      <c r="AM9" s="8">
        <f t="shared" si="19"/>
        <v>-13.349593495934954</v>
      </c>
      <c r="AN9" s="8">
        <f t="shared" si="20"/>
        <v>-2.3333333333333286</v>
      </c>
      <c r="AO9" s="8">
        <f t="shared" si="21"/>
        <v>-10.056910569105696</v>
      </c>
      <c r="AP9" s="8">
        <f t="shared" si="22"/>
        <v>-11.699186991869922</v>
      </c>
      <c r="AQ9" s="3">
        <f t="shared" si="43"/>
        <v>0</v>
      </c>
      <c r="AR9" s="3">
        <f t="shared" si="44"/>
        <v>1.674796747967477</v>
      </c>
      <c r="AS9" s="3">
        <f t="shared" si="45"/>
        <v>0</v>
      </c>
      <c r="AT9" s="3">
        <f t="shared" si="46"/>
        <v>0</v>
      </c>
      <c r="AU9" s="3">
        <f t="shared" si="47"/>
        <v>0</v>
      </c>
      <c r="AV9" s="3">
        <f t="shared" si="48"/>
        <v>0</v>
      </c>
      <c r="AW9" s="3">
        <f t="shared" si="49"/>
        <v>0</v>
      </c>
      <c r="AX9" s="3">
        <f t="shared" si="50"/>
        <v>0</v>
      </c>
      <c r="AY9" s="3">
        <f t="shared" si="51"/>
        <v>0</v>
      </c>
      <c r="AZ9" s="3">
        <f t="shared" si="52"/>
        <v>2.3577235772357739</v>
      </c>
      <c r="BA9" s="3">
        <f t="shared" si="53"/>
        <v>0</v>
      </c>
      <c r="BB9" s="3">
        <f t="shared" si="54"/>
        <v>0</v>
      </c>
      <c r="BC9" s="3">
        <f t="shared" si="55"/>
        <v>0</v>
      </c>
      <c r="BD9" s="3">
        <f t="shared" si="56"/>
        <v>0</v>
      </c>
      <c r="BE9" s="3">
        <f t="shared" si="57"/>
        <v>0</v>
      </c>
      <c r="BF9" s="3">
        <f t="shared" si="58"/>
        <v>0</v>
      </c>
      <c r="BG9" s="3">
        <f t="shared" si="59"/>
        <v>0</v>
      </c>
      <c r="BH9" s="3">
        <f t="shared" si="60"/>
        <v>0</v>
      </c>
      <c r="BI9" s="3">
        <f t="shared" si="61"/>
        <v>0</v>
      </c>
      <c r="BJ9" s="3">
        <f t="shared" si="62"/>
        <v>0</v>
      </c>
    </row>
    <row r="10" spans="1:96" x14ac:dyDescent="0.3">
      <c r="A10" s="1" t="s">
        <v>2</v>
      </c>
      <c r="B10" s="2">
        <v>43654</v>
      </c>
      <c r="C10" s="6">
        <v>91</v>
      </c>
      <c r="D10" s="6">
        <v>87</v>
      </c>
      <c r="E10" s="6">
        <v>95</v>
      </c>
      <c r="F10" s="6">
        <v>86</v>
      </c>
      <c r="G10" s="6">
        <v>91</v>
      </c>
      <c r="H10" s="6">
        <v>89</v>
      </c>
      <c r="I10" s="6">
        <v>89</v>
      </c>
      <c r="J10" s="6">
        <v>90</v>
      </c>
      <c r="K10" s="6">
        <v>87</v>
      </c>
      <c r="L10" s="6">
        <v>88</v>
      </c>
      <c r="M10" s="6">
        <v>82</v>
      </c>
      <c r="N10" s="6">
        <v>82</v>
      </c>
      <c r="O10" s="6">
        <v>90</v>
      </c>
      <c r="P10" s="6">
        <v>82</v>
      </c>
      <c r="Q10" s="6">
        <v>97</v>
      </c>
      <c r="R10" s="6">
        <v>94</v>
      </c>
      <c r="S10" s="6">
        <v>95</v>
      </c>
      <c r="T10" s="6">
        <v>88</v>
      </c>
      <c r="U10" s="6">
        <v>90</v>
      </c>
      <c r="V10" s="6">
        <v>90</v>
      </c>
      <c r="W10" s="8">
        <f t="shared" si="3"/>
        <v>-12.284552845528452</v>
      </c>
      <c r="X10" s="8">
        <f t="shared" si="4"/>
        <v>-10.325203252032523</v>
      </c>
      <c r="Y10" s="8">
        <f t="shared" si="5"/>
        <v>-15.739837398373979</v>
      </c>
      <c r="Z10" s="8">
        <f t="shared" si="6"/>
        <v>-7.6422764227642261</v>
      </c>
      <c r="AA10" s="8">
        <f t="shared" si="7"/>
        <v>-11.967479674796749</v>
      </c>
      <c r="AB10" s="8">
        <f t="shared" si="8"/>
        <v>-12.447154471544721</v>
      </c>
      <c r="AC10" s="8">
        <f t="shared" si="9"/>
        <v>-10.41463414634147</v>
      </c>
      <c r="AD10" s="8">
        <f t="shared" si="10"/>
        <v>-13.520325203252028</v>
      </c>
      <c r="AE10" s="8">
        <f t="shared" si="11"/>
        <v>-10.235772357723576</v>
      </c>
      <c r="AF10" s="8">
        <f t="shared" si="12"/>
        <v>-9.6422764227642261</v>
      </c>
      <c r="AG10" s="8">
        <f t="shared" si="13"/>
        <v>-3.9512195121951237</v>
      </c>
      <c r="AH10" s="8">
        <f t="shared" si="14"/>
        <v>-1.6016260162601696</v>
      </c>
      <c r="AI10" s="8">
        <f t="shared" si="15"/>
        <v>-12.487804878048777</v>
      </c>
      <c r="AJ10" s="8">
        <f t="shared" si="16"/>
        <v>-6.0081300813008198</v>
      </c>
      <c r="AK10" s="8">
        <f t="shared" si="17"/>
        <v>-14.788617886178855</v>
      </c>
      <c r="AL10" s="8">
        <f t="shared" si="18"/>
        <v>-13.723577235772353</v>
      </c>
      <c r="AM10" s="8">
        <f t="shared" si="19"/>
        <v>-15.349593495934954</v>
      </c>
      <c r="AN10" s="8">
        <f t="shared" si="20"/>
        <v>-11.333333333333329</v>
      </c>
      <c r="AO10" s="8">
        <f t="shared" si="21"/>
        <v>-11.056910569105696</v>
      </c>
      <c r="AP10" s="8">
        <f t="shared" si="22"/>
        <v>-11.699186991869922</v>
      </c>
      <c r="AQ10" s="3">
        <f t="shared" si="43"/>
        <v>0</v>
      </c>
      <c r="AR10" s="3">
        <f t="shared" si="44"/>
        <v>0</v>
      </c>
      <c r="AS10" s="3">
        <f t="shared" si="45"/>
        <v>0</v>
      </c>
      <c r="AT10" s="3">
        <f t="shared" si="46"/>
        <v>0</v>
      </c>
      <c r="AU10" s="3">
        <f t="shared" si="47"/>
        <v>0</v>
      </c>
      <c r="AV10" s="3">
        <f t="shared" si="48"/>
        <v>0</v>
      </c>
      <c r="AW10" s="3">
        <f t="shared" si="49"/>
        <v>0</v>
      </c>
      <c r="AX10" s="3">
        <f t="shared" si="50"/>
        <v>0</v>
      </c>
      <c r="AY10" s="3">
        <f t="shared" si="51"/>
        <v>0</v>
      </c>
      <c r="AZ10" s="3">
        <f t="shared" si="52"/>
        <v>0</v>
      </c>
      <c r="BA10" s="3">
        <f t="shared" si="53"/>
        <v>0</v>
      </c>
      <c r="BB10" s="3">
        <f t="shared" si="54"/>
        <v>0</v>
      </c>
      <c r="BC10" s="3">
        <f t="shared" si="55"/>
        <v>0</v>
      </c>
      <c r="BD10" s="3">
        <f t="shared" si="56"/>
        <v>0</v>
      </c>
      <c r="BE10" s="3">
        <f t="shared" si="57"/>
        <v>0</v>
      </c>
      <c r="BF10" s="3">
        <f t="shared" si="58"/>
        <v>0</v>
      </c>
      <c r="BG10" s="3">
        <f t="shared" si="59"/>
        <v>0</v>
      </c>
      <c r="BH10" s="3">
        <f t="shared" si="60"/>
        <v>0</v>
      </c>
      <c r="BI10" s="3">
        <f t="shared" si="61"/>
        <v>0</v>
      </c>
      <c r="BJ10" s="3">
        <f t="shared" si="62"/>
        <v>0</v>
      </c>
    </row>
    <row r="11" spans="1:96" x14ac:dyDescent="0.3">
      <c r="A11" s="1" t="s">
        <v>2</v>
      </c>
      <c r="B11" s="2">
        <v>43655</v>
      </c>
      <c r="C11" s="6">
        <v>93</v>
      </c>
      <c r="D11" s="6">
        <v>84</v>
      </c>
      <c r="E11" s="6">
        <v>95</v>
      </c>
      <c r="F11" s="6">
        <v>87</v>
      </c>
      <c r="G11" s="6">
        <v>96</v>
      </c>
      <c r="H11" s="6">
        <v>91</v>
      </c>
      <c r="I11" s="6">
        <v>90</v>
      </c>
      <c r="J11" s="6">
        <v>89</v>
      </c>
      <c r="K11" s="6">
        <v>88</v>
      </c>
      <c r="L11" s="6">
        <v>89</v>
      </c>
      <c r="M11" s="6">
        <v>84</v>
      </c>
      <c r="N11" s="6">
        <v>89</v>
      </c>
      <c r="O11" s="6">
        <v>89</v>
      </c>
      <c r="P11" s="6">
        <v>84</v>
      </c>
      <c r="Q11" s="6">
        <v>96</v>
      </c>
      <c r="R11" s="6">
        <v>91</v>
      </c>
      <c r="S11" s="6">
        <v>97</v>
      </c>
      <c r="T11" s="6">
        <v>88</v>
      </c>
      <c r="U11" s="6">
        <v>90</v>
      </c>
      <c r="V11" s="6">
        <v>91</v>
      </c>
      <c r="W11" s="8">
        <f t="shared" si="3"/>
        <v>-14.284552845528452</v>
      </c>
      <c r="X11" s="8">
        <f t="shared" si="4"/>
        <v>-7.325203252032523</v>
      </c>
      <c r="Y11" s="8">
        <f t="shared" si="5"/>
        <v>-15.739837398373979</v>
      </c>
      <c r="Z11" s="8">
        <f t="shared" si="6"/>
        <v>-8.6422764227642261</v>
      </c>
      <c r="AA11" s="8">
        <f t="shared" si="7"/>
        <v>-16.967479674796749</v>
      </c>
      <c r="AB11" s="8">
        <f t="shared" si="8"/>
        <v>-14.447154471544721</v>
      </c>
      <c r="AC11" s="8">
        <f t="shared" si="9"/>
        <v>-11.41463414634147</v>
      </c>
      <c r="AD11" s="8">
        <f t="shared" si="10"/>
        <v>-12.520325203252028</v>
      </c>
      <c r="AE11" s="8">
        <f t="shared" si="11"/>
        <v>-11.235772357723576</v>
      </c>
      <c r="AF11" s="8">
        <f t="shared" si="12"/>
        <v>-10.642276422764226</v>
      </c>
      <c r="AG11" s="8">
        <f t="shared" si="13"/>
        <v>-5.9512195121951237</v>
      </c>
      <c r="AH11" s="8">
        <f t="shared" si="14"/>
        <v>-8.6016260162601696</v>
      </c>
      <c r="AI11" s="8">
        <f t="shared" si="15"/>
        <v>-11.487804878048777</v>
      </c>
      <c r="AJ11" s="8">
        <f t="shared" si="16"/>
        <v>-8.0081300813008198</v>
      </c>
      <c r="AK11" s="8">
        <f t="shared" si="17"/>
        <v>-13.788617886178855</v>
      </c>
      <c r="AL11" s="8">
        <f t="shared" si="18"/>
        <v>-10.723577235772353</v>
      </c>
      <c r="AM11" s="8">
        <f t="shared" si="19"/>
        <v>-17.349593495934954</v>
      </c>
      <c r="AN11" s="8">
        <f t="shared" si="20"/>
        <v>-11.333333333333329</v>
      </c>
      <c r="AO11" s="8">
        <f t="shared" si="21"/>
        <v>-11.056910569105696</v>
      </c>
      <c r="AP11" s="8">
        <f t="shared" si="22"/>
        <v>-12.699186991869922</v>
      </c>
      <c r="AQ11" s="3">
        <f t="shared" si="43"/>
        <v>0</v>
      </c>
      <c r="AR11" s="3">
        <f t="shared" si="44"/>
        <v>0</v>
      </c>
      <c r="AS11" s="3">
        <f t="shared" si="45"/>
        <v>0</v>
      </c>
      <c r="AT11" s="3">
        <f t="shared" si="46"/>
        <v>0</v>
      </c>
      <c r="AU11" s="3">
        <f t="shared" si="47"/>
        <v>0</v>
      </c>
      <c r="AV11" s="3">
        <f t="shared" si="48"/>
        <v>0</v>
      </c>
      <c r="AW11" s="3">
        <f t="shared" si="49"/>
        <v>0</v>
      </c>
      <c r="AX11" s="3">
        <f t="shared" si="50"/>
        <v>0</v>
      </c>
      <c r="AY11" s="3">
        <f t="shared" si="51"/>
        <v>0</v>
      </c>
      <c r="AZ11" s="3">
        <f t="shared" si="52"/>
        <v>0</v>
      </c>
      <c r="BA11" s="3">
        <f t="shared" si="53"/>
        <v>0</v>
      </c>
      <c r="BB11" s="3">
        <f t="shared" si="54"/>
        <v>0</v>
      </c>
      <c r="BC11" s="3">
        <f t="shared" si="55"/>
        <v>0</v>
      </c>
      <c r="BD11" s="3">
        <f t="shared" si="56"/>
        <v>0</v>
      </c>
      <c r="BE11" s="3">
        <f t="shared" si="57"/>
        <v>0</v>
      </c>
      <c r="BF11" s="3">
        <f t="shared" si="58"/>
        <v>0</v>
      </c>
      <c r="BG11" s="3">
        <f t="shared" si="59"/>
        <v>0</v>
      </c>
      <c r="BH11" s="3">
        <f t="shared" si="60"/>
        <v>0</v>
      </c>
      <c r="BI11" s="3">
        <f t="shared" si="61"/>
        <v>0</v>
      </c>
      <c r="BJ11" s="3">
        <f t="shared" si="62"/>
        <v>0</v>
      </c>
    </row>
    <row r="12" spans="1:96" x14ac:dyDescent="0.3">
      <c r="A12" s="1" t="s">
        <v>2</v>
      </c>
      <c r="B12" s="2">
        <v>43656</v>
      </c>
      <c r="C12" s="6">
        <v>93</v>
      </c>
      <c r="D12" s="6">
        <v>87</v>
      </c>
      <c r="E12" s="6">
        <v>91</v>
      </c>
      <c r="F12" s="6">
        <v>87</v>
      </c>
      <c r="G12" s="6">
        <v>99</v>
      </c>
      <c r="H12" s="6">
        <v>87</v>
      </c>
      <c r="I12" s="6">
        <v>91</v>
      </c>
      <c r="J12" s="6">
        <v>84</v>
      </c>
      <c r="K12" s="6">
        <v>89</v>
      </c>
      <c r="L12" s="6">
        <v>78</v>
      </c>
      <c r="M12" s="6">
        <v>84</v>
      </c>
      <c r="N12" s="6">
        <v>86</v>
      </c>
      <c r="O12" s="6">
        <v>87</v>
      </c>
      <c r="P12" s="6">
        <v>84</v>
      </c>
      <c r="Q12" s="6">
        <v>90</v>
      </c>
      <c r="R12" s="6">
        <v>92</v>
      </c>
      <c r="S12" s="6">
        <v>95</v>
      </c>
      <c r="T12" s="6">
        <v>87</v>
      </c>
      <c r="U12" s="6">
        <v>87</v>
      </c>
      <c r="V12" s="6">
        <v>93</v>
      </c>
      <c r="W12" s="8">
        <f t="shared" si="3"/>
        <v>-14.284552845528452</v>
      </c>
      <c r="X12" s="8">
        <f t="shared" si="4"/>
        <v>-10.325203252032523</v>
      </c>
      <c r="Y12" s="8">
        <f t="shared" si="5"/>
        <v>-11.739837398373979</v>
      </c>
      <c r="Z12" s="8">
        <f t="shared" si="6"/>
        <v>-8.6422764227642261</v>
      </c>
      <c r="AA12" s="8">
        <f t="shared" si="7"/>
        <v>-19.967479674796749</v>
      </c>
      <c r="AB12" s="8">
        <f t="shared" si="8"/>
        <v>-10.447154471544721</v>
      </c>
      <c r="AC12" s="8">
        <f t="shared" si="9"/>
        <v>-12.41463414634147</v>
      </c>
      <c r="AD12" s="8">
        <f t="shared" si="10"/>
        <v>-7.5203252032520282</v>
      </c>
      <c r="AE12" s="8">
        <f t="shared" si="11"/>
        <v>-12.235772357723576</v>
      </c>
      <c r="AF12" s="8">
        <f t="shared" si="12"/>
        <v>0.35772357723577386</v>
      </c>
      <c r="AG12" s="8">
        <f t="shared" si="13"/>
        <v>-5.9512195121951237</v>
      </c>
      <c r="AH12" s="8">
        <f t="shared" si="14"/>
        <v>-5.6016260162601696</v>
      </c>
      <c r="AI12" s="8">
        <f t="shared" si="15"/>
        <v>-9.4878048780487774</v>
      </c>
      <c r="AJ12" s="8">
        <f t="shared" si="16"/>
        <v>-8.0081300813008198</v>
      </c>
      <c r="AK12" s="8">
        <f t="shared" si="17"/>
        <v>-7.7886178861788551</v>
      </c>
      <c r="AL12" s="8">
        <f t="shared" si="18"/>
        <v>-11.723577235772353</v>
      </c>
      <c r="AM12" s="8">
        <f t="shared" si="19"/>
        <v>-15.349593495934954</v>
      </c>
      <c r="AN12" s="8">
        <f t="shared" si="20"/>
        <v>-10.333333333333329</v>
      </c>
      <c r="AO12" s="8">
        <f t="shared" si="21"/>
        <v>-8.0569105691056961</v>
      </c>
      <c r="AP12" s="8">
        <f t="shared" si="22"/>
        <v>-14.699186991869922</v>
      </c>
      <c r="AQ12" s="3">
        <f t="shared" si="43"/>
        <v>0</v>
      </c>
      <c r="AR12" s="3">
        <f t="shared" si="44"/>
        <v>0</v>
      </c>
      <c r="AS12" s="3">
        <f t="shared" si="45"/>
        <v>0</v>
      </c>
      <c r="AT12" s="3">
        <f t="shared" si="46"/>
        <v>0</v>
      </c>
      <c r="AU12" s="3">
        <f t="shared" si="47"/>
        <v>0</v>
      </c>
      <c r="AV12" s="3">
        <f t="shared" si="48"/>
        <v>0</v>
      </c>
      <c r="AW12" s="3">
        <f t="shared" si="49"/>
        <v>0</v>
      </c>
      <c r="AX12" s="3">
        <f t="shared" si="50"/>
        <v>0</v>
      </c>
      <c r="AY12" s="3">
        <f t="shared" si="51"/>
        <v>0</v>
      </c>
      <c r="AZ12" s="3">
        <f t="shared" si="52"/>
        <v>0.35772357723577386</v>
      </c>
      <c r="BA12" s="3">
        <f t="shared" si="53"/>
        <v>0</v>
      </c>
      <c r="BB12" s="3">
        <f t="shared" si="54"/>
        <v>0</v>
      </c>
      <c r="BC12" s="3">
        <f t="shared" si="55"/>
        <v>0</v>
      </c>
      <c r="BD12" s="3">
        <f t="shared" si="56"/>
        <v>0</v>
      </c>
      <c r="BE12" s="3">
        <f t="shared" si="57"/>
        <v>0</v>
      </c>
      <c r="BF12" s="3">
        <f t="shared" si="58"/>
        <v>0</v>
      </c>
      <c r="BG12" s="3">
        <f t="shared" si="59"/>
        <v>0</v>
      </c>
      <c r="BH12" s="3">
        <f t="shared" si="60"/>
        <v>0</v>
      </c>
      <c r="BI12" s="3">
        <f t="shared" si="61"/>
        <v>0</v>
      </c>
      <c r="BJ12" s="3">
        <f t="shared" si="62"/>
        <v>0</v>
      </c>
    </row>
    <row r="13" spans="1:96" x14ac:dyDescent="0.3">
      <c r="A13" s="1" t="s">
        <v>2</v>
      </c>
      <c r="B13" s="2">
        <v>43657</v>
      </c>
      <c r="C13" s="6">
        <v>90</v>
      </c>
      <c r="D13" s="6">
        <v>84</v>
      </c>
      <c r="E13" s="6">
        <v>91</v>
      </c>
      <c r="F13" s="6">
        <v>82</v>
      </c>
      <c r="G13" s="6">
        <v>96</v>
      </c>
      <c r="H13" s="6">
        <v>90</v>
      </c>
      <c r="I13" s="6">
        <v>84</v>
      </c>
      <c r="J13" s="6">
        <v>84</v>
      </c>
      <c r="K13" s="6">
        <v>90</v>
      </c>
      <c r="L13" s="6">
        <v>83</v>
      </c>
      <c r="M13" s="6">
        <v>90</v>
      </c>
      <c r="N13" s="6">
        <v>85</v>
      </c>
      <c r="O13" s="6">
        <v>89</v>
      </c>
      <c r="P13" s="6">
        <v>86</v>
      </c>
      <c r="Q13" s="6">
        <v>93</v>
      </c>
      <c r="R13" s="6">
        <v>95</v>
      </c>
      <c r="S13" s="6">
        <v>90</v>
      </c>
      <c r="T13" s="6">
        <v>80</v>
      </c>
      <c r="U13" s="6">
        <v>85</v>
      </c>
      <c r="V13" s="6">
        <v>92</v>
      </c>
      <c r="W13" s="8">
        <f t="shared" si="3"/>
        <v>-11.284552845528452</v>
      </c>
      <c r="X13" s="8">
        <f t="shared" si="4"/>
        <v>-7.325203252032523</v>
      </c>
      <c r="Y13" s="8">
        <f t="shared" si="5"/>
        <v>-11.739837398373979</v>
      </c>
      <c r="Z13" s="8">
        <f t="shared" si="6"/>
        <v>-3.6422764227642261</v>
      </c>
      <c r="AA13" s="8">
        <f t="shared" si="7"/>
        <v>-16.967479674796749</v>
      </c>
      <c r="AB13" s="8">
        <f t="shared" si="8"/>
        <v>-13.447154471544721</v>
      </c>
      <c r="AC13" s="8">
        <f t="shared" si="9"/>
        <v>-5.41463414634147</v>
      </c>
      <c r="AD13" s="8">
        <f t="shared" si="10"/>
        <v>-7.5203252032520282</v>
      </c>
      <c r="AE13" s="8">
        <f t="shared" si="11"/>
        <v>-13.235772357723576</v>
      </c>
      <c r="AF13" s="8">
        <f t="shared" si="12"/>
        <v>-4.6422764227642261</v>
      </c>
      <c r="AG13" s="8">
        <f t="shared" si="13"/>
        <v>-11.951219512195124</v>
      </c>
      <c r="AH13" s="8">
        <f t="shared" si="14"/>
        <v>-4.6016260162601696</v>
      </c>
      <c r="AI13" s="8">
        <f t="shared" si="15"/>
        <v>-11.487804878048777</v>
      </c>
      <c r="AJ13" s="8">
        <f t="shared" si="16"/>
        <v>-10.00813008130082</v>
      </c>
      <c r="AK13" s="8">
        <f t="shared" si="17"/>
        <v>-10.788617886178855</v>
      </c>
      <c r="AL13" s="8">
        <f t="shared" si="18"/>
        <v>-14.723577235772353</v>
      </c>
      <c r="AM13" s="8">
        <f t="shared" si="19"/>
        <v>-10.349593495934954</v>
      </c>
      <c r="AN13" s="8">
        <f t="shared" si="20"/>
        <v>-3.3333333333333286</v>
      </c>
      <c r="AO13" s="8">
        <f t="shared" si="21"/>
        <v>-6.0569105691056961</v>
      </c>
      <c r="AP13" s="8">
        <f t="shared" si="22"/>
        <v>-13.699186991869922</v>
      </c>
      <c r="AQ13" s="3">
        <f t="shared" si="43"/>
        <v>0</v>
      </c>
      <c r="AR13" s="3">
        <f t="shared" si="44"/>
        <v>0</v>
      </c>
      <c r="AS13" s="3">
        <f t="shared" si="45"/>
        <v>0</v>
      </c>
      <c r="AT13" s="3">
        <f t="shared" si="46"/>
        <v>0</v>
      </c>
      <c r="AU13" s="3">
        <f t="shared" si="47"/>
        <v>0</v>
      </c>
      <c r="AV13" s="3">
        <f t="shared" si="48"/>
        <v>0</v>
      </c>
      <c r="AW13" s="3">
        <f t="shared" si="49"/>
        <v>0</v>
      </c>
      <c r="AX13" s="3">
        <f t="shared" si="50"/>
        <v>0</v>
      </c>
      <c r="AY13" s="3">
        <f t="shared" si="51"/>
        <v>0</v>
      </c>
      <c r="AZ13" s="3">
        <f t="shared" si="52"/>
        <v>0</v>
      </c>
      <c r="BA13" s="3">
        <f t="shared" si="53"/>
        <v>0</v>
      </c>
      <c r="BB13" s="3">
        <f t="shared" si="54"/>
        <v>0</v>
      </c>
      <c r="BC13" s="3">
        <f t="shared" si="55"/>
        <v>0</v>
      </c>
      <c r="BD13" s="3">
        <f t="shared" si="56"/>
        <v>0</v>
      </c>
      <c r="BE13" s="3">
        <f t="shared" si="57"/>
        <v>0</v>
      </c>
      <c r="BF13" s="3">
        <f t="shared" si="58"/>
        <v>0</v>
      </c>
      <c r="BG13" s="3">
        <f t="shared" si="59"/>
        <v>0</v>
      </c>
      <c r="BH13" s="3">
        <f t="shared" si="60"/>
        <v>0</v>
      </c>
      <c r="BI13" s="3">
        <f t="shared" si="61"/>
        <v>0</v>
      </c>
      <c r="BJ13" s="3">
        <f t="shared" si="62"/>
        <v>0</v>
      </c>
    </row>
    <row r="14" spans="1:96" x14ac:dyDescent="0.3">
      <c r="A14" s="1" t="s">
        <v>2</v>
      </c>
      <c r="B14" s="2">
        <v>43658</v>
      </c>
      <c r="C14" s="6">
        <v>91</v>
      </c>
      <c r="D14" s="6">
        <v>88</v>
      </c>
      <c r="E14" s="6">
        <v>86</v>
      </c>
      <c r="F14" s="6">
        <v>77</v>
      </c>
      <c r="G14" s="6">
        <v>93</v>
      </c>
      <c r="H14" s="6">
        <v>90</v>
      </c>
      <c r="I14" s="6">
        <v>77</v>
      </c>
      <c r="J14" s="6">
        <v>86</v>
      </c>
      <c r="K14" s="6">
        <v>89</v>
      </c>
      <c r="L14" s="6">
        <v>86</v>
      </c>
      <c r="M14" s="6">
        <v>91</v>
      </c>
      <c r="N14" s="6">
        <v>87</v>
      </c>
      <c r="O14" s="6">
        <v>93</v>
      </c>
      <c r="P14" s="6">
        <v>90</v>
      </c>
      <c r="Q14" s="6">
        <v>90</v>
      </c>
      <c r="R14" s="6">
        <v>95</v>
      </c>
      <c r="S14" s="6">
        <v>84</v>
      </c>
      <c r="T14" s="6">
        <v>87</v>
      </c>
      <c r="U14" s="6">
        <v>90</v>
      </c>
      <c r="V14" s="6">
        <v>93</v>
      </c>
      <c r="W14" s="8">
        <f t="shared" si="3"/>
        <v>-12.284552845528452</v>
      </c>
      <c r="X14" s="8">
        <f t="shared" si="4"/>
        <v>-11.325203252032523</v>
      </c>
      <c r="Y14" s="8">
        <f t="shared" si="5"/>
        <v>-6.7398373983739788</v>
      </c>
      <c r="Z14" s="8">
        <f t="shared" si="6"/>
        <v>1.3577235772357739</v>
      </c>
      <c r="AA14" s="8">
        <f t="shared" si="7"/>
        <v>-13.967479674796749</v>
      </c>
      <c r="AB14" s="8">
        <f t="shared" si="8"/>
        <v>-13.447154471544721</v>
      </c>
      <c r="AC14" s="8">
        <f t="shared" si="9"/>
        <v>1.58536585365853</v>
      </c>
      <c r="AD14" s="8">
        <f t="shared" si="10"/>
        <v>-9.5203252032520282</v>
      </c>
      <c r="AE14" s="8">
        <f t="shared" si="11"/>
        <v>-12.235772357723576</v>
      </c>
      <c r="AF14" s="8">
        <f t="shared" si="12"/>
        <v>-7.6422764227642261</v>
      </c>
      <c r="AG14" s="8">
        <f t="shared" si="13"/>
        <v>-12.951219512195124</v>
      </c>
      <c r="AH14" s="8">
        <f t="shared" si="14"/>
        <v>-6.6016260162601696</v>
      </c>
      <c r="AI14" s="8">
        <f t="shared" si="15"/>
        <v>-15.487804878048777</v>
      </c>
      <c r="AJ14" s="8">
        <f t="shared" si="16"/>
        <v>-14.00813008130082</v>
      </c>
      <c r="AK14" s="8">
        <f t="shared" si="17"/>
        <v>-7.7886178861788551</v>
      </c>
      <c r="AL14" s="8">
        <f t="shared" si="18"/>
        <v>-14.723577235772353</v>
      </c>
      <c r="AM14" s="8">
        <f t="shared" si="19"/>
        <v>-4.349593495934954</v>
      </c>
      <c r="AN14" s="8">
        <f t="shared" si="20"/>
        <v>-10.333333333333329</v>
      </c>
      <c r="AO14" s="8">
        <f t="shared" si="21"/>
        <v>-11.056910569105696</v>
      </c>
      <c r="AP14" s="8">
        <f t="shared" si="22"/>
        <v>-14.699186991869922</v>
      </c>
      <c r="AQ14" s="3">
        <f t="shared" si="43"/>
        <v>0</v>
      </c>
      <c r="AR14" s="3">
        <f t="shared" si="44"/>
        <v>0</v>
      </c>
      <c r="AS14" s="3">
        <f t="shared" si="45"/>
        <v>0</v>
      </c>
      <c r="AT14" s="3">
        <f t="shared" si="46"/>
        <v>1.3577235772357739</v>
      </c>
      <c r="AU14" s="3">
        <f t="shared" si="47"/>
        <v>0</v>
      </c>
      <c r="AV14" s="3">
        <f t="shared" si="48"/>
        <v>0</v>
      </c>
      <c r="AW14" s="3">
        <f t="shared" si="49"/>
        <v>1.58536585365853</v>
      </c>
      <c r="AX14" s="3">
        <f t="shared" si="50"/>
        <v>0</v>
      </c>
      <c r="AY14" s="3">
        <f t="shared" si="51"/>
        <v>0</v>
      </c>
      <c r="AZ14" s="3">
        <f t="shared" si="52"/>
        <v>0</v>
      </c>
      <c r="BA14" s="3">
        <f t="shared" si="53"/>
        <v>0</v>
      </c>
      <c r="BB14" s="3">
        <f t="shared" si="54"/>
        <v>0</v>
      </c>
      <c r="BC14" s="3">
        <f t="shared" si="55"/>
        <v>0</v>
      </c>
      <c r="BD14" s="3">
        <f t="shared" si="56"/>
        <v>0</v>
      </c>
      <c r="BE14" s="3">
        <f t="shared" si="57"/>
        <v>0</v>
      </c>
      <c r="BF14" s="3">
        <f t="shared" si="58"/>
        <v>0</v>
      </c>
      <c r="BG14" s="3">
        <f t="shared" si="59"/>
        <v>0</v>
      </c>
      <c r="BH14" s="3">
        <f t="shared" si="60"/>
        <v>0</v>
      </c>
      <c r="BI14" s="3">
        <f t="shared" si="61"/>
        <v>0</v>
      </c>
      <c r="BJ14" s="3">
        <f t="shared" si="62"/>
        <v>0</v>
      </c>
    </row>
    <row r="15" spans="1:96" x14ac:dyDescent="0.3">
      <c r="A15" s="1" t="s">
        <v>2</v>
      </c>
      <c r="B15" s="2">
        <v>43659</v>
      </c>
      <c r="C15" s="6">
        <v>93</v>
      </c>
      <c r="D15" s="6">
        <v>86</v>
      </c>
      <c r="E15" s="6">
        <v>88</v>
      </c>
      <c r="F15" s="6">
        <v>73</v>
      </c>
      <c r="G15" s="6">
        <v>91</v>
      </c>
      <c r="H15" s="6">
        <v>86</v>
      </c>
      <c r="I15" s="6">
        <v>82</v>
      </c>
      <c r="J15" s="6">
        <v>87</v>
      </c>
      <c r="K15" s="6">
        <v>91</v>
      </c>
      <c r="L15" s="6">
        <v>84</v>
      </c>
      <c r="M15" s="6">
        <v>91</v>
      </c>
      <c r="N15" s="6">
        <v>86</v>
      </c>
      <c r="O15" s="6">
        <v>85</v>
      </c>
      <c r="P15" s="6">
        <v>84</v>
      </c>
      <c r="Q15" s="6">
        <v>91</v>
      </c>
      <c r="R15" s="6">
        <v>97</v>
      </c>
      <c r="S15" s="6">
        <v>90</v>
      </c>
      <c r="T15" s="6">
        <v>78</v>
      </c>
      <c r="U15" s="6">
        <v>89</v>
      </c>
      <c r="V15" s="6">
        <v>92</v>
      </c>
      <c r="W15" s="8">
        <f t="shared" si="3"/>
        <v>-14.284552845528452</v>
      </c>
      <c r="X15" s="8">
        <f t="shared" si="4"/>
        <v>-9.325203252032523</v>
      </c>
      <c r="Y15" s="8">
        <f t="shared" si="5"/>
        <v>-8.7398373983739788</v>
      </c>
      <c r="Z15" s="8">
        <f t="shared" si="6"/>
        <v>5.3577235772357739</v>
      </c>
      <c r="AA15" s="8">
        <f t="shared" si="7"/>
        <v>-11.967479674796749</v>
      </c>
      <c r="AB15" s="8">
        <f t="shared" si="8"/>
        <v>-9.4471544715447209</v>
      </c>
      <c r="AC15" s="8">
        <f t="shared" si="9"/>
        <v>-3.41463414634147</v>
      </c>
      <c r="AD15" s="8">
        <f t="shared" si="10"/>
        <v>-10.520325203252028</v>
      </c>
      <c r="AE15" s="8">
        <f t="shared" si="11"/>
        <v>-14.235772357723576</v>
      </c>
      <c r="AF15" s="8">
        <f t="shared" si="12"/>
        <v>-5.6422764227642261</v>
      </c>
      <c r="AG15" s="8">
        <f t="shared" si="13"/>
        <v>-12.951219512195124</v>
      </c>
      <c r="AH15" s="8">
        <f t="shared" si="14"/>
        <v>-5.6016260162601696</v>
      </c>
      <c r="AI15" s="8">
        <f t="shared" si="15"/>
        <v>-7.4878048780487774</v>
      </c>
      <c r="AJ15" s="8">
        <f t="shared" si="16"/>
        <v>-8.0081300813008198</v>
      </c>
      <c r="AK15" s="8">
        <f t="shared" si="17"/>
        <v>-8.7886178861788551</v>
      </c>
      <c r="AL15" s="8">
        <f t="shared" si="18"/>
        <v>-16.723577235772353</v>
      </c>
      <c r="AM15" s="8">
        <f t="shared" si="19"/>
        <v>-10.349593495934954</v>
      </c>
      <c r="AN15" s="8">
        <f t="shared" si="20"/>
        <v>-1.3333333333333286</v>
      </c>
      <c r="AO15" s="8">
        <f t="shared" si="21"/>
        <v>-10.056910569105696</v>
      </c>
      <c r="AP15" s="8">
        <f t="shared" si="22"/>
        <v>-13.699186991869922</v>
      </c>
      <c r="AQ15" s="3">
        <f t="shared" si="43"/>
        <v>0</v>
      </c>
      <c r="AR15" s="3">
        <f t="shared" si="44"/>
        <v>0</v>
      </c>
      <c r="AS15" s="3">
        <f t="shared" si="45"/>
        <v>0</v>
      </c>
      <c r="AT15" s="3">
        <f t="shared" si="46"/>
        <v>6.7154471544715477</v>
      </c>
      <c r="AU15" s="3">
        <f t="shared" si="47"/>
        <v>0</v>
      </c>
      <c r="AV15" s="3">
        <f t="shared" si="48"/>
        <v>0</v>
      </c>
      <c r="AW15" s="3">
        <f t="shared" si="49"/>
        <v>0</v>
      </c>
      <c r="AX15" s="3">
        <f t="shared" si="50"/>
        <v>0</v>
      </c>
      <c r="AY15" s="3">
        <f t="shared" si="51"/>
        <v>0</v>
      </c>
      <c r="AZ15" s="3">
        <f t="shared" si="52"/>
        <v>0</v>
      </c>
      <c r="BA15" s="3">
        <f t="shared" si="53"/>
        <v>0</v>
      </c>
      <c r="BB15" s="3">
        <f t="shared" si="54"/>
        <v>0</v>
      </c>
      <c r="BC15" s="3">
        <f t="shared" si="55"/>
        <v>0</v>
      </c>
      <c r="BD15" s="3">
        <f t="shared" si="56"/>
        <v>0</v>
      </c>
      <c r="BE15" s="3">
        <f t="shared" si="57"/>
        <v>0</v>
      </c>
      <c r="BF15" s="3">
        <f t="shared" si="58"/>
        <v>0</v>
      </c>
      <c r="BG15" s="3">
        <f t="shared" si="59"/>
        <v>0</v>
      </c>
      <c r="BH15" s="3">
        <f t="shared" si="60"/>
        <v>0</v>
      </c>
      <c r="BI15" s="3">
        <f t="shared" si="61"/>
        <v>0</v>
      </c>
      <c r="BJ15" s="3">
        <f t="shared" si="62"/>
        <v>0</v>
      </c>
    </row>
    <row r="16" spans="1:96" x14ac:dyDescent="0.3">
      <c r="A16" s="1" t="s">
        <v>2</v>
      </c>
      <c r="B16" s="2">
        <v>43660</v>
      </c>
      <c r="C16" s="6">
        <v>93</v>
      </c>
      <c r="D16" s="6">
        <v>90</v>
      </c>
      <c r="E16" s="6">
        <v>87</v>
      </c>
      <c r="F16" s="6">
        <v>81</v>
      </c>
      <c r="G16" s="6">
        <v>93</v>
      </c>
      <c r="H16" s="6">
        <v>82</v>
      </c>
      <c r="I16" s="6">
        <v>88</v>
      </c>
      <c r="J16" s="6">
        <v>84</v>
      </c>
      <c r="K16" s="6">
        <v>91</v>
      </c>
      <c r="L16" s="6">
        <v>87</v>
      </c>
      <c r="M16" s="6">
        <v>91</v>
      </c>
      <c r="N16" s="6">
        <v>84</v>
      </c>
      <c r="O16" s="6">
        <v>88</v>
      </c>
      <c r="P16" s="6">
        <v>89</v>
      </c>
      <c r="Q16" s="6">
        <v>91</v>
      </c>
      <c r="R16" s="6">
        <v>90</v>
      </c>
      <c r="S16" s="6">
        <v>90</v>
      </c>
      <c r="T16" s="6">
        <v>85</v>
      </c>
      <c r="U16" s="6">
        <v>90</v>
      </c>
      <c r="V16" s="6">
        <v>90</v>
      </c>
      <c r="W16" s="8">
        <f t="shared" si="3"/>
        <v>-14.284552845528452</v>
      </c>
      <c r="X16" s="8">
        <f t="shared" si="4"/>
        <v>-13.325203252032523</v>
      </c>
      <c r="Y16" s="8">
        <f t="shared" si="5"/>
        <v>-7.7398373983739788</v>
      </c>
      <c r="Z16" s="8">
        <f t="shared" si="6"/>
        <v>-2.6422764227642261</v>
      </c>
      <c r="AA16" s="8">
        <f t="shared" si="7"/>
        <v>-13.967479674796749</v>
      </c>
      <c r="AB16" s="8">
        <f t="shared" si="8"/>
        <v>-5.4471544715447209</v>
      </c>
      <c r="AC16" s="8">
        <f t="shared" si="9"/>
        <v>-9.41463414634147</v>
      </c>
      <c r="AD16" s="8">
        <f t="shared" si="10"/>
        <v>-7.5203252032520282</v>
      </c>
      <c r="AE16" s="8">
        <f t="shared" si="11"/>
        <v>-14.235772357723576</v>
      </c>
      <c r="AF16" s="8">
        <f t="shared" si="12"/>
        <v>-8.6422764227642261</v>
      </c>
      <c r="AG16" s="8">
        <f t="shared" si="13"/>
        <v>-12.951219512195124</v>
      </c>
      <c r="AH16" s="8">
        <f t="shared" si="14"/>
        <v>-3.6016260162601696</v>
      </c>
      <c r="AI16" s="8">
        <f t="shared" si="15"/>
        <v>-10.487804878048777</v>
      </c>
      <c r="AJ16" s="8">
        <f t="shared" si="16"/>
        <v>-13.00813008130082</v>
      </c>
      <c r="AK16" s="8">
        <f t="shared" si="17"/>
        <v>-8.7886178861788551</v>
      </c>
      <c r="AL16" s="8">
        <f t="shared" si="18"/>
        <v>-9.7235772357723533</v>
      </c>
      <c r="AM16" s="8">
        <f t="shared" si="19"/>
        <v>-10.349593495934954</v>
      </c>
      <c r="AN16" s="8">
        <f t="shared" si="20"/>
        <v>-8.3333333333333286</v>
      </c>
      <c r="AO16" s="8">
        <f t="shared" si="21"/>
        <v>-11.056910569105696</v>
      </c>
      <c r="AP16" s="8">
        <f t="shared" si="22"/>
        <v>-11.699186991869922</v>
      </c>
      <c r="AQ16" s="3">
        <f t="shared" si="43"/>
        <v>0</v>
      </c>
      <c r="AR16" s="3">
        <f t="shared" si="44"/>
        <v>0</v>
      </c>
      <c r="AS16" s="3">
        <f t="shared" si="45"/>
        <v>0</v>
      </c>
      <c r="AT16" s="3">
        <f t="shared" si="46"/>
        <v>0</v>
      </c>
      <c r="AU16" s="3">
        <f t="shared" si="47"/>
        <v>0</v>
      </c>
      <c r="AV16" s="3">
        <f t="shared" si="48"/>
        <v>0</v>
      </c>
      <c r="AW16" s="3">
        <f t="shared" si="49"/>
        <v>0</v>
      </c>
      <c r="AX16" s="3">
        <f t="shared" si="50"/>
        <v>0</v>
      </c>
      <c r="AY16" s="3">
        <f t="shared" si="51"/>
        <v>0</v>
      </c>
      <c r="AZ16" s="3">
        <f t="shared" si="52"/>
        <v>0</v>
      </c>
      <c r="BA16" s="3">
        <f t="shared" si="53"/>
        <v>0</v>
      </c>
      <c r="BB16" s="3">
        <f t="shared" si="54"/>
        <v>0</v>
      </c>
      <c r="BC16" s="3">
        <f t="shared" si="55"/>
        <v>0</v>
      </c>
      <c r="BD16" s="3">
        <f t="shared" si="56"/>
        <v>0</v>
      </c>
      <c r="BE16" s="3">
        <f t="shared" si="57"/>
        <v>0</v>
      </c>
      <c r="BF16" s="3">
        <f t="shared" si="58"/>
        <v>0</v>
      </c>
      <c r="BG16" s="3">
        <f t="shared" si="59"/>
        <v>0</v>
      </c>
      <c r="BH16" s="3">
        <f t="shared" si="60"/>
        <v>0</v>
      </c>
      <c r="BI16" s="3">
        <f t="shared" si="61"/>
        <v>0</v>
      </c>
      <c r="BJ16" s="3">
        <f t="shared" si="62"/>
        <v>0</v>
      </c>
    </row>
    <row r="17" spans="1:62" x14ac:dyDescent="0.3">
      <c r="A17" s="1" t="s">
        <v>2</v>
      </c>
      <c r="B17" s="2">
        <v>43661</v>
      </c>
      <c r="C17" s="6">
        <v>82</v>
      </c>
      <c r="D17" s="6">
        <v>91</v>
      </c>
      <c r="E17" s="6">
        <v>91</v>
      </c>
      <c r="F17" s="6">
        <v>81</v>
      </c>
      <c r="G17" s="6">
        <v>93</v>
      </c>
      <c r="H17" s="6">
        <v>82</v>
      </c>
      <c r="I17" s="6">
        <v>91</v>
      </c>
      <c r="J17" s="6">
        <v>86</v>
      </c>
      <c r="K17" s="6">
        <v>84</v>
      </c>
      <c r="L17" s="6">
        <v>84</v>
      </c>
      <c r="M17" s="6">
        <v>91</v>
      </c>
      <c r="N17" s="6">
        <v>81</v>
      </c>
      <c r="O17" s="6">
        <v>89</v>
      </c>
      <c r="P17" s="6">
        <v>89</v>
      </c>
      <c r="Q17" s="6">
        <v>94</v>
      </c>
      <c r="R17" s="6">
        <v>80</v>
      </c>
      <c r="S17" s="6">
        <v>90</v>
      </c>
      <c r="T17" s="6">
        <v>86</v>
      </c>
      <c r="U17" s="6">
        <v>86</v>
      </c>
      <c r="V17" s="6">
        <v>89</v>
      </c>
      <c r="W17" s="8">
        <f t="shared" si="3"/>
        <v>-3.2845528455284523</v>
      </c>
      <c r="X17" s="8">
        <f t="shared" si="4"/>
        <v>-14.325203252032523</v>
      </c>
      <c r="Y17" s="8">
        <f t="shared" si="5"/>
        <v>-11.739837398373979</v>
      </c>
      <c r="Z17" s="8">
        <f t="shared" si="6"/>
        <v>-2.6422764227642261</v>
      </c>
      <c r="AA17" s="8">
        <f t="shared" si="7"/>
        <v>-13.967479674796749</v>
      </c>
      <c r="AB17" s="8">
        <f t="shared" si="8"/>
        <v>-5.4471544715447209</v>
      </c>
      <c r="AC17" s="8">
        <f t="shared" si="9"/>
        <v>-12.41463414634147</v>
      </c>
      <c r="AD17" s="8">
        <f t="shared" si="10"/>
        <v>-9.5203252032520282</v>
      </c>
      <c r="AE17" s="8">
        <f t="shared" si="11"/>
        <v>-7.235772357723576</v>
      </c>
      <c r="AF17" s="8">
        <f t="shared" si="12"/>
        <v>-5.6422764227642261</v>
      </c>
      <c r="AG17" s="8">
        <f t="shared" si="13"/>
        <v>-12.951219512195124</v>
      </c>
      <c r="AH17" s="8">
        <f t="shared" si="14"/>
        <v>-0.60162601626016965</v>
      </c>
      <c r="AI17" s="8">
        <f t="shared" si="15"/>
        <v>-11.487804878048777</v>
      </c>
      <c r="AJ17" s="8">
        <f t="shared" si="16"/>
        <v>-13.00813008130082</v>
      </c>
      <c r="AK17" s="8">
        <f t="shared" si="17"/>
        <v>-11.788617886178855</v>
      </c>
      <c r="AL17" s="8">
        <f t="shared" si="18"/>
        <v>0.27642276422764667</v>
      </c>
      <c r="AM17" s="8">
        <f t="shared" si="19"/>
        <v>-10.349593495934954</v>
      </c>
      <c r="AN17" s="8">
        <f t="shared" si="20"/>
        <v>-9.3333333333333286</v>
      </c>
      <c r="AO17" s="8">
        <f t="shared" si="21"/>
        <v>-7.0569105691056961</v>
      </c>
      <c r="AP17" s="8">
        <f t="shared" si="22"/>
        <v>-10.699186991869922</v>
      </c>
      <c r="AQ17" s="3">
        <f t="shared" si="43"/>
        <v>0</v>
      </c>
      <c r="AR17" s="3">
        <f t="shared" si="44"/>
        <v>0</v>
      </c>
      <c r="AS17" s="3">
        <f t="shared" si="45"/>
        <v>0</v>
      </c>
      <c r="AT17" s="3">
        <f t="shared" si="46"/>
        <v>0</v>
      </c>
      <c r="AU17" s="3">
        <f t="shared" si="47"/>
        <v>0</v>
      </c>
      <c r="AV17" s="3">
        <f t="shared" si="48"/>
        <v>0</v>
      </c>
      <c r="AW17" s="3">
        <f t="shared" si="49"/>
        <v>0</v>
      </c>
      <c r="AX17" s="3">
        <f t="shared" si="50"/>
        <v>0</v>
      </c>
      <c r="AY17" s="3">
        <f t="shared" si="51"/>
        <v>0</v>
      </c>
      <c r="AZ17" s="3">
        <f t="shared" si="52"/>
        <v>0</v>
      </c>
      <c r="BA17" s="3">
        <f t="shared" si="53"/>
        <v>0</v>
      </c>
      <c r="BB17" s="3">
        <f t="shared" si="54"/>
        <v>0</v>
      </c>
      <c r="BC17" s="3">
        <f t="shared" si="55"/>
        <v>0</v>
      </c>
      <c r="BD17" s="3">
        <f t="shared" si="56"/>
        <v>0</v>
      </c>
      <c r="BE17" s="3">
        <f t="shared" si="57"/>
        <v>0</v>
      </c>
      <c r="BF17" s="3">
        <f t="shared" si="58"/>
        <v>0.27642276422764667</v>
      </c>
      <c r="BG17" s="3">
        <f t="shared" si="59"/>
        <v>0</v>
      </c>
      <c r="BH17" s="3">
        <f t="shared" si="60"/>
        <v>0</v>
      </c>
      <c r="BI17" s="3">
        <f t="shared" si="61"/>
        <v>0</v>
      </c>
      <c r="BJ17" s="3">
        <f t="shared" si="62"/>
        <v>0</v>
      </c>
    </row>
    <row r="18" spans="1:62" x14ac:dyDescent="0.3">
      <c r="A18" s="1" t="s">
        <v>2</v>
      </c>
      <c r="B18" s="2">
        <v>43662</v>
      </c>
      <c r="C18" s="6">
        <v>91</v>
      </c>
      <c r="D18" s="6">
        <v>91</v>
      </c>
      <c r="E18" s="6">
        <v>87</v>
      </c>
      <c r="F18" s="6">
        <v>86</v>
      </c>
      <c r="G18" s="6">
        <v>93</v>
      </c>
      <c r="H18" s="6">
        <v>84</v>
      </c>
      <c r="I18" s="6">
        <v>93</v>
      </c>
      <c r="J18" s="6">
        <v>88</v>
      </c>
      <c r="K18" s="6">
        <v>84</v>
      </c>
      <c r="L18" s="6">
        <v>85</v>
      </c>
      <c r="M18" s="6">
        <v>91</v>
      </c>
      <c r="N18" s="6">
        <v>86</v>
      </c>
      <c r="O18" s="6">
        <v>89</v>
      </c>
      <c r="P18" s="6">
        <v>90</v>
      </c>
      <c r="Q18" s="6">
        <v>89</v>
      </c>
      <c r="R18" s="6">
        <v>85</v>
      </c>
      <c r="S18" s="6">
        <v>92</v>
      </c>
      <c r="T18" s="6">
        <v>87</v>
      </c>
      <c r="U18" s="6">
        <v>83</v>
      </c>
      <c r="V18" s="6">
        <v>88</v>
      </c>
      <c r="W18" s="8">
        <f t="shared" si="3"/>
        <v>-12.284552845528452</v>
      </c>
      <c r="X18" s="8">
        <f t="shared" si="4"/>
        <v>-14.325203252032523</v>
      </c>
      <c r="Y18" s="8">
        <f t="shared" si="5"/>
        <v>-7.7398373983739788</v>
      </c>
      <c r="Z18" s="8">
        <f t="shared" si="6"/>
        <v>-7.6422764227642261</v>
      </c>
      <c r="AA18" s="8">
        <f t="shared" si="7"/>
        <v>-13.967479674796749</v>
      </c>
      <c r="AB18" s="8">
        <f t="shared" si="8"/>
        <v>-7.4471544715447209</v>
      </c>
      <c r="AC18" s="8">
        <f t="shared" si="9"/>
        <v>-14.41463414634147</v>
      </c>
      <c r="AD18" s="8">
        <f t="shared" si="10"/>
        <v>-11.520325203252028</v>
      </c>
      <c r="AE18" s="8">
        <f t="shared" si="11"/>
        <v>-7.235772357723576</v>
      </c>
      <c r="AF18" s="8">
        <f t="shared" si="12"/>
        <v>-6.6422764227642261</v>
      </c>
      <c r="AG18" s="8">
        <f t="shared" si="13"/>
        <v>-12.951219512195124</v>
      </c>
      <c r="AH18" s="8">
        <f t="shared" si="14"/>
        <v>-5.6016260162601696</v>
      </c>
      <c r="AI18" s="8">
        <f t="shared" si="15"/>
        <v>-11.487804878048777</v>
      </c>
      <c r="AJ18" s="8">
        <f t="shared" si="16"/>
        <v>-14.00813008130082</v>
      </c>
      <c r="AK18" s="8">
        <f t="shared" si="17"/>
        <v>-6.7886178861788551</v>
      </c>
      <c r="AL18" s="8">
        <f t="shared" si="18"/>
        <v>-4.7235772357723533</v>
      </c>
      <c r="AM18" s="8">
        <f t="shared" si="19"/>
        <v>-12.349593495934954</v>
      </c>
      <c r="AN18" s="8">
        <f t="shared" si="20"/>
        <v>-10.333333333333329</v>
      </c>
      <c r="AO18" s="8">
        <f t="shared" si="21"/>
        <v>-4.0569105691056961</v>
      </c>
      <c r="AP18" s="8">
        <f t="shared" si="22"/>
        <v>-9.6991869918699223</v>
      </c>
      <c r="AQ18" s="3">
        <f t="shared" si="43"/>
        <v>0</v>
      </c>
      <c r="AR18" s="3">
        <f t="shared" si="44"/>
        <v>0</v>
      </c>
      <c r="AS18" s="3">
        <f t="shared" si="45"/>
        <v>0</v>
      </c>
      <c r="AT18" s="3">
        <f t="shared" si="46"/>
        <v>0</v>
      </c>
      <c r="AU18" s="3">
        <f t="shared" si="47"/>
        <v>0</v>
      </c>
      <c r="AV18" s="3">
        <f t="shared" si="48"/>
        <v>0</v>
      </c>
      <c r="AW18" s="3">
        <f t="shared" si="49"/>
        <v>0</v>
      </c>
      <c r="AX18" s="3">
        <f t="shared" si="50"/>
        <v>0</v>
      </c>
      <c r="AY18" s="3">
        <f t="shared" si="51"/>
        <v>0</v>
      </c>
      <c r="AZ18" s="3">
        <f t="shared" si="52"/>
        <v>0</v>
      </c>
      <c r="BA18" s="3">
        <f t="shared" si="53"/>
        <v>0</v>
      </c>
      <c r="BB18" s="3">
        <f t="shared" si="54"/>
        <v>0</v>
      </c>
      <c r="BC18" s="3">
        <f t="shared" si="55"/>
        <v>0</v>
      </c>
      <c r="BD18" s="3">
        <f t="shared" si="56"/>
        <v>0</v>
      </c>
      <c r="BE18" s="3">
        <f t="shared" si="57"/>
        <v>0</v>
      </c>
      <c r="BF18" s="3">
        <f t="shared" si="58"/>
        <v>0</v>
      </c>
      <c r="BG18" s="3">
        <f t="shared" si="59"/>
        <v>0</v>
      </c>
      <c r="BH18" s="3">
        <f t="shared" si="60"/>
        <v>0</v>
      </c>
      <c r="BI18" s="3">
        <f t="shared" si="61"/>
        <v>0</v>
      </c>
      <c r="BJ18" s="3">
        <f t="shared" si="62"/>
        <v>0</v>
      </c>
    </row>
    <row r="19" spans="1:62" x14ac:dyDescent="0.3">
      <c r="A19" s="1" t="s">
        <v>2</v>
      </c>
      <c r="B19" s="2">
        <v>43663</v>
      </c>
      <c r="C19" s="6">
        <v>96</v>
      </c>
      <c r="D19" s="6">
        <v>89</v>
      </c>
      <c r="E19" s="6">
        <v>90</v>
      </c>
      <c r="F19" s="6">
        <v>82</v>
      </c>
      <c r="G19" s="6">
        <v>91</v>
      </c>
      <c r="H19" s="6">
        <v>87</v>
      </c>
      <c r="I19" s="6">
        <v>93</v>
      </c>
      <c r="J19" s="6">
        <v>88</v>
      </c>
      <c r="K19" s="6">
        <v>84</v>
      </c>
      <c r="L19" s="6">
        <v>89</v>
      </c>
      <c r="M19" s="6">
        <v>93</v>
      </c>
      <c r="N19" s="6">
        <v>89</v>
      </c>
      <c r="O19" s="6">
        <v>88</v>
      </c>
      <c r="P19" s="6">
        <v>88</v>
      </c>
      <c r="Q19" s="6">
        <v>87</v>
      </c>
      <c r="R19" s="6">
        <v>87</v>
      </c>
      <c r="S19" s="6">
        <v>93</v>
      </c>
      <c r="T19" s="6">
        <v>91</v>
      </c>
      <c r="U19" s="6">
        <v>86</v>
      </c>
      <c r="V19" s="6">
        <v>93</v>
      </c>
      <c r="W19" s="8">
        <f t="shared" si="3"/>
        <v>-17.284552845528452</v>
      </c>
      <c r="X19" s="8">
        <f t="shared" si="4"/>
        <v>-12.325203252032523</v>
      </c>
      <c r="Y19" s="8">
        <f t="shared" si="5"/>
        <v>-10.739837398373979</v>
      </c>
      <c r="Z19" s="8">
        <f t="shared" si="6"/>
        <v>-3.6422764227642261</v>
      </c>
      <c r="AA19" s="8">
        <f t="shared" si="7"/>
        <v>-11.967479674796749</v>
      </c>
      <c r="AB19" s="8">
        <f t="shared" si="8"/>
        <v>-10.447154471544721</v>
      </c>
      <c r="AC19" s="8">
        <f t="shared" si="9"/>
        <v>-14.41463414634147</v>
      </c>
      <c r="AD19" s="8">
        <f t="shared" si="10"/>
        <v>-11.520325203252028</v>
      </c>
      <c r="AE19" s="8">
        <f t="shared" si="11"/>
        <v>-7.235772357723576</v>
      </c>
      <c r="AF19" s="8">
        <f t="shared" si="12"/>
        <v>-10.642276422764226</v>
      </c>
      <c r="AG19" s="8">
        <f t="shared" si="13"/>
        <v>-14.951219512195124</v>
      </c>
      <c r="AH19" s="8">
        <f t="shared" si="14"/>
        <v>-8.6016260162601696</v>
      </c>
      <c r="AI19" s="8">
        <f t="shared" si="15"/>
        <v>-10.487804878048777</v>
      </c>
      <c r="AJ19" s="8">
        <f t="shared" si="16"/>
        <v>-12.00813008130082</v>
      </c>
      <c r="AK19" s="8">
        <f t="shared" si="17"/>
        <v>-4.7886178861788551</v>
      </c>
      <c r="AL19" s="8">
        <f t="shared" si="18"/>
        <v>-6.7235772357723533</v>
      </c>
      <c r="AM19" s="8">
        <f t="shared" si="19"/>
        <v>-13.349593495934954</v>
      </c>
      <c r="AN19" s="8">
        <f t="shared" si="20"/>
        <v>-14.333333333333329</v>
      </c>
      <c r="AO19" s="8">
        <f t="shared" si="21"/>
        <v>-7.0569105691056961</v>
      </c>
      <c r="AP19" s="8">
        <f t="shared" si="22"/>
        <v>-14.699186991869922</v>
      </c>
      <c r="AQ19" s="3">
        <f t="shared" si="43"/>
        <v>0</v>
      </c>
      <c r="AR19" s="3">
        <f t="shared" si="44"/>
        <v>0</v>
      </c>
      <c r="AS19" s="3">
        <f t="shared" si="45"/>
        <v>0</v>
      </c>
      <c r="AT19" s="3">
        <f t="shared" si="46"/>
        <v>0</v>
      </c>
      <c r="AU19" s="3">
        <f t="shared" si="47"/>
        <v>0</v>
      </c>
      <c r="AV19" s="3">
        <f t="shared" si="48"/>
        <v>0</v>
      </c>
      <c r="AW19" s="3">
        <f t="shared" si="49"/>
        <v>0</v>
      </c>
      <c r="AX19" s="3">
        <f t="shared" si="50"/>
        <v>0</v>
      </c>
      <c r="AY19" s="3">
        <f t="shared" si="51"/>
        <v>0</v>
      </c>
      <c r="AZ19" s="3">
        <f t="shared" si="52"/>
        <v>0</v>
      </c>
      <c r="BA19" s="3">
        <f t="shared" si="53"/>
        <v>0</v>
      </c>
      <c r="BB19" s="3">
        <f t="shared" si="54"/>
        <v>0</v>
      </c>
      <c r="BC19" s="3">
        <f t="shared" si="55"/>
        <v>0</v>
      </c>
      <c r="BD19" s="3">
        <f t="shared" si="56"/>
        <v>0</v>
      </c>
      <c r="BE19" s="3">
        <f t="shared" si="57"/>
        <v>0</v>
      </c>
      <c r="BF19" s="3">
        <f t="shared" si="58"/>
        <v>0</v>
      </c>
      <c r="BG19" s="3">
        <f t="shared" si="59"/>
        <v>0</v>
      </c>
      <c r="BH19" s="3">
        <f t="shared" si="60"/>
        <v>0</v>
      </c>
      <c r="BI19" s="3">
        <f t="shared" si="61"/>
        <v>0</v>
      </c>
      <c r="BJ19" s="3">
        <f t="shared" si="62"/>
        <v>0</v>
      </c>
    </row>
    <row r="20" spans="1:62" x14ac:dyDescent="0.3">
      <c r="A20" s="1" t="s">
        <v>2</v>
      </c>
      <c r="B20" s="2">
        <v>43664</v>
      </c>
      <c r="C20" s="6">
        <v>95</v>
      </c>
      <c r="D20" s="6">
        <v>89</v>
      </c>
      <c r="E20" s="6">
        <v>91</v>
      </c>
      <c r="F20" s="6">
        <v>87</v>
      </c>
      <c r="G20" s="6">
        <v>97</v>
      </c>
      <c r="H20" s="6">
        <v>88</v>
      </c>
      <c r="I20" s="6">
        <v>93</v>
      </c>
      <c r="J20" s="6">
        <v>88</v>
      </c>
      <c r="K20" s="6">
        <v>87</v>
      </c>
      <c r="L20" s="6">
        <v>90</v>
      </c>
      <c r="M20" s="6">
        <v>93</v>
      </c>
      <c r="N20" s="6">
        <v>89</v>
      </c>
      <c r="O20" s="6">
        <v>90</v>
      </c>
      <c r="P20" s="6">
        <v>82</v>
      </c>
      <c r="Q20" s="6">
        <v>83</v>
      </c>
      <c r="R20" s="6">
        <v>89</v>
      </c>
      <c r="S20" s="6">
        <v>93</v>
      </c>
      <c r="T20" s="6">
        <v>87</v>
      </c>
      <c r="U20" s="6">
        <v>82</v>
      </c>
      <c r="V20" s="6">
        <v>92</v>
      </c>
      <c r="W20" s="8">
        <f t="shared" si="3"/>
        <v>-16.284552845528452</v>
      </c>
      <c r="X20" s="8">
        <f t="shared" si="4"/>
        <v>-12.325203252032523</v>
      </c>
      <c r="Y20" s="8">
        <f t="shared" si="5"/>
        <v>-11.739837398373979</v>
      </c>
      <c r="Z20" s="8">
        <f t="shared" si="6"/>
        <v>-8.6422764227642261</v>
      </c>
      <c r="AA20" s="8">
        <f t="shared" si="7"/>
        <v>-17.967479674796749</v>
      </c>
      <c r="AB20" s="8">
        <f t="shared" si="8"/>
        <v>-11.447154471544721</v>
      </c>
      <c r="AC20" s="8">
        <f t="shared" si="9"/>
        <v>-14.41463414634147</v>
      </c>
      <c r="AD20" s="8">
        <f t="shared" si="10"/>
        <v>-11.520325203252028</v>
      </c>
      <c r="AE20" s="8">
        <f t="shared" si="11"/>
        <v>-10.235772357723576</v>
      </c>
      <c r="AF20" s="8">
        <f t="shared" si="12"/>
        <v>-11.642276422764226</v>
      </c>
      <c r="AG20" s="8">
        <f t="shared" si="13"/>
        <v>-14.951219512195124</v>
      </c>
      <c r="AH20" s="8">
        <f t="shared" si="14"/>
        <v>-8.6016260162601696</v>
      </c>
      <c r="AI20" s="8">
        <f t="shared" si="15"/>
        <v>-12.487804878048777</v>
      </c>
      <c r="AJ20" s="8">
        <f t="shared" si="16"/>
        <v>-6.0081300813008198</v>
      </c>
      <c r="AK20" s="8">
        <f t="shared" si="17"/>
        <v>-0.78861788617885509</v>
      </c>
      <c r="AL20" s="8">
        <f t="shared" si="18"/>
        <v>-8.7235772357723533</v>
      </c>
      <c r="AM20" s="8">
        <f t="shared" si="19"/>
        <v>-13.349593495934954</v>
      </c>
      <c r="AN20" s="8">
        <f t="shared" si="20"/>
        <v>-10.333333333333329</v>
      </c>
      <c r="AO20" s="8">
        <f t="shared" si="21"/>
        <v>-3.0569105691056961</v>
      </c>
      <c r="AP20" s="8">
        <f t="shared" si="22"/>
        <v>-13.699186991869922</v>
      </c>
      <c r="AQ20" s="3">
        <f t="shared" si="43"/>
        <v>0</v>
      </c>
      <c r="AR20" s="3">
        <f t="shared" si="44"/>
        <v>0</v>
      </c>
      <c r="AS20" s="3">
        <f t="shared" si="45"/>
        <v>0</v>
      </c>
      <c r="AT20" s="3">
        <f t="shared" si="46"/>
        <v>0</v>
      </c>
      <c r="AU20" s="3">
        <f t="shared" si="47"/>
        <v>0</v>
      </c>
      <c r="AV20" s="3">
        <f t="shared" si="48"/>
        <v>0</v>
      </c>
      <c r="AW20" s="3">
        <f t="shared" si="49"/>
        <v>0</v>
      </c>
      <c r="AX20" s="3">
        <f t="shared" si="50"/>
        <v>0</v>
      </c>
      <c r="AY20" s="3">
        <f t="shared" si="51"/>
        <v>0</v>
      </c>
      <c r="AZ20" s="3">
        <f t="shared" si="52"/>
        <v>0</v>
      </c>
      <c r="BA20" s="3">
        <f t="shared" si="53"/>
        <v>0</v>
      </c>
      <c r="BB20" s="3">
        <f t="shared" si="54"/>
        <v>0</v>
      </c>
      <c r="BC20" s="3">
        <f t="shared" si="55"/>
        <v>0</v>
      </c>
      <c r="BD20" s="3">
        <f t="shared" si="56"/>
        <v>0</v>
      </c>
      <c r="BE20" s="3">
        <f t="shared" si="57"/>
        <v>0</v>
      </c>
      <c r="BF20" s="3">
        <f t="shared" si="58"/>
        <v>0</v>
      </c>
      <c r="BG20" s="3">
        <f t="shared" si="59"/>
        <v>0</v>
      </c>
      <c r="BH20" s="3">
        <f t="shared" si="60"/>
        <v>0</v>
      </c>
      <c r="BI20" s="3">
        <f t="shared" si="61"/>
        <v>0</v>
      </c>
      <c r="BJ20" s="3">
        <f t="shared" si="62"/>
        <v>0</v>
      </c>
    </row>
    <row r="21" spans="1:62" x14ac:dyDescent="0.3">
      <c r="A21" s="1" t="s">
        <v>2</v>
      </c>
      <c r="B21" s="2">
        <v>43665</v>
      </c>
      <c r="C21" s="6">
        <v>96</v>
      </c>
      <c r="D21" s="6">
        <v>89</v>
      </c>
      <c r="E21" s="6">
        <v>95</v>
      </c>
      <c r="F21" s="6">
        <v>88</v>
      </c>
      <c r="G21" s="6">
        <v>100</v>
      </c>
      <c r="H21" s="6">
        <v>90</v>
      </c>
      <c r="I21" s="6">
        <v>93</v>
      </c>
      <c r="J21" s="6">
        <v>88</v>
      </c>
      <c r="K21" s="6">
        <v>84</v>
      </c>
      <c r="L21" s="6">
        <v>89</v>
      </c>
      <c r="M21" s="6">
        <v>96</v>
      </c>
      <c r="N21" s="6">
        <v>88</v>
      </c>
      <c r="O21" s="6">
        <v>91</v>
      </c>
      <c r="P21" s="6">
        <v>80</v>
      </c>
      <c r="Q21" s="6">
        <v>90</v>
      </c>
      <c r="R21" s="6">
        <v>94</v>
      </c>
      <c r="S21" s="6">
        <v>91</v>
      </c>
      <c r="T21" s="6">
        <v>90</v>
      </c>
      <c r="U21" s="6">
        <v>85</v>
      </c>
      <c r="V21" s="6">
        <v>91</v>
      </c>
      <c r="W21" s="8">
        <f t="shared" si="3"/>
        <v>-17.284552845528452</v>
      </c>
      <c r="X21" s="8">
        <f t="shared" si="4"/>
        <v>-12.325203252032523</v>
      </c>
      <c r="Y21" s="8">
        <f t="shared" si="5"/>
        <v>-15.739837398373979</v>
      </c>
      <c r="Z21" s="8">
        <f t="shared" si="6"/>
        <v>-9.6422764227642261</v>
      </c>
      <c r="AA21" s="8">
        <f t="shared" si="7"/>
        <v>-20.967479674796749</v>
      </c>
      <c r="AB21" s="8">
        <f t="shared" si="8"/>
        <v>-13.447154471544721</v>
      </c>
      <c r="AC21" s="8">
        <f t="shared" si="9"/>
        <v>-14.41463414634147</v>
      </c>
      <c r="AD21" s="8">
        <f t="shared" si="10"/>
        <v>-11.520325203252028</v>
      </c>
      <c r="AE21" s="8">
        <f t="shared" si="11"/>
        <v>-7.235772357723576</v>
      </c>
      <c r="AF21" s="8">
        <f t="shared" si="12"/>
        <v>-10.642276422764226</v>
      </c>
      <c r="AG21" s="8">
        <f t="shared" si="13"/>
        <v>-17.951219512195124</v>
      </c>
      <c r="AH21" s="8">
        <f t="shared" si="14"/>
        <v>-7.6016260162601696</v>
      </c>
      <c r="AI21" s="8">
        <f t="shared" si="15"/>
        <v>-13.487804878048777</v>
      </c>
      <c r="AJ21" s="8">
        <f t="shared" si="16"/>
        <v>-4.0081300813008198</v>
      </c>
      <c r="AK21" s="8">
        <f t="shared" si="17"/>
        <v>-7.7886178861788551</v>
      </c>
      <c r="AL21" s="8">
        <f t="shared" si="18"/>
        <v>-13.723577235772353</v>
      </c>
      <c r="AM21" s="8">
        <f t="shared" si="19"/>
        <v>-11.349593495934954</v>
      </c>
      <c r="AN21" s="8">
        <f t="shared" si="20"/>
        <v>-13.333333333333329</v>
      </c>
      <c r="AO21" s="8">
        <f t="shared" si="21"/>
        <v>-6.0569105691056961</v>
      </c>
      <c r="AP21" s="8">
        <f t="shared" si="22"/>
        <v>-12.699186991869922</v>
      </c>
      <c r="AQ21" s="3">
        <f t="shared" si="43"/>
        <v>0</v>
      </c>
      <c r="AR21" s="3">
        <f t="shared" si="44"/>
        <v>0</v>
      </c>
      <c r="AS21" s="3">
        <f t="shared" si="45"/>
        <v>0</v>
      </c>
      <c r="AT21" s="3">
        <f t="shared" si="46"/>
        <v>0</v>
      </c>
      <c r="AU21" s="3">
        <f t="shared" si="47"/>
        <v>0</v>
      </c>
      <c r="AV21" s="3">
        <f t="shared" si="48"/>
        <v>0</v>
      </c>
      <c r="AW21" s="3">
        <f t="shared" si="49"/>
        <v>0</v>
      </c>
      <c r="AX21" s="3">
        <f t="shared" si="50"/>
        <v>0</v>
      </c>
      <c r="AY21" s="3">
        <f t="shared" si="51"/>
        <v>0</v>
      </c>
      <c r="AZ21" s="3">
        <f t="shared" si="52"/>
        <v>0</v>
      </c>
      <c r="BA21" s="3">
        <f t="shared" si="53"/>
        <v>0</v>
      </c>
      <c r="BB21" s="3">
        <f t="shared" si="54"/>
        <v>0</v>
      </c>
      <c r="BC21" s="3">
        <f t="shared" si="55"/>
        <v>0</v>
      </c>
      <c r="BD21" s="3">
        <f t="shared" si="56"/>
        <v>0</v>
      </c>
      <c r="BE21" s="3">
        <f t="shared" si="57"/>
        <v>0</v>
      </c>
      <c r="BF21" s="3">
        <f t="shared" si="58"/>
        <v>0</v>
      </c>
      <c r="BG21" s="3">
        <f t="shared" si="59"/>
        <v>0</v>
      </c>
      <c r="BH21" s="3">
        <f t="shared" si="60"/>
        <v>0</v>
      </c>
      <c r="BI21" s="3">
        <f t="shared" si="61"/>
        <v>0</v>
      </c>
      <c r="BJ21" s="3">
        <f t="shared" si="62"/>
        <v>0</v>
      </c>
    </row>
    <row r="22" spans="1:62" x14ac:dyDescent="0.3">
      <c r="A22" s="1" t="s">
        <v>2</v>
      </c>
      <c r="B22" s="2">
        <v>43666</v>
      </c>
      <c r="C22" s="6">
        <v>99</v>
      </c>
      <c r="D22" s="6">
        <v>90</v>
      </c>
      <c r="E22" s="6">
        <v>91</v>
      </c>
      <c r="F22" s="6">
        <v>90</v>
      </c>
      <c r="G22" s="6">
        <v>99</v>
      </c>
      <c r="H22" s="6">
        <v>87</v>
      </c>
      <c r="I22" s="6">
        <v>91</v>
      </c>
      <c r="J22" s="6">
        <v>88</v>
      </c>
      <c r="K22" s="6">
        <v>88</v>
      </c>
      <c r="L22" s="6">
        <v>89</v>
      </c>
      <c r="M22" s="6">
        <v>93</v>
      </c>
      <c r="N22" s="6">
        <v>86</v>
      </c>
      <c r="O22" s="6">
        <v>94</v>
      </c>
      <c r="P22" s="6">
        <v>82</v>
      </c>
      <c r="Q22" s="6">
        <v>91</v>
      </c>
      <c r="R22" s="6">
        <v>91</v>
      </c>
      <c r="S22" s="6">
        <v>84</v>
      </c>
      <c r="T22" s="6">
        <v>86</v>
      </c>
      <c r="U22" s="6">
        <v>76</v>
      </c>
      <c r="V22" s="6">
        <v>93</v>
      </c>
      <c r="W22" s="8">
        <f t="shared" si="3"/>
        <v>-20.284552845528452</v>
      </c>
      <c r="X22" s="8">
        <f t="shared" si="4"/>
        <v>-13.325203252032523</v>
      </c>
      <c r="Y22" s="8">
        <f t="shared" si="5"/>
        <v>-11.739837398373979</v>
      </c>
      <c r="Z22" s="8">
        <f t="shared" si="6"/>
        <v>-11.642276422764226</v>
      </c>
      <c r="AA22" s="8">
        <f t="shared" si="7"/>
        <v>-19.967479674796749</v>
      </c>
      <c r="AB22" s="8">
        <f t="shared" si="8"/>
        <v>-10.447154471544721</v>
      </c>
      <c r="AC22" s="8">
        <f t="shared" si="9"/>
        <v>-12.41463414634147</v>
      </c>
      <c r="AD22" s="8">
        <f t="shared" si="10"/>
        <v>-11.520325203252028</v>
      </c>
      <c r="AE22" s="8">
        <f t="shared" si="11"/>
        <v>-11.235772357723576</v>
      </c>
      <c r="AF22" s="8">
        <f t="shared" si="12"/>
        <v>-10.642276422764226</v>
      </c>
      <c r="AG22" s="8">
        <f t="shared" si="13"/>
        <v>-14.951219512195124</v>
      </c>
      <c r="AH22" s="8">
        <f t="shared" si="14"/>
        <v>-5.6016260162601696</v>
      </c>
      <c r="AI22" s="8">
        <f t="shared" si="15"/>
        <v>-16.487804878048777</v>
      </c>
      <c r="AJ22" s="8">
        <f t="shared" si="16"/>
        <v>-6.0081300813008198</v>
      </c>
      <c r="AK22" s="8">
        <f t="shared" si="17"/>
        <v>-8.7886178861788551</v>
      </c>
      <c r="AL22" s="8">
        <f t="shared" si="18"/>
        <v>-10.723577235772353</v>
      </c>
      <c r="AM22" s="8">
        <f t="shared" si="19"/>
        <v>-4.349593495934954</v>
      </c>
      <c r="AN22" s="8">
        <f t="shared" si="20"/>
        <v>-9.3333333333333286</v>
      </c>
      <c r="AO22" s="8">
        <f t="shared" si="21"/>
        <v>2.9430894308943039</v>
      </c>
      <c r="AP22" s="8">
        <f t="shared" si="22"/>
        <v>-14.699186991869922</v>
      </c>
      <c r="AQ22" s="3">
        <f t="shared" si="43"/>
        <v>0</v>
      </c>
      <c r="AR22" s="3">
        <f t="shared" si="44"/>
        <v>0</v>
      </c>
      <c r="AS22" s="3">
        <f t="shared" si="45"/>
        <v>0</v>
      </c>
      <c r="AT22" s="3">
        <f t="shared" si="46"/>
        <v>0</v>
      </c>
      <c r="AU22" s="3">
        <f t="shared" si="47"/>
        <v>0</v>
      </c>
      <c r="AV22" s="3">
        <f t="shared" si="48"/>
        <v>0</v>
      </c>
      <c r="AW22" s="3">
        <f t="shared" si="49"/>
        <v>0</v>
      </c>
      <c r="AX22" s="3">
        <f t="shared" si="50"/>
        <v>0</v>
      </c>
      <c r="AY22" s="3">
        <f t="shared" si="51"/>
        <v>0</v>
      </c>
      <c r="AZ22" s="3">
        <f t="shared" si="52"/>
        <v>0</v>
      </c>
      <c r="BA22" s="3">
        <f t="shared" si="53"/>
        <v>0</v>
      </c>
      <c r="BB22" s="3">
        <f t="shared" si="54"/>
        <v>0</v>
      </c>
      <c r="BC22" s="3">
        <f t="shared" si="55"/>
        <v>0</v>
      </c>
      <c r="BD22" s="3">
        <f t="shared" si="56"/>
        <v>0</v>
      </c>
      <c r="BE22" s="3">
        <f t="shared" si="57"/>
        <v>0</v>
      </c>
      <c r="BF22" s="3">
        <f t="shared" si="58"/>
        <v>0</v>
      </c>
      <c r="BG22" s="3">
        <f t="shared" si="59"/>
        <v>0</v>
      </c>
      <c r="BH22" s="3">
        <f t="shared" si="60"/>
        <v>0</v>
      </c>
      <c r="BI22" s="3">
        <f t="shared" si="61"/>
        <v>2.9430894308943039</v>
      </c>
      <c r="BJ22" s="3">
        <f t="shared" si="62"/>
        <v>0</v>
      </c>
    </row>
    <row r="23" spans="1:62" x14ac:dyDescent="0.3">
      <c r="A23" s="1" t="s">
        <v>2</v>
      </c>
      <c r="B23" s="2">
        <v>43667</v>
      </c>
      <c r="C23" s="6">
        <v>91</v>
      </c>
      <c r="D23" s="6">
        <v>89</v>
      </c>
      <c r="E23" s="6">
        <v>91</v>
      </c>
      <c r="F23" s="6">
        <v>90</v>
      </c>
      <c r="G23" s="6">
        <v>93</v>
      </c>
      <c r="H23" s="6">
        <v>84</v>
      </c>
      <c r="I23" s="6">
        <v>95</v>
      </c>
      <c r="J23" s="6">
        <v>89</v>
      </c>
      <c r="K23" s="6">
        <v>89</v>
      </c>
      <c r="L23" s="6">
        <v>90</v>
      </c>
      <c r="M23" s="6">
        <v>93</v>
      </c>
      <c r="N23" s="6">
        <v>86</v>
      </c>
      <c r="O23" s="6">
        <v>95</v>
      </c>
      <c r="P23" s="6">
        <v>86</v>
      </c>
      <c r="Q23" s="6">
        <v>94</v>
      </c>
      <c r="R23" s="6">
        <v>92</v>
      </c>
      <c r="S23" s="6">
        <v>90</v>
      </c>
      <c r="T23" s="6">
        <v>87</v>
      </c>
      <c r="U23" s="6">
        <v>82</v>
      </c>
      <c r="V23" s="6">
        <v>93</v>
      </c>
      <c r="W23" s="8">
        <f t="shared" si="3"/>
        <v>-12.284552845528452</v>
      </c>
      <c r="X23" s="8">
        <f t="shared" si="4"/>
        <v>-12.325203252032523</v>
      </c>
      <c r="Y23" s="8">
        <f t="shared" si="5"/>
        <v>-11.739837398373979</v>
      </c>
      <c r="Z23" s="8">
        <f t="shared" si="6"/>
        <v>-11.642276422764226</v>
      </c>
      <c r="AA23" s="8">
        <f t="shared" si="7"/>
        <v>-13.967479674796749</v>
      </c>
      <c r="AB23" s="8">
        <f t="shared" si="8"/>
        <v>-7.4471544715447209</v>
      </c>
      <c r="AC23" s="8">
        <f t="shared" si="9"/>
        <v>-16.41463414634147</v>
      </c>
      <c r="AD23" s="8">
        <f t="shared" si="10"/>
        <v>-12.520325203252028</v>
      </c>
      <c r="AE23" s="8">
        <f t="shared" si="11"/>
        <v>-12.235772357723576</v>
      </c>
      <c r="AF23" s="8">
        <f t="shared" si="12"/>
        <v>-11.642276422764226</v>
      </c>
      <c r="AG23" s="8">
        <f t="shared" si="13"/>
        <v>-14.951219512195124</v>
      </c>
      <c r="AH23" s="8">
        <f t="shared" si="14"/>
        <v>-5.6016260162601696</v>
      </c>
      <c r="AI23" s="8">
        <f t="shared" si="15"/>
        <v>-17.487804878048777</v>
      </c>
      <c r="AJ23" s="8">
        <f t="shared" si="16"/>
        <v>-10.00813008130082</v>
      </c>
      <c r="AK23" s="8">
        <f t="shared" si="17"/>
        <v>-11.788617886178855</v>
      </c>
      <c r="AL23" s="8">
        <f t="shared" si="18"/>
        <v>-11.723577235772353</v>
      </c>
      <c r="AM23" s="8">
        <f t="shared" si="19"/>
        <v>-10.349593495934954</v>
      </c>
      <c r="AN23" s="8">
        <f t="shared" si="20"/>
        <v>-10.333333333333329</v>
      </c>
      <c r="AO23" s="8">
        <f t="shared" si="21"/>
        <v>-3.0569105691056961</v>
      </c>
      <c r="AP23" s="8">
        <f t="shared" si="22"/>
        <v>-14.699186991869922</v>
      </c>
      <c r="AQ23" s="3">
        <f t="shared" si="43"/>
        <v>0</v>
      </c>
      <c r="AR23" s="3">
        <f t="shared" si="44"/>
        <v>0</v>
      </c>
      <c r="AS23" s="3">
        <f t="shared" si="45"/>
        <v>0</v>
      </c>
      <c r="AT23" s="3">
        <f t="shared" si="46"/>
        <v>0</v>
      </c>
      <c r="AU23" s="3">
        <f t="shared" si="47"/>
        <v>0</v>
      </c>
      <c r="AV23" s="3">
        <f t="shared" si="48"/>
        <v>0</v>
      </c>
      <c r="AW23" s="3">
        <f t="shared" si="49"/>
        <v>0</v>
      </c>
      <c r="AX23" s="3">
        <f t="shared" si="50"/>
        <v>0</v>
      </c>
      <c r="AY23" s="3">
        <f t="shared" si="51"/>
        <v>0</v>
      </c>
      <c r="AZ23" s="3">
        <f t="shared" si="52"/>
        <v>0</v>
      </c>
      <c r="BA23" s="3">
        <f t="shared" si="53"/>
        <v>0</v>
      </c>
      <c r="BB23" s="3">
        <f t="shared" si="54"/>
        <v>0</v>
      </c>
      <c r="BC23" s="3">
        <f t="shared" si="55"/>
        <v>0</v>
      </c>
      <c r="BD23" s="3">
        <f t="shared" si="56"/>
        <v>0</v>
      </c>
      <c r="BE23" s="3">
        <f t="shared" si="57"/>
        <v>0</v>
      </c>
      <c r="BF23" s="3">
        <f t="shared" si="58"/>
        <v>0</v>
      </c>
      <c r="BG23" s="3">
        <f t="shared" si="59"/>
        <v>0</v>
      </c>
      <c r="BH23" s="3">
        <f t="shared" si="60"/>
        <v>0</v>
      </c>
      <c r="BI23" s="3">
        <f t="shared" si="61"/>
        <v>0</v>
      </c>
      <c r="BJ23" s="3">
        <f t="shared" si="62"/>
        <v>0</v>
      </c>
    </row>
    <row r="24" spans="1:62" x14ac:dyDescent="0.3">
      <c r="A24" s="1" t="s">
        <v>2</v>
      </c>
      <c r="B24" s="2">
        <v>43668</v>
      </c>
      <c r="C24" s="6">
        <v>95</v>
      </c>
      <c r="D24" s="6">
        <v>84</v>
      </c>
      <c r="E24" s="6">
        <v>89</v>
      </c>
      <c r="F24" s="6">
        <v>91</v>
      </c>
      <c r="G24" s="6">
        <v>96</v>
      </c>
      <c r="H24" s="6">
        <v>87</v>
      </c>
      <c r="I24" s="6">
        <v>91</v>
      </c>
      <c r="J24" s="6">
        <v>86</v>
      </c>
      <c r="K24" s="6">
        <v>89</v>
      </c>
      <c r="L24" s="6">
        <v>91</v>
      </c>
      <c r="M24" s="6">
        <v>91</v>
      </c>
      <c r="N24" s="6">
        <v>79</v>
      </c>
      <c r="O24" s="6">
        <v>92</v>
      </c>
      <c r="P24" s="6">
        <v>84</v>
      </c>
      <c r="Q24" s="6">
        <v>95</v>
      </c>
      <c r="R24" s="6">
        <v>94</v>
      </c>
      <c r="S24" s="6">
        <v>95</v>
      </c>
      <c r="T24" s="6">
        <v>85</v>
      </c>
      <c r="U24" s="6">
        <v>83</v>
      </c>
      <c r="V24" s="6">
        <v>92</v>
      </c>
      <c r="W24" s="8">
        <f t="shared" si="3"/>
        <v>-16.284552845528452</v>
      </c>
      <c r="X24" s="8">
        <f t="shared" si="4"/>
        <v>-7.325203252032523</v>
      </c>
      <c r="Y24" s="8">
        <f t="shared" si="5"/>
        <v>-9.7398373983739788</v>
      </c>
      <c r="Z24" s="8">
        <f t="shared" si="6"/>
        <v>-12.642276422764226</v>
      </c>
      <c r="AA24" s="8">
        <f t="shared" si="7"/>
        <v>-16.967479674796749</v>
      </c>
      <c r="AB24" s="8">
        <f t="shared" si="8"/>
        <v>-10.447154471544721</v>
      </c>
      <c r="AC24" s="8">
        <f t="shared" si="9"/>
        <v>-12.41463414634147</v>
      </c>
      <c r="AD24" s="8">
        <f t="shared" si="10"/>
        <v>-9.5203252032520282</v>
      </c>
      <c r="AE24" s="8">
        <f t="shared" si="11"/>
        <v>-12.235772357723576</v>
      </c>
      <c r="AF24" s="8">
        <f t="shared" si="12"/>
        <v>-12.642276422764226</v>
      </c>
      <c r="AG24" s="8">
        <f t="shared" si="13"/>
        <v>-12.951219512195124</v>
      </c>
      <c r="AH24" s="8">
        <f t="shared" si="14"/>
        <v>1.3983739837398304</v>
      </c>
      <c r="AI24" s="8">
        <f t="shared" si="15"/>
        <v>-14.487804878048777</v>
      </c>
      <c r="AJ24" s="8">
        <f t="shared" si="16"/>
        <v>-8.0081300813008198</v>
      </c>
      <c r="AK24" s="8">
        <f t="shared" si="17"/>
        <v>-12.788617886178855</v>
      </c>
      <c r="AL24" s="8">
        <f t="shared" si="18"/>
        <v>-13.723577235772353</v>
      </c>
      <c r="AM24" s="8">
        <f t="shared" si="19"/>
        <v>-15.349593495934954</v>
      </c>
      <c r="AN24" s="8">
        <f t="shared" si="20"/>
        <v>-8.3333333333333286</v>
      </c>
      <c r="AO24" s="8">
        <f t="shared" si="21"/>
        <v>-4.0569105691056961</v>
      </c>
      <c r="AP24" s="8">
        <f t="shared" si="22"/>
        <v>-13.699186991869922</v>
      </c>
      <c r="AQ24" s="3">
        <f t="shared" si="43"/>
        <v>0</v>
      </c>
      <c r="AR24" s="3">
        <f t="shared" si="44"/>
        <v>0</v>
      </c>
      <c r="AS24" s="3">
        <f t="shared" si="45"/>
        <v>0</v>
      </c>
      <c r="AT24" s="3">
        <f t="shared" si="46"/>
        <v>0</v>
      </c>
      <c r="AU24" s="3">
        <f t="shared" si="47"/>
        <v>0</v>
      </c>
      <c r="AV24" s="3">
        <f t="shared" si="48"/>
        <v>0</v>
      </c>
      <c r="AW24" s="3">
        <f t="shared" si="49"/>
        <v>0</v>
      </c>
      <c r="AX24" s="3">
        <f t="shared" si="50"/>
        <v>0</v>
      </c>
      <c r="AY24" s="3">
        <f t="shared" si="51"/>
        <v>0</v>
      </c>
      <c r="AZ24" s="3">
        <f t="shared" si="52"/>
        <v>0</v>
      </c>
      <c r="BA24" s="3">
        <f t="shared" si="53"/>
        <v>0</v>
      </c>
      <c r="BB24" s="3">
        <f t="shared" si="54"/>
        <v>1.3983739837398304</v>
      </c>
      <c r="BC24" s="3">
        <f t="shared" si="55"/>
        <v>0</v>
      </c>
      <c r="BD24" s="3">
        <f t="shared" si="56"/>
        <v>0</v>
      </c>
      <c r="BE24" s="3">
        <f t="shared" si="57"/>
        <v>0</v>
      </c>
      <c r="BF24" s="3">
        <f t="shared" si="58"/>
        <v>0</v>
      </c>
      <c r="BG24" s="3">
        <f t="shared" si="59"/>
        <v>0</v>
      </c>
      <c r="BH24" s="3">
        <f t="shared" si="60"/>
        <v>0</v>
      </c>
      <c r="BI24" s="3">
        <f t="shared" si="61"/>
        <v>0</v>
      </c>
      <c r="BJ24" s="3">
        <f t="shared" si="62"/>
        <v>0</v>
      </c>
    </row>
    <row r="25" spans="1:62" x14ac:dyDescent="0.3">
      <c r="A25" s="1" t="s">
        <v>2</v>
      </c>
      <c r="B25" s="2">
        <v>43669</v>
      </c>
      <c r="C25" s="6">
        <v>91</v>
      </c>
      <c r="D25" s="6">
        <v>87</v>
      </c>
      <c r="E25" s="6">
        <v>91</v>
      </c>
      <c r="F25" s="6">
        <v>93</v>
      </c>
      <c r="G25" s="6">
        <v>87</v>
      </c>
      <c r="H25" s="6">
        <v>90</v>
      </c>
      <c r="I25" s="6">
        <v>89</v>
      </c>
      <c r="J25" s="6">
        <v>81</v>
      </c>
      <c r="K25" s="6">
        <v>93</v>
      </c>
      <c r="L25" s="6">
        <v>91</v>
      </c>
      <c r="M25" s="6">
        <v>86</v>
      </c>
      <c r="N25" s="6">
        <v>82</v>
      </c>
      <c r="O25" s="6">
        <v>87</v>
      </c>
      <c r="P25" s="6">
        <v>87</v>
      </c>
      <c r="Q25" s="6">
        <v>97</v>
      </c>
      <c r="R25" s="6">
        <v>92</v>
      </c>
      <c r="S25" s="6">
        <v>97</v>
      </c>
      <c r="T25" s="6">
        <v>84</v>
      </c>
      <c r="U25" s="6">
        <v>88</v>
      </c>
      <c r="V25" s="6">
        <v>88</v>
      </c>
      <c r="W25" s="8">
        <f t="shared" si="3"/>
        <v>-12.284552845528452</v>
      </c>
      <c r="X25" s="8">
        <f t="shared" si="4"/>
        <v>-10.325203252032523</v>
      </c>
      <c r="Y25" s="8">
        <f t="shared" si="5"/>
        <v>-11.739837398373979</v>
      </c>
      <c r="Z25" s="8">
        <f t="shared" si="6"/>
        <v>-14.642276422764226</v>
      </c>
      <c r="AA25" s="8">
        <f t="shared" si="7"/>
        <v>-7.9674796747967491</v>
      </c>
      <c r="AB25" s="8">
        <f t="shared" si="8"/>
        <v>-13.447154471544721</v>
      </c>
      <c r="AC25" s="8">
        <f t="shared" si="9"/>
        <v>-10.41463414634147</v>
      </c>
      <c r="AD25" s="8">
        <f t="shared" si="10"/>
        <v>-4.5203252032520282</v>
      </c>
      <c r="AE25" s="8">
        <f t="shared" si="11"/>
        <v>-16.235772357723576</v>
      </c>
      <c r="AF25" s="8">
        <f t="shared" si="12"/>
        <v>-12.642276422764226</v>
      </c>
      <c r="AG25" s="8">
        <f t="shared" si="13"/>
        <v>-7.9512195121951237</v>
      </c>
      <c r="AH25" s="8">
        <f t="shared" si="14"/>
        <v>-1.6016260162601696</v>
      </c>
      <c r="AI25" s="8">
        <f t="shared" si="15"/>
        <v>-9.4878048780487774</v>
      </c>
      <c r="AJ25" s="8">
        <f t="shared" si="16"/>
        <v>-11.00813008130082</v>
      </c>
      <c r="AK25" s="8">
        <f t="shared" si="17"/>
        <v>-14.788617886178855</v>
      </c>
      <c r="AL25" s="8">
        <f t="shared" si="18"/>
        <v>-11.723577235772353</v>
      </c>
      <c r="AM25" s="8">
        <f t="shared" si="19"/>
        <v>-17.349593495934954</v>
      </c>
      <c r="AN25" s="8">
        <f t="shared" si="20"/>
        <v>-7.3333333333333286</v>
      </c>
      <c r="AO25" s="8">
        <f t="shared" si="21"/>
        <v>-9.0569105691056961</v>
      </c>
      <c r="AP25" s="8">
        <f t="shared" si="22"/>
        <v>-9.6991869918699223</v>
      </c>
      <c r="AQ25" s="3">
        <f t="shared" si="43"/>
        <v>0</v>
      </c>
      <c r="AR25" s="3">
        <f t="shared" si="44"/>
        <v>0</v>
      </c>
      <c r="AS25" s="3">
        <f t="shared" si="45"/>
        <v>0</v>
      </c>
      <c r="AT25" s="3">
        <f t="shared" si="46"/>
        <v>0</v>
      </c>
      <c r="AU25" s="3">
        <f t="shared" si="47"/>
        <v>0</v>
      </c>
      <c r="AV25" s="3">
        <f t="shared" si="48"/>
        <v>0</v>
      </c>
      <c r="AW25" s="3">
        <f t="shared" si="49"/>
        <v>0</v>
      </c>
      <c r="AX25" s="3">
        <f t="shared" si="50"/>
        <v>0</v>
      </c>
      <c r="AY25" s="3">
        <f t="shared" si="51"/>
        <v>0</v>
      </c>
      <c r="AZ25" s="3">
        <f t="shared" si="52"/>
        <v>0</v>
      </c>
      <c r="BA25" s="3">
        <f t="shared" si="53"/>
        <v>0</v>
      </c>
      <c r="BB25" s="3">
        <f t="shared" si="54"/>
        <v>0</v>
      </c>
      <c r="BC25" s="3">
        <f t="shared" si="55"/>
        <v>0</v>
      </c>
      <c r="BD25" s="3">
        <f t="shared" si="56"/>
        <v>0</v>
      </c>
      <c r="BE25" s="3">
        <f t="shared" si="57"/>
        <v>0</v>
      </c>
      <c r="BF25" s="3">
        <f t="shared" si="58"/>
        <v>0</v>
      </c>
      <c r="BG25" s="3">
        <f t="shared" si="59"/>
        <v>0</v>
      </c>
      <c r="BH25" s="3">
        <f t="shared" si="60"/>
        <v>0</v>
      </c>
      <c r="BI25" s="3">
        <f t="shared" si="61"/>
        <v>0</v>
      </c>
      <c r="BJ25" s="3">
        <f t="shared" si="62"/>
        <v>0</v>
      </c>
    </row>
    <row r="26" spans="1:62" x14ac:dyDescent="0.3">
      <c r="A26" s="1" t="s">
        <v>2</v>
      </c>
      <c r="B26" s="2">
        <v>43670</v>
      </c>
      <c r="C26" s="6">
        <v>93</v>
      </c>
      <c r="D26" s="6">
        <v>88</v>
      </c>
      <c r="E26" s="6">
        <v>91</v>
      </c>
      <c r="F26" s="6">
        <v>93</v>
      </c>
      <c r="G26" s="6">
        <v>82</v>
      </c>
      <c r="H26" s="6">
        <v>84</v>
      </c>
      <c r="I26" s="6">
        <v>87</v>
      </c>
      <c r="J26" s="6">
        <v>82</v>
      </c>
      <c r="K26" s="6">
        <v>95</v>
      </c>
      <c r="L26" s="6">
        <v>90</v>
      </c>
      <c r="M26" s="6">
        <v>87</v>
      </c>
      <c r="N26" s="6">
        <v>87</v>
      </c>
      <c r="O26" s="6">
        <v>88</v>
      </c>
      <c r="P26" s="6">
        <v>88</v>
      </c>
      <c r="Q26" s="6">
        <v>94</v>
      </c>
      <c r="R26" s="6">
        <v>92</v>
      </c>
      <c r="S26" s="6">
        <v>97</v>
      </c>
      <c r="T26" s="6">
        <v>86</v>
      </c>
      <c r="U26" s="6">
        <v>87</v>
      </c>
      <c r="V26" s="6">
        <v>91</v>
      </c>
      <c r="W26" s="8">
        <f t="shared" si="3"/>
        <v>-14.284552845528452</v>
      </c>
      <c r="X26" s="8">
        <f t="shared" si="4"/>
        <v>-11.325203252032523</v>
      </c>
      <c r="Y26" s="8">
        <f t="shared" si="5"/>
        <v>-11.739837398373979</v>
      </c>
      <c r="Z26" s="8">
        <f t="shared" si="6"/>
        <v>-14.642276422764226</v>
      </c>
      <c r="AA26" s="8">
        <f t="shared" si="7"/>
        <v>-2.9674796747967491</v>
      </c>
      <c r="AB26" s="8">
        <f t="shared" si="8"/>
        <v>-7.4471544715447209</v>
      </c>
      <c r="AC26" s="8">
        <f t="shared" si="9"/>
        <v>-8.41463414634147</v>
      </c>
      <c r="AD26" s="8">
        <f t="shared" si="10"/>
        <v>-5.5203252032520282</v>
      </c>
      <c r="AE26" s="8">
        <f t="shared" si="11"/>
        <v>-18.235772357723576</v>
      </c>
      <c r="AF26" s="8">
        <f t="shared" si="12"/>
        <v>-11.642276422764226</v>
      </c>
      <c r="AG26" s="8">
        <f t="shared" si="13"/>
        <v>-8.9512195121951237</v>
      </c>
      <c r="AH26" s="8">
        <f t="shared" si="14"/>
        <v>-6.6016260162601696</v>
      </c>
      <c r="AI26" s="8">
        <f t="shared" si="15"/>
        <v>-10.487804878048777</v>
      </c>
      <c r="AJ26" s="8">
        <f t="shared" si="16"/>
        <v>-12.00813008130082</v>
      </c>
      <c r="AK26" s="8">
        <f t="shared" si="17"/>
        <v>-11.788617886178855</v>
      </c>
      <c r="AL26" s="8">
        <f t="shared" si="18"/>
        <v>-11.723577235772353</v>
      </c>
      <c r="AM26" s="8">
        <f t="shared" si="19"/>
        <v>-17.349593495934954</v>
      </c>
      <c r="AN26" s="8">
        <f t="shared" si="20"/>
        <v>-9.3333333333333286</v>
      </c>
      <c r="AO26" s="8">
        <f t="shared" si="21"/>
        <v>-8.0569105691056961</v>
      </c>
      <c r="AP26" s="8">
        <f t="shared" si="22"/>
        <v>-12.699186991869922</v>
      </c>
      <c r="AQ26" s="3">
        <f t="shared" si="43"/>
        <v>0</v>
      </c>
      <c r="AR26" s="3">
        <f t="shared" si="44"/>
        <v>0</v>
      </c>
      <c r="AS26" s="3">
        <f t="shared" si="45"/>
        <v>0</v>
      </c>
      <c r="AT26" s="3">
        <f t="shared" si="46"/>
        <v>0</v>
      </c>
      <c r="AU26" s="3">
        <f t="shared" si="47"/>
        <v>0</v>
      </c>
      <c r="AV26" s="3">
        <f t="shared" si="48"/>
        <v>0</v>
      </c>
      <c r="AW26" s="3">
        <f t="shared" si="49"/>
        <v>0</v>
      </c>
      <c r="AX26" s="3">
        <f t="shared" si="50"/>
        <v>0</v>
      </c>
      <c r="AY26" s="3">
        <f t="shared" si="51"/>
        <v>0</v>
      </c>
      <c r="AZ26" s="3">
        <f t="shared" si="52"/>
        <v>0</v>
      </c>
      <c r="BA26" s="3">
        <f t="shared" si="53"/>
        <v>0</v>
      </c>
      <c r="BB26" s="3">
        <f t="shared" si="54"/>
        <v>0</v>
      </c>
      <c r="BC26" s="3">
        <f t="shared" si="55"/>
        <v>0</v>
      </c>
      <c r="BD26" s="3">
        <f t="shared" si="56"/>
        <v>0</v>
      </c>
      <c r="BE26" s="3">
        <f t="shared" si="57"/>
        <v>0</v>
      </c>
      <c r="BF26" s="3">
        <f t="shared" si="58"/>
        <v>0</v>
      </c>
      <c r="BG26" s="3">
        <f t="shared" si="59"/>
        <v>0</v>
      </c>
      <c r="BH26" s="3">
        <f t="shared" si="60"/>
        <v>0</v>
      </c>
      <c r="BI26" s="3">
        <f t="shared" si="61"/>
        <v>0</v>
      </c>
      <c r="BJ26" s="3">
        <f t="shared" si="62"/>
        <v>0</v>
      </c>
    </row>
    <row r="27" spans="1:62" x14ac:dyDescent="0.3">
      <c r="A27" s="1" t="s">
        <v>2</v>
      </c>
      <c r="B27" s="2">
        <v>43671</v>
      </c>
      <c r="C27" s="6">
        <v>84</v>
      </c>
      <c r="D27" s="6">
        <v>89</v>
      </c>
      <c r="E27" s="6">
        <v>86</v>
      </c>
      <c r="F27" s="6">
        <v>91</v>
      </c>
      <c r="G27" s="6">
        <v>75</v>
      </c>
      <c r="H27" s="6">
        <v>82</v>
      </c>
      <c r="I27" s="6">
        <v>84</v>
      </c>
      <c r="J27" s="6">
        <v>84</v>
      </c>
      <c r="K27" s="6">
        <v>89</v>
      </c>
      <c r="L27" s="6">
        <v>92</v>
      </c>
      <c r="M27" s="6">
        <v>88</v>
      </c>
      <c r="N27" s="6">
        <v>87</v>
      </c>
      <c r="O27" s="6">
        <v>89</v>
      </c>
      <c r="P27" s="6">
        <v>90</v>
      </c>
      <c r="Q27" s="6">
        <v>95</v>
      </c>
      <c r="R27" s="6">
        <v>90</v>
      </c>
      <c r="S27" s="6">
        <v>98</v>
      </c>
      <c r="T27" s="6">
        <v>89</v>
      </c>
      <c r="U27" s="6">
        <v>88</v>
      </c>
      <c r="V27" s="6">
        <v>90</v>
      </c>
      <c r="W27" s="8">
        <f t="shared" si="3"/>
        <v>-5.2845528455284523</v>
      </c>
      <c r="X27" s="8">
        <f t="shared" si="4"/>
        <v>-12.325203252032523</v>
      </c>
      <c r="Y27" s="8">
        <f t="shared" si="5"/>
        <v>-6.7398373983739788</v>
      </c>
      <c r="Z27" s="8">
        <f t="shared" si="6"/>
        <v>-12.642276422764226</v>
      </c>
      <c r="AA27" s="8">
        <f t="shared" si="7"/>
        <v>4.0325203252032509</v>
      </c>
      <c r="AB27" s="8">
        <f t="shared" si="8"/>
        <v>-5.4471544715447209</v>
      </c>
      <c r="AC27" s="8">
        <f t="shared" si="9"/>
        <v>-5.41463414634147</v>
      </c>
      <c r="AD27" s="8">
        <f t="shared" si="10"/>
        <v>-7.5203252032520282</v>
      </c>
      <c r="AE27" s="8">
        <f t="shared" si="11"/>
        <v>-12.235772357723576</v>
      </c>
      <c r="AF27" s="8">
        <f t="shared" si="12"/>
        <v>-13.642276422764226</v>
      </c>
      <c r="AG27" s="8">
        <f t="shared" si="13"/>
        <v>-9.9512195121951237</v>
      </c>
      <c r="AH27" s="8">
        <f t="shared" si="14"/>
        <v>-6.6016260162601696</v>
      </c>
      <c r="AI27" s="8">
        <f t="shared" si="15"/>
        <v>-11.487804878048777</v>
      </c>
      <c r="AJ27" s="8">
        <f t="shared" si="16"/>
        <v>-14.00813008130082</v>
      </c>
      <c r="AK27" s="8">
        <f t="shared" si="17"/>
        <v>-12.788617886178855</v>
      </c>
      <c r="AL27" s="8">
        <f t="shared" si="18"/>
        <v>-9.7235772357723533</v>
      </c>
      <c r="AM27" s="8">
        <f t="shared" si="19"/>
        <v>-18.349593495934954</v>
      </c>
      <c r="AN27" s="8">
        <f t="shared" si="20"/>
        <v>-12.333333333333329</v>
      </c>
      <c r="AO27" s="8">
        <f t="shared" si="21"/>
        <v>-9.0569105691056961</v>
      </c>
      <c r="AP27" s="8">
        <f t="shared" si="22"/>
        <v>-11.699186991869922</v>
      </c>
      <c r="AQ27" s="3">
        <f t="shared" si="43"/>
        <v>0</v>
      </c>
      <c r="AR27" s="3">
        <f t="shared" si="44"/>
        <v>0</v>
      </c>
      <c r="AS27" s="3">
        <f t="shared" si="45"/>
        <v>0</v>
      </c>
      <c r="AT27" s="3">
        <f t="shared" si="46"/>
        <v>0</v>
      </c>
      <c r="AU27" s="3">
        <f t="shared" si="47"/>
        <v>4.0325203252032509</v>
      </c>
      <c r="AV27" s="3">
        <f t="shared" si="48"/>
        <v>0</v>
      </c>
      <c r="AW27" s="3">
        <f t="shared" si="49"/>
        <v>0</v>
      </c>
      <c r="AX27" s="3">
        <f t="shared" si="50"/>
        <v>0</v>
      </c>
      <c r="AY27" s="3">
        <f t="shared" si="51"/>
        <v>0</v>
      </c>
      <c r="AZ27" s="3">
        <f t="shared" si="52"/>
        <v>0</v>
      </c>
      <c r="BA27" s="3">
        <f t="shared" si="53"/>
        <v>0</v>
      </c>
      <c r="BB27" s="3">
        <f t="shared" si="54"/>
        <v>0</v>
      </c>
      <c r="BC27" s="3">
        <f t="shared" si="55"/>
        <v>0</v>
      </c>
      <c r="BD27" s="3">
        <f t="shared" si="56"/>
        <v>0</v>
      </c>
      <c r="BE27" s="3">
        <f t="shared" si="57"/>
        <v>0</v>
      </c>
      <c r="BF27" s="3">
        <f t="shared" si="58"/>
        <v>0</v>
      </c>
      <c r="BG27" s="3">
        <f t="shared" si="59"/>
        <v>0</v>
      </c>
      <c r="BH27" s="3">
        <f t="shared" si="60"/>
        <v>0</v>
      </c>
      <c r="BI27" s="3">
        <f t="shared" si="61"/>
        <v>0</v>
      </c>
      <c r="BJ27" s="3">
        <f t="shared" si="62"/>
        <v>0</v>
      </c>
    </row>
    <row r="28" spans="1:62" x14ac:dyDescent="0.3">
      <c r="A28" s="1" t="s">
        <v>2</v>
      </c>
      <c r="B28" s="2">
        <v>43672</v>
      </c>
      <c r="C28" s="6">
        <v>84</v>
      </c>
      <c r="D28" s="6">
        <v>89</v>
      </c>
      <c r="E28" s="6">
        <v>88</v>
      </c>
      <c r="F28" s="6">
        <v>93</v>
      </c>
      <c r="G28" s="6">
        <v>82</v>
      </c>
      <c r="H28" s="6">
        <v>88</v>
      </c>
      <c r="I28" s="6">
        <v>86</v>
      </c>
      <c r="J28" s="6">
        <v>87</v>
      </c>
      <c r="K28" s="6">
        <v>87</v>
      </c>
      <c r="L28" s="6">
        <v>94</v>
      </c>
      <c r="M28" s="6">
        <v>93</v>
      </c>
      <c r="N28" s="6">
        <v>87</v>
      </c>
      <c r="O28" s="6">
        <v>87</v>
      </c>
      <c r="P28" s="6">
        <v>92</v>
      </c>
      <c r="Q28" s="6">
        <v>95</v>
      </c>
      <c r="R28" s="6">
        <v>94</v>
      </c>
      <c r="S28" s="6">
        <v>98</v>
      </c>
      <c r="T28" s="6">
        <v>86</v>
      </c>
      <c r="U28" s="6">
        <v>89</v>
      </c>
      <c r="V28" s="6">
        <v>91</v>
      </c>
      <c r="W28" s="8">
        <f t="shared" si="3"/>
        <v>-5.2845528455284523</v>
      </c>
      <c r="X28" s="8">
        <f t="shared" si="4"/>
        <v>-12.325203252032523</v>
      </c>
      <c r="Y28" s="8">
        <f t="shared" si="5"/>
        <v>-8.7398373983739788</v>
      </c>
      <c r="Z28" s="8">
        <f t="shared" si="6"/>
        <v>-14.642276422764226</v>
      </c>
      <c r="AA28" s="8">
        <f t="shared" si="7"/>
        <v>-2.9674796747967491</v>
      </c>
      <c r="AB28" s="8">
        <f t="shared" si="8"/>
        <v>-11.447154471544721</v>
      </c>
      <c r="AC28" s="8">
        <f t="shared" si="9"/>
        <v>-7.41463414634147</v>
      </c>
      <c r="AD28" s="8">
        <f t="shared" si="10"/>
        <v>-10.520325203252028</v>
      </c>
      <c r="AE28" s="8">
        <f t="shared" si="11"/>
        <v>-10.235772357723576</v>
      </c>
      <c r="AF28" s="8">
        <f t="shared" si="12"/>
        <v>-15.642276422764226</v>
      </c>
      <c r="AG28" s="8">
        <f t="shared" si="13"/>
        <v>-14.951219512195124</v>
      </c>
      <c r="AH28" s="8">
        <f t="shared" si="14"/>
        <v>-6.6016260162601696</v>
      </c>
      <c r="AI28" s="8">
        <f t="shared" si="15"/>
        <v>-9.4878048780487774</v>
      </c>
      <c r="AJ28" s="8">
        <f t="shared" si="16"/>
        <v>-16.00813008130082</v>
      </c>
      <c r="AK28" s="8">
        <f t="shared" si="17"/>
        <v>-12.788617886178855</v>
      </c>
      <c r="AL28" s="8">
        <f t="shared" si="18"/>
        <v>-13.723577235772353</v>
      </c>
      <c r="AM28" s="8">
        <f t="shared" si="19"/>
        <v>-18.349593495934954</v>
      </c>
      <c r="AN28" s="8">
        <f t="shared" si="20"/>
        <v>-9.3333333333333286</v>
      </c>
      <c r="AO28" s="8">
        <f t="shared" si="21"/>
        <v>-10.056910569105696</v>
      </c>
      <c r="AP28" s="8">
        <f t="shared" si="22"/>
        <v>-12.699186991869922</v>
      </c>
      <c r="AQ28" s="3">
        <f t="shared" si="43"/>
        <v>0</v>
      </c>
      <c r="AR28" s="3">
        <f t="shared" si="44"/>
        <v>0</v>
      </c>
      <c r="AS28" s="3">
        <f t="shared" si="45"/>
        <v>0</v>
      </c>
      <c r="AT28" s="3">
        <f t="shared" si="46"/>
        <v>0</v>
      </c>
      <c r="AU28" s="3">
        <f t="shared" si="47"/>
        <v>0</v>
      </c>
      <c r="AV28" s="3">
        <f t="shared" si="48"/>
        <v>0</v>
      </c>
      <c r="AW28" s="3">
        <f t="shared" si="49"/>
        <v>0</v>
      </c>
      <c r="AX28" s="3">
        <f t="shared" si="50"/>
        <v>0</v>
      </c>
      <c r="AY28" s="3">
        <f t="shared" si="51"/>
        <v>0</v>
      </c>
      <c r="AZ28" s="3">
        <f t="shared" si="52"/>
        <v>0</v>
      </c>
      <c r="BA28" s="3">
        <f t="shared" si="53"/>
        <v>0</v>
      </c>
      <c r="BB28" s="3">
        <f t="shared" si="54"/>
        <v>0</v>
      </c>
      <c r="BC28" s="3">
        <f t="shared" si="55"/>
        <v>0</v>
      </c>
      <c r="BD28" s="3">
        <f t="shared" si="56"/>
        <v>0</v>
      </c>
      <c r="BE28" s="3">
        <f t="shared" si="57"/>
        <v>0</v>
      </c>
      <c r="BF28" s="3">
        <f t="shared" si="58"/>
        <v>0</v>
      </c>
      <c r="BG28" s="3">
        <f t="shared" si="59"/>
        <v>0</v>
      </c>
      <c r="BH28" s="3">
        <f t="shared" si="60"/>
        <v>0</v>
      </c>
      <c r="BI28" s="3">
        <f t="shared" si="61"/>
        <v>0</v>
      </c>
      <c r="BJ28" s="3">
        <f t="shared" si="62"/>
        <v>0</v>
      </c>
    </row>
    <row r="29" spans="1:62" x14ac:dyDescent="0.3">
      <c r="A29" s="1" t="s">
        <v>2</v>
      </c>
      <c r="B29" s="2">
        <v>43673</v>
      </c>
      <c r="C29" s="6">
        <v>82</v>
      </c>
      <c r="D29" s="6">
        <v>91</v>
      </c>
      <c r="E29" s="6">
        <v>80</v>
      </c>
      <c r="F29" s="6">
        <v>93</v>
      </c>
      <c r="G29" s="6">
        <v>88</v>
      </c>
      <c r="H29" s="6">
        <v>90</v>
      </c>
      <c r="I29" s="6">
        <v>89</v>
      </c>
      <c r="J29" s="6">
        <v>87</v>
      </c>
      <c r="K29" s="6">
        <v>84</v>
      </c>
      <c r="L29" s="6">
        <v>92</v>
      </c>
      <c r="M29" s="6">
        <v>95</v>
      </c>
      <c r="N29" s="6">
        <v>90</v>
      </c>
      <c r="O29" s="6">
        <v>90</v>
      </c>
      <c r="P29" s="6">
        <v>90</v>
      </c>
      <c r="Q29" s="6">
        <v>93</v>
      </c>
      <c r="R29" s="6">
        <v>94</v>
      </c>
      <c r="S29" s="6">
        <v>97</v>
      </c>
      <c r="T29" s="6">
        <v>82</v>
      </c>
      <c r="U29" s="6">
        <v>92</v>
      </c>
      <c r="V29" s="6">
        <v>92</v>
      </c>
      <c r="W29" s="8">
        <f t="shared" si="3"/>
        <v>-3.2845528455284523</v>
      </c>
      <c r="X29" s="8">
        <f t="shared" si="4"/>
        <v>-14.325203252032523</v>
      </c>
      <c r="Y29" s="8">
        <f t="shared" si="5"/>
        <v>-0.73983739837397877</v>
      </c>
      <c r="Z29" s="8">
        <f t="shared" si="6"/>
        <v>-14.642276422764226</v>
      </c>
      <c r="AA29" s="8">
        <f t="shared" si="7"/>
        <v>-8.9674796747967491</v>
      </c>
      <c r="AB29" s="8">
        <f t="shared" si="8"/>
        <v>-13.447154471544721</v>
      </c>
      <c r="AC29" s="8">
        <f t="shared" si="9"/>
        <v>-10.41463414634147</v>
      </c>
      <c r="AD29" s="8">
        <f t="shared" si="10"/>
        <v>-10.520325203252028</v>
      </c>
      <c r="AE29" s="8">
        <f t="shared" si="11"/>
        <v>-7.235772357723576</v>
      </c>
      <c r="AF29" s="8">
        <f t="shared" si="12"/>
        <v>-13.642276422764226</v>
      </c>
      <c r="AG29" s="8">
        <f t="shared" si="13"/>
        <v>-16.951219512195124</v>
      </c>
      <c r="AH29" s="8">
        <f t="shared" si="14"/>
        <v>-9.6016260162601696</v>
      </c>
      <c r="AI29" s="8">
        <f t="shared" si="15"/>
        <v>-12.487804878048777</v>
      </c>
      <c r="AJ29" s="8">
        <f t="shared" si="16"/>
        <v>-14.00813008130082</v>
      </c>
      <c r="AK29" s="8">
        <f t="shared" si="17"/>
        <v>-10.788617886178855</v>
      </c>
      <c r="AL29" s="8">
        <f t="shared" si="18"/>
        <v>-13.723577235772353</v>
      </c>
      <c r="AM29" s="8">
        <f t="shared" si="19"/>
        <v>-17.349593495934954</v>
      </c>
      <c r="AN29" s="8">
        <f t="shared" si="20"/>
        <v>-5.3333333333333286</v>
      </c>
      <c r="AO29" s="8">
        <f t="shared" si="21"/>
        <v>-13.056910569105696</v>
      </c>
      <c r="AP29" s="8">
        <f t="shared" si="22"/>
        <v>-13.699186991869922</v>
      </c>
      <c r="AQ29" s="3">
        <f t="shared" si="43"/>
        <v>0</v>
      </c>
      <c r="AR29" s="3">
        <f t="shared" si="44"/>
        <v>0</v>
      </c>
      <c r="AS29" s="3">
        <f t="shared" si="45"/>
        <v>0</v>
      </c>
      <c r="AT29" s="3">
        <f t="shared" si="46"/>
        <v>0</v>
      </c>
      <c r="AU29" s="3">
        <f t="shared" si="47"/>
        <v>0</v>
      </c>
      <c r="AV29" s="3">
        <f t="shared" si="48"/>
        <v>0</v>
      </c>
      <c r="AW29" s="3">
        <f t="shared" si="49"/>
        <v>0</v>
      </c>
      <c r="AX29" s="3">
        <f t="shared" si="50"/>
        <v>0</v>
      </c>
      <c r="AY29" s="3">
        <f t="shared" si="51"/>
        <v>0</v>
      </c>
      <c r="AZ29" s="3">
        <f t="shared" si="52"/>
        <v>0</v>
      </c>
      <c r="BA29" s="3">
        <f t="shared" si="53"/>
        <v>0</v>
      </c>
      <c r="BB29" s="3">
        <f t="shared" si="54"/>
        <v>0</v>
      </c>
      <c r="BC29" s="3">
        <f t="shared" si="55"/>
        <v>0</v>
      </c>
      <c r="BD29" s="3">
        <f t="shared" si="56"/>
        <v>0</v>
      </c>
      <c r="BE29" s="3">
        <f t="shared" si="57"/>
        <v>0</v>
      </c>
      <c r="BF29" s="3">
        <f t="shared" si="58"/>
        <v>0</v>
      </c>
      <c r="BG29" s="3">
        <f t="shared" si="59"/>
        <v>0</v>
      </c>
      <c r="BH29" s="3">
        <f t="shared" si="60"/>
        <v>0</v>
      </c>
      <c r="BI29" s="3">
        <f t="shared" si="61"/>
        <v>0</v>
      </c>
      <c r="BJ29" s="3">
        <f t="shared" si="62"/>
        <v>0</v>
      </c>
    </row>
    <row r="30" spans="1:62" x14ac:dyDescent="0.3">
      <c r="A30" s="1" t="s">
        <v>2</v>
      </c>
      <c r="B30" s="2">
        <v>43674</v>
      </c>
      <c r="C30" s="6">
        <v>79</v>
      </c>
      <c r="D30" s="6">
        <v>91</v>
      </c>
      <c r="E30" s="6">
        <v>88</v>
      </c>
      <c r="F30" s="6">
        <v>93</v>
      </c>
      <c r="G30" s="6">
        <v>91</v>
      </c>
      <c r="H30" s="6">
        <v>84</v>
      </c>
      <c r="I30" s="6">
        <v>91</v>
      </c>
      <c r="J30" s="6">
        <v>89</v>
      </c>
      <c r="K30" s="6">
        <v>89</v>
      </c>
      <c r="L30" s="6">
        <v>90</v>
      </c>
      <c r="M30" s="6">
        <v>96</v>
      </c>
      <c r="N30" s="6">
        <v>89</v>
      </c>
      <c r="O30" s="6">
        <v>93</v>
      </c>
      <c r="P30" s="6">
        <v>89</v>
      </c>
      <c r="Q30" s="6">
        <v>90</v>
      </c>
      <c r="R30" s="6">
        <v>90</v>
      </c>
      <c r="S30" s="6">
        <v>97</v>
      </c>
      <c r="T30" s="6">
        <v>86</v>
      </c>
      <c r="U30" s="6">
        <v>90</v>
      </c>
      <c r="V30" s="6">
        <v>94</v>
      </c>
      <c r="W30" s="8">
        <f t="shared" si="3"/>
        <v>-0.28455284552845228</v>
      </c>
      <c r="X30" s="8">
        <f t="shared" si="4"/>
        <v>-14.325203252032523</v>
      </c>
      <c r="Y30" s="8">
        <f t="shared" si="5"/>
        <v>-8.7398373983739788</v>
      </c>
      <c r="Z30" s="8">
        <f t="shared" si="6"/>
        <v>-14.642276422764226</v>
      </c>
      <c r="AA30" s="8">
        <f t="shared" si="7"/>
        <v>-11.967479674796749</v>
      </c>
      <c r="AB30" s="8">
        <f t="shared" si="8"/>
        <v>-7.4471544715447209</v>
      </c>
      <c r="AC30" s="8">
        <f t="shared" si="9"/>
        <v>-12.41463414634147</v>
      </c>
      <c r="AD30" s="8">
        <f t="shared" si="10"/>
        <v>-12.520325203252028</v>
      </c>
      <c r="AE30" s="8">
        <f t="shared" si="11"/>
        <v>-12.235772357723576</v>
      </c>
      <c r="AF30" s="8">
        <f t="shared" si="12"/>
        <v>-11.642276422764226</v>
      </c>
      <c r="AG30" s="8">
        <f t="shared" si="13"/>
        <v>-17.951219512195124</v>
      </c>
      <c r="AH30" s="8">
        <f t="shared" si="14"/>
        <v>-8.6016260162601696</v>
      </c>
      <c r="AI30" s="8">
        <f t="shared" si="15"/>
        <v>-15.487804878048777</v>
      </c>
      <c r="AJ30" s="8">
        <f t="shared" si="16"/>
        <v>-13.00813008130082</v>
      </c>
      <c r="AK30" s="8">
        <f t="shared" si="17"/>
        <v>-7.7886178861788551</v>
      </c>
      <c r="AL30" s="8">
        <f t="shared" si="18"/>
        <v>-9.7235772357723533</v>
      </c>
      <c r="AM30" s="8">
        <f t="shared" si="19"/>
        <v>-17.349593495934954</v>
      </c>
      <c r="AN30" s="8">
        <f t="shared" si="20"/>
        <v>-9.3333333333333286</v>
      </c>
      <c r="AO30" s="8">
        <f t="shared" si="21"/>
        <v>-11.056910569105696</v>
      </c>
      <c r="AP30" s="8">
        <f t="shared" si="22"/>
        <v>-15.699186991869922</v>
      </c>
      <c r="AQ30" s="3">
        <f t="shared" si="43"/>
        <v>0</v>
      </c>
      <c r="AR30" s="3">
        <f t="shared" si="44"/>
        <v>0</v>
      </c>
      <c r="AS30" s="3">
        <f t="shared" si="45"/>
        <v>0</v>
      </c>
      <c r="AT30" s="3">
        <f t="shared" si="46"/>
        <v>0</v>
      </c>
      <c r="AU30" s="3">
        <f t="shared" si="47"/>
        <v>0</v>
      </c>
      <c r="AV30" s="3">
        <f t="shared" si="48"/>
        <v>0</v>
      </c>
      <c r="AW30" s="3">
        <f t="shared" si="49"/>
        <v>0</v>
      </c>
      <c r="AX30" s="3">
        <f t="shared" si="50"/>
        <v>0</v>
      </c>
      <c r="AY30" s="3">
        <f t="shared" si="51"/>
        <v>0</v>
      </c>
      <c r="AZ30" s="3">
        <f t="shared" si="52"/>
        <v>0</v>
      </c>
      <c r="BA30" s="3">
        <f t="shared" si="53"/>
        <v>0</v>
      </c>
      <c r="BB30" s="3">
        <f t="shared" si="54"/>
        <v>0</v>
      </c>
      <c r="BC30" s="3">
        <f t="shared" si="55"/>
        <v>0</v>
      </c>
      <c r="BD30" s="3">
        <f t="shared" si="56"/>
        <v>0</v>
      </c>
      <c r="BE30" s="3">
        <f t="shared" si="57"/>
        <v>0</v>
      </c>
      <c r="BF30" s="3">
        <f t="shared" si="58"/>
        <v>0</v>
      </c>
      <c r="BG30" s="3">
        <f t="shared" si="59"/>
        <v>0</v>
      </c>
      <c r="BH30" s="3">
        <f t="shared" si="60"/>
        <v>0</v>
      </c>
      <c r="BI30" s="3">
        <f t="shared" si="61"/>
        <v>0</v>
      </c>
      <c r="BJ30" s="3">
        <f t="shared" si="62"/>
        <v>0</v>
      </c>
    </row>
    <row r="31" spans="1:62" x14ac:dyDescent="0.3">
      <c r="A31" s="1" t="s">
        <v>2</v>
      </c>
      <c r="B31" s="2">
        <v>43675</v>
      </c>
      <c r="C31" s="6">
        <v>90</v>
      </c>
      <c r="D31" s="6">
        <v>89</v>
      </c>
      <c r="E31" s="6">
        <v>89</v>
      </c>
      <c r="F31" s="6">
        <v>93</v>
      </c>
      <c r="G31" s="6">
        <v>89</v>
      </c>
      <c r="H31" s="6">
        <v>89</v>
      </c>
      <c r="I31" s="6">
        <v>91</v>
      </c>
      <c r="J31" s="6">
        <v>88</v>
      </c>
      <c r="K31" s="6">
        <v>87</v>
      </c>
      <c r="L31" s="6">
        <v>83</v>
      </c>
      <c r="M31" s="6">
        <v>91</v>
      </c>
      <c r="N31" s="6">
        <v>87</v>
      </c>
      <c r="O31" s="6">
        <v>92</v>
      </c>
      <c r="P31" s="6">
        <v>85</v>
      </c>
      <c r="Q31" s="6">
        <v>94</v>
      </c>
      <c r="R31" s="6">
        <v>93</v>
      </c>
      <c r="S31" s="6">
        <v>94</v>
      </c>
      <c r="T31" s="6">
        <v>86</v>
      </c>
      <c r="U31" s="6">
        <v>82</v>
      </c>
      <c r="V31" s="6">
        <v>93</v>
      </c>
      <c r="W31" s="8">
        <f t="shared" si="3"/>
        <v>-11.284552845528452</v>
      </c>
      <c r="X31" s="8">
        <f t="shared" si="4"/>
        <v>-12.325203252032523</v>
      </c>
      <c r="Y31" s="8">
        <f t="shared" si="5"/>
        <v>-9.7398373983739788</v>
      </c>
      <c r="Z31" s="8">
        <f t="shared" si="6"/>
        <v>-14.642276422764226</v>
      </c>
      <c r="AA31" s="8">
        <f t="shared" si="7"/>
        <v>-9.9674796747967491</v>
      </c>
      <c r="AB31" s="8">
        <f t="shared" si="8"/>
        <v>-12.447154471544721</v>
      </c>
      <c r="AC31" s="8">
        <f t="shared" si="9"/>
        <v>-12.41463414634147</v>
      </c>
      <c r="AD31" s="8">
        <f t="shared" si="10"/>
        <v>-11.520325203252028</v>
      </c>
      <c r="AE31" s="8">
        <f t="shared" si="11"/>
        <v>-10.235772357723576</v>
      </c>
      <c r="AF31" s="8">
        <f t="shared" si="12"/>
        <v>-4.6422764227642261</v>
      </c>
      <c r="AG31" s="8">
        <f t="shared" si="13"/>
        <v>-12.951219512195124</v>
      </c>
      <c r="AH31" s="8">
        <f t="shared" si="14"/>
        <v>-6.6016260162601696</v>
      </c>
      <c r="AI31" s="8">
        <f t="shared" si="15"/>
        <v>-14.487804878048777</v>
      </c>
      <c r="AJ31" s="8">
        <f t="shared" si="16"/>
        <v>-9.0081300813008198</v>
      </c>
      <c r="AK31" s="8">
        <f t="shared" si="17"/>
        <v>-11.788617886178855</v>
      </c>
      <c r="AL31" s="8">
        <f t="shared" si="18"/>
        <v>-12.723577235772353</v>
      </c>
      <c r="AM31" s="8">
        <f t="shared" si="19"/>
        <v>-14.349593495934954</v>
      </c>
      <c r="AN31" s="8">
        <f t="shared" si="20"/>
        <v>-9.3333333333333286</v>
      </c>
      <c r="AO31" s="8">
        <f t="shared" si="21"/>
        <v>-3.0569105691056961</v>
      </c>
      <c r="AP31" s="8">
        <f t="shared" si="22"/>
        <v>-14.699186991869922</v>
      </c>
      <c r="AQ31" s="3">
        <f t="shared" si="43"/>
        <v>0</v>
      </c>
      <c r="AR31" s="3">
        <f t="shared" si="44"/>
        <v>0</v>
      </c>
      <c r="AS31" s="3">
        <f t="shared" si="45"/>
        <v>0</v>
      </c>
      <c r="AT31" s="3">
        <f t="shared" si="46"/>
        <v>0</v>
      </c>
      <c r="AU31" s="3">
        <f t="shared" si="47"/>
        <v>0</v>
      </c>
      <c r="AV31" s="3">
        <f t="shared" si="48"/>
        <v>0</v>
      </c>
      <c r="AW31" s="3">
        <f t="shared" si="49"/>
        <v>0</v>
      </c>
      <c r="AX31" s="3">
        <f t="shared" si="50"/>
        <v>0</v>
      </c>
      <c r="AY31" s="3">
        <f t="shared" si="51"/>
        <v>0</v>
      </c>
      <c r="AZ31" s="3">
        <f t="shared" si="52"/>
        <v>0</v>
      </c>
      <c r="BA31" s="3">
        <f t="shared" si="53"/>
        <v>0</v>
      </c>
      <c r="BB31" s="3">
        <f t="shared" si="54"/>
        <v>0</v>
      </c>
      <c r="BC31" s="3">
        <f t="shared" si="55"/>
        <v>0</v>
      </c>
      <c r="BD31" s="3">
        <f t="shared" si="56"/>
        <v>0</v>
      </c>
      <c r="BE31" s="3">
        <f t="shared" si="57"/>
        <v>0</v>
      </c>
      <c r="BF31" s="3">
        <f t="shared" si="58"/>
        <v>0</v>
      </c>
      <c r="BG31" s="3">
        <f t="shared" si="59"/>
        <v>0</v>
      </c>
      <c r="BH31" s="3">
        <f t="shared" si="60"/>
        <v>0</v>
      </c>
      <c r="BI31" s="3">
        <f t="shared" si="61"/>
        <v>0</v>
      </c>
      <c r="BJ31" s="3">
        <f t="shared" si="62"/>
        <v>0</v>
      </c>
    </row>
    <row r="32" spans="1:62" x14ac:dyDescent="0.3">
      <c r="A32" s="1" t="s">
        <v>2</v>
      </c>
      <c r="B32" s="2">
        <v>43676</v>
      </c>
      <c r="C32" s="6">
        <v>91</v>
      </c>
      <c r="D32" s="6">
        <v>88</v>
      </c>
      <c r="E32" s="6">
        <v>90</v>
      </c>
      <c r="F32" s="6">
        <v>97</v>
      </c>
      <c r="G32" s="6">
        <v>87</v>
      </c>
      <c r="H32" s="6">
        <v>89</v>
      </c>
      <c r="I32" s="6">
        <v>88</v>
      </c>
      <c r="J32" s="6">
        <v>84</v>
      </c>
      <c r="K32" s="6">
        <v>89</v>
      </c>
      <c r="L32" s="6">
        <v>78</v>
      </c>
      <c r="M32" s="6">
        <v>91</v>
      </c>
      <c r="N32" s="6">
        <v>92</v>
      </c>
      <c r="O32" s="6">
        <v>90</v>
      </c>
      <c r="P32" s="6">
        <v>82</v>
      </c>
      <c r="Q32" s="6">
        <v>95</v>
      </c>
      <c r="R32" s="6">
        <v>96</v>
      </c>
      <c r="S32" s="6">
        <v>96</v>
      </c>
      <c r="T32" s="6">
        <v>90</v>
      </c>
      <c r="U32" s="6">
        <v>84</v>
      </c>
      <c r="V32" s="6">
        <v>94</v>
      </c>
      <c r="W32" s="8">
        <f t="shared" si="3"/>
        <v>-12.284552845528452</v>
      </c>
      <c r="X32" s="8">
        <f t="shared" si="4"/>
        <v>-11.325203252032523</v>
      </c>
      <c r="Y32" s="8">
        <f t="shared" si="5"/>
        <v>-10.739837398373979</v>
      </c>
      <c r="Z32" s="8">
        <f t="shared" si="6"/>
        <v>-18.642276422764226</v>
      </c>
      <c r="AA32" s="8">
        <f t="shared" si="7"/>
        <v>-7.9674796747967491</v>
      </c>
      <c r="AB32" s="8">
        <f t="shared" si="8"/>
        <v>-12.447154471544721</v>
      </c>
      <c r="AC32" s="8">
        <f t="shared" si="9"/>
        <v>-9.41463414634147</v>
      </c>
      <c r="AD32" s="8">
        <f t="shared" si="10"/>
        <v>-7.5203252032520282</v>
      </c>
      <c r="AE32" s="8">
        <f t="shared" si="11"/>
        <v>-12.235772357723576</v>
      </c>
      <c r="AF32" s="8">
        <f t="shared" si="12"/>
        <v>0.35772357723577386</v>
      </c>
      <c r="AG32" s="8">
        <f t="shared" si="13"/>
        <v>-12.951219512195124</v>
      </c>
      <c r="AH32" s="8">
        <f t="shared" si="14"/>
        <v>-11.60162601626017</v>
      </c>
      <c r="AI32" s="8">
        <f t="shared" si="15"/>
        <v>-12.487804878048777</v>
      </c>
      <c r="AJ32" s="8">
        <f t="shared" si="16"/>
        <v>-6.0081300813008198</v>
      </c>
      <c r="AK32" s="8">
        <f t="shared" si="17"/>
        <v>-12.788617886178855</v>
      </c>
      <c r="AL32" s="8">
        <f t="shared" si="18"/>
        <v>-15.723577235772353</v>
      </c>
      <c r="AM32" s="8">
        <f t="shared" si="19"/>
        <v>-16.349593495934954</v>
      </c>
      <c r="AN32" s="8">
        <f t="shared" si="20"/>
        <v>-13.333333333333329</v>
      </c>
      <c r="AO32" s="8">
        <f t="shared" si="21"/>
        <v>-5.0569105691056961</v>
      </c>
      <c r="AP32" s="8">
        <f t="shared" si="22"/>
        <v>-15.699186991869922</v>
      </c>
      <c r="AQ32" s="3">
        <f t="shared" si="43"/>
        <v>0</v>
      </c>
      <c r="AR32" s="3">
        <f t="shared" si="44"/>
        <v>0</v>
      </c>
      <c r="AS32" s="3">
        <f t="shared" si="45"/>
        <v>0</v>
      </c>
      <c r="AT32" s="3">
        <f t="shared" si="46"/>
        <v>0</v>
      </c>
      <c r="AU32" s="3">
        <f t="shared" si="47"/>
        <v>0</v>
      </c>
      <c r="AV32" s="3">
        <f t="shared" si="48"/>
        <v>0</v>
      </c>
      <c r="AW32" s="3">
        <f t="shared" si="49"/>
        <v>0</v>
      </c>
      <c r="AX32" s="3">
        <f t="shared" si="50"/>
        <v>0</v>
      </c>
      <c r="AY32" s="3">
        <f t="shared" si="51"/>
        <v>0</v>
      </c>
      <c r="AZ32" s="3">
        <f t="shared" si="52"/>
        <v>0.35772357723577386</v>
      </c>
      <c r="BA32" s="3">
        <f t="shared" si="53"/>
        <v>0</v>
      </c>
      <c r="BB32" s="3">
        <f t="shared" si="54"/>
        <v>0</v>
      </c>
      <c r="BC32" s="3">
        <f t="shared" si="55"/>
        <v>0</v>
      </c>
      <c r="BD32" s="3">
        <f t="shared" si="56"/>
        <v>0</v>
      </c>
      <c r="BE32" s="3">
        <f t="shared" si="57"/>
        <v>0</v>
      </c>
      <c r="BF32" s="3">
        <f t="shared" si="58"/>
        <v>0</v>
      </c>
      <c r="BG32" s="3">
        <f t="shared" si="59"/>
        <v>0</v>
      </c>
      <c r="BH32" s="3">
        <f t="shared" si="60"/>
        <v>0</v>
      </c>
      <c r="BI32" s="3">
        <f t="shared" si="61"/>
        <v>0</v>
      </c>
      <c r="BJ32" s="3">
        <f t="shared" si="62"/>
        <v>0</v>
      </c>
    </row>
    <row r="33" spans="1:62" x14ac:dyDescent="0.3">
      <c r="A33" s="1" t="s">
        <v>2</v>
      </c>
      <c r="B33" s="2">
        <v>43677</v>
      </c>
      <c r="C33" s="6">
        <v>87</v>
      </c>
      <c r="D33" s="6">
        <v>72</v>
      </c>
      <c r="E33" s="6">
        <v>86</v>
      </c>
      <c r="F33" s="6">
        <v>99</v>
      </c>
      <c r="G33" s="6">
        <v>86</v>
      </c>
      <c r="H33" s="6">
        <v>87</v>
      </c>
      <c r="I33" s="6">
        <v>90</v>
      </c>
      <c r="J33" s="6">
        <v>88</v>
      </c>
      <c r="K33" s="6">
        <v>90</v>
      </c>
      <c r="L33" s="6">
        <v>84</v>
      </c>
      <c r="M33" s="6">
        <v>94</v>
      </c>
      <c r="N33" s="6">
        <v>90</v>
      </c>
      <c r="O33" s="6">
        <v>88</v>
      </c>
      <c r="P33" s="6">
        <v>85</v>
      </c>
      <c r="Q33" s="6">
        <v>95</v>
      </c>
      <c r="R33" s="6">
        <v>96</v>
      </c>
      <c r="S33" s="6">
        <v>88</v>
      </c>
      <c r="T33" s="6">
        <v>80</v>
      </c>
      <c r="U33" s="6">
        <v>85</v>
      </c>
      <c r="V33" s="6">
        <v>93</v>
      </c>
      <c r="W33" s="8">
        <f t="shared" si="3"/>
        <v>-8.2845528455284523</v>
      </c>
      <c r="X33" s="8">
        <f t="shared" si="4"/>
        <v>4.674796747967477</v>
      </c>
      <c r="Y33" s="8">
        <f t="shared" si="5"/>
        <v>-6.7398373983739788</v>
      </c>
      <c r="Z33" s="8">
        <f t="shared" si="6"/>
        <v>-20.642276422764226</v>
      </c>
      <c r="AA33" s="8">
        <f t="shared" si="7"/>
        <v>-6.9674796747967491</v>
      </c>
      <c r="AB33" s="8">
        <f t="shared" si="8"/>
        <v>-10.447154471544721</v>
      </c>
      <c r="AC33" s="8">
        <f t="shared" si="9"/>
        <v>-11.41463414634147</v>
      </c>
      <c r="AD33" s="8">
        <f t="shared" si="10"/>
        <v>-11.520325203252028</v>
      </c>
      <c r="AE33" s="8">
        <f t="shared" si="11"/>
        <v>-13.235772357723576</v>
      </c>
      <c r="AF33" s="8">
        <f t="shared" si="12"/>
        <v>-5.6422764227642261</v>
      </c>
      <c r="AG33" s="8">
        <f t="shared" si="13"/>
        <v>-15.951219512195124</v>
      </c>
      <c r="AH33" s="8">
        <f t="shared" si="14"/>
        <v>-9.6016260162601696</v>
      </c>
      <c r="AI33" s="8">
        <f t="shared" si="15"/>
        <v>-10.487804878048777</v>
      </c>
      <c r="AJ33" s="8">
        <f t="shared" si="16"/>
        <v>-9.0081300813008198</v>
      </c>
      <c r="AK33" s="8">
        <f t="shared" si="17"/>
        <v>-12.788617886178855</v>
      </c>
      <c r="AL33" s="8">
        <f t="shared" si="18"/>
        <v>-15.723577235772353</v>
      </c>
      <c r="AM33" s="8">
        <f t="shared" si="19"/>
        <v>-8.349593495934954</v>
      </c>
      <c r="AN33" s="8">
        <f t="shared" si="20"/>
        <v>-3.3333333333333286</v>
      </c>
      <c r="AO33" s="8">
        <f t="shared" si="21"/>
        <v>-6.0569105691056961</v>
      </c>
      <c r="AP33" s="8">
        <f t="shared" si="22"/>
        <v>-14.699186991869922</v>
      </c>
      <c r="AQ33" s="3">
        <f t="shared" si="43"/>
        <v>0</v>
      </c>
      <c r="AR33" s="3">
        <f t="shared" si="44"/>
        <v>4.674796747967477</v>
      </c>
      <c r="AS33" s="3">
        <f t="shared" si="45"/>
        <v>0</v>
      </c>
      <c r="AT33" s="3">
        <f t="shared" si="46"/>
        <v>0</v>
      </c>
      <c r="AU33" s="3">
        <f t="shared" si="47"/>
        <v>0</v>
      </c>
      <c r="AV33" s="3">
        <f t="shared" si="48"/>
        <v>0</v>
      </c>
      <c r="AW33" s="3">
        <f t="shared" si="49"/>
        <v>0</v>
      </c>
      <c r="AX33" s="3">
        <f t="shared" si="50"/>
        <v>0</v>
      </c>
      <c r="AY33" s="3">
        <f t="shared" si="51"/>
        <v>0</v>
      </c>
      <c r="AZ33" s="3">
        <f t="shared" si="52"/>
        <v>0</v>
      </c>
      <c r="BA33" s="3">
        <f t="shared" si="53"/>
        <v>0</v>
      </c>
      <c r="BB33" s="3">
        <f t="shared" si="54"/>
        <v>0</v>
      </c>
      <c r="BC33" s="3">
        <f t="shared" si="55"/>
        <v>0</v>
      </c>
      <c r="BD33" s="3">
        <f t="shared" si="56"/>
        <v>0</v>
      </c>
      <c r="BE33" s="3">
        <f t="shared" si="57"/>
        <v>0</v>
      </c>
      <c r="BF33" s="3">
        <f t="shared" si="58"/>
        <v>0</v>
      </c>
      <c r="BG33" s="3">
        <f t="shared" si="59"/>
        <v>0</v>
      </c>
      <c r="BH33" s="3">
        <f t="shared" si="60"/>
        <v>0</v>
      </c>
      <c r="BI33" s="3">
        <f t="shared" si="61"/>
        <v>0</v>
      </c>
      <c r="BJ33" s="3">
        <f t="shared" si="62"/>
        <v>0</v>
      </c>
    </row>
    <row r="34" spans="1:62" x14ac:dyDescent="0.3">
      <c r="A34" s="1" t="s">
        <v>3</v>
      </c>
      <c r="B34" s="2">
        <v>43678</v>
      </c>
      <c r="C34" s="6">
        <v>86</v>
      </c>
      <c r="D34" s="6">
        <v>80</v>
      </c>
      <c r="E34" s="6">
        <v>86</v>
      </c>
      <c r="F34" s="6">
        <v>96</v>
      </c>
      <c r="G34" s="6">
        <v>86</v>
      </c>
      <c r="H34" s="6">
        <v>84</v>
      </c>
      <c r="I34" s="6">
        <v>93</v>
      </c>
      <c r="J34" s="6">
        <v>84</v>
      </c>
      <c r="K34" s="6">
        <v>91</v>
      </c>
      <c r="L34" s="6">
        <v>82</v>
      </c>
      <c r="M34" s="6">
        <v>95</v>
      </c>
      <c r="N34" s="6">
        <v>92</v>
      </c>
      <c r="O34" s="6">
        <v>89</v>
      </c>
      <c r="P34" s="6">
        <v>89</v>
      </c>
      <c r="Q34" s="6">
        <v>96</v>
      </c>
      <c r="R34" s="6">
        <v>91</v>
      </c>
      <c r="S34" s="6">
        <v>94</v>
      </c>
      <c r="T34" s="6">
        <v>87</v>
      </c>
      <c r="U34" s="6">
        <v>81</v>
      </c>
      <c r="V34" s="6">
        <v>89</v>
      </c>
      <c r="W34" s="8">
        <f t="shared" si="3"/>
        <v>-7.2845528455284523</v>
      </c>
      <c r="X34" s="8">
        <f t="shared" si="4"/>
        <v>-3.325203252032523</v>
      </c>
      <c r="Y34" s="8">
        <f t="shared" si="5"/>
        <v>-6.7398373983739788</v>
      </c>
      <c r="Z34" s="8">
        <f t="shared" si="6"/>
        <v>-17.642276422764226</v>
      </c>
      <c r="AA34" s="8">
        <f t="shared" si="7"/>
        <v>-6.9674796747967491</v>
      </c>
      <c r="AB34" s="8">
        <f t="shared" si="8"/>
        <v>-7.4471544715447209</v>
      </c>
      <c r="AC34" s="8">
        <f t="shared" si="9"/>
        <v>-14.41463414634147</v>
      </c>
      <c r="AD34" s="8">
        <f t="shared" si="10"/>
        <v>-7.5203252032520282</v>
      </c>
      <c r="AE34" s="8">
        <f t="shared" si="11"/>
        <v>-14.235772357723576</v>
      </c>
      <c r="AF34" s="8">
        <f t="shared" si="12"/>
        <v>-3.6422764227642261</v>
      </c>
      <c r="AG34" s="8">
        <f t="shared" si="13"/>
        <v>-16.951219512195124</v>
      </c>
      <c r="AH34" s="8">
        <f t="shared" si="14"/>
        <v>-11.60162601626017</v>
      </c>
      <c r="AI34" s="8">
        <f t="shared" si="15"/>
        <v>-11.487804878048777</v>
      </c>
      <c r="AJ34" s="8">
        <f t="shared" si="16"/>
        <v>-13.00813008130082</v>
      </c>
      <c r="AK34" s="8">
        <f t="shared" si="17"/>
        <v>-13.788617886178855</v>
      </c>
      <c r="AL34" s="8">
        <f t="shared" si="18"/>
        <v>-10.723577235772353</v>
      </c>
      <c r="AM34" s="8">
        <f t="shared" si="19"/>
        <v>-14.349593495934954</v>
      </c>
      <c r="AN34" s="8">
        <f t="shared" si="20"/>
        <v>-10.333333333333329</v>
      </c>
      <c r="AO34" s="8">
        <f t="shared" si="21"/>
        <v>-2.0569105691056961</v>
      </c>
      <c r="AP34" s="8">
        <f t="shared" si="22"/>
        <v>-10.699186991869922</v>
      </c>
      <c r="AQ34" s="3">
        <f t="shared" si="43"/>
        <v>0</v>
      </c>
      <c r="AR34" s="3">
        <f t="shared" si="44"/>
        <v>0</v>
      </c>
      <c r="AS34" s="3">
        <f t="shared" si="45"/>
        <v>0</v>
      </c>
      <c r="AT34" s="3">
        <f t="shared" si="46"/>
        <v>0</v>
      </c>
      <c r="AU34" s="3">
        <f t="shared" si="47"/>
        <v>0</v>
      </c>
      <c r="AV34" s="3">
        <f t="shared" si="48"/>
        <v>0</v>
      </c>
      <c r="AW34" s="3">
        <f t="shared" si="49"/>
        <v>0</v>
      </c>
      <c r="AX34" s="3">
        <f t="shared" si="50"/>
        <v>0</v>
      </c>
      <c r="AY34" s="3">
        <f t="shared" si="51"/>
        <v>0</v>
      </c>
      <c r="AZ34" s="3">
        <f t="shared" si="52"/>
        <v>0</v>
      </c>
      <c r="BA34" s="3">
        <f t="shared" si="53"/>
        <v>0</v>
      </c>
      <c r="BB34" s="3">
        <f t="shared" si="54"/>
        <v>0</v>
      </c>
      <c r="BC34" s="3">
        <f t="shared" si="55"/>
        <v>0</v>
      </c>
      <c r="BD34" s="3">
        <f t="shared" si="56"/>
        <v>0</v>
      </c>
      <c r="BE34" s="3">
        <f t="shared" si="57"/>
        <v>0</v>
      </c>
      <c r="BF34" s="3">
        <f t="shared" si="58"/>
        <v>0</v>
      </c>
      <c r="BG34" s="3">
        <f t="shared" si="59"/>
        <v>0</v>
      </c>
      <c r="BH34" s="3">
        <f t="shared" si="60"/>
        <v>0</v>
      </c>
      <c r="BI34" s="3">
        <f t="shared" si="61"/>
        <v>0</v>
      </c>
      <c r="BJ34" s="3">
        <f t="shared" si="62"/>
        <v>0</v>
      </c>
    </row>
    <row r="35" spans="1:62" x14ac:dyDescent="0.3">
      <c r="A35" s="1" t="s">
        <v>3</v>
      </c>
      <c r="B35" s="2">
        <v>43679</v>
      </c>
      <c r="C35" s="6">
        <v>90</v>
      </c>
      <c r="D35" s="6">
        <v>84</v>
      </c>
      <c r="E35" s="6">
        <v>82</v>
      </c>
      <c r="F35" s="6">
        <v>93</v>
      </c>
      <c r="G35" s="6">
        <v>81</v>
      </c>
      <c r="H35" s="6">
        <v>84</v>
      </c>
      <c r="I35" s="6">
        <v>91</v>
      </c>
      <c r="J35" s="6">
        <v>84</v>
      </c>
      <c r="K35" s="6">
        <v>90</v>
      </c>
      <c r="L35" s="6">
        <v>86</v>
      </c>
      <c r="M35" s="6">
        <v>95</v>
      </c>
      <c r="N35" s="6">
        <v>92</v>
      </c>
      <c r="O35" s="6">
        <v>92</v>
      </c>
      <c r="P35" s="6">
        <v>83</v>
      </c>
      <c r="Q35" s="6">
        <v>84</v>
      </c>
      <c r="R35" s="6">
        <v>96</v>
      </c>
      <c r="S35" s="6">
        <v>99</v>
      </c>
      <c r="T35" s="6">
        <v>89</v>
      </c>
      <c r="U35" s="6">
        <v>84</v>
      </c>
      <c r="V35" s="6">
        <v>94</v>
      </c>
      <c r="W35" s="8">
        <f t="shared" si="3"/>
        <v>-11.284552845528452</v>
      </c>
      <c r="X35" s="8">
        <f t="shared" si="4"/>
        <v>-7.325203252032523</v>
      </c>
      <c r="Y35" s="8">
        <f t="shared" si="5"/>
        <v>-2.7398373983739788</v>
      </c>
      <c r="Z35" s="8">
        <f t="shared" si="6"/>
        <v>-14.642276422764226</v>
      </c>
      <c r="AA35" s="8">
        <f t="shared" si="7"/>
        <v>-1.9674796747967491</v>
      </c>
      <c r="AB35" s="8">
        <f t="shared" si="8"/>
        <v>-7.4471544715447209</v>
      </c>
      <c r="AC35" s="8">
        <f t="shared" si="9"/>
        <v>-12.41463414634147</v>
      </c>
      <c r="AD35" s="8">
        <f t="shared" si="10"/>
        <v>-7.5203252032520282</v>
      </c>
      <c r="AE35" s="8">
        <f t="shared" si="11"/>
        <v>-13.235772357723576</v>
      </c>
      <c r="AF35" s="8">
        <f t="shared" si="12"/>
        <v>-7.6422764227642261</v>
      </c>
      <c r="AG35" s="8">
        <f t="shared" si="13"/>
        <v>-16.951219512195124</v>
      </c>
      <c r="AH35" s="8">
        <f t="shared" si="14"/>
        <v>-11.60162601626017</v>
      </c>
      <c r="AI35" s="8">
        <f t="shared" si="15"/>
        <v>-14.487804878048777</v>
      </c>
      <c r="AJ35" s="8">
        <f t="shared" si="16"/>
        <v>-7.0081300813008198</v>
      </c>
      <c r="AK35" s="8">
        <f t="shared" si="17"/>
        <v>-1.7886178861788551</v>
      </c>
      <c r="AL35" s="8">
        <f t="shared" si="18"/>
        <v>-15.723577235772353</v>
      </c>
      <c r="AM35" s="8">
        <f t="shared" si="19"/>
        <v>-19.349593495934954</v>
      </c>
      <c r="AN35" s="8">
        <f t="shared" si="20"/>
        <v>-12.333333333333329</v>
      </c>
      <c r="AO35" s="8">
        <f t="shared" si="21"/>
        <v>-5.0569105691056961</v>
      </c>
      <c r="AP35" s="8">
        <f t="shared" si="22"/>
        <v>-15.699186991869922</v>
      </c>
      <c r="AQ35" s="3">
        <f t="shared" si="43"/>
        <v>0</v>
      </c>
      <c r="AR35" s="3">
        <f t="shared" si="44"/>
        <v>0</v>
      </c>
      <c r="AS35" s="3">
        <f t="shared" si="45"/>
        <v>0</v>
      </c>
      <c r="AT35" s="3">
        <f t="shared" si="46"/>
        <v>0</v>
      </c>
      <c r="AU35" s="3">
        <f t="shared" si="47"/>
        <v>0</v>
      </c>
      <c r="AV35" s="3">
        <f t="shared" si="48"/>
        <v>0</v>
      </c>
      <c r="AW35" s="3">
        <f t="shared" si="49"/>
        <v>0</v>
      </c>
      <c r="AX35" s="3">
        <f t="shared" si="50"/>
        <v>0</v>
      </c>
      <c r="AY35" s="3">
        <f t="shared" si="51"/>
        <v>0</v>
      </c>
      <c r="AZ35" s="3">
        <f t="shared" si="52"/>
        <v>0</v>
      </c>
      <c r="BA35" s="3">
        <f t="shared" si="53"/>
        <v>0</v>
      </c>
      <c r="BB35" s="3">
        <f t="shared" si="54"/>
        <v>0</v>
      </c>
      <c r="BC35" s="3">
        <f t="shared" si="55"/>
        <v>0</v>
      </c>
      <c r="BD35" s="3">
        <f t="shared" si="56"/>
        <v>0</v>
      </c>
      <c r="BE35" s="3">
        <f t="shared" si="57"/>
        <v>0</v>
      </c>
      <c r="BF35" s="3">
        <f t="shared" si="58"/>
        <v>0</v>
      </c>
      <c r="BG35" s="3">
        <f t="shared" si="59"/>
        <v>0</v>
      </c>
      <c r="BH35" s="3">
        <f t="shared" si="60"/>
        <v>0</v>
      </c>
      <c r="BI35" s="3">
        <f t="shared" si="61"/>
        <v>0</v>
      </c>
      <c r="BJ35" s="3">
        <f t="shared" si="62"/>
        <v>0</v>
      </c>
    </row>
    <row r="36" spans="1:62" x14ac:dyDescent="0.3">
      <c r="A36" s="1" t="s">
        <v>3</v>
      </c>
      <c r="B36" s="2">
        <v>43680</v>
      </c>
      <c r="C36" s="6">
        <v>84</v>
      </c>
      <c r="D36" s="6">
        <v>88</v>
      </c>
      <c r="E36" s="6">
        <v>84</v>
      </c>
      <c r="F36" s="6">
        <v>88</v>
      </c>
      <c r="G36" s="6">
        <v>84</v>
      </c>
      <c r="H36" s="6">
        <v>84</v>
      </c>
      <c r="I36" s="6">
        <v>91</v>
      </c>
      <c r="J36" s="6">
        <v>84</v>
      </c>
      <c r="K36" s="6">
        <v>91</v>
      </c>
      <c r="L36" s="6">
        <v>88</v>
      </c>
      <c r="M36" s="6">
        <v>97</v>
      </c>
      <c r="N36" s="6">
        <v>94</v>
      </c>
      <c r="O36" s="6">
        <v>91</v>
      </c>
      <c r="P36" s="6">
        <v>90</v>
      </c>
      <c r="Q36" s="6">
        <v>92</v>
      </c>
      <c r="R36" s="6">
        <v>97</v>
      </c>
      <c r="S36" s="6">
        <v>94</v>
      </c>
      <c r="T36" s="6">
        <v>88</v>
      </c>
      <c r="U36" s="6">
        <v>88</v>
      </c>
      <c r="V36" s="6">
        <v>94</v>
      </c>
      <c r="W36" s="8">
        <f t="shared" si="3"/>
        <v>-5.2845528455284523</v>
      </c>
      <c r="X36" s="8">
        <f t="shared" si="4"/>
        <v>-11.325203252032523</v>
      </c>
      <c r="Y36" s="8">
        <f t="shared" si="5"/>
        <v>-4.7398373983739788</v>
      </c>
      <c r="Z36" s="8">
        <f t="shared" si="6"/>
        <v>-9.6422764227642261</v>
      </c>
      <c r="AA36" s="8">
        <f t="shared" si="7"/>
        <v>-4.9674796747967491</v>
      </c>
      <c r="AB36" s="8">
        <f t="shared" si="8"/>
        <v>-7.4471544715447209</v>
      </c>
      <c r="AC36" s="8">
        <f t="shared" si="9"/>
        <v>-12.41463414634147</v>
      </c>
      <c r="AD36" s="8">
        <f t="shared" si="10"/>
        <v>-7.5203252032520282</v>
      </c>
      <c r="AE36" s="8">
        <f t="shared" si="11"/>
        <v>-14.235772357723576</v>
      </c>
      <c r="AF36" s="8">
        <f t="shared" si="12"/>
        <v>-9.6422764227642261</v>
      </c>
      <c r="AG36" s="8">
        <f t="shared" si="13"/>
        <v>-18.951219512195124</v>
      </c>
      <c r="AH36" s="8">
        <f t="shared" si="14"/>
        <v>-13.60162601626017</v>
      </c>
      <c r="AI36" s="8">
        <f t="shared" si="15"/>
        <v>-13.487804878048777</v>
      </c>
      <c r="AJ36" s="8">
        <f t="shared" si="16"/>
        <v>-14.00813008130082</v>
      </c>
      <c r="AK36" s="8">
        <f t="shared" si="17"/>
        <v>-9.7886178861788551</v>
      </c>
      <c r="AL36" s="8">
        <f t="shared" si="18"/>
        <v>-16.723577235772353</v>
      </c>
      <c r="AM36" s="8">
        <f t="shared" si="19"/>
        <v>-14.349593495934954</v>
      </c>
      <c r="AN36" s="8">
        <f t="shared" si="20"/>
        <v>-11.333333333333329</v>
      </c>
      <c r="AO36" s="8">
        <f t="shared" si="21"/>
        <v>-9.0569105691056961</v>
      </c>
      <c r="AP36" s="8">
        <f t="shared" si="22"/>
        <v>-15.699186991869922</v>
      </c>
      <c r="AQ36" s="3">
        <f t="shared" si="43"/>
        <v>0</v>
      </c>
      <c r="AR36" s="3">
        <f t="shared" si="44"/>
        <v>0</v>
      </c>
      <c r="AS36" s="3">
        <f t="shared" si="45"/>
        <v>0</v>
      </c>
      <c r="AT36" s="3">
        <f t="shared" si="46"/>
        <v>0</v>
      </c>
      <c r="AU36" s="3">
        <f t="shared" si="47"/>
        <v>0</v>
      </c>
      <c r="AV36" s="3">
        <f t="shared" si="48"/>
        <v>0</v>
      </c>
      <c r="AW36" s="3">
        <f t="shared" si="49"/>
        <v>0</v>
      </c>
      <c r="AX36" s="3">
        <f t="shared" si="50"/>
        <v>0</v>
      </c>
      <c r="AY36" s="3">
        <f t="shared" si="51"/>
        <v>0</v>
      </c>
      <c r="AZ36" s="3">
        <f t="shared" si="52"/>
        <v>0</v>
      </c>
      <c r="BA36" s="3">
        <f t="shared" si="53"/>
        <v>0</v>
      </c>
      <c r="BB36" s="3">
        <f t="shared" si="54"/>
        <v>0</v>
      </c>
      <c r="BC36" s="3">
        <f t="shared" si="55"/>
        <v>0</v>
      </c>
      <c r="BD36" s="3">
        <f t="shared" si="56"/>
        <v>0</v>
      </c>
      <c r="BE36" s="3">
        <f t="shared" si="57"/>
        <v>0</v>
      </c>
      <c r="BF36" s="3">
        <f t="shared" si="58"/>
        <v>0</v>
      </c>
      <c r="BG36" s="3">
        <f t="shared" si="59"/>
        <v>0</v>
      </c>
      <c r="BH36" s="3">
        <f t="shared" si="60"/>
        <v>0</v>
      </c>
      <c r="BI36" s="3">
        <f t="shared" si="61"/>
        <v>0</v>
      </c>
      <c r="BJ36" s="3">
        <f t="shared" si="62"/>
        <v>0</v>
      </c>
    </row>
    <row r="37" spans="1:62" x14ac:dyDescent="0.3">
      <c r="A37" s="1" t="s">
        <v>3</v>
      </c>
      <c r="B37" s="2">
        <v>43681</v>
      </c>
      <c r="C37" s="6">
        <v>91</v>
      </c>
      <c r="D37" s="6">
        <v>89</v>
      </c>
      <c r="E37" s="6">
        <v>86</v>
      </c>
      <c r="F37" s="6">
        <v>89</v>
      </c>
      <c r="G37" s="6">
        <v>88</v>
      </c>
      <c r="H37" s="6">
        <v>86</v>
      </c>
      <c r="I37" s="6">
        <v>91</v>
      </c>
      <c r="J37" s="6">
        <v>82</v>
      </c>
      <c r="K37" s="6">
        <v>91</v>
      </c>
      <c r="L37" s="6">
        <v>91</v>
      </c>
      <c r="M37" s="6">
        <v>98</v>
      </c>
      <c r="N37" s="6">
        <v>97</v>
      </c>
      <c r="O37" s="6">
        <v>91</v>
      </c>
      <c r="P37" s="6">
        <v>92</v>
      </c>
      <c r="Q37" s="6">
        <v>95</v>
      </c>
      <c r="R37" s="6">
        <v>85</v>
      </c>
      <c r="S37" s="6">
        <v>87</v>
      </c>
      <c r="T37" s="6">
        <v>90</v>
      </c>
      <c r="U37" s="6">
        <v>90</v>
      </c>
      <c r="V37" s="6">
        <v>97</v>
      </c>
      <c r="W37" s="8">
        <f t="shared" si="3"/>
        <v>-12.284552845528452</v>
      </c>
      <c r="X37" s="8">
        <f t="shared" si="4"/>
        <v>-12.325203252032523</v>
      </c>
      <c r="Y37" s="8">
        <f t="shared" si="5"/>
        <v>-6.7398373983739788</v>
      </c>
      <c r="Z37" s="8">
        <f t="shared" si="6"/>
        <v>-10.642276422764226</v>
      </c>
      <c r="AA37" s="8">
        <f t="shared" si="7"/>
        <v>-8.9674796747967491</v>
      </c>
      <c r="AB37" s="8">
        <f t="shared" si="8"/>
        <v>-9.4471544715447209</v>
      </c>
      <c r="AC37" s="8">
        <f t="shared" si="9"/>
        <v>-12.41463414634147</v>
      </c>
      <c r="AD37" s="8">
        <f t="shared" si="10"/>
        <v>-5.5203252032520282</v>
      </c>
      <c r="AE37" s="8">
        <f t="shared" si="11"/>
        <v>-14.235772357723576</v>
      </c>
      <c r="AF37" s="8">
        <f t="shared" si="12"/>
        <v>-12.642276422764226</v>
      </c>
      <c r="AG37" s="8">
        <f t="shared" si="13"/>
        <v>-19.951219512195124</v>
      </c>
      <c r="AH37" s="8">
        <f t="shared" si="14"/>
        <v>-16.60162601626017</v>
      </c>
      <c r="AI37" s="8">
        <f t="shared" si="15"/>
        <v>-13.487804878048777</v>
      </c>
      <c r="AJ37" s="8">
        <f t="shared" si="16"/>
        <v>-16.00813008130082</v>
      </c>
      <c r="AK37" s="8">
        <f t="shared" si="17"/>
        <v>-12.788617886178855</v>
      </c>
      <c r="AL37" s="8">
        <f t="shared" si="18"/>
        <v>-4.7235772357723533</v>
      </c>
      <c r="AM37" s="8">
        <f t="shared" si="19"/>
        <v>-7.349593495934954</v>
      </c>
      <c r="AN37" s="8">
        <f t="shared" si="20"/>
        <v>-13.333333333333329</v>
      </c>
      <c r="AO37" s="8">
        <f t="shared" si="21"/>
        <v>-11.056910569105696</v>
      </c>
      <c r="AP37" s="8">
        <f t="shared" si="22"/>
        <v>-18.699186991869922</v>
      </c>
      <c r="AQ37" s="3">
        <f t="shared" si="43"/>
        <v>0</v>
      </c>
      <c r="AR37" s="3">
        <f t="shared" si="44"/>
        <v>0</v>
      </c>
      <c r="AS37" s="3">
        <f t="shared" si="45"/>
        <v>0</v>
      </c>
      <c r="AT37" s="3">
        <f t="shared" si="46"/>
        <v>0</v>
      </c>
      <c r="AU37" s="3">
        <f t="shared" si="47"/>
        <v>0</v>
      </c>
      <c r="AV37" s="3">
        <f t="shared" si="48"/>
        <v>0</v>
      </c>
      <c r="AW37" s="3">
        <f t="shared" si="49"/>
        <v>0</v>
      </c>
      <c r="AX37" s="3">
        <f t="shared" si="50"/>
        <v>0</v>
      </c>
      <c r="AY37" s="3">
        <f t="shared" si="51"/>
        <v>0</v>
      </c>
      <c r="AZ37" s="3">
        <f t="shared" si="52"/>
        <v>0</v>
      </c>
      <c r="BA37" s="3">
        <f t="shared" si="53"/>
        <v>0</v>
      </c>
      <c r="BB37" s="3">
        <f t="shared" si="54"/>
        <v>0</v>
      </c>
      <c r="BC37" s="3">
        <f t="shared" si="55"/>
        <v>0</v>
      </c>
      <c r="BD37" s="3">
        <f t="shared" si="56"/>
        <v>0</v>
      </c>
      <c r="BE37" s="3">
        <f t="shared" si="57"/>
        <v>0</v>
      </c>
      <c r="BF37" s="3">
        <f t="shared" si="58"/>
        <v>0</v>
      </c>
      <c r="BG37" s="3">
        <f t="shared" si="59"/>
        <v>0</v>
      </c>
      <c r="BH37" s="3">
        <f t="shared" si="60"/>
        <v>0</v>
      </c>
      <c r="BI37" s="3">
        <f t="shared" si="61"/>
        <v>0</v>
      </c>
      <c r="BJ37" s="3">
        <f t="shared" si="62"/>
        <v>0</v>
      </c>
    </row>
    <row r="38" spans="1:62" x14ac:dyDescent="0.3">
      <c r="A38" s="1" t="s">
        <v>3</v>
      </c>
      <c r="B38" s="2">
        <v>43682</v>
      </c>
      <c r="C38" s="6">
        <v>93</v>
      </c>
      <c r="D38" s="6">
        <v>88</v>
      </c>
      <c r="E38" s="6">
        <v>90</v>
      </c>
      <c r="F38" s="6">
        <v>91</v>
      </c>
      <c r="G38" s="6">
        <v>91</v>
      </c>
      <c r="H38" s="6">
        <v>88</v>
      </c>
      <c r="I38" s="6">
        <v>93</v>
      </c>
      <c r="J38" s="6">
        <v>84</v>
      </c>
      <c r="K38" s="6">
        <v>90</v>
      </c>
      <c r="L38" s="6">
        <v>88</v>
      </c>
      <c r="M38" s="6">
        <v>96</v>
      </c>
      <c r="N38" s="6">
        <v>96</v>
      </c>
      <c r="O38" s="6">
        <v>92</v>
      </c>
      <c r="P38" s="6">
        <v>92</v>
      </c>
      <c r="Q38" s="6">
        <v>93</v>
      </c>
      <c r="R38" s="6">
        <v>96</v>
      </c>
      <c r="S38" s="6">
        <v>90</v>
      </c>
      <c r="T38" s="6">
        <v>88</v>
      </c>
      <c r="U38" s="6">
        <v>89</v>
      </c>
      <c r="V38" s="6">
        <v>95</v>
      </c>
      <c r="W38" s="8">
        <f t="shared" si="3"/>
        <v>-14.284552845528452</v>
      </c>
      <c r="X38" s="8">
        <f t="shared" si="4"/>
        <v>-11.325203252032523</v>
      </c>
      <c r="Y38" s="8">
        <f t="shared" si="5"/>
        <v>-10.739837398373979</v>
      </c>
      <c r="Z38" s="8">
        <f t="shared" si="6"/>
        <v>-12.642276422764226</v>
      </c>
      <c r="AA38" s="8">
        <f t="shared" si="7"/>
        <v>-11.967479674796749</v>
      </c>
      <c r="AB38" s="8">
        <f t="shared" si="8"/>
        <v>-11.447154471544721</v>
      </c>
      <c r="AC38" s="8">
        <f t="shared" si="9"/>
        <v>-14.41463414634147</v>
      </c>
      <c r="AD38" s="8">
        <f t="shared" si="10"/>
        <v>-7.5203252032520282</v>
      </c>
      <c r="AE38" s="8">
        <f t="shared" si="11"/>
        <v>-13.235772357723576</v>
      </c>
      <c r="AF38" s="8">
        <f t="shared" si="12"/>
        <v>-9.6422764227642261</v>
      </c>
      <c r="AG38" s="8">
        <f t="shared" si="13"/>
        <v>-17.951219512195124</v>
      </c>
      <c r="AH38" s="8">
        <f t="shared" si="14"/>
        <v>-15.60162601626017</v>
      </c>
      <c r="AI38" s="8">
        <f t="shared" si="15"/>
        <v>-14.487804878048777</v>
      </c>
      <c r="AJ38" s="8">
        <f t="shared" si="16"/>
        <v>-16.00813008130082</v>
      </c>
      <c r="AK38" s="8">
        <f t="shared" si="17"/>
        <v>-10.788617886178855</v>
      </c>
      <c r="AL38" s="8">
        <f t="shared" si="18"/>
        <v>-15.723577235772353</v>
      </c>
      <c r="AM38" s="8">
        <f t="shared" si="19"/>
        <v>-10.349593495934954</v>
      </c>
      <c r="AN38" s="8">
        <f t="shared" si="20"/>
        <v>-11.333333333333329</v>
      </c>
      <c r="AO38" s="8">
        <f t="shared" si="21"/>
        <v>-10.056910569105696</v>
      </c>
      <c r="AP38" s="8">
        <f t="shared" si="22"/>
        <v>-16.699186991869922</v>
      </c>
      <c r="AQ38" s="3">
        <f t="shared" si="43"/>
        <v>0</v>
      </c>
      <c r="AR38" s="3">
        <f t="shared" si="44"/>
        <v>0</v>
      </c>
      <c r="AS38" s="3">
        <f t="shared" si="45"/>
        <v>0</v>
      </c>
      <c r="AT38" s="3">
        <f t="shared" si="46"/>
        <v>0</v>
      </c>
      <c r="AU38" s="3">
        <f t="shared" si="47"/>
        <v>0</v>
      </c>
      <c r="AV38" s="3">
        <f t="shared" si="48"/>
        <v>0</v>
      </c>
      <c r="AW38" s="3">
        <f t="shared" si="49"/>
        <v>0</v>
      </c>
      <c r="AX38" s="3">
        <f t="shared" si="50"/>
        <v>0</v>
      </c>
      <c r="AY38" s="3">
        <f t="shared" si="51"/>
        <v>0</v>
      </c>
      <c r="AZ38" s="3">
        <f t="shared" si="52"/>
        <v>0</v>
      </c>
      <c r="BA38" s="3">
        <f t="shared" si="53"/>
        <v>0</v>
      </c>
      <c r="BB38" s="3">
        <f t="shared" si="54"/>
        <v>0</v>
      </c>
      <c r="BC38" s="3">
        <f t="shared" si="55"/>
        <v>0</v>
      </c>
      <c r="BD38" s="3">
        <f t="shared" si="56"/>
        <v>0</v>
      </c>
      <c r="BE38" s="3">
        <f t="shared" si="57"/>
        <v>0</v>
      </c>
      <c r="BF38" s="3">
        <f t="shared" si="58"/>
        <v>0</v>
      </c>
      <c r="BG38" s="3">
        <f t="shared" si="59"/>
        <v>0</v>
      </c>
      <c r="BH38" s="3">
        <f t="shared" si="60"/>
        <v>0</v>
      </c>
      <c r="BI38" s="3">
        <f t="shared" si="61"/>
        <v>0</v>
      </c>
      <c r="BJ38" s="3">
        <f t="shared" si="62"/>
        <v>0</v>
      </c>
    </row>
    <row r="39" spans="1:62" x14ac:dyDescent="0.3">
      <c r="A39" s="1" t="s">
        <v>3</v>
      </c>
      <c r="B39" s="2">
        <v>43683</v>
      </c>
      <c r="C39" s="6">
        <v>88</v>
      </c>
      <c r="D39" s="6">
        <v>84</v>
      </c>
      <c r="E39" s="6">
        <v>89</v>
      </c>
      <c r="F39" s="6">
        <v>93</v>
      </c>
      <c r="G39" s="6">
        <v>91</v>
      </c>
      <c r="H39" s="6">
        <v>84</v>
      </c>
      <c r="I39" s="6">
        <v>97</v>
      </c>
      <c r="J39" s="6">
        <v>82</v>
      </c>
      <c r="K39" s="6">
        <v>84</v>
      </c>
      <c r="L39" s="6">
        <v>86</v>
      </c>
      <c r="M39" s="6">
        <v>89</v>
      </c>
      <c r="N39" s="6">
        <v>98</v>
      </c>
      <c r="O39" s="6">
        <v>94</v>
      </c>
      <c r="P39" s="6">
        <v>89</v>
      </c>
      <c r="Q39" s="6">
        <v>93</v>
      </c>
      <c r="R39" s="6">
        <v>93</v>
      </c>
      <c r="S39" s="6">
        <v>86</v>
      </c>
      <c r="T39" s="6">
        <v>88</v>
      </c>
      <c r="U39" s="6">
        <v>92</v>
      </c>
      <c r="V39" s="6">
        <v>88</v>
      </c>
      <c r="W39" s="8">
        <f t="shared" si="3"/>
        <v>-9.2845528455284523</v>
      </c>
      <c r="X39" s="8">
        <f t="shared" si="4"/>
        <v>-7.325203252032523</v>
      </c>
      <c r="Y39" s="8">
        <f t="shared" si="5"/>
        <v>-9.7398373983739788</v>
      </c>
      <c r="Z39" s="8">
        <f t="shared" si="6"/>
        <v>-14.642276422764226</v>
      </c>
      <c r="AA39" s="8">
        <f t="shared" si="7"/>
        <v>-11.967479674796749</v>
      </c>
      <c r="AB39" s="8">
        <f t="shared" si="8"/>
        <v>-7.4471544715447209</v>
      </c>
      <c r="AC39" s="8">
        <f t="shared" si="9"/>
        <v>-18.41463414634147</v>
      </c>
      <c r="AD39" s="8">
        <f t="shared" si="10"/>
        <v>-5.5203252032520282</v>
      </c>
      <c r="AE39" s="8">
        <f t="shared" si="11"/>
        <v>-7.235772357723576</v>
      </c>
      <c r="AF39" s="8">
        <f t="shared" si="12"/>
        <v>-7.6422764227642261</v>
      </c>
      <c r="AG39" s="8">
        <f t="shared" si="13"/>
        <v>-10.951219512195124</v>
      </c>
      <c r="AH39" s="8">
        <f t="shared" si="14"/>
        <v>-17.60162601626017</v>
      </c>
      <c r="AI39" s="8">
        <f t="shared" si="15"/>
        <v>-16.487804878048777</v>
      </c>
      <c r="AJ39" s="8">
        <f t="shared" si="16"/>
        <v>-13.00813008130082</v>
      </c>
      <c r="AK39" s="8">
        <f t="shared" si="17"/>
        <v>-10.788617886178855</v>
      </c>
      <c r="AL39" s="8">
        <f t="shared" si="18"/>
        <v>-12.723577235772353</v>
      </c>
      <c r="AM39" s="8">
        <f t="shared" si="19"/>
        <v>-6.349593495934954</v>
      </c>
      <c r="AN39" s="8">
        <f t="shared" si="20"/>
        <v>-11.333333333333329</v>
      </c>
      <c r="AO39" s="8">
        <f t="shared" si="21"/>
        <v>-13.056910569105696</v>
      </c>
      <c r="AP39" s="8">
        <f t="shared" si="22"/>
        <v>-9.6991869918699223</v>
      </c>
      <c r="AQ39" s="3">
        <f t="shared" si="43"/>
        <v>0</v>
      </c>
      <c r="AR39" s="3">
        <f t="shared" si="44"/>
        <v>0</v>
      </c>
      <c r="AS39" s="3">
        <f t="shared" si="45"/>
        <v>0</v>
      </c>
      <c r="AT39" s="3">
        <f t="shared" si="46"/>
        <v>0</v>
      </c>
      <c r="AU39" s="3">
        <f t="shared" si="47"/>
        <v>0</v>
      </c>
      <c r="AV39" s="3">
        <f t="shared" si="48"/>
        <v>0</v>
      </c>
      <c r="AW39" s="3">
        <f t="shared" si="49"/>
        <v>0</v>
      </c>
      <c r="AX39" s="3">
        <f t="shared" si="50"/>
        <v>0</v>
      </c>
      <c r="AY39" s="3">
        <f t="shared" si="51"/>
        <v>0</v>
      </c>
      <c r="AZ39" s="3">
        <f t="shared" si="52"/>
        <v>0</v>
      </c>
      <c r="BA39" s="3">
        <f t="shared" si="53"/>
        <v>0</v>
      </c>
      <c r="BB39" s="3">
        <f t="shared" si="54"/>
        <v>0</v>
      </c>
      <c r="BC39" s="3">
        <f t="shared" si="55"/>
        <v>0</v>
      </c>
      <c r="BD39" s="3">
        <f t="shared" si="56"/>
        <v>0</v>
      </c>
      <c r="BE39" s="3">
        <f t="shared" si="57"/>
        <v>0</v>
      </c>
      <c r="BF39" s="3">
        <f t="shared" si="58"/>
        <v>0</v>
      </c>
      <c r="BG39" s="3">
        <f t="shared" si="59"/>
        <v>0</v>
      </c>
      <c r="BH39" s="3">
        <f t="shared" si="60"/>
        <v>0</v>
      </c>
      <c r="BI39" s="3">
        <f t="shared" si="61"/>
        <v>0</v>
      </c>
      <c r="BJ39" s="3">
        <f t="shared" si="62"/>
        <v>0</v>
      </c>
    </row>
    <row r="40" spans="1:62" x14ac:dyDescent="0.3">
      <c r="A40" s="1" t="s">
        <v>3</v>
      </c>
      <c r="B40" s="2">
        <v>43684</v>
      </c>
      <c r="C40" s="6">
        <v>91</v>
      </c>
      <c r="D40" s="6">
        <v>84</v>
      </c>
      <c r="E40" s="6">
        <v>89</v>
      </c>
      <c r="F40" s="6">
        <v>93</v>
      </c>
      <c r="G40" s="6">
        <v>91</v>
      </c>
      <c r="H40" s="6">
        <v>86</v>
      </c>
      <c r="I40" s="6">
        <v>87</v>
      </c>
      <c r="J40" s="6">
        <v>84</v>
      </c>
      <c r="K40" s="6">
        <v>81</v>
      </c>
      <c r="L40" s="6">
        <v>80</v>
      </c>
      <c r="M40" s="6">
        <v>97</v>
      </c>
      <c r="N40" s="6">
        <v>98</v>
      </c>
      <c r="O40" s="6">
        <v>90</v>
      </c>
      <c r="P40" s="6">
        <v>91</v>
      </c>
      <c r="Q40" s="6">
        <v>91</v>
      </c>
      <c r="R40" s="6">
        <v>93</v>
      </c>
      <c r="S40" s="6">
        <v>84</v>
      </c>
      <c r="T40" s="6">
        <v>86</v>
      </c>
      <c r="U40" s="6">
        <v>95</v>
      </c>
      <c r="V40" s="6">
        <v>88</v>
      </c>
      <c r="W40" s="8">
        <f t="shared" si="3"/>
        <v>-12.284552845528452</v>
      </c>
      <c r="X40" s="8">
        <f t="shared" si="4"/>
        <v>-7.325203252032523</v>
      </c>
      <c r="Y40" s="8">
        <f t="shared" si="5"/>
        <v>-9.7398373983739788</v>
      </c>
      <c r="Z40" s="8">
        <f t="shared" si="6"/>
        <v>-14.642276422764226</v>
      </c>
      <c r="AA40" s="8">
        <f t="shared" si="7"/>
        <v>-11.967479674796749</v>
      </c>
      <c r="AB40" s="8">
        <f t="shared" si="8"/>
        <v>-9.4471544715447209</v>
      </c>
      <c r="AC40" s="8">
        <f t="shared" si="9"/>
        <v>-8.41463414634147</v>
      </c>
      <c r="AD40" s="8">
        <f t="shared" si="10"/>
        <v>-7.5203252032520282</v>
      </c>
      <c r="AE40" s="8">
        <f t="shared" si="11"/>
        <v>-4.235772357723576</v>
      </c>
      <c r="AF40" s="8">
        <f t="shared" si="12"/>
        <v>-1.6422764227642261</v>
      </c>
      <c r="AG40" s="8">
        <f t="shared" si="13"/>
        <v>-18.951219512195124</v>
      </c>
      <c r="AH40" s="8">
        <f t="shared" si="14"/>
        <v>-17.60162601626017</v>
      </c>
      <c r="AI40" s="8">
        <f t="shared" si="15"/>
        <v>-12.487804878048777</v>
      </c>
      <c r="AJ40" s="8">
        <f t="shared" si="16"/>
        <v>-15.00813008130082</v>
      </c>
      <c r="AK40" s="8">
        <f t="shared" si="17"/>
        <v>-8.7886178861788551</v>
      </c>
      <c r="AL40" s="8">
        <f t="shared" si="18"/>
        <v>-12.723577235772353</v>
      </c>
      <c r="AM40" s="8">
        <f t="shared" si="19"/>
        <v>-4.349593495934954</v>
      </c>
      <c r="AN40" s="8">
        <f t="shared" si="20"/>
        <v>-9.3333333333333286</v>
      </c>
      <c r="AO40" s="8">
        <f t="shared" si="21"/>
        <v>-16.056910569105696</v>
      </c>
      <c r="AP40" s="8">
        <f t="shared" si="22"/>
        <v>-9.6991869918699223</v>
      </c>
      <c r="AQ40" s="3">
        <f t="shared" si="43"/>
        <v>0</v>
      </c>
      <c r="AR40" s="3">
        <f t="shared" si="44"/>
        <v>0</v>
      </c>
      <c r="AS40" s="3">
        <f t="shared" si="45"/>
        <v>0</v>
      </c>
      <c r="AT40" s="3">
        <f t="shared" si="46"/>
        <v>0</v>
      </c>
      <c r="AU40" s="3">
        <f t="shared" si="47"/>
        <v>0</v>
      </c>
      <c r="AV40" s="3">
        <f t="shared" si="48"/>
        <v>0</v>
      </c>
      <c r="AW40" s="3">
        <f t="shared" si="49"/>
        <v>0</v>
      </c>
      <c r="AX40" s="3">
        <f t="shared" si="50"/>
        <v>0</v>
      </c>
      <c r="AY40" s="3">
        <f t="shared" si="51"/>
        <v>0</v>
      </c>
      <c r="AZ40" s="3">
        <f t="shared" si="52"/>
        <v>0</v>
      </c>
      <c r="BA40" s="3">
        <f t="shared" si="53"/>
        <v>0</v>
      </c>
      <c r="BB40" s="3">
        <f t="shared" si="54"/>
        <v>0</v>
      </c>
      <c r="BC40" s="3">
        <f t="shared" si="55"/>
        <v>0</v>
      </c>
      <c r="BD40" s="3">
        <f t="shared" si="56"/>
        <v>0</v>
      </c>
      <c r="BE40" s="3">
        <f t="shared" si="57"/>
        <v>0</v>
      </c>
      <c r="BF40" s="3">
        <f t="shared" si="58"/>
        <v>0</v>
      </c>
      <c r="BG40" s="3">
        <f t="shared" si="59"/>
        <v>0</v>
      </c>
      <c r="BH40" s="3">
        <f t="shared" si="60"/>
        <v>0</v>
      </c>
      <c r="BI40" s="3">
        <f t="shared" si="61"/>
        <v>0</v>
      </c>
      <c r="BJ40" s="3">
        <f t="shared" si="62"/>
        <v>0</v>
      </c>
    </row>
    <row r="41" spans="1:62" x14ac:dyDescent="0.3">
      <c r="A41" s="1" t="s">
        <v>3</v>
      </c>
      <c r="B41" s="2">
        <v>43685</v>
      </c>
      <c r="C41" s="6">
        <v>84</v>
      </c>
      <c r="D41" s="6">
        <v>80</v>
      </c>
      <c r="E41" s="6">
        <v>86</v>
      </c>
      <c r="F41" s="6">
        <v>93</v>
      </c>
      <c r="G41" s="6">
        <v>91</v>
      </c>
      <c r="H41" s="6">
        <v>88</v>
      </c>
      <c r="I41" s="6">
        <v>87</v>
      </c>
      <c r="J41" s="6">
        <v>84</v>
      </c>
      <c r="K41" s="6">
        <v>82</v>
      </c>
      <c r="L41" s="6">
        <v>82</v>
      </c>
      <c r="M41" s="6">
        <v>96</v>
      </c>
      <c r="N41" s="6">
        <v>100</v>
      </c>
      <c r="O41" s="6">
        <v>86</v>
      </c>
      <c r="P41" s="6">
        <v>92</v>
      </c>
      <c r="Q41" s="6">
        <v>93</v>
      </c>
      <c r="R41" s="6">
        <v>94</v>
      </c>
      <c r="S41" s="6">
        <v>92</v>
      </c>
      <c r="T41" s="6">
        <v>83</v>
      </c>
      <c r="U41" s="6">
        <v>90</v>
      </c>
      <c r="V41" s="6">
        <v>92</v>
      </c>
      <c r="W41" s="8">
        <f t="shared" si="3"/>
        <v>-5.2845528455284523</v>
      </c>
      <c r="X41" s="8">
        <f t="shared" si="4"/>
        <v>-3.325203252032523</v>
      </c>
      <c r="Y41" s="8">
        <f t="shared" si="5"/>
        <v>-6.7398373983739788</v>
      </c>
      <c r="Z41" s="8">
        <f t="shared" si="6"/>
        <v>-14.642276422764226</v>
      </c>
      <c r="AA41" s="8">
        <f t="shared" si="7"/>
        <v>-11.967479674796749</v>
      </c>
      <c r="AB41" s="8">
        <f t="shared" si="8"/>
        <v>-11.447154471544721</v>
      </c>
      <c r="AC41" s="8">
        <f t="shared" si="9"/>
        <v>-8.41463414634147</v>
      </c>
      <c r="AD41" s="8">
        <f t="shared" si="10"/>
        <v>-7.5203252032520282</v>
      </c>
      <c r="AE41" s="8">
        <f t="shared" si="11"/>
        <v>-5.235772357723576</v>
      </c>
      <c r="AF41" s="8">
        <f t="shared" si="12"/>
        <v>-3.6422764227642261</v>
      </c>
      <c r="AG41" s="8">
        <f t="shared" si="13"/>
        <v>-17.951219512195124</v>
      </c>
      <c r="AH41" s="8">
        <f t="shared" si="14"/>
        <v>-19.60162601626017</v>
      </c>
      <c r="AI41" s="8">
        <f t="shared" si="15"/>
        <v>-8.4878048780487774</v>
      </c>
      <c r="AJ41" s="8">
        <f t="shared" si="16"/>
        <v>-16.00813008130082</v>
      </c>
      <c r="AK41" s="8">
        <f t="shared" si="17"/>
        <v>-10.788617886178855</v>
      </c>
      <c r="AL41" s="8">
        <f t="shared" si="18"/>
        <v>-13.723577235772353</v>
      </c>
      <c r="AM41" s="8">
        <f t="shared" si="19"/>
        <v>-12.349593495934954</v>
      </c>
      <c r="AN41" s="8">
        <f t="shared" si="20"/>
        <v>-6.3333333333333286</v>
      </c>
      <c r="AO41" s="8">
        <f t="shared" si="21"/>
        <v>-11.056910569105696</v>
      </c>
      <c r="AP41" s="8">
        <f t="shared" si="22"/>
        <v>-13.699186991869922</v>
      </c>
      <c r="AQ41" s="3">
        <f t="shared" si="43"/>
        <v>0</v>
      </c>
      <c r="AR41" s="3">
        <f t="shared" si="44"/>
        <v>0</v>
      </c>
      <c r="AS41" s="3">
        <f t="shared" si="45"/>
        <v>0</v>
      </c>
      <c r="AT41" s="3">
        <f t="shared" si="46"/>
        <v>0</v>
      </c>
      <c r="AU41" s="3">
        <f t="shared" si="47"/>
        <v>0</v>
      </c>
      <c r="AV41" s="3">
        <f t="shared" si="48"/>
        <v>0</v>
      </c>
      <c r="AW41" s="3">
        <f t="shared" si="49"/>
        <v>0</v>
      </c>
      <c r="AX41" s="3">
        <f t="shared" si="50"/>
        <v>0</v>
      </c>
      <c r="AY41" s="3">
        <f t="shared" si="51"/>
        <v>0</v>
      </c>
      <c r="AZ41" s="3">
        <f t="shared" si="52"/>
        <v>0</v>
      </c>
      <c r="BA41" s="3">
        <f t="shared" si="53"/>
        <v>0</v>
      </c>
      <c r="BB41" s="3">
        <f t="shared" si="54"/>
        <v>0</v>
      </c>
      <c r="BC41" s="3">
        <f t="shared" si="55"/>
        <v>0</v>
      </c>
      <c r="BD41" s="3">
        <f t="shared" si="56"/>
        <v>0</v>
      </c>
      <c r="BE41" s="3">
        <f t="shared" si="57"/>
        <v>0</v>
      </c>
      <c r="BF41" s="3">
        <f t="shared" si="58"/>
        <v>0</v>
      </c>
      <c r="BG41" s="3">
        <f t="shared" si="59"/>
        <v>0</v>
      </c>
      <c r="BH41" s="3">
        <f t="shared" si="60"/>
        <v>0</v>
      </c>
      <c r="BI41" s="3">
        <f t="shared" si="61"/>
        <v>0</v>
      </c>
      <c r="BJ41" s="3">
        <f t="shared" si="62"/>
        <v>0</v>
      </c>
    </row>
    <row r="42" spans="1:62" x14ac:dyDescent="0.3">
      <c r="A42" s="1" t="s">
        <v>3</v>
      </c>
      <c r="B42" s="2">
        <v>43686</v>
      </c>
      <c r="C42" s="6">
        <v>90</v>
      </c>
      <c r="D42" s="6">
        <v>73</v>
      </c>
      <c r="E42" s="6">
        <v>82</v>
      </c>
      <c r="F42" s="6">
        <v>91</v>
      </c>
      <c r="G42" s="6">
        <v>96</v>
      </c>
      <c r="H42" s="6">
        <v>87</v>
      </c>
      <c r="I42" s="6">
        <v>86</v>
      </c>
      <c r="J42" s="6">
        <v>86</v>
      </c>
      <c r="K42" s="6">
        <v>84</v>
      </c>
      <c r="L42" s="6">
        <v>85</v>
      </c>
      <c r="M42" s="6">
        <v>95</v>
      </c>
      <c r="N42" s="6">
        <v>103</v>
      </c>
      <c r="O42" s="6">
        <v>85</v>
      </c>
      <c r="P42" s="6">
        <v>93</v>
      </c>
      <c r="Q42" s="6">
        <v>94</v>
      </c>
      <c r="R42" s="6">
        <v>91</v>
      </c>
      <c r="S42" s="6">
        <v>88</v>
      </c>
      <c r="T42" s="6">
        <v>89</v>
      </c>
      <c r="U42" s="6">
        <v>89</v>
      </c>
      <c r="V42" s="6">
        <v>93</v>
      </c>
      <c r="W42" s="8">
        <f t="shared" si="3"/>
        <v>-11.284552845528452</v>
      </c>
      <c r="X42" s="8">
        <f t="shared" si="4"/>
        <v>3.674796747967477</v>
      </c>
      <c r="Y42" s="8">
        <f t="shared" si="5"/>
        <v>-2.7398373983739788</v>
      </c>
      <c r="Z42" s="8">
        <f t="shared" si="6"/>
        <v>-12.642276422764226</v>
      </c>
      <c r="AA42" s="8">
        <f t="shared" si="7"/>
        <v>-16.967479674796749</v>
      </c>
      <c r="AB42" s="8">
        <f t="shared" si="8"/>
        <v>-10.447154471544721</v>
      </c>
      <c r="AC42" s="8">
        <f t="shared" si="9"/>
        <v>-7.41463414634147</v>
      </c>
      <c r="AD42" s="8">
        <f t="shared" si="10"/>
        <v>-9.5203252032520282</v>
      </c>
      <c r="AE42" s="8">
        <f t="shared" si="11"/>
        <v>-7.235772357723576</v>
      </c>
      <c r="AF42" s="8">
        <f t="shared" si="12"/>
        <v>-6.6422764227642261</v>
      </c>
      <c r="AG42" s="8">
        <f t="shared" si="13"/>
        <v>-16.951219512195124</v>
      </c>
      <c r="AH42" s="8">
        <f t="shared" si="14"/>
        <v>-22.60162601626017</v>
      </c>
      <c r="AI42" s="8">
        <f t="shared" si="15"/>
        <v>-7.4878048780487774</v>
      </c>
      <c r="AJ42" s="8">
        <f t="shared" si="16"/>
        <v>-17.00813008130082</v>
      </c>
      <c r="AK42" s="8">
        <f t="shared" si="17"/>
        <v>-11.788617886178855</v>
      </c>
      <c r="AL42" s="8">
        <f t="shared" si="18"/>
        <v>-10.723577235772353</v>
      </c>
      <c r="AM42" s="8">
        <f t="shared" si="19"/>
        <v>-8.349593495934954</v>
      </c>
      <c r="AN42" s="8">
        <f t="shared" si="20"/>
        <v>-12.333333333333329</v>
      </c>
      <c r="AO42" s="8">
        <f t="shared" si="21"/>
        <v>-10.056910569105696</v>
      </c>
      <c r="AP42" s="8">
        <f t="shared" si="22"/>
        <v>-14.699186991869922</v>
      </c>
      <c r="AQ42" s="3">
        <f t="shared" si="43"/>
        <v>0</v>
      </c>
      <c r="AR42" s="3">
        <f t="shared" si="44"/>
        <v>3.674796747967477</v>
      </c>
      <c r="AS42" s="3">
        <f t="shared" si="45"/>
        <v>0</v>
      </c>
      <c r="AT42" s="3">
        <f t="shared" si="46"/>
        <v>0</v>
      </c>
      <c r="AU42" s="3">
        <f t="shared" si="47"/>
        <v>0</v>
      </c>
      <c r="AV42" s="3">
        <f t="shared" si="48"/>
        <v>0</v>
      </c>
      <c r="AW42" s="3">
        <f t="shared" si="49"/>
        <v>0</v>
      </c>
      <c r="AX42" s="3">
        <f t="shared" si="50"/>
        <v>0</v>
      </c>
      <c r="AY42" s="3">
        <f t="shared" si="51"/>
        <v>0</v>
      </c>
      <c r="AZ42" s="3">
        <f t="shared" si="52"/>
        <v>0</v>
      </c>
      <c r="BA42" s="3">
        <f t="shared" si="53"/>
        <v>0</v>
      </c>
      <c r="BB42" s="3">
        <f t="shared" si="54"/>
        <v>0</v>
      </c>
      <c r="BC42" s="3">
        <f t="shared" si="55"/>
        <v>0</v>
      </c>
      <c r="BD42" s="3">
        <f t="shared" si="56"/>
        <v>0</v>
      </c>
      <c r="BE42" s="3">
        <f t="shared" si="57"/>
        <v>0</v>
      </c>
      <c r="BF42" s="3">
        <f t="shared" si="58"/>
        <v>0</v>
      </c>
      <c r="BG42" s="3">
        <f t="shared" si="59"/>
        <v>0</v>
      </c>
      <c r="BH42" s="3">
        <f t="shared" si="60"/>
        <v>0</v>
      </c>
      <c r="BI42" s="3">
        <f t="shared" si="61"/>
        <v>0</v>
      </c>
      <c r="BJ42" s="3">
        <f t="shared" si="62"/>
        <v>0</v>
      </c>
    </row>
    <row r="43" spans="1:62" x14ac:dyDescent="0.3">
      <c r="A43" s="1" t="s">
        <v>3</v>
      </c>
      <c r="B43" s="2">
        <v>43687</v>
      </c>
      <c r="C43" s="6">
        <v>89</v>
      </c>
      <c r="D43" s="6">
        <v>80</v>
      </c>
      <c r="E43" s="6">
        <v>87</v>
      </c>
      <c r="F43" s="6">
        <v>90</v>
      </c>
      <c r="G43" s="6">
        <v>95</v>
      </c>
      <c r="H43" s="6">
        <v>88</v>
      </c>
      <c r="I43" s="6">
        <v>88</v>
      </c>
      <c r="J43" s="6">
        <v>87</v>
      </c>
      <c r="K43" s="6">
        <v>75</v>
      </c>
      <c r="L43" s="6">
        <v>83</v>
      </c>
      <c r="M43" s="6">
        <v>96</v>
      </c>
      <c r="N43" s="6">
        <v>103</v>
      </c>
      <c r="O43" s="6">
        <v>85</v>
      </c>
      <c r="P43" s="6">
        <v>93</v>
      </c>
      <c r="Q43" s="6">
        <v>94</v>
      </c>
      <c r="R43" s="6">
        <v>95</v>
      </c>
      <c r="S43" s="6">
        <v>87</v>
      </c>
      <c r="T43" s="6">
        <v>90</v>
      </c>
      <c r="U43" s="6">
        <v>86</v>
      </c>
      <c r="V43" s="6">
        <v>94</v>
      </c>
      <c r="W43" s="8">
        <f t="shared" si="3"/>
        <v>-10.284552845528452</v>
      </c>
      <c r="X43" s="8">
        <f t="shared" si="4"/>
        <v>-3.325203252032523</v>
      </c>
      <c r="Y43" s="8">
        <f t="shared" si="5"/>
        <v>-7.7398373983739788</v>
      </c>
      <c r="Z43" s="8">
        <f t="shared" si="6"/>
        <v>-11.642276422764226</v>
      </c>
      <c r="AA43" s="8">
        <f t="shared" si="7"/>
        <v>-15.967479674796749</v>
      </c>
      <c r="AB43" s="8">
        <f t="shared" si="8"/>
        <v>-11.447154471544721</v>
      </c>
      <c r="AC43" s="8">
        <f t="shared" si="9"/>
        <v>-9.41463414634147</v>
      </c>
      <c r="AD43" s="8">
        <f t="shared" si="10"/>
        <v>-10.520325203252028</v>
      </c>
      <c r="AE43" s="8">
        <f t="shared" si="11"/>
        <v>1.764227642276424</v>
      </c>
      <c r="AF43" s="8">
        <f t="shared" si="12"/>
        <v>-4.6422764227642261</v>
      </c>
      <c r="AG43" s="8">
        <f t="shared" si="13"/>
        <v>-17.951219512195124</v>
      </c>
      <c r="AH43" s="8">
        <f t="shared" si="14"/>
        <v>-22.60162601626017</v>
      </c>
      <c r="AI43" s="8">
        <f t="shared" si="15"/>
        <v>-7.4878048780487774</v>
      </c>
      <c r="AJ43" s="8">
        <f t="shared" si="16"/>
        <v>-17.00813008130082</v>
      </c>
      <c r="AK43" s="8">
        <f t="shared" si="17"/>
        <v>-11.788617886178855</v>
      </c>
      <c r="AL43" s="8">
        <f t="shared" si="18"/>
        <v>-14.723577235772353</v>
      </c>
      <c r="AM43" s="8">
        <f t="shared" si="19"/>
        <v>-7.349593495934954</v>
      </c>
      <c r="AN43" s="8">
        <f t="shared" si="20"/>
        <v>-13.333333333333329</v>
      </c>
      <c r="AO43" s="8">
        <f t="shared" si="21"/>
        <v>-7.0569105691056961</v>
      </c>
      <c r="AP43" s="8">
        <f t="shared" si="22"/>
        <v>-15.699186991869922</v>
      </c>
      <c r="AQ43" s="3">
        <f t="shared" si="43"/>
        <v>0</v>
      </c>
      <c r="AR43" s="3">
        <f t="shared" si="44"/>
        <v>0</v>
      </c>
      <c r="AS43" s="3">
        <f t="shared" si="45"/>
        <v>0</v>
      </c>
      <c r="AT43" s="3">
        <f t="shared" si="46"/>
        <v>0</v>
      </c>
      <c r="AU43" s="3">
        <f t="shared" si="47"/>
        <v>0</v>
      </c>
      <c r="AV43" s="3">
        <f t="shared" si="48"/>
        <v>0</v>
      </c>
      <c r="AW43" s="3">
        <f t="shared" si="49"/>
        <v>0</v>
      </c>
      <c r="AX43" s="3">
        <f t="shared" si="50"/>
        <v>0</v>
      </c>
      <c r="AY43" s="3">
        <f t="shared" si="51"/>
        <v>1.764227642276424</v>
      </c>
      <c r="AZ43" s="3">
        <f t="shared" si="52"/>
        <v>0</v>
      </c>
      <c r="BA43" s="3">
        <f t="shared" si="53"/>
        <v>0</v>
      </c>
      <c r="BB43" s="3">
        <f t="shared" si="54"/>
        <v>0</v>
      </c>
      <c r="BC43" s="3">
        <f t="shared" si="55"/>
        <v>0</v>
      </c>
      <c r="BD43" s="3">
        <f t="shared" si="56"/>
        <v>0</v>
      </c>
      <c r="BE43" s="3">
        <f t="shared" si="57"/>
        <v>0</v>
      </c>
      <c r="BF43" s="3">
        <f t="shared" si="58"/>
        <v>0</v>
      </c>
      <c r="BG43" s="3">
        <f t="shared" si="59"/>
        <v>0</v>
      </c>
      <c r="BH43" s="3">
        <f t="shared" si="60"/>
        <v>0</v>
      </c>
      <c r="BI43" s="3">
        <f t="shared" si="61"/>
        <v>0</v>
      </c>
      <c r="BJ43" s="3">
        <f t="shared" si="62"/>
        <v>0</v>
      </c>
    </row>
    <row r="44" spans="1:62" x14ac:dyDescent="0.3">
      <c r="A44" s="1" t="s">
        <v>3</v>
      </c>
      <c r="B44" s="2">
        <v>43688</v>
      </c>
      <c r="C44" s="6">
        <v>88</v>
      </c>
      <c r="D44" s="6">
        <v>86</v>
      </c>
      <c r="E44" s="6">
        <v>88</v>
      </c>
      <c r="F44" s="6">
        <v>96</v>
      </c>
      <c r="G44" s="6">
        <v>89</v>
      </c>
      <c r="H44" s="6">
        <v>86</v>
      </c>
      <c r="I44" s="6">
        <v>89</v>
      </c>
      <c r="J44" s="6">
        <v>84</v>
      </c>
      <c r="K44" s="6">
        <v>82</v>
      </c>
      <c r="L44" s="6">
        <v>87</v>
      </c>
      <c r="M44" s="6">
        <v>88</v>
      </c>
      <c r="N44" s="6">
        <v>100</v>
      </c>
      <c r="O44" s="6">
        <v>88</v>
      </c>
      <c r="P44" s="6">
        <v>95</v>
      </c>
      <c r="Q44" s="6">
        <v>95</v>
      </c>
      <c r="R44" s="6">
        <v>94</v>
      </c>
      <c r="S44" s="6">
        <v>85</v>
      </c>
      <c r="T44" s="6">
        <v>90</v>
      </c>
      <c r="U44" s="6">
        <v>83</v>
      </c>
      <c r="V44" s="6">
        <v>91</v>
      </c>
      <c r="W44" s="8">
        <f t="shared" si="3"/>
        <v>-9.2845528455284523</v>
      </c>
      <c r="X44" s="8">
        <f t="shared" si="4"/>
        <v>-9.325203252032523</v>
      </c>
      <c r="Y44" s="8">
        <f t="shared" si="5"/>
        <v>-8.7398373983739788</v>
      </c>
      <c r="Z44" s="8">
        <f t="shared" si="6"/>
        <v>-17.642276422764226</v>
      </c>
      <c r="AA44" s="8">
        <f t="shared" si="7"/>
        <v>-9.9674796747967491</v>
      </c>
      <c r="AB44" s="8">
        <f t="shared" si="8"/>
        <v>-9.4471544715447209</v>
      </c>
      <c r="AC44" s="8">
        <f t="shared" si="9"/>
        <v>-10.41463414634147</v>
      </c>
      <c r="AD44" s="8">
        <f t="shared" si="10"/>
        <v>-7.5203252032520282</v>
      </c>
      <c r="AE44" s="8">
        <f t="shared" si="11"/>
        <v>-5.235772357723576</v>
      </c>
      <c r="AF44" s="8">
        <f t="shared" si="12"/>
        <v>-8.6422764227642261</v>
      </c>
      <c r="AG44" s="8">
        <f t="shared" si="13"/>
        <v>-9.9512195121951237</v>
      </c>
      <c r="AH44" s="8">
        <f t="shared" si="14"/>
        <v>-19.60162601626017</v>
      </c>
      <c r="AI44" s="8">
        <f t="shared" si="15"/>
        <v>-10.487804878048777</v>
      </c>
      <c r="AJ44" s="8">
        <f t="shared" si="16"/>
        <v>-19.00813008130082</v>
      </c>
      <c r="AK44" s="8">
        <f t="shared" si="17"/>
        <v>-12.788617886178855</v>
      </c>
      <c r="AL44" s="8">
        <f t="shared" si="18"/>
        <v>-13.723577235772353</v>
      </c>
      <c r="AM44" s="8">
        <f t="shared" si="19"/>
        <v>-5.349593495934954</v>
      </c>
      <c r="AN44" s="8">
        <f t="shared" si="20"/>
        <v>-13.333333333333329</v>
      </c>
      <c r="AO44" s="8">
        <f t="shared" si="21"/>
        <v>-4.0569105691056961</v>
      </c>
      <c r="AP44" s="8">
        <f t="shared" si="22"/>
        <v>-12.699186991869922</v>
      </c>
      <c r="AQ44" s="3">
        <f t="shared" si="43"/>
        <v>0</v>
      </c>
      <c r="AR44" s="3">
        <f t="shared" si="44"/>
        <v>0</v>
      </c>
      <c r="AS44" s="3">
        <f t="shared" si="45"/>
        <v>0</v>
      </c>
      <c r="AT44" s="3">
        <f t="shared" si="46"/>
        <v>0</v>
      </c>
      <c r="AU44" s="3">
        <f t="shared" si="47"/>
        <v>0</v>
      </c>
      <c r="AV44" s="3">
        <f t="shared" si="48"/>
        <v>0</v>
      </c>
      <c r="AW44" s="3">
        <f t="shared" si="49"/>
        <v>0</v>
      </c>
      <c r="AX44" s="3">
        <f t="shared" si="50"/>
        <v>0</v>
      </c>
      <c r="AY44" s="3">
        <f t="shared" si="51"/>
        <v>0</v>
      </c>
      <c r="AZ44" s="3">
        <f t="shared" si="52"/>
        <v>0</v>
      </c>
      <c r="BA44" s="3">
        <f t="shared" si="53"/>
        <v>0</v>
      </c>
      <c r="BB44" s="3">
        <f t="shared" si="54"/>
        <v>0</v>
      </c>
      <c r="BC44" s="3">
        <f t="shared" si="55"/>
        <v>0</v>
      </c>
      <c r="BD44" s="3">
        <f t="shared" si="56"/>
        <v>0</v>
      </c>
      <c r="BE44" s="3">
        <f t="shared" si="57"/>
        <v>0</v>
      </c>
      <c r="BF44" s="3">
        <f t="shared" si="58"/>
        <v>0</v>
      </c>
      <c r="BG44" s="3">
        <f t="shared" si="59"/>
        <v>0</v>
      </c>
      <c r="BH44" s="3">
        <f t="shared" si="60"/>
        <v>0</v>
      </c>
      <c r="BI44" s="3">
        <f t="shared" si="61"/>
        <v>0</v>
      </c>
      <c r="BJ44" s="3">
        <f t="shared" si="62"/>
        <v>0</v>
      </c>
    </row>
    <row r="45" spans="1:62" x14ac:dyDescent="0.3">
      <c r="A45" s="1" t="s">
        <v>3</v>
      </c>
      <c r="B45" s="2">
        <v>43689</v>
      </c>
      <c r="C45" s="6">
        <v>86</v>
      </c>
      <c r="D45" s="6">
        <v>88</v>
      </c>
      <c r="E45" s="6">
        <v>84</v>
      </c>
      <c r="F45" s="6">
        <v>98</v>
      </c>
      <c r="G45" s="6">
        <v>89</v>
      </c>
      <c r="H45" s="6">
        <v>86</v>
      </c>
      <c r="I45" s="6">
        <v>91</v>
      </c>
      <c r="J45" s="6">
        <v>81</v>
      </c>
      <c r="K45" s="6">
        <v>80</v>
      </c>
      <c r="L45" s="6">
        <v>88</v>
      </c>
      <c r="M45" s="6">
        <v>84</v>
      </c>
      <c r="N45" s="6">
        <v>90</v>
      </c>
      <c r="O45" s="6">
        <v>81</v>
      </c>
      <c r="P45" s="6">
        <v>86</v>
      </c>
      <c r="Q45" s="6">
        <v>95</v>
      </c>
      <c r="R45" s="6">
        <v>95</v>
      </c>
      <c r="S45" s="6">
        <v>88</v>
      </c>
      <c r="T45" s="6">
        <v>90</v>
      </c>
      <c r="U45" s="6">
        <v>88</v>
      </c>
      <c r="V45" s="6">
        <v>90</v>
      </c>
      <c r="W45" s="8">
        <f t="shared" si="3"/>
        <v>-7.2845528455284523</v>
      </c>
      <c r="X45" s="8">
        <f t="shared" si="4"/>
        <v>-11.325203252032523</v>
      </c>
      <c r="Y45" s="8">
        <f t="shared" si="5"/>
        <v>-4.7398373983739788</v>
      </c>
      <c r="Z45" s="8">
        <f t="shared" si="6"/>
        <v>-19.642276422764226</v>
      </c>
      <c r="AA45" s="8">
        <f t="shared" si="7"/>
        <v>-9.9674796747967491</v>
      </c>
      <c r="AB45" s="8">
        <f t="shared" si="8"/>
        <v>-9.4471544715447209</v>
      </c>
      <c r="AC45" s="8">
        <f t="shared" si="9"/>
        <v>-12.41463414634147</v>
      </c>
      <c r="AD45" s="8">
        <f t="shared" si="10"/>
        <v>-4.5203252032520282</v>
      </c>
      <c r="AE45" s="8">
        <f t="shared" si="11"/>
        <v>-3.235772357723576</v>
      </c>
      <c r="AF45" s="8">
        <f t="shared" si="12"/>
        <v>-9.6422764227642261</v>
      </c>
      <c r="AG45" s="8">
        <f t="shared" si="13"/>
        <v>-5.9512195121951237</v>
      </c>
      <c r="AH45" s="8">
        <f t="shared" si="14"/>
        <v>-9.6016260162601696</v>
      </c>
      <c r="AI45" s="8">
        <f t="shared" si="15"/>
        <v>-3.4878048780487774</v>
      </c>
      <c r="AJ45" s="8">
        <f t="shared" si="16"/>
        <v>-10.00813008130082</v>
      </c>
      <c r="AK45" s="8">
        <f t="shared" si="17"/>
        <v>-12.788617886178855</v>
      </c>
      <c r="AL45" s="8">
        <f t="shared" si="18"/>
        <v>-14.723577235772353</v>
      </c>
      <c r="AM45" s="8">
        <f t="shared" si="19"/>
        <v>-8.349593495934954</v>
      </c>
      <c r="AN45" s="8">
        <f t="shared" si="20"/>
        <v>-13.333333333333329</v>
      </c>
      <c r="AO45" s="8">
        <f t="shared" si="21"/>
        <v>-9.0569105691056961</v>
      </c>
      <c r="AP45" s="8">
        <f t="shared" si="22"/>
        <v>-11.699186991869922</v>
      </c>
      <c r="AQ45" s="3">
        <f t="shared" si="43"/>
        <v>0</v>
      </c>
      <c r="AR45" s="3">
        <f t="shared" si="44"/>
        <v>0</v>
      </c>
      <c r="AS45" s="3">
        <f t="shared" si="45"/>
        <v>0</v>
      </c>
      <c r="AT45" s="3">
        <f t="shared" si="46"/>
        <v>0</v>
      </c>
      <c r="AU45" s="3">
        <f t="shared" si="47"/>
        <v>0</v>
      </c>
      <c r="AV45" s="3">
        <f t="shared" si="48"/>
        <v>0</v>
      </c>
      <c r="AW45" s="3">
        <f t="shared" si="49"/>
        <v>0</v>
      </c>
      <c r="AX45" s="3">
        <f t="shared" si="50"/>
        <v>0</v>
      </c>
      <c r="AY45" s="3">
        <f t="shared" si="51"/>
        <v>0</v>
      </c>
      <c r="AZ45" s="3">
        <f t="shared" si="52"/>
        <v>0</v>
      </c>
      <c r="BA45" s="3">
        <f t="shared" si="53"/>
        <v>0</v>
      </c>
      <c r="BB45" s="3">
        <f t="shared" si="54"/>
        <v>0</v>
      </c>
      <c r="BC45" s="3">
        <f t="shared" si="55"/>
        <v>0</v>
      </c>
      <c r="BD45" s="3">
        <f t="shared" si="56"/>
        <v>0</v>
      </c>
      <c r="BE45" s="3">
        <f t="shared" si="57"/>
        <v>0</v>
      </c>
      <c r="BF45" s="3">
        <f t="shared" si="58"/>
        <v>0</v>
      </c>
      <c r="BG45" s="3">
        <f t="shared" si="59"/>
        <v>0</v>
      </c>
      <c r="BH45" s="3">
        <f t="shared" si="60"/>
        <v>0</v>
      </c>
      <c r="BI45" s="3">
        <f t="shared" si="61"/>
        <v>0</v>
      </c>
      <c r="BJ45" s="3">
        <f t="shared" si="62"/>
        <v>0</v>
      </c>
    </row>
    <row r="46" spans="1:62" x14ac:dyDescent="0.3">
      <c r="A46" s="1" t="s">
        <v>3</v>
      </c>
      <c r="B46" s="2">
        <v>43690</v>
      </c>
      <c r="C46" s="6">
        <v>84</v>
      </c>
      <c r="D46" s="6">
        <v>88</v>
      </c>
      <c r="E46" s="6">
        <v>86</v>
      </c>
      <c r="F46" s="6">
        <v>97</v>
      </c>
      <c r="G46" s="6">
        <v>89</v>
      </c>
      <c r="H46" s="6">
        <v>81</v>
      </c>
      <c r="I46" s="6">
        <v>91</v>
      </c>
      <c r="J46" s="6">
        <v>87</v>
      </c>
      <c r="K46" s="6">
        <v>77</v>
      </c>
      <c r="L46" s="6">
        <v>86</v>
      </c>
      <c r="M46" s="6">
        <v>81</v>
      </c>
      <c r="N46" s="6">
        <v>100</v>
      </c>
      <c r="O46" s="6">
        <v>81</v>
      </c>
      <c r="P46" s="6">
        <v>90</v>
      </c>
      <c r="Q46" s="6">
        <v>96</v>
      </c>
      <c r="R46" s="6">
        <v>95</v>
      </c>
      <c r="S46" s="6">
        <v>91</v>
      </c>
      <c r="T46" s="6">
        <v>89</v>
      </c>
      <c r="U46" s="6">
        <v>84</v>
      </c>
      <c r="V46" s="6">
        <v>89</v>
      </c>
      <c r="W46" s="8">
        <f t="shared" si="3"/>
        <v>-5.2845528455284523</v>
      </c>
      <c r="X46" s="8">
        <f t="shared" si="4"/>
        <v>-11.325203252032523</v>
      </c>
      <c r="Y46" s="8">
        <f t="shared" si="5"/>
        <v>-6.7398373983739788</v>
      </c>
      <c r="Z46" s="8">
        <f t="shared" si="6"/>
        <v>-18.642276422764226</v>
      </c>
      <c r="AA46" s="8">
        <f t="shared" si="7"/>
        <v>-9.9674796747967491</v>
      </c>
      <c r="AB46" s="8">
        <f t="shared" si="8"/>
        <v>-4.4471544715447209</v>
      </c>
      <c r="AC46" s="8">
        <f t="shared" si="9"/>
        <v>-12.41463414634147</v>
      </c>
      <c r="AD46" s="8">
        <f t="shared" si="10"/>
        <v>-10.520325203252028</v>
      </c>
      <c r="AE46" s="8">
        <f t="shared" si="11"/>
        <v>-0.23577235772357596</v>
      </c>
      <c r="AF46" s="8">
        <f t="shared" si="12"/>
        <v>-7.6422764227642261</v>
      </c>
      <c r="AG46" s="8">
        <f t="shared" si="13"/>
        <v>-2.9512195121951237</v>
      </c>
      <c r="AH46" s="8">
        <f t="shared" si="14"/>
        <v>-19.60162601626017</v>
      </c>
      <c r="AI46" s="8">
        <f t="shared" si="15"/>
        <v>-3.4878048780487774</v>
      </c>
      <c r="AJ46" s="8">
        <f t="shared" si="16"/>
        <v>-14.00813008130082</v>
      </c>
      <c r="AK46" s="8">
        <f t="shared" si="17"/>
        <v>-13.788617886178855</v>
      </c>
      <c r="AL46" s="8">
        <f t="shared" si="18"/>
        <v>-14.723577235772353</v>
      </c>
      <c r="AM46" s="8">
        <f t="shared" si="19"/>
        <v>-11.349593495934954</v>
      </c>
      <c r="AN46" s="8">
        <f t="shared" si="20"/>
        <v>-12.333333333333329</v>
      </c>
      <c r="AO46" s="8">
        <f t="shared" si="21"/>
        <v>-5.0569105691056961</v>
      </c>
      <c r="AP46" s="8">
        <f t="shared" si="22"/>
        <v>-10.699186991869922</v>
      </c>
      <c r="AQ46" s="3">
        <f t="shared" si="43"/>
        <v>0</v>
      </c>
      <c r="AR46" s="3">
        <f t="shared" si="44"/>
        <v>0</v>
      </c>
      <c r="AS46" s="3">
        <f t="shared" si="45"/>
        <v>0</v>
      </c>
      <c r="AT46" s="3">
        <f t="shared" si="46"/>
        <v>0</v>
      </c>
      <c r="AU46" s="3">
        <f t="shared" si="47"/>
        <v>0</v>
      </c>
      <c r="AV46" s="3">
        <f t="shared" si="48"/>
        <v>0</v>
      </c>
      <c r="AW46" s="3">
        <f t="shared" si="49"/>
        <v>0</v>
      </c>
      <c r="AX46" s="3">
        <f t="shared" si="50"/>
        <v>0</v>
      </c>
      <c r="AY46" s="3">
        <f t="shared" si="51"/>
        <v>0</v>
      </c>
      <c r="AZ46" s="3">
        <f t="shared" si="52"/>
        <v>0</v>
      </c>
      <c r="BA46" s="3">
        <f t="shared" si="53"/>
        <v>0</v>
      </c>
      <c r="BB46" s="3">
        <f t="shared" si="54"/>
        <v>0</v>
      </c>
      <c r="BC46" s="3">
        <f t="shared" si="55"/>
        <v>0</v>
      </c>
      <c r="BD46" s="3">
        <f t="shared" si="56"/>
        <v>0</v>
      </c>
      <c r="BE46" s="3">
        <f t="shared" si="57"/>
        <v>0</v>
      </c>
      <c r="BF46" s="3">
        <f t="shared" si="58"/>
        <v>0</v>
      </c>
      <c r="BG46" s="3">
        <f t="shared" si="59"/>
        <v>0</v>
      </c>
      <c r="BH46" s="3">
        <f t="shared" si="60"/>
        <v>0</v>
      </c>
      <c r="BI46" s="3">
        <f t="shared" si="61"/>
        <v>0</v>
      </c>
      <c r="BJ46" s="3">
        <f t="shared" si="62"/>
        <v>0</v>
      </c>
    </row>
    <row r="47" spans="1:62" x14ac:dyDescent="0.3">
      <c r="A47" s="1" t="s">
        <v>3</v>
      </c>
      <c r="B47" s="2">
        <v>43691</v>
      </c>
      <c r="C47" s="6">
        <v>86</v>
      </c>
      <c r="D47" s="6">
        <v>87</v>
      </c>
      <c r="E47" s="6">
        <v>80</v>
      </c>
      <c r="F47" s="6">
        <v>98</v>
      </c>
      <c r="G47" s="6">
        <v>89</v>
      </c>
      <c r="H47" s="6">
        <v>87</v>
      </c>
      <c r="I47" s="6">
        <v>89</v>
      </c>
      <c r="J47" s="6">
        <v>89</v>
      </c>
      <c r="K47" s="6">
        <v>82</v>
      </c>
      <c r="L47" s="6">
        <v>90</v>
      </c>
      <c r="M47" s="6">
        <v>87</v>
      </c>
      <c r="N47" s="6">
        <v>99</v>
      </c>
      <c r="O47" s="6">
        <v>84</v>
      </c>
      <c r="P47" s="6">
        <v>90</v>
      </c>
      <c r="Q47" s="6">
        <v>89</v>
      </c>
      <c r="R47" s="6">
        <v>94</v>
      </c>
      <c r="S47" s="6">
        <v>88</v>
      </c>
      <c r="T47" s="6">
        <v>83</v>
      </c>
      <c r="U47" s="6">
        <v>85</v>
      </c>
      <c r="V47" s="6">
        <v>90</v>
      </c>
      <c r="W47" s="8">
        <f t="shared" si="3"/>
        <v>-7.2845528455284523</v>
      </c>
      <c r="X47" s="8">
        <f t="shared" si="4"/>
        <v>-10.325203252032523</v>
      </c>
      <c r="Y47" s="8">
        <f t="shared" si="5"/>
        <v>-0.73983739837397877</v>
      </c>
      <c r="Z47" s="8">
        <f t="shared" si="6"/>
        <v>-19.642276422764226</v>
      </c>
      <c r="AA47" s="8">
        <f t="shared" si="7"/>
        <v>-9.9674796747967491</v>
      </c>
      <c r="AB47" s="8">
        <f t="shared" si="8"/>
        <v>-10.447154471544721</v>
      </c>
      <c r="AC47" s="8">
        <f t="shared" si="9"/>
        <v>-10.41463414634147</v>
      </c>
      <c r="AD47" s="8">
        <f t="shared" si="10"/>
        <v>-12.520325203252028</v>
      </c>
      <c r="AE47" s="8">
        <f t="shared" si="11"/>
        <v>-5.235772357723576</v>
      </c>
      <c r="AF47" s="8">
        <f t="shared" si="12"/>
        <v>-11.642276422764226</v>
      </c>
      <c r="AG47" s="8">
        <f t="shared" si="13"/>
        <v>-8.9512195121951237</v>
      </c>
      <c r="AH47" s="8">
        <f t="shared" si="14"/>
        <v>-18.60162601626017</v>
      </c>
      <c r="AI47" s="8">
        <f t="shared" si="15"/>
        <v>-6.4878048780487774</v>
      </c>
      <c r="AJ47" s="8">
        <f t="shared" si="16"/>
        <v>-14.00813008130082</v>
      </c>
      <c r="AK47" s="8">
        <f t="shared" si="17"/>
        <v>-6.7886178861788551</v>
      </c>
      <c r="AL47" s="8">
        <f t="shared" si="18"/>
        <v>-13.723577235772353</v>
      </c>
      <c r="AM47" s="8">
        <f t="shared" si="19"/>
        <v>-8.349593495934954</v>
      </c>
      <c r="AN47" s="8">
        <f t="shared" si="20"/>
        <v>-6.3333333333333286</v>
      </c>
      <c r="AO47" s="8">
        <f t="shared" si="21"/>
        <v>-6.0569105691056961</v>
      </c>
      <c r="AP47" s="8">
        <f t="shared" si="22"/>
        <v>-11.699186991869922</v>
      </c>
      <c r="AQ47" s="3">
        <f t="shared" si="43"/>
        <v>0</v>
      </c>
      <c r="AR47" s="3">
        <f t="shared" si="44"/>
        <v>0</v>
      </c>
      <c r="AS47" s="3">
        <f t="shared" si="45"/>
        <v>0</v>
      </c>
      <c r="AT47" s="3">
        <f t="shared" si="46"/>
        <v>0</v>
      </c>
      <c r="AU47" s="3">
        <f t="shared" si="47"/>
        <v>0</v>
      </c>
      <c r="AV47" s="3">
        <f t="shared" si="48"/>
        <v>0</v>
      </c>
      <c r="AW47" s="3">
        <f t="shared" si="49"/>
        <v>0</v>
      </c>
      <c r="AX47" s="3">
        <f t="shared" si="50"/>
        <v>0</v>
      </c>
      <c r="AY47" s="3">
        <f t="shared" si="51"/>
        <v>0</v>
      </c>
      <c r="AZ47" s="3">
        <f t="shared" si="52"/>
        <v>0</v>
      </c>
      <c r="BA47" s="3">
        <f t="shared" si="53"/>
        <v>0</v>
      </c>
      <c r="BB47" s="3">
        <f t="shared" si="54"/>
        <v>0</v>
      </c>
      <c r="BC47" s="3">
        <f t="shared" si="55"/>
        <v>0</v>
      </c>
      <c r="BD47" s="3">
        <f t="shared" si="56"/>
        <v>0</v>
      </c>
      <c r="BE47" s="3">
        <f t="shared" si="57"/>
        <v>0</v>
      </c>
      <c r="BF47" s="3">
        <f t="shared" si="58"/>
        <v>0</v>
      </c>
      <c r="BG47" s="3">
        <f t="shared" si="59"/>
        <v>0</v>
      </c>
      <c r="BH47" s="3">
        <f t="shared" si="60"/>
        <v>0</v>
      </c>
      <c r="BI47" s="3">
        <f t="shared" si="61"/>
        <v>0</v>
      </c>
      <c r="BJ47" s="3">
        <f t="shared" si="62"/>
        <v>0</v>
      </c>
    </row>
    <row r="48" spans="1:62" x14ac:dyDescent="0.3">
      <c r="A48" s="1" t="s">
        <v>3</v>
      </c>
      <c r="B48" s="2">
        <v>43692</v>
      </c>
      <c r="C48" s="6">
        <v>89</v>
      </c>
      <c r="D48" s="6">
        <v>88</v>
      </c>
      <c r="E48" s="6">
        <v>82</v>
      </c>
      <c r="F48" s="6">
        <v>93</v>
      </c>
      <c r="G48" s="6">
        <v>94</v>
      </c>
      <c r="H48" s="6">
        <v>84</v>
      </c>
      <c r="I48" s="6">
        <v>88</v>
      </c>
      <c r="J48" s="6">
        <v>90</v>
      </c>
      <c r="K48" s="6">
        <v>82</v>
      </c>
      <c r="L48" s="6">
        <v>92</v>
      </c>
      <c r="M48" s="6">
        <v>86</v>
      </c>
      <c r="N48" s="6">
        <v>102</v>
      </c>
      <c r="O48" s="6">
        <v>87</v>
      </c>
      <c r="P48" s="6">
        <v>90</v>
      </c>
      <c r="Q48" s="6">
        <v>90</v>
      </c>
      <c r="R48" s="6">
        <v>88</v>
      </c>
      <c r="S48" s="6">
        <v>85</v>
      </c>
      <c r="T48" s="6">
        <v>73</v>
      </c>
      <c r="U48" s="6">
        <v>87</v>
      </c>
      <c r="V48" s="6">
        <v>90</v>
      </c>
      <c r="W48" s="8">
        <f t="shared" si="3"/>
        <v>-10.284552845528452</v>
      </c>
      <c r="X48" s="8">
        <f t="shared" si="4"/>
        <v>-11.325203252032523</v>
      </c>
      <c r="Y48" s="8">
        <f t="shared" si="5"/>
        <v>-2.7398373983739788</v>
      </c>
      <c r="Z48" s="8">
        <f t="shared" si="6"/>
        <v>-14.642276422764226</v>
      </c>
      <c r="AA48" s="8">
        <f t="shared" si="7"/>
        <v>-14.967479674796749</v>
      </c>
      <c r="AB48" s="8">
        <f t="shared" si="8"/>
        <v>-7.4471544715447209</v>
      </c>
      <c r="AC48" s="8">
        <f t="shared" si="9"/>
        <v>-9.41463414634147</v>
      </c>
      <c r="AD48" s="8">
        <f t="shared" si="10"/>
        <v>-13.520325203252028</v>
      </c>
      <c r="AE48" s="8">
        <f t="shared" si="11"/>
        <v>-5.235772357723576</v>
      </c>
      <c r="AF48" s="8">
        <f t="shared" si="12"/>
        <v>-13.642276422764226</v>
      </c>
      <c r="AG48" s="8">
        <f t="shared" si="13"/>
        <v>-7.9512195121951237</v>
      </c>
      <c r="AH48" s="8">
        <f t="shared" si="14"/>
        <v>-21.60162601626017</v>
      </c>
      <c r="AI48" s="8">
        <f t="shared" si="15"/>
        <v>-9.4878048780487774</v>
      </c>
      <c r="AJ48" s="8">
        <f t="shared" si="16"/>
        <v>-14.00813008130082</v>
      </c>
      <c r="AK48" s="8">
        <f t="shared" si="17"/>
        <v>-7.7886178861788551</v>
      </c>
      <c r="AL48" s="8">
        <f t="shared" si="18"/>
        <v>-7.7235772357723533</v>
      </c>
      <c r="AM48" s="8">
        <f t="shared" si="19"/>
        <v>-5.349593495934954</v>
      </c>
      <c r="AN48" s="8">
        <f t="shared" si="20"/>
        <v>3.6666666666666714</v>
      </c>
      <c r="AO48" s="8">
        <f t="shared" si="21"/>
        <v>-8.0569105691056961</v>
      </c>
      <c r="AP48" s="8">
        <f t="shared" si="22"/>
        <v>-11.699186991869922</v>
      </c>
      <c r="AQ48" s="3">
        <f t="shared" si="43"/>
        <v>0</v>
      </c>
      <c r="AR48" s="3">
        <f t="shared" si="44"/>
        <v>0</v>
      </c>
      <c r="AS48" s="3">
        <f t="shared" si="45"/>
        <v>0</v>
      </c>
      <c r="AT48" s="3">
        <f t="shared" si="46"/>
        <v>0</v>
      </c>
      <c r="AU48" s="3">
        <f t="shared" si="47"/>
        <v>0</v>
      </c>
      <c r="AV48" s="3">
        <f t="shared" si="48"/>
        <v>0</v>
      </c>
      <c r="AW48" s="3">
        <f t="shared" si="49"/>
        <v>0</v>
      </c>
      <c r="AX48" s="3">
        <f t="shared" si="50"/>
        <v>0</v>
      </c>
      <c r="AY48" s="3">
        <f t="shared" si="51"/>
        <v>0</v>
      </c>
      <c r="AZ48" s="3">
        <f t="shared" si="52"/>
        <v>0</v>
      </c>
      <c r="BA48" s="3">
        <f t="shared" si="53"/>
        <v>0</v>
      </c>
      <c r="BB48" s="3">
        <f t="shared" si="54"/>
        <v>0</v>
      </c>
      <c r="BC48" s="3">
        <f t="shared" si="55"/>
        <v>0</v>
      </c>
      <c r="BD48" s="3">
        <f t="shared" si="56"/>
        <v>0</v>
      </c>
      <c r="BE48" s="3">
        <f t="shared" si="57"/>
        <v>0</v>
      </c>
      <c r="BF48" s="3">
        <f t="shared" si="58"/>
        <v>0</v>
      </c>
      <c r="BG48" s="3">
        <f t="shared" si="59"/>
        <v>0</v>
      </c>
      <c r="BH48" s="3">
        <f t="shared" si="60"/>
        <v>3.6666666666666714</v>
      </c>
      <c r="BI48" s="3">
        <f t="shared" si="61"/>
        <v>0</v>
      </c>
      <c r="BJ48" s="3">
        <f t="shared" si="62"/>
        <v>0</v>
      </c>
    </row>
    <row r="49" spans="1:62" x14ac:dyDescent="0.3">
      <c r="A49" s="1" t="s">
        <v>3</v>
      </c>
      <c r="B49" s="2">
        <v>43693</v>
      </c>
      <c r="C49" s="6">
        <v>90</v>
      </c>
      <c r="D49" s="6">
        <v>91</v>
      </c>
      <c r="E49" s="6">
        <v>86</v>
      </c>
      <c r="F49" s="6">
        <v>93</v>
      </c>
      <c r="G49" s="6">
        <v>97</v>
      </c>
      <c r="H49" s="6">
        <v>90</v>
      </c>
      <c r="I49" s="6">
        <v>90</v>
      </c>
      <c r="J49" s="6">
        <v>86</v>
      </c>
      <c r="K49" s="6">
        <v>84</v>
      </c>
      <c r="L49" s="6">
        <v>89</v>
      </c>
      <c r="M49" s="6">
        <v>89</v>
      </c>
      <c r="N49" s="6">
        <v>101</v>
      </c>
      <c r="O49" s="6">
        <v>86</v>
      </c>
      <c r="P49" s="6">
        <v>88</v>
      </c>
      <c r="Q49" s="6">
        <v>90</v>
      </c>
      <c r="R49" s="6">
        <v>90</v>
      </c>
      <c r="S49" s="6">
        <v>91</v>
      </c>
      <c r="T49" s="6">
        <v>67</v>
      </c>
      <c r="U49" s="6">
        <v>88</v>
      </c>
      <c r="V49" s="6">
        <v>90</v>
      </c>
      <c r="W49" s="8">
        <f t="shared" si="3"/>
        <v>-11.284552845528452</v>
      </c>
      <c r="X49" s="8">
        <f t="shared" si="4"/>
        <v>-14.325203252032523</v>
      </c>
      <c r="Y49" s="8">
        <f t="shared" si="5"/>
        <v>-6.7398373983739788</v>
      </c>
      <c r="Z49" s="8">
        <f t="shared" si="6"/>
        <v>-14.642276422764226</v>
      </c>
      <c r="AA49" s="8">
        <f t="shared" si="7"/>
        <v>-17.967479674796749</v>
      </c>
      <c r="AB49" s="8">
        <f t="shared" si="8"/>
        <v>-13.447154471544721</v>
      </c>
      <c r="AC49" s="8">
        <f t="shared" si="9"/>
        <v>-11.41463414634147</v>
      </c>
      <c r="AD49" s="8">
        <f t="shared" si="10"/>
        <v>-9.5203252032520282</v>
      </c>
      <c r="AE49" s="8">
        <f t="shared" si="11"/>
        <v>-7.235772357723576</v>
      </c>
      <c r="AF49" s="8">
        <f t="shared" si="12"/>
        <v>-10.642276422764226</v>
      </c>
      <c r="AG49" s="8">
        <f t="shared" si="13"/>
        <v>-10.951219512195124</v>
      </c>
      <c r="AH49" s="8">
        <f t="shared" si="14"/>
        <v>-20.60162601626017</v>
      </c>
      <c r="AI49" s="8">
        <f t="shared" si="15"/>
        <v>-8.4878048780487774</v>
      </c>
      <c r="AJ49" s="8">
        <f t="shared" si="16"/>
        <v>-12.00813008130082</v>
      </c>
      <c r="AK49" s="8">
        <f t="shared" si="17"/>
        <v>-7.7886178861788551</v>
      </c>
      <c r="AL49" s="8">
        <f t="shared" si="18"/>
        <v>-9.7235772357723533</v>
      </c>
      <c r="AM49" s="8">
        <f t="shared" si="19"/>
        <v>-11.349593495934954</v>
      </c>
      <c r="AN49" s="8">
        <f t="shared" si="20"/>
        <v>9.6666666666666714</v>
      </c>
      <c r="AO49" s="8">
        <f t="shared" si="21"/>
        <v>-9.0569105691056961</v>
      </c>
      <c r="AP49" s="8">
        <f t="shared" si="22"/>
        <v>-11.699186991869922</v>
      </c>
      <c r="AQ49" s="3">
        <f t="shared" si="43"/>
        <v>0</v>
      </c>
      <c r="AR49" s="3">
        <f t="shared" si="44"/>
        <v>0</v>
      </c>
      <c r="AS49" s="3">
        <f t="shared" si="45"/>
        <v>0</v>
      </c>
      <c r="AT49" s="3">
        <f t="shared" si="46"/>
        <v>0</v>
      </c>
      <c r="AU49" s="3">
        <f t="shared" si="47"/>
        <v>0</v>
      </c>
      <c r="AV49" s="3">
        <f t="shared" si="48"/>
        <v>0</v>
      </c>
      <c r="AW49" s="3">
        <f t="shared" si="49"/>
        <v>0</v>
      </c>
      <c r="AX49" s="3">
        <f t="shared" si="50"/>
        <v>0</v>
      </c>
      <c r="AY49" s="3">
        <f t="shared" si="51"/>
        <v>0</v>
      </c>
      <c r="AZ49" s="3">
        <f t="shared" si="52"/>
        <v>0</v>
      </c>
      <c r="BA49" s="3">
        <f t="shared" si="53"/>
        <v>0</v>
      </c>
      <c r="BB49" s="3">
        <f t="shared" si="54"/>
        <v>0</v>
      </c>
      <c r="BC49" s="3">
        <f t="shared" si="55"/>
        <v>0</v>
      </c>
      <c r="BD49" s="3">
        <f t="shared" si="56"/>
        <v>0</v>
      </c>
      <c r="BE49" s="3">
        <f t="shared" si="57"/>
        <v>0</v>
      </c>
      <c r="BF49" s="3">
        <f t="shared" si="58"/>
        <v>0</v>
      </c>
      <c r="BG49" s="3">
        <f t="shared" si="59"/>
        <v>0</v>
      </c>
      <c r="BH49" s="3">
        <f t="shared" si="60"/>
        <v>13.333333333333343</v>
      </c>
      <c r="BI49" s="3">
        <f t="shared" si="61"/>
        <v>0</v>
      </c>
      <c r="BJ49" s="3">
        <f t="shared" si="62"/>
        <v>0</v>
      </c>
    </row>
    <row r="50" spans="1:62" x14ac:dyDescent="0.3">
      <c r="A50" s="1" t="s">
        <v>3</v>
      </c>
      <c r="B50" s="2">
        <v>43694</v>
      </c>
      <c r="C50" s="6">
        <v>91</v>
      </c>
      <c r="D50" s="6">
        <v>91</v>
      </c>
      <c r="E50" s="6">
        <v>84</v>
      </c>
      <c r="F50" s="6">
        <v>96</v>
      </c>
      <c r="G50" s="6">
        <v>99</v>
      </c>
      <c r="H50" s="6">
        <v>91</v>
      </c>
      <c r="I50" s="6">
        <v>91</v>
      </c>
      <c r="J50" s="6">
        <v>89</v>
      </c>
      <c r="K50" s="6">
        <v>86</v>
      </c>
      <c r="L50" s="6">
        <v>90</v>
      </c>
      <c r="M50" s="6">
        <v>86</v>
      </c>
      <c r="N50" s="6">
        <v>101</v>
      </c>
      <c r="O50" s="6">
        <v>85</v>
      </c>
      <c r="P50" s="6">
        <v>87</v>
      </c>
      <c r="Q50" s="6">
        <v>91</v>
      </c>
      <c r="R50" s="6">
        <v>92</v>
      </c>
      <c r="S50" s="6">
        <v>87</v>
      </c>
      <c r="T50" s="6">
        <v>66</v>
      </c>
      <c r="U50" s="6">
        <v>89</v>
      </c>
      <c r="V50" s="6">
        <v>89</v>
      </c>
      <c r="W50" s="8">
        <f t="shared" si="3"/>
        <v>-12.284552845528452</v>
      </c>
      <c r="X50" s="8">
        <f t="shared" si="4"/>
        <v>-14.325203252032523</v>
      </c>
      <c r="Y50" s="8">
        <f t="shared" si="5"/>
        <v>-4.7398373983739788</v>
      </c>
      <c r="Z50" s="8">
        <f t="shared" si="6"/>
        <v>-17.642276422764226</v>
      </c>
      <c r="AA50" s="8">
        <f t="shared" si="7"/>
        <v>-19.967479674796749</v>
      </c>
      <c r="AB50" s="8">
        <f t="shared" si="8"/>
        <v>-14.447154471544721</v>
      </c>
      <c r="AC50" s="8">
        <f t="shared" si="9"/>
        <v>-12.41463414634147</v>
      </c>
      <c r="AD50" s="8">
        <f t="shared" si="10"/>
        <v>-12.520325203252028</v>
      </c>
      <c r="AE50" s="8">
        <f t="shared" si="11"/>
        <v>-9.235772357723576</v>
      </c>
      <c r="AF50" s="8">
        <f t="shared" si="12"/>
        <v>-11.642276422764226</v>
      </c>
      <c r="AG50" s="8">
        <f t="shared" si="13"/>
        <v>-7.9512195121951237</v>
      </c>
      <c r="AH50" s="8">
        <f t="shared" si="14"/>
        <v>-20.60162601626017</v>
      </c>
      <c r="AI50" s="8">
        <f t="shared" si="15"/>
        <v>-7.4878048780487774</v>
      </c>
      <c r="AJ50" s="8">
        <f t="shared" si="16"/>
        <v>-11.00813008130082</v>
      </c>
      <c r="AK50" s="8">
        <f t="shared" si="17"/>
        <v>-8.7886178861788551</v>
      </c>
      <c r="AL50" s="8">
        <f t="shared" si="18"/>
        <v>-11.723577235772353</v>
      </c>
      <c r="AM50" s="8">
        <f t="shared" si="19"/>
        <v>-7.349593495934954</v>
      </c>
      <c r="AN50" s="8">
        <f t="shared" si="20"/>
        <v>10.666666666666671</v>
      </c>
      <c r="AO50" s="8">
        <f t="shared" si="21"/>
        <v>-10.056910569105696</v>
      </c>
      <c r="AP50" s="8">
        <f t="shared" si="22"/>
        <v>-10.699186991869922</v>
      </c>
      <c r="AQ50" s="3">
        <f t="shared" si="43"/>
        <v>0</v>
      </c>
      <c r="AR50" s="3">
        <f t="shared" si="44"/>
        <v>0</v>
      </c>
      <c r="AS50" s="3">
        <f t="shared" si="45"/>
        <v>0</v>
      </c>
      <c r="AT50" s="3">
        <f t="shared" si="46"/>
        <v>0</v>
      </c>
      <c r="AU50" s="3">
        <f t="shared" si="47"/>
        <v>0</v>
      </c>
      <c r="AV50" s="3">
        <f t="shared" si="48"/>
        <v>0</v>
      </c>
      <c r="AW50" s="3">
        <f t="shared" si="49"/>
        <v>0</v>
      </c>
      <c r="AX50" s="3">
        <f t="shared" si="50"/>
        <v>0</v>
      </c>
      <c r="AY50" s="3">
        <f t="shared" si="51"/>
        <v>0</v>
      </c>
      <c r="AZ50" s="3">
        <f t="shared" si="52"/>
        <v>0</v>
      </c>
      <c r="BA50" s="3">
        <f t="shared" si="53"/>
        <v>0</v>
      </c>
      <c r="BB50" s="3">
        <f t="shared" si="54"/>
        <v>0</v>
      </c>
      <c r="BC50" s="3">
        <f t="shared" si="55"/>
        <v>0</v>
      </c>
      <c r="BD50" s="3">
        <f t="shared" si="56"/>
        <v>0</v>
      </c>
      <c r="BE50" s="3">
        <f t="shared" si="57"/>
        <v>0</v>
      </c>
      <c r="BF50" s="3">
        <f t="shared" si="58"/>
        <v>0</v>
      </c>
      <c r="BG50" s="3">
        <f t="shared" si="59"/>
        <v>0</v>
      </c>
      <c r="BH50" s="3">
        <f t="shared" si="60"/>
        <v>24.000000000000014</v>
      </c>
      <c r="BI50" s="3">
        <f t="shared" si="61"/>
        <v>0</v>
      </c>
      <c r="BJ50" s="3">
        <f t="shared" si="62"/>
        <v>0</v>
      </c>
    </row>
    <row r="51" spans="1:62" x14ac:dyDescent="0.3">
      <c r="A51" s="1" t="s">
        <v>3</v>
      </c>
      <c r="B51" s="2">
        <v>43695</v>
      </c>
      <c r="C51" s="6">
        <v>91</v>
      </c>
      <c r="D51" s="6">
        <v>89</v>
      </c>
      <c r="E51" s="6">
        <v>87</v>
      </c>
      <c r="F51" s="6">
        <v>98</v>
      </c>
      <c r="G51" s="6">
        <v>101</v>
      </c>
      <c r="H51" s="6">
        <v>91</v>
      </c>
      <c r="I51" s="6">
        <v>93</v>
      </c>
      <c r="J51" s="6">
        <v>90</v>
      </c>
      <c r="K51" s="6">
        <v>86</v>
      </c>
      <c r="L51" s="6">
        <v>90</v>
      </c>
      <c r="M51" s="6">
        <v>88</v>
      </c>
      <c r="N51" s="6">
        <v>97</v>
      </c>
      <c r="O51" s="6">
        <v>86</v>
      </c>
      <c r="P51" s="6">
        <v>88</v>
      </c>
      <c r="Q51" s="6">
        <v>93</v>
      </c>
      <c r="R51" s="6">
        <v>94</v>
      </c>
      <c r="S51" s="6">
        <v>87</v>
      </c>
      <c r="T51" s="6">
        <v>77</v>
      </c>
      <c r="U51" s="6">
        <v>89</v>
      </c>
      <c r="V51" s="6">
        <v>88</v>
      </c>
      <c r="W51" s="8">
        <f t="shared" si="3"/>
        <v>-12.284552845528452</v>
      </c>
      <c r="X51" s="8">
        <f t="shared" si="4"/>
        <v>-12.325203252032523</v>
      </c>
      <c r="Y51" s="8">
        <f t="shared" si="5"/>
        <v>-7.7398373983739788</v>
      </c>
      <c r="Z51" s="8">
        <f t="shared" si="6"/>
        <v>-19.642276422764226</v>
      </c>
      <c r="AA51" s="8">
        <f t="shared" si="7"/>
        <v>-21.967479674796749</v>
      </c>
      <c r="AB51" s="8">
        <f t="shared" si="8"/>
        <v>-14.447154471544721</v>
      </c>
      <c r="AC51" s="8">
        <f t="shared" si="9"/>
        <v>-14.41463414634147</v>
      </c>
      <c r="AD51" s="8">
        <f t="shared" si="10"/>
        <v>-13.520325203252028</v>
      </c>
      <c r="AE51" s="8">
        <f t="shared" si="11"/>
        <v>-9.235772357723576</v>
      </c>
      <c r="AF51" s="8">
        <f t="shared" si="12"/>
        <v>-11.642276422764226</v>
      </c>
      <c r="AG51" s="8">
        <f t="shared" si="13"/>
        <v>-9.9512195121951237</v>
      </c>
      <c r="AH51" s="8">
        <f t="shared" si="14"/>
        <v>-16.60162601626017</v>
      </c>
      <c r="AI51" s="8">
        <f t="shared" si="15"/>
        <v>-8.4878048780487774</v>
      </c>
      <c r="AJ51" s="8">
        <f t="shared" si="16"/>
        <v>-12.00813008130082</v>
      </c>
      <c r="AK51" s="8">
        <f t="shared" si="17"/>
        <v>-10.788617886178855</v>
      </c>
      <c r="AL51" s="8">
        <f t="shared" si="18"/>
        <v>-13.723577235772353</v>
      </c>
      <c r="AM51" s="8">
        <f t="shared" si="19"/>
        <v>-7.349593495934954</v>
      </c>
      <c r="AN51" s="8">
        <f t="shared" si="20"/>
        <v>-0.3333333333333286</v>
      </c>
      <c r="AO51" s="8">
        <f t="shared" si="21"/>
        <v>-10.056910569105696</v>
      </c>
      <c r="AP51" s="8">
        <f t="shared" si="22"/>
        <v>-9.6991869918699223</v>
      </c>
      <c r="AQ51" s="3">
        <f t="shared" si="43"/>
        <v>0</v>
      </c>
      <c r="AR51" s="3">
        <f t="shared" si="44"/>
        <v>0</v>
      </c>
      <c r="AS51" s="3">
        <f t="shared" si="45"/>
        <v>0</v>
      </c>
      <c r="AT51" s="3">
        <f t="shared" si="46"/>
        <v>0</v>
      </c>
      <c r="AU51" s="3">
        <f t="shared" si="47"/>
        <v>0</v>
      </c>
      <c r="AV51" s="3">
        <f t="shared" si="48"/>
        <v>0</v>
      </c>
      <c r="AW51" s="3">
        <f t="shared" si="49"/>
        <v>0</v>
      </c>
      <c r="AX51" s="3">
        <f t="shared" si="50"/>
        <v>0</v>
      </c>
      <c r="AY51" s="3">
        <f t="shared" si="51"/>
        <v>0</v>
      </c>
      <c r="AZ51" s="3">
        <f t="shared" si="52"/>
        <v>0</v>
      </c>
      <c r="BA51" s="3">
        <f t="shared" si="53"/>
        <v>0</v>
      </c>
      <c r="BB51" s="3">
        <f t="shared" si="54"/>
        <v>0</v>
      </c>
      <c r="BC51" s="3">
        <f t="shared" si="55"/>
        <v>0</v>
      </c>
      <c r="BD51" s="3">
        <f t="shared" si="56"/>
        <v>0</v>
      </c>
      <c r="BE51" s="3">
        <f t="shared" si="57"/>
        <v>0</v>
      </c>
      <c r="BF51" s="3">
        <f t="shared" si="58"/>
        <v>0</v>
      </c>
      <c r="BG51" s="3">
        <f t="shared" si="59"/>
        <v>0</v>
      </c>
      <c r="BH51" s="3">
        <f t="shared" si="60"/>
        <v>0</v>
      </c>
      <c r="BI51" s="3">
        <f t="shared" si="61"/>
        <v>0</v>
      </c>
      <c r="BJ51" s="3">
        <f t="shared" si="62"/>
        <v>0</v>
      </c>
    </row>
    <row r="52" spans="1:62" x14ac:dyDescent="0.3">
      <c r="A52" s="1" t="s">
        <v>3</v>
      </c>
      <c r="B52" s="2">
        <v>43696</v>
      </c>
      <c r="C52" s="6">
        <v>90</v>
      </c>
      <c r="D52" s="6">
        <v>89</v>
      </c>
      <c r="E52" s="6">
        <v>90</v>
      </c>
      <c r="F52" s="6">
        <v>98</v>
      </c>
      <c r="G52" s="6">
        <v>101</v>
      </c>
      <c r="H52" s="6">
        <v>87</v>
      </c>
      <c r="I52" s="6">
        <v>91</v>
      </c>
      <c r="J52" s="6">
        <v>90</v>
      </c>
      <c r="K52" s="6">
        <v>89</v>
      </c>
      <c r="L52" s="6">
        <v>89</v>
      </c>
      <c r="M52" s="6">
        <v>88</v>
      </c>
      <c r="N52" s="6">
        <v>95</v>
      </c>
      <c r="O52" s="6">
        <v>90</v>
      </c>
      <c r="P52" s="6">
        <v>90</v>
      </c>
      <c r="Q52" s="6">
        <v>92</v>
      </c>
      <c r="R52" s="6">
        <v>96</v>
      </c>
      <c r="S52" s="6">
        <v>84</v>
      </c>
      <c r="T52" s="6">
        <v>82</v>
      </c>
      <c r="U52" s="6">
        <v>86</v>
      </c>
      <c r="V52" s="6">
        <v>89</v>
      </c>
      <c r="W52" s="8">
        <f t="shared" si="3"/>
        <v>-11.284552845528452</v>
      </c>
      <c r="X52" s="8">
        <f t="shared" si="4"/>
        <v>-12.325203252032523</v>
      </c>
      <c r="Y52" s="8">
        <f t="shared" si="5"/>
        <v>-10.739837398373979</v>
      </c>
      <c r="Z52" s="8">
        <f t="shared" si="6"/>
        <v>-19.642276422764226</v>
      </c>
      <c r="AA52" s="8">
        <f t="shared" si="7"/>
        <v>-21.967479674796749</v>
      </c>
      <c r="AB52" s="8">
        <f t="shared" si="8"/>
        <v>-10.447154471544721</v>
      </c>
      <c r="AC52" s="8">
        <f t="shared" si="9"/>
        <v>-12.41463414634147</v>
      </c>
      <c r="AD52" s="8">
        <f t="shared" si="10"/>
        <v>-13.520325203252028</v>
      </c>
      <c r="AE52" s="8">
        <f t="shared" si="11"/>
        <v>-12.235772357723576</v>
      </c>
      <c r="AF52" s="8">
        <f t="shared" si="12"/>
        <v>-10.642276422764226</v>
      </c>
      <c r="AG52" s="8">
        <f t="shared" si="13"/>
        <v>-9.9512195121951237</v>
      </c>
      <c r="AH52" s="8">
        <f t="shared" si="14"/>
        <v>-14.60162601626017</v>
      </c>
      <c r="AI52" s="8">
        <f t="shared" si="15"/>
        <v>-12.487804878048777</v>
      </c>
      <c r="AJ52" s="8">
        <f t="shared" si="16"/>
        <v>-14.00813008130082</v>
      </c>
      <c r="AK52" s="8">
        <f t="shared" si="17"/>
        <v>-9.7886178861788551</v>
      </c>
      <c r="AL52" s="8">
        <f t="shared" si="18"/>
        <v>-15.723577235772353</v>
      </c>
      <c r="AM52" s="8">
        <f t="shared" si="19"/>
        <v>-4.349593495934954</v>
      </c>
      <c r="AN52" s="8">
        <f t="shared" si="20"/>
        <v>-5.3333333333333286</v>
      </c>
      <c r="AO52" s="8">
        <f t="shared" si="21"/>
        <v>-7.0569105691056961</v>
      </c>
      <c r="AP52" s="8">
        <f t="shared" si="22"/>
        <v>-10.699186991869922</v>
      </c>
      <c r="AQ52" s="3">
        <f t="shared" si="43"/>
        <v>0</v>
      </c>
      <c r="AR52" s="3">
        <f t="shared" si="44"/>
        <v>0</v>
      </c>
      <c r="AS52" s="3">
        <f t="shared" si="45"/>
        <v>0</v>
      </c>
      <c r="AT52" s="3">
        <f t="shared" si="46"/>
        <v>0</v>
      </c>
      <c r="AU52" s="3">
        <f t="shared" si="47"/>
        <v>0</v>
      </c>
      <c r="AV52" s="3">
        <f t="shared" si="48"/>
        <v>0</v>
      </c>
      <c r="AW52" s="3">
        <f t="shared" si="49"/>
        <v>0</v>
      </c>
      <c r="AX52" s="3">
        <f t="shared" si="50"/>
        <v>0</v>
      </c>
      <c r="AY52" s="3">
        <f t="shared" si="51"/>
        <v>0</v>
      </c>
      <c r="AZ52" s="3">
        <f t="shared" si="52"/>
        <v>0</v>
      </c>
      <c r="BA52" s="3">
        <f t="shared" si="53"/>
        <v>0</v>
      </c>
      <c r="BB52" s="3">
        <f t="shared" si="54"/>
        <v>0</v>
      </c>
      <c r="BC52" s="3">
        <f t="shared" si="55"/>
        <v>0</v>
      </c>
      <c r="BD52" s="3">
        <f t="shared" si="56"/>
        <v>0</v>
      </c>
      <c r="BE52" s="3">
        <f t="shared" si="57"/>
        <v>0</v>
      </c>
      <c r="BF52" s="3">
        <f t="shared" si="58"/>
        <v>0</v>
      </c>
      <c r="BG52" s="3">
        <f t="shared" si="59"/>
        <v>0</v>
      </c>
      <c r="BH52" s="3">
        <f t="shared" si="60"/>
        <v>0</v>
      </c>
      <c r="BI52" s="3">
        <f t="shared" si="61"/>
        <v>0</v>
      </c>
      <c r="BJ52" s="3">
        <f t="shared" si="62"/>
        <v>0</v>
      </c>
    </row>
    <row r="53" spans="1:62" x14ac:dyDescent="0.3">
      <c r="A53" s="1" t="s">
        <v>3</v>
      </c>
      <c r="B53" s="2">
        <v>43697</v>
      </c>
      <c r="C53" s="6">
        <v>89</v>
      </c>
      <c r="D53" s="6">
        <v>88</v>
      </c>
      <c r="E53" s="6">
        <v>79</v>
      </c>
      <c r="F53" s="6">
        <v>89</v>
      </c>
      <c r="G53" s="6">
        <v>97</v>
      </c>
      <c r="H53" s="6">
        <v>86</v>
      </c>
      <c r="I53" s="6">
        <v>93</v>
      </c>
      <c r="J53" s="6">
        <v>87</v>
      </c>
      <c r="K53" s="6">
        <v>88</v>
      </c>
      <c r="L53" s="6">
        <v>92</v>
      </c>
      <c r="M53" s="6">
        <v>93</v>
      </c>
      <c r="N53" s="6">
        <v>96</v>
      </c>
      <c r="O53" s="6">
        <v>90</v>
      </c>
      <c r="P53" s="6">
        <v>88</v>
      </c>
      <c r="Q53" s="6">
        <v>93</v>
      </c>
      <c r="R53" s="6">
        <v>93</v>
      </c>
      <c r="S53" s="6">
        <v>84</v>
      </c>
      <c r="T53" s="6">
        <v>84</v>
      </c>
      <c r="U53" s="6">
        <v>89</v>
      </c>
      <c r="V53" s="6">
        <v>88</v>
      </c>
      <c r="W53" s="8">
        <f t="shared" si="3"/>
        <v>-10.284552845528452</v>
      </c>
      <c r="X53" s="8">
        <f t="shared" si="4"/>
        <v>-11.325203252032523</v>
      </c>
      <c r="Y53" s="8">
        <f t="shared" si="5"/>
        <v>0.26016260162602123</v>
      </c>
      <c r="Z53" s="8">
        <f t="shared" si="6"/>
        <v>-10.642276422764226</v>
      </c>
      <c r="AA53" s="8">
        <f t="shared" si="7"/>
        <v>-17.967479674796749</v>
      </c>
      <c r="AB53" s="8">
        <f t="shared" si="8"/>
        <v>-9.4471544715447209</v>
      </c>
      <c r="AC53" s="8">
        <f t="shared" si="9"/>
        <v>-14.41463414634147</v>
      </c>
      <c r="AD53" s="8">
        <f t="shared" si="10"/>
        <v>-10.520325203252028</v>
      </c>
      <c r="AE53" s="8">
        <f t="shared" si="11"/>
        <v>-11.235772357723576</v>
      </c>
      <c r="AF53" s="8">
        <f t="shared" si="12"/>
        <v>-13.642276422764226</v>
      </c>
      <c r="AG53" s="8">
        <f t="shared" si="13"/>
        <v>-14.951219512195124</v>
      </c>
      <c r="AH53" s="8">
        <f t="shared" si="14"/>
        <v>-15.60162601626017</v>
      </c>
      <c r="AI53" s="8">
        <f t="shared" si="15"/>
        <v>-12.487804878048777</v>
      </c>
      <c r="AJ53" s="8">
        <f t="shared" si="16"/>
        <v>-12.00813008130082</v>
      </c>
      <c r="AK53" s="8">
        <f t="shared" si="17"/>
        <v>-10.788617886178855</v>
      </c>
      <c r="AL53" s="8">
        <f t="shared" si="18"/>
        <v>-12.723577235772353</v>
      </c>
      <c r="AM53" s="8">
        <f t="shared" si="19"/>
        <v>-4.349593495934954</v>
      </c>
      <c r="AN53" s="8">
        <f t="shared" si="20"/>
        <v>-7.3333333333333286</v>
      </c>
      <c r="AO53" s="8">
        <f t="shared" si="21"/>
        <v>-10.056910569105696</v>
      </c>
      <c r="AP53" s="8">
        <f t="shared" si="22"/>
        <v>-9.6991869918699223</v>
      </c>
      <c r="AQ53" s="3">
        <f t="shared" si="43"/>
        <v>0</v>
      </c>
      <c r="AR53" s="3">
        <f t="shared" si="44"/>
        <v>0</v>
      </c>
      <c r="AS53" s="3">
        <f t="shared" si="45"/>
        <v>0.26016260162602123</v>
      </c>
      <c r="AT53" s="3">
        <f t="shared" si="46"/>
        <v>0</v>
      </c>
      <c r="AU53" s="3">
        <f t="shared" si="47"/>
        <v>0</v>
      </c>
      <c r="AV53" s="3">
        <f t="shared" si="48"/>
        <v>0</v>
      </c>
      <c r="AW53" s="3">
        <f t="shared" si="49"/>
        <v>0</v>
      </c>
      <c r="AX53" s="3">
        <f t="shared" si="50"/>
        <v>0</v>
      </c>
      <c r="AY53" s="3">
        <f t="shared" si="51"/>
        <v>0</v>
      </c>
      <c r="AZ53" s="3">
        <f t="shared" si="52"/>
        <v>0</v>
      </c>
      <c r="BA53" s="3">
        <f t="shared" si="53"/>
        <v>0</v>
      </c>
      <c r="BB53" s="3">
        <f t="shared" si="54"/>
        <v>0</v>
      </c>
      <c r="BC53" s="3">
        <f t="shared" si="55"/>
        <v>0</v>
      </c>
      <c r="BD53" s="3">
        <f t="shared" si="56"/>
        <v>0</v>
      </c>
      <c r="BE53" s="3">
        <f t="shared" si="57"/>
        <v>0</v>
      </c>
      <c r="BF53" s="3">
        <f t="shared" si="58"/>
        <v>0</v>
      </c>
      <c r="BG53" s="3">
        <f t="shared" si="59"/>
        <v>0</v>
      </c>
      <c r="BH53" s="3">
        <f t="shared" si="60"/>
        <v>0</v>
      </c>
      <c r="BI53" s="3">
        <f t="shared" si="61"/>
        <v>0</v>
      </c>
      <c r="BJ53" s="3">
        <f t="shared" si="62"/>
        <v>0</v>
      </c>
    </row>
    <row r="54" spans="1:62" x14ac:dyDescent="0.3">
      <c r="A54" s="1" t="s">
        <v>3</v>
      </c>
      <c r="B54" s="2">
        <v>43698</v>
      </c>
      <c r="C54" s="6">
        <v>90</v>
      </c>
      <c r="D54" s="6">
        <v>82</v>
      </c>
      <c r="E54" s="6">
        <v>84</v>
      </c>
      <c r="F54" s="6">
        <v>91</v>
      </c>
      <c r="G54" s="6">
        <v>87</v>
      </c>
      <c r="H54" s="6">
        <v>88</v>
      </c>
      <c r="I54" s="6">
        <v>93</v>
      </c>
      <c r="J54" s="6">
        <v>88</v>
      </c>
      <c r="K54" s="6">
        <v>82</v>
      </c>
      <c r="L54" s="6">
        <v>94</v>
      </c>
      <c r="M54" s="6">
        <v>91</v>
      </c>
      <c r="N54" s="6">
        <v>99</v>
      </c>
      <c r="O54" s="6">
        <v>85</v>
      </c>
      <c r="P54" s="6">
        <v>88</v>
      </c>
      <c r="Q54" s="6">
        <v>93</v>
      </c>
      <c r="R54" s="6">
        <v>94</v>
      </c>
      <c r="S54" s="6">
        <v>88</v>
      </c>
      <c r="T54" s="6">
        <v>84</v>
      </c>
      <c r="U54" s="6">
        <v>92</v>
      </c>
      <c r="V54" s="6">
        <v>89</v>
      </c>
      <c r="W54" s="8">
        <f t="shared" si="3"/>
        <v>-11.284552845528452</v>
      </c>
      <c r="X54" s="8">
        <f t="shared" si="4"/>
        <v>-5.325203252032523</v>
      </c>
      <c r="Y54" s="8">
        <f t="shared" si="5"/>
        <v>-4.7398373983739788</v>
      </c>
      <c r="Z54" s="8">
        <f t="shared" si="6"/>
        <v>-12.642276422764226</v>
      </c>
      <c r="AA54" s="8">
        <f t="shared" si="7"/>
        <v>-7.9674796747967491</v>
      </c>
      <c r="AB54" s="8">
        <f t="shared" si="8"/>
        <v>-11.447154471544721</v>
      </c>
      <c r="AC54" s="8">
        <f t="shared" si="9"/>
        <v>-14.41463414634147</v>
      </c>
      <c r="AD54" s="8">
        <f t="shared" si="10"/>
        <v>-11.520325203252028</v>
      </c>
      <c r="AE54" s="8">
        <f t="shared" si="11"/>
        <v>-5.235772357723576</v>
      </c>
      <c r="AF54" s="8">
        <f t="shared" si="12"/>
        <v>-15.642276422764226</v>
      </c>
      <c r="AG54" s="8">
        <f t="shared" si="13"/>
        <v>-12.951219512195124</v>
      </c>
      <c r="AH54" s="8">
        <f t="shared" si="14"/>
        <v>-18.60162601626017</v>
      </c>
      <c r="AI54" s="8">
        <f t="shared" si="15"/>
        <v>-7.4878048780487774</v>
      </c>
      <c r="AJ54" s="8">
        <f t="shared" si="16"/>
        <v>-12.00813008130082</v>
      </c>
      <c r="AK54" s="8">
        <f t="shared" si="17"/>
        <v>-10.788617886178855</v>
      </c>
      <c r="AL54" s="8">
        <f t="shared" si="18"/>
        <v>-13.723577235772353</v>
      </c>
      <c r="AM54" s="8">
        <f t="shared" si="19"/>
        <v>-8.349593495934954</v>
      </c>
      <c r="AN54" s="8">
        <f t="shared" si="20"/>
        <v>-7.3333333333333286</v>
      </c>
      <c r="AO54" s="8">
        <f t="shared" si="21"/>
        <v>-13.056910569105696</v>
      </c>
      <c r="AP54" s="8">
        <f t="shared" si="22"/>
        <v>-10.699186991869922</v>
      </c>
      <c r="AQ54" s="3">
        <f t="shared" si="43"/>
        <v>0</v>
      </c>
      <c r="AR54" s="3">
        <f t="shared" si="44"/>
        <v>0</v>
      </c>
      <c r="AS54" s="3">
        <f t="shared" si="45"/>
        <v>0</v>
      </c>
      <c r="AT54" s="3">
        <f t="shared" si="46"/>
        <v>0</v>
      </c>
      <c r="AU54" s="3">
        <f t="shared" si="47"/>
        <v>0</v>
      </c>
      <c r="AV54" s="3">
        <f t="shared" si="48"/>
        <v>0</v>
      </c>
      <c r="AW54" s="3">
        <f t="shared" si="49"/>
        <v>0</v>
      </c>
      <c r="AX54" s="3">
        <f t="shared" si="50"/>
        <v>0</v>
      </c>
      <c r="AY54" s="3">
        <f t="shared" si="51"/>
        <v>0</v>
      </c>
      <c r="AZ54" s="3">
        <f t="shared" si="52"/>
        <v>0</v>
      </c>
      <c r="BA54" s="3">
        <f t="shared" si="53"/>
        <v>0</v>
      </c>
      <c r="BB54" s="3">
        <f t="shared" si="54"/>
        <v>0</v>
      </c>
      <c r="BC54" s="3">
        <f t="shared" si="55"/>
        <v>0</v>
      </c>
      <c r="BD54" s="3">
        <f t="shared" si="56"/>
        <v>0</v>
      </c>
      <c r="BE54" s="3">
        <f t="shared" si="57"/>
        <v>0</v>
      </c>
      <c r="BF54" s="3">
        <f t="shared" si="58"/>
        <v>0</v>
      </c>
      <c r="BG54" s="3">
        <f t="shared" si="59"/>
        <v>0</v>
      </c>
      <c r="BH54" s="3">
        <f t="shared" si="60"/>
        <v>0</v>
      </c>
      <c r="BI54" s="3">
        <f t="shared" si="61"/>
        <v>0</v>
      </c>
      <c r="BJ54" s="3">
        <f t="shared" si="62"/>
        <v>0</v>
      </c>
    </row>
    <row r="55" spans="1:62" x14ac:dyDescent="0.3">
      <c r="A55" s="1" t="s">
        <v>3</v>
      </c>
      <c r="B55" s="2">
        <v>43699</v>
      </c>
      <c r="C55" s="6">
        <v>91</v>
      </c>
      <c r="D55" s="6">
        <v>79</v>
      </c>
      <c r="E55" s="6">
        <v>87</v>
      </c>
      <c r="F55" s="6">
        <v>91</v>
      </c>
      <c r="G55" s="6">
        <v>86</v>
      </c>
      <c r="H55" s="6">
        <v>90</v>
      </c>
      <c r="I55" s="6">
        <v>91</v>
      </c>
      <c r="J55" s="6">
        <v>88</v>
      </c>
      <c r="K55" s="6">
        <v>84</v>
      </c>
      <c r="L55" s="6">
        <v>93</v>
      </c>
      <c r="M55" s="6">
        <v>88</v>
      </c>
      <c r="N55" s="6">
        <v>104</v>
      </c>
      <c r="O55" s="6">
        <v>82</v>
      </c>
      <c r="P55" s="6">
        <v>85</v>
      </c>
      <c r="Q55" s="6">
        <v>94</v>
      </c>
      <c r="R55" s="6">
        <v>98</v>
      </c>
      <c r="S55" s="6">
        <v>84</v>
      </c>
      <c r="T55" s="6">
        <v>88</v>
      </c>
      <c r="U55" s="6">
        <v>93</v>
      </c>
      <c r="V55" s="6">
        <v>92</v>
      </c>
      <c r="W55" s="8">
        <f t="shared" si="3"/>
        <v>-12.284552845528452</v>
      </c>
      <c r="X55" s="8">
        <f t="shared" si="4"/>
        <v>-2.325203252032523</v>
      </c>
      <c r="Y55" s="8">
        <f t="shared" si="5"/>
        <v>-7.7398373983739788</v>
      </c>
      <c r="Z55" s="8">
        <f t="shared" si="6"/>
        <v>-12.642276422764226</v>
      </c>
      <c r="AA55" s="8">
        <f t="shared" si="7"/>
        <v>-6.9674796747967491</v>
      </c>
      <c r="AB55" s="8">
        <f t="shared" si="8"/>
        <v>-13.447154471544721</v>
      </c>
      <c r="AC55" s="8">
        <f t="shared" si="9"/>
        <v>-12.41463414634147</v>
      </c>
      <c r="AD55" s="8">
        <f t="shared" si="10"/>
        <v>-11.520325203252028</v>
      </c>
      <c r="AE55" s="8">
        <f t="shared" si="11"/>
        <v>-7.235772357723576</v>
      </c>
      <c r="AF55" s="8">
        <f t="shared" si="12"/>
        <v>-14.642276422764226</v>
      </c>
      <c r="AG55" s="8">
        <f t="shared" si="13"/>
        <v>-9.9512195121951237</v>
      </c>
      <c r="AH55" s="8">
        <f t="shared" si="14"/>
        <v>-23.60162601626017</v>
      </c>
      <c r="AI55" s="8">
        <f t="shared" si="15"/>
        <v>-4.4878048780487774</v>
      </c>
      <c r="AJ55" s="8">
        <f t="shared" si="16"/>
        <v>-9.0081300813008198</v>
      </c>
      <c r="AK55" s="8">
        <f t="shared" si="17"/>
        <v>-11.788617886178855</v>
      </c>
      <c r="AL55" s="8">
        <f t="shared" si="18"/>
        <v>-17.723577235772353</v>
      </c>
      <c r="AM55" s="8">
        <f t="shared" si="19"/>
        <v>-4.349593495934954</v>
      </c>
      <c r="AN55" s="8">
        <f t="shared" si="20"/>
        <v>-11.333333333333329</v>
      </c>
      <c r="AO55" s="8">
        <f t="shared" si="21"/>
        <v>-14.056910569105696</v>
      </c>
      <c r="AP55" s="8">
        <f t="shared" si="22"/>
        <v>-13.699186991869922</v>
      </c>
      <c r="AQ55" s="3">
        <f t="shared" si="43"/>
        <v>0</v>
      </c>
      <c r="AR55" s="3">
        <f t="shared" si="44"/>
        <v>0</v>
      </c>
      <c r="AS55" s="3">
        <f t="shared" si="45"/>
        <v>0</v>
      </c>
      <c r="AT55" s="3">
        <f t="shared" si="46"/>
        <v>0</v>
      </c>
      <c r="AU55" s="3">
        <f t="shared" si="47"/>
        <v>0</v>
      </c>
      <c r="AV55" s="3">
        <f t="shared" si="48"/>
        <v>0</v>
      </c>
      <c r="AW55" s="3">
        <f t="shared" si="49"/>
        <v>0</v>
      </c>
      <c r="AX55" s="3">
        <f t="shared" si="50"/>
        <v>0</v>
      </c>
      <c r="AY55" s="3">
        <f t="shared" si="51"/>
        <v>0</v>
      </c>
      <c r="AZ55" s="3">
        <f t="shared" si="52"/>
        <v>0</v>
      </c>
      <c r="BA55" s="3">
        <f t="shared" si="53"/>
        <v>0</v>
      </c>
      <c r="BB55" s="3">
        <f t="shared" si="54"/>
        <v>0</v>
      </c>
      <c r="BC55" s="3">
        <f t="shared" si="55"/>
        <v>0</v>
      </c>
      <c r="BD55" s="3">
        <f t="shared" si="56"/>
        <v>0</v>
      </c>
      <c r="BE55" s="3">
        <f t="shared" si="57"/>
        <v>0</v>
      </c>
      <c r="BF55" s="3">
        <f t="shared" si="58"/>
        <v>0</v>
      </c>
      <c r="BG55" s="3">
        <f t="shared" si="59"/>
        <v>0</v>
      </c>
      <c r="BH55" s="3">
        <f t="shared" si="60"/>
        <v>0</v>
      </c>
      <c r="BI55" s="3">
        <f t="shared" si="61"/>
        <v>0</v>
      </c>
      <c r="BJ55" s="3">
        <f t="shared" si="62"/>
        <v>0</v>
      </c>
    </row>
    <row r="56" spans="1:62" x14ac:dyDescent="0.3">
      <c r="A56" s="1" t="s">
        <v>3</v>
      </c>
      <c r="B56" s="2">
        <v>43700</v>
      </c>
      <c r="C56" s="6">
        <v>91</v>
      </c>
      <c r="D56" s="6">
        <v>81</v>
      </c>
      <c r="E56" s="6">
        <v>87</v>
      </c>
      <c r="F56" s="6">
        <v>90</v>
      </c>
      <c r="G56" s="6">
        <v>88</v>
      </c>
      <c r="H56" s="6">
        <v>88</v>
      </c>
      <c r="I56" s="6">
        <v>95</v>
      </c>
      <c r="J56" s="6">
        <v>90</v>
      </c>
      <c r="K56" s="6">
        <v>84</v>
      </c>
      <c r="L56" s="6">
        <v>87</v>
      </c>
      <c r="M56" s="6">
        <v>87</v>
      </c>
      <c r="N56" s="6">
        <v>98</v>
      </c>
      <c r="O56" s="6">
        <v>78</v>
      </c>
      <c r="P56" s="6">
        <v>81</v>
      </c>
      <c r="Q56" s="6">
        <v>93</v>
      </c>
      <c r="R56" s="6">
        <v>92</v>
      </c>
      <c r="S56" s="6">
        <v>88</v>
      </c>
      <c r="T56" s="6">
        <v>90</v>
      </c>
      <c r="U56" s="6">
        <v>93</v>
      </c>
      <c r="V56" s="6">
        <v>87</v>
      </c>
      <c r="W56" s="8">
        <f t="shared" si="3"/>
        <v>-12.284552845528452</v>
      </c>
      <c r="X56" s="8">
        <f t="shared" si="4"/>
        <v>-4.325203252032523</v>
      </c>
      <c r="Y56" s="8">
        <f t="shared" si="5"/>
        <v>-7.7398373983739788</v>
      </c>
      <c r="Z56" s="8">
        <f t="shared" si="6"/>
        <v>-11.642276422764226</v>
      </c>
      <c r="AA56" s="8">
        <f t="shared" si="7"/>
        <v>-8.9674796747967491</v>
      </c>
      <c r="AB56" s="8">
        <f t="shared" si="8"/>
        <v>-11.447154471544721</v>
      </c>
      <c r="AC56" s="8">
        <f t="shared" si="9"/>
        <v>-16.41463414634147</v>
      </c>
      <c r="AD56" s="8">
        <f t="shared" si="10"/>
        <v>-13.520325203252028</v>
      </c>
      <c r="AE56" s="8">
        <f t="shared" si="11"/>
        <v>-7.235772357723576</v>
      </c>
      <c r="AF56" s="8">
        <f t="shared" si="12"/>
        <v>-8.6422764227642261</v>
      </c>
      <c r="AG56" s="8">
        <f t="shared" si="13"/>
        <v>-8.9512195121951237</v>
      </c>
      <c r="AH56" s="8">
        <f t="shared" si="14"/>
        <v>-17.60162601626017</v>
      </c>
      <c r="AI56" s="8">
        <f t="shared" si="15"/>
        <v>-0.48780487804877737</v>
      </c>
      <c r="AJ56" s="8">
        <f t="shared" si="16"/>
        <v>-5.0081300813008198</v>
      </c>
      <c r="AK56" s="8">
        <f t="shared" si="17"/>
        <v>-10.788617886178855</v>
      </c>
      <c r="AL56" s="8">
        <f t="shared" si="18"/>
        <v>-11.723577235772353</v>
      </c>
      <c r="AM56" s="8">
        <f t="shared" si="19"/>
        <v>-8.349593495934954</v>
      </c>
      <c r="AN56" s="8">
        <f t="shared" si="20"/>
        <v>-13.333333333333329</v>
      </c>
      <c r="AO56" s="8">
        <f t="shared" si="21"/>
        <v>-14.056910569105696</v>
      </c>
      <c r="AP56" s="8">
        <f t="shared" si="22"/>
        <v>-8.6991869918699223</v>
      </c>
      <c r="AQ56" s="3">
        <f t="shared" si="43"/>
        <v>0</v>
      </c>
      <c r="AR56" s="3">
        <f t="shared" si="44"/>
        <v>0</v>
      </c>
      <c r="AS56" s="3">
        <f t="shared" si="45"/>
        <v>0</v>
      </c>
      <c r="AT56" s="3">
        <f t="shared" si="46"/>
        <v>0</v>
      </c>
      <c r="AU56" s="3">
        <f t="shared" si="47"/>
        <v>0</v>
      </c>
      <c r="AV56" s="3">
        <f t="shared" si="48"/>
        <v>0</v>
      </c>
      <c r="AW56" s="3">
        <f t="shared" si="49"/>
        <v>0</v>
      </c>
      <c r="AX56" s="3">
        <f t="shared" si="50"/>
        <v>0</v>
      </c>
      <c r="AY56" s="3">
        <f t="shared" si="51"/>
        <v>0</v>
      </c>
      <c r="AZ56" s="3">
        <f t="shared" si="52"/>
        <v>0</v>
      </c>
      <c r="BA56" s="3">
        <f t="shared" si="53"/>
        <v>0</v>
      </c>
      <c r="BB56" s="3">
        <f t="shared" si="54"/>
        <v>0</v>
      </c>
      <c r="BC56" s="3">
        <f t="shared" si="55"/>
        <v>0</v>
      </c>
      <c r="BD56" s="3">
        <f t="shared" si="56"/>
        <v>0</v>
      </c>
      <c r="BE56" s="3">
        <f t="shared" si="57"/>
        <v>0</v>
      </c>
      <c r="BF56" s="3">
        <f t="shared" si="58"/>
        <v>0</v>
      </c>
      <c r="BG56" s="3">
        <f t="shared" si="59"/>
        <v>0</v>
      </c>
      <c r="BH56" s="3">
        <f t="shared" si="60"/>
        <v>0</v>
      </c>
      <c r="BI56" s="3">
        <f t="shared" si="61"/>
        <v>0</v>
      </c>
      <c r="BJ56" s="3">
        <f t="shared" si="62"/>
        <v>0</v>
      </c>
    </row>
    <row r="57" spans="1:62" x14ac:dyDescent="0.3">
      <c r="A57" s="1" t="s">
        <v>3</v>
      </c>
      <c r="B57" s="2">
        <v>43701</v>
      </c>
      <c r="C57" s="6">
        <v>91</v>
      </c>
      <c r="D57" s="6">
        <v>82</v>
      </c>
      <c r="E57" s="6">
        <v>88</v>
      </c>
      <c r="F57" s="6">
        <v>80</v>
      </c>
      <c r="G57" s="6">
        <v>92</v>
      </c>
      <c r="H57" s="6">
        <v>93</v>
      </c>
      <c r="I57" s="6">
        <v>93</v>
      </c>
      <c r="J57" s="6">
        <v>89</v>
      </c>
      <c r="K57" s="6">
        <v>87</v>
      </c>
      <c r="L57" s="6">
        <v>85</v>
      </c>
      <c r="M57" s="6">
        <v>83</v>
      </c>
      <c r="N57" s="6">
        <v>95</v>
      </c>
      <c r="O57" s="6">
        <v>83</v>
      </c>
      <c r="P57" s="6">
        <v>86</v>
      </c>
      <c r="Q57" s="6">
        <v>90</v>
      </c>
      <c r="R57" s="6">
        <v>93</v>
      </c>
      <c r="S57" s="6">
        <v>86</v>
      </c>
      <c r="T57" s="6">
        <v>84</v>
      </c>
      <c r="U57" s="6">
        <v>88</v>
      </c>
      <c r="V57" s="6">
        <v>89</v>
      </c>
      <c r="W57" s="8">
        <f t="shared" si="3"/>
        <v>-12.284552845528452</v>
      </c>
      <c r="X57" s="8">
        <f t="shared" si="4"/>
        <v>-5.325203252032523</v>
      </c>
      <c r="Y57" s="8">
        <f t="shared" si="5"/>
        <v>-8.7398373983739788</v>
      </c>
      <c r="Z57" s="8">
        <f t="shared" si="6"/>
        <v>-1.6422764227642261</v>
      </c>
      <c r="AA57" s="8">
        <f t="shared" si="7"/>
        <v>-12.967479674796749</v>
      </c>
      <c r="AB57" s="8">
        <f t="shared" si="8"/>
        <v>-16.447154471544721</v>
      </c>
      <c r="AC57" s="8">
        <f t="shared" si="9"/>
        <v>-14.41463414634147</v>
      </c>
      <c r="AD57" s="8">
        <f t="shared" si="10"/>
        <v>-12.520325203252028</v>
      </c>
      <c r="AE57" s="8">
        <f t="shared" si="11"/>
        <v>-10.235772357723576</v>
      </c>
      <c r="AF57" s="8">
        <f t="shared" si="12"/>
        <v>-6.6422764227642261</v>
      </c>
      <c r="AG57" s="8">
        <f t="shared" si="13"/>
        <v>-4.9512195121951237</v>
      </c>
      <c r="AH57" s="8">
        <f t="shared" si="14"/>
        <v>-14.60162601626017</v>
      </c>
      <c r="AI57" s="8">
        <f t="shared" si="15"/>
        <v>-5.4878048780487774</v>
      </c>
      <c r="AJ57" s="8">
        <f t="shared" si="16"/>
        <v>-10.00813008130082</v>
      </c>
      <c r="AK57" s="8">
        <f t="shared" si="17"/>
        <v>-7.7886178861788551</v>
      </c>
      <c r="AL57" s="8">
        <f t="shared" si="18"/>
        <v>-12.723577235772353</v>
      </c>
      <c r="AM57" s="8">
        <f t="shared" si="19"/>
        <v>-6.349593495934954</v>
      </c>
      <c r="AN57" s="8">
        <f t="shared" si="20"/>
        <v>-7.3333333333333286</v>
      </c>
      <c r="AO57" s="8">
        <f t="shared" si="21"/>
        <v>-9.0569105691056961</v>
      </c>
      <c r="AP57" s="8">
        <f t="shared" si="22"/>
        <v>-10.699186991869922</v>
      </c>
      <c r="AQ57" s="3">
        <f t="shared" si="43"/>
        <v>0</v>
      </c>
      <c r="AR57" s="3">
        <f t="shared" si="44"/>
        <v>0</v>
      </c>
      <c r="AS57" s="3">
        <f t="shared" si="45"/>
        <v>0</v>
      </c>
      <c r="AT57" s="3">
        <f t="shared" si="46"/>
        <v>0</v>
      </c>
      <c r="AU57" s="3">
        <f t="shared" si="47"/>
        <v>0</v>
      </c>
      <c r="AV57" s="3">
        <f t="shared" si="48"/>
        <v>0</v>
      </c>
      <c r="AW57" s="3">
        <f t="shared" si="49"/>
        <v>0</v>
      </c>
      <c r="AX57" s="3">
        <f t="shared" si="50"/>
        <v>0</v>
      </c>
      <c r="AY57" s="3">
        <f t="shared" si="51"/>
        <v>0</v>
      </c>
      <c r="AZ57" s="3">
        <f t="shared" si="52"/>
        <v>0</v>
      </c>
      <c r="BA57" s="3">
        <f t="shared" si="53"/>
        <v>0</v>
      </c>
      <c r="BB57" s="3">
        <f t="shared" si="54"/>
        <v>0</v>
      </c>
      <c r="BC57" s="3">
        <f t="shared" si="55"/>
        <v>0</v>
      </c>
      <c r="BD57" s="3">
        <f t="shared" si="56"/>
        <v>0</v>
      </c>
      <c r="BE57" s="3">
        <f t="shared" si="57"/>
        <v>0</v>
      </c>
      <c r="BF57" s="3">
        <f t="shared" si="58"/>
        <v>0</v>
      </c>
      <c r="BG57" s="3">
        <f t="shared" si="59"/>
        <v>0</v>
      </c>
      <c r="BH57" s="3">
        <f t="shared" si="60"/>
        <v>0</v>
      </c>
      <c r="BI57" s="3">
        <f t="shared" si="61"/>
        <v>0</v>
      </c>
      <c r="BJ57" s="3">
        <f t="shared" si="62"/>
        <v>0</v>
      </c>
    </row>
    <row r="58" spans="1:62" x14ac:dyDescent="0.3">
      <c r="A58" s="1" t="s">
        <v>3</v>
      </c>
      <c r="B58" s="2">
        <v>43702</v>
      </c>
      <c r="C58" s="6">
        <v>84</v>
      </c>
      <c r="D58" s="6">
        <v>84</v>
      </c>
      <c r="E58" s="6">
        <v>90</v>
      </c>
      <c r="F58" s="6">
        <v>82</v>
      </c>
      <c r="G58" s="6">
        <v>92</v>
      </c>
      <c r="H58" s="6">
        <v>90</v>
      </c>
      <c r="I58" s="6">
        <v>91</v>
      </c>
      <c r="J58" s="6">
        <v>88</v>
      </c>
      <c r="K58" s="6">
        <v>82</v>
      </c>
      <c r="L58" s="6">
        <v>84</v>
      </c>
      <c r="M58" s="6">
        <v>85</v>
      </c>
      <c r="N58" s="6">
        <v>94</v>
      </c>
      <c r="O58" s="6">
        <v>78</v>
      </c>
      <c r="P58" s="6">
        <v>87</v>
      </c>
      <c r="Q58" s="6">
        <v>89</v>
      </c>
      <c r="R58" s="6">
        <v>95</v>
      </c>
      <c r="S58" s="6">
        <v>85</v>
      </c>
      <c r="T58" s="6">
        <v>82</v>
      </c>
      <c r="U58" s="6">
        <v>84</v>
      </c>
      <c r="V58" s="6">
        <v>84</v>
      </c>
      <c r="W58" s="8">
        <f t="shared" si="3"/>
        <v>-5.2845528455284523</v>
      </c>
      <c r="X58" s="8">
        <f t="shared" si="4"/>
        <v>-7.325203252032523</v>
      </c>
      <c r="Y58" s="8">
        <f t="shared" si="5"/>
        <v>-10.739837398373979</v>
      </c>
      <c r="Z58" s="8">
        <f t="shared" si="6"/>
        <v>-3.6422764227642261</v>
      </c>
      <c r="AA58" s="8">
        <f t="shared" si="7"/>
        <v>-12.967479674796749</v>
      </c>
      <c r="AB58" s="8">
        <f t="shared" si="8"/>
        <v>-13.447154471544721</v>
      </c>
      <c r="AC58" s="8">
        <f t="shared" si="9"/>
        <v>-12.41463414634147</v>
      </c>
      <c r="AD58" s="8">
        <f t="shared" si="10"/>
        <v>-11.520325203252028</v>
      </c>
      <c r="AE58" s="8">
        <f t="shared" si="11"/>
        <v>-5.235772357723576</v>
      </c>
      <c r="AF58" s="8">
        <f t="shared" si="12"/>
        <v>-5.6422764227642261</v>
      </c>
      <c r="AG58" s="8">
        <f t="shared" si="13"/>
        <v>-6.9512195121951237</v>
      </c>
      <c r="AH58" s="8">
        <f t="shared" si="14"/>
        <v>-13.60162601626017</v>
      </c>
      <c r="AI58" s="8">
        <f t="shared" si="15"/>
        <v>-0.48780487804877737</v>
      </c>
      <c r="AJ58" s="8">
        <f t="shared" si="16"/>
        <v>-11.00813008130082</v>
      </c>
      <c r="AK58" s="8">
        <f t="shared" si="17"/>
        <v>-6.7886178861788551</v>
      </c>
      <c r="AL58" s="8">
        <f t="shared" si="18"/>
        <v>-14.723577235772353</v>
      </c>
      <c r="AM58" s="8">
        <f t="shared" si="19"/>
        <v>-5.349593495934954</v>
      </c>
      <c r="AN58" s="8">
        <f t="shared" si="20"/>
        <v>-5.3333333333333286</v>
      </c>
      <c r="AO58" s="8">
        <f t="shared" si="21"/>
        <v>-5.0569105691056961</v>
      </c>
      <c r="AP58" s="8">
        <f t="shared" si="22"/>
        <v>-5.6991869918699223</v>
      </c>
      <c r="AQ58" s="3">
        <f t="shared" si="43"/>
        <v>0</v>
      </c>
      <c r="AR58" s="3">
        <f t="shared" si="44"/>
        <v>0</v>
      </c>
      <c r="AS58" s="3">
        <f t="shared" si="45"/>
        <v>0</v>
      </c>
      <c r="AT58" s="3">
        <f t="shared" si="46"/>
        <v>0</v>
      </c>
      <c r="AU58" s="3">
        <f t="shared" si="47"/>
        <v>0</v>
      </c>
      <c r="AV58" s="3">
        <f t="shared" si="48"/>
        <v>0</v>
      </c>
      <c r="AW58" s="3">
        <f t="shared" si="49"/>
        <v>0</v>
      </c>
      <c r="AX58" s="3">
        <f t="shared" si="50"/>
        <v>0</v>
      </c>
      <c r="AY58" s="3">
        <f t="shared" si="51"/>
        <v>0</v>
      </c>
      <c r="AZ58" s="3">
        <f t="shared" si="52"/>
        <v>0</v>
      </c>
      <c r="BA58" s="3">
        <f t="shared" si="53"/>
        <v>0</v>
      </c>
      <c r="BB58" s="3">
        <f t="shared" si="54"/>
        <v>0</v>
      </c>
      <c r="BC58" s="3">
        <f t="shared" si="55"/>
        <v>0</v>
      </c>
      <c r="BD58" s="3">
        <f t="shared" si="56"/>
        <v>0</v>
      </c>
      <c r="BE58" s="3">
        <f t="shared" si="57"/>
        <v>0</v>
      </c>
      <c r="BF58" s="3">
        <f t="shared" si="58"/>
        <v>0</v>
      </c>
      <c r="BG58" s="3">
        <f t="shared" si="59"/>
        <v>0</v>
      </c>
      <c r="BH58" s="3">
        <f t="shared" si="60"/>
        <v>0</v>
      </c>
      <c r="BI58" s="3">
        <f t="shared" si="61"/>
        <v>0</v>
      </c>
      <c r="BJ58" s="3">
        <f t="shared" si="62"/>
        <v>0</v>
      </c>
    </row>
    <row r="59" spans="1:62" x14ac:dyDescent="0.3">
      <c r="A59" s="1" t="s">
        <v>3</v>
      </c>
      <c r="B59" s="2">
        <v>43703</v>
      </c>
      <c r="C59" s="6">
        <v>88</v>
      </c>
      <c r="D59" s="6">
        <v>87</v>
      </c>
      <c r="E59" s="6">
        <v>91</v>
      </c>
      <c r="F59" s="6">
        <v>89</v>
      </c>
      <c r="G59" s="6">
        <v>90</v>
      </c>
      <c r="H59" s="6">
        <v>91</v>
      </c>
      <c r="I59" s="6">
        <v>88</v>
      </c>
      <c r="J59" s="6">
        <v>89</v>
      </c>
      <c r="K59" s="6">
        <v>86</v>
      </c>
      <c r="L59" s="6">
        <v>84</v>
      </c>
      <c r="M59" s="6">
        <v>88</v>
      </c>
      <c r="N59" s="6">
        <v>92</v>
      </c>
      <c r="O59" s="6">
        <v>83</v>
      </c>
      <c r="P59" s="6">
        <v>90</v>
      </c>
      <c r="Q59" s="6">
        <v>90</v>
      </c>
      <c r="R59" s="6">
        <v>99</v>
      </c>
      <c r="S59" s="6">
        <v>90</v>
      </c>
      <c r="T59" s="6">
        <v>82</v>
      </c>
      <c r="U59" s="6">
        <v>86</v>
      </c>
      <c r="V59" s="6">
        <v>86</v>
      </c>
      <c r="W59" s="8">
        <f t="shared" si="3"/>
        <v>-9.2845528455284523</v>
      </c>
      <c r="X59" s="8">
        <f t="shared" si="4"/>
        <v>-10.325203252032523</v>
      </c>
      <c r="Y59" s="8">
        <f t="shared" si="5"/>
        <v>-11.739837398373979</v>
      </c>
      <c r="Z59" s="8">
        <f t="shared" si="6"/>
        <v>-10.642276422764226</v>
      </c>
      <c r="AA59" s="8">
        <f t="shared" si="7"/>
        <v>-10.967479674796749</v>
      </c>
      <c r="AB59" s="8">
        <f t="shared" si="8"/>
        <v>-14.447154471544721</v>
      </c>
      <c r="AC59" s="8">
        <f t="shared" si="9"/>
        <v>-9.41463414634147</v>
      </c>
      <c r="AD59" s="8">
        <f t="shared" si="10"/>
        <v>-12.520325203252028</v>
      </c>
      <c r="AE59" s="8">
        <f t="shared" si="11"/>
        <v>-9.235772357723576</v>
      </c>
      <c r="AF59" s="8">
        <f t="shared" si="12"/>
        <v>-5.6422764227642261</v>
      </c>
      <c r="AG59" s="8">
        <f t="shared" si="13"/>
        <v>-9.9512195121951237</v>
      </c>
      <c r="AH59" s="8">
        <f t="shared" si="14"/>
        <v>-11.60162601626017</v>
      </c>
      <c r="AI59" s="8">
        <f t="shared" si="15"/>
        <v>-5.4878048780487774</v>
      </c>
      <c r="AJ59" s="8">
        <f t="shared" si="16"/>
        <v>-14.00813008130082</v>
      </c>
      <c r="AK59" s="8">
        <f t="shared" si="17"/>
        <v>-7.7886178861788551</v>
      </c>
      <c r="AL59" s="8">
        <f t="shared" si="18"/>
        <v>-18.723577235772353</v>
      </c>
      <c r="AM59" s="8">
        <f t="shared" si="19"/>
        <v>-10.349593495934954</v>
      </c>
      <c r="AN59" s="8">
        <f t="shared" si="20"/>
        <v>-5.3333333333333286</v>
      </c>
      <c r="AO59" s="8">
        <f t="shared" si="21"/>
        <v>-7.0569105691056961</v>
      </c>
      <c r="AP59" s="8">
        <f t="shared" si="22"/>
        <v>-7.6991869918699223</v>
      </c>
      <c r="AQ59" s="3">
        <f t="shared" si="43"/>
        <v>0</v>
      </c>
      <c r="AR59" s="3">
        <f t="shared" si="44"/>
        <v>0</v>
      </c>
      <c r="AS59" s="3">
        <f t="shared" si="45"/>
        <v>0</v>
      </c>
      <c r="AT59" s="3">
        <f t="shared" si="46"/>
        <v>0</v>
      </c>
      <c r="AU59" s="3">
        <f t="shared" si="47"/>
        <v>0</v>
      </c>
      <c r="AV59" s="3">
        <f t="shared" si="48"/>
        <v>0</v>
      </c>
      <c r="AW59" s="3">
        <f t="shared" si="49"/>
        <v>0</v>
      </c>
      <c r="AX59" s="3">
        <f t="shared" si="50"/>
        <v>0</v>
      </c>
      <c r="AY59" s="3">
        <f t="shared" si="51"/>
        <v>0</v>
      </c>
      <c r="AZ59" s="3">
        <f t="shared" si="52"/>
        <v>0</v>
      </c>
      <c r="BA59" s="3">
        <f t="shared" si="53"/>
        <v>0</v>
      </c>
      <c r="BB59" s="3">
        <f t="shared" si="54"/>
        <v>0</v>
      </c>
      <c r="BC59" s="3">
        <f t="shared" si="55"/>
        <v>0</v>
      </c>
      <c r="BD59" s="3">
        <f t="shared" si="56"/>
        <v>0</v>
      </c>
      <c r="BE59" s="3">
        <f t="shared" si="57"/>
        <v>0</v>
      </c>
      <c r="BF59" s="3">
        <f t="shared" si="58"/>
        <v>0</v>
      </c>
      <c r="BG59" s="3">
        <f t="shared" si="59"/>
        <v>0</v>
      </c>
      <c r="BH59" s="3">
        <f t="shared" si="60"/>
        <v>0</v>
      </c>
      <c r="BI59" s="3">
        <f t="shared" si="61"/>
        <v>0</v>
      </c>
      <c r="BJ59" s="3">
        <f t="shared" si="62"/>
        <v>0</v>
      </c>
    </row>
    <row r="60" spans="1:62" x14ac:dyDescent="0.3">
      <c r="A60" s="1" t="s">
        <v>3</v>
      </c>
      <c r="B60" s="2">
        <v>43704</v>
      </c>
      <c r="C60" s="6">
        <v>84</v>
      </c>
      <c r="D60" s="6">
        <v>90</v>
      </c>
      <c r="E60" s="6">
        <v>89</v>
      </c>
      <c r="F60" s="6">
        <v>88</v>
      </c>
      <c r="G60" s="6">
        <v>90</v>
      </c>
      <c r="H60" s="6">
        <v>91</v>
      </c>
      <c r="I60" s="6">
        <v>84</v>
      </c>
      <c r="J60" s="6">
        <v>90</v>
      </c>
      <c r="K60" s="6">
        <v>88</v>
      </c>
      <c r="L60" s="6">
        <v>86</v>
      </c>
      <c r="M60" s="6">
        <v>88</v>
      </c>
      <c r="N60" s="6">
        <v>88</v>
      </c>
      <c r="O60" s="6">
        <v>80</v>
      </c>
      <c r="P60" s="6">
        <v>83</v>
      </c>
      <c r="Q60" s="6">
        <v>89</v>
      </c>
      <c r="R60" s="6">
        <v>95</v>
      </c>
      <c r="S60" s="6">
        <v>90</v>
      </c>
      <c r="T60" s="6">
        <v>86</v>
      </c>
      <c r="U60" s="6">
        <v>88</v>
      </c>
      <c r="V60" s="6">
        <v>85</v>
      </c>
      <c r="W60" s="8">
        <f t="shared" si="3"/>
        <v>-5.2845528455284523</v>
      </c>
      <c r="X60" s="8">
        <f t="shared" si="4"/>
        <v>-13.325203252032523</v>
      </c>
      <c r="Y60" s="8">
        <f t="shared" si="5"/>
        <v>-9.7398373983739788</v>
      </c>
      <c r="Z60" s="8">
        <f t="shared" si="6"/>
        <v>-9.6422764227642261</v>
      </c>
      <c r="AA60" s="8">
        <f t="shared" si="7"/>
        <v>-10.967479674796749</v>
      </c>
      <c r="AB60" s="8">
        <f t="shared" si="8"/>
        <v>-14.447154471544721</v>
      </c>
      <c r="AC60" s="8">
        <f t="shared" si="9"/>
        <v>-5.41463414634147</v>
      </c>
      <c r="AD60" s="8">
        <f t="shared" si="10"/>
        <v>-13.520325203252028</v>
      </c>
      <c r="AE60" s="8">
        <f t="shared" si="11"/>
        <v>-11.235772357723576</v>
      </c>
      <c r="AF60" s="8">
        <f t="shared" si="12"/>
        <v>-7.6422764227642261</v>
      </c>
      <c r="AG60" s="8">
        <f t="shared" si="13"/>
        <v>-9.9512195121951237</v>
      </c>
      <c r="AH60" s="8">
        <f t="shared" si="14"/>
        <v>-7.6016260162601696</v>
      </c>
      <c r="AI60" s="8">
        <f t="shared" si="15"/>
        <v>-2.4878048780487774</v>
      </c>
      <c r="AJ60" s="8">
        <f t="shared" si="16"/>
        <v>-7.0081300813008198</v>
      </c>
      <c r="AK60" s="8">
        <f t="shared" si="17"/>
        <v>-6.7886178861788551</v>
      </c>
      <c r="AL60" s="8">
        <f t="shared" si="18"/>
        <v>-14.723577235772353</v>
      </c>
      <c r="AM60" s="8">
        <f t="shared" si="19"/>
        <v>-10.349593495934954</v>
      </c>
      <c r="AN60" s="8">
        <f t="shared" si="20"/>
        <v>-9.3333333333333286</v>
      </c>
      <c r="AO60" s="8">
        <f t="shared" si="21"/>
        <v>-9.0569105691056961</v>
      </c>
      <c r="AP60" s="8">
        <f t="shared" si="22"/>
        <v>-6.6991869918699223</v>
      </c>
      <c r="AQ60" s="3">
        <f t="shared" si="43"/>
        <v>0</v>
      </c>
      <c r="AR60" s="3">
        <f t="shared" si="44"/>
        <v>0</v>
      </c>
      <c r="AS60" s="3">
        <f t="shared" si="45"/>
        <v>0</v>
      </c>
      <c r="AT60" s="3">
        <f t="shared" si="46"/>
        <v>0</v>
      </c>
      <c r="AU60" s="3">
        <f t="shared" si="47"/>
        <v>0</v>
      </c>
      <c r="AV60" s="3">
        <f t="shared" si="48"/>
        <v>0</v>
      </c>
      <c r="AW60" s="3">
        <f t="shared" si="49"/>
        <v>0</v>
      </c>
      <c r="AX60" s="3">
        <f t="shared" si="50"/>
        <v>0</v>
      </c>
      <c r="AY60" s="3">
        <f t="shared" si="51"/>
        <v>0</v>
      </c>
      <c r="AZ60" s="3">
        <f t="shared" si="52"/>
        <v>0</v>
      </c>
      <c r="BA60" s="3">
        <f t="shared" si="53"/>
        <v>0</v>
      </c>
      <c r="BB60" s="3">
        <f t="shared" si="54"/>
        <v>0</v>
      </c>
      <c r="BC60" s="3">
        <f t="shared" si="55"/>
        <v>0</v>
      </c>
      <c r="BD60" s="3">
        <f t="shared" si="56"/>
        <v>0</v>
      </c>
      <c r="BE60" s="3">
        <f t="shared" si="57"/>
        <v>0</v>
      </c>
      <c r="BF60" s="3">
        <f t="shared" si="58"/>
        <v>0</v>
      </c>
      <c r="BG60" s="3">
        <f t="shared" si="59"/>
        <v>0</v>
      </c>
      <c r="BH60" s="3">
        <f t="shared" si="60"/>
        <v>0</v>
      </c>
      <c r="BI60" s="3">
        <f t="shared" si="61"/>
        <v>0</v>
      </c>
      <c r="BJ60" s="3">
        <f t="shared" si="62"/>
        <v>0</v>
      </c>
    </row>
    <row r="61" spans="1:62" x14ac:dyDescent="0.3">
      <c r="A61" s="1" t="s">
        <v>3</v>
      </c>
      <c r="B61" s="2">
        <v>43705</v>
      </c>
      <c r="C61" s="6">
        <v>86</v>
      </c>
      <c r="D61" s="6">
        <v>90</v>
      </c>
      <c r="E61" s="6">
        <v>90</v>
      </c>
      <c r="F61" s="6">
        <v>90</v>
      </c>
      <c r="G61" s="6">
        <v>92</v>
      </c>
      <c r="H61" s="6">
        <v>81</v>
      </c>
      <c r="I61" s="6">
        <v>82</v>
      </c>
      <c r="J61" s="6">
        <v>91</v>
      </c>
      <c r="K61" s="6">
        <v>90</v>
      </c>
      <c r="L61" s="6">
        <v>86</v>
      </c>
      <c r="M61" s="6">
        <v>90</v>
      </c>
      <c r="N61" s="6">
        <v>88</v>
      </c>
      <c r="O61" s="6">
        <v>86</v>
      </c>
      <c r="P61" s="6">
        <v>75</v>
      </c>
      <c r="Q61" s="6">
        <v>87</v>
      </c>
      <c r="R61" s="6">
        <v>95</v>
      </c>
      <c r="S61" s="6">
        <v>80</v>
      </c>
      <c r="T61" s="6">
        <v>90</v>
      </c>
      <c r="U61" s="6">
        <v>91</v>
      </c>
      <c r="V61" s="6">
        <v>83</v>
      </c>
      <c r="W61" s="8">
        <f t="shared" si="3"/>
        <v>-7.2845528455284523</v>
      </c>
      <c r="X61" s="8">
        <f t="shared" si="4"/>
        <v>-13.325203252032523</v>
      </c>
      <c r="Y61" s="8">
        <f t="shared" si="5"/>
        <v>-10.739837398373979</v>
      </c>
      <c r="Z61" s="8">
        <f t="shared" si="6"/>
        <v>-11.642276422764226</v>
      </c>
      <c r="AA61" s="8">
        <f t="shared" si="7"/>
        <v>-12.967479674796749</v>
      </c>
      <c r="AB61" s="8">
        <f t="shared" si="8"/>
        <v>-4.4471544715447209</v>
      </c>
      <c r="AC61" s="8">
        <f t="shared" si="9"/>
        <v>-3.41463414634147</v>
      </c>
      <c r="AD61" s="8">
        <f t="shared" si="10"/>
        <v>-14.520325203252028</v>
      </c>
      <c r="AE61" s="8">
        <f t="shared" si="11"/>
        <v>-13.235772357723576</v>
      </c>
      <c r="AF61" s="8">
        <f t="shared" si="12"/>
        <v>-7.6422764227642261</v>
      </c>
      <c r="AG61" s="8">
        <f t="shared" si="13"/>
        <v>-11.951219512195124</v>
      </c>
      <c r="AH61" s="8">
        <f t="shared" si="14"/>
        <v>-7.6016260162601696</v>
      </c>
      <c r="AI61" s="8">
        <f t="shared" si="15"/>
        <v>-8.4878048780487774</v>
      </c>
      <c r="AJ61" s="8">
        <f t="shared" si="16"/>
        <v>0.99186991869918018</v>
      </c>
      <c r="AK61" s="8">
        <f t="shared" si="17"/>
        <v>-4.7886178861788551</v>
      </c>
      <c r="AL61" s="8">
        <f t="shared" si="18"/>
        <v>-14.723577235772353</v>
      </c>
      <c r="AM61" s="8">
        <f t="shared" si="19"/>
        <v>-0.34959349593495403</v>
      </c>
      <c r="AN61" s="8">
        <f t="shared" si="20"/>
        <v>-13.333333333333329</v>
      </c>
      <c r="AO61" s="8">
        <f t="shared" si="21"/>
        <v>-12.056910569105696</v>
      </c>
      <c r="AP61" s="8">
        <f t="shared" si="22"/>
        <v>-4.6991869918699223</v>
      </c>
      <c r="AQ61" s="3">
        <f t="shared" si="43"/>
        <v>0</v>
      </c>
      <c r="AR61" s="3">
        <f t="shared" si="44"/>
        <v>0</v>
      </c>
      <c r="AS61" s="3">
        <f t="shared" si="45"/>
        <v>0</v>
      </c>
      <c r="AT61" s="3">
        <f t="shared" si="46"/>
        <v>0</v>
      </c>
      <c r="AU61" s="3">
        <f t="shared" si="47"/>
        <v>0</v>
      </c>
      <c r="AV61" s="3">
        <f t="shared" si="48"/>
        <v>0</v>
      </c>
      <c r="AW61" s="3">
        <f t="shared" si="49"/>
        <v>0</v>
      </c>
      <c r="AX61" s="3">
        <f t="shared" si="50"/>
        <v>0</v>
      </c>
      <c r="AY61" s="3">
        <f t="shared" si="51"/>
        <v>0</v>
      </c>
      <c r="AZ61" s="3">
        <f t="shared" si="52"/>
        <v>0</v>
      </c>
      <c r="BA61" s="3">
        <f t="shared" si="53"/>
        <v>0</v>
      </c>
      <c r="BB61" s="3">
        <f t="shared" si="54"/>
        <v>0</v>
      </c>
      <c r="BC61" s="3">
        <f t="shared" si="55"/>
        <v>0</v>
      </c>
      <c r="BD61" s="3">
        <f t="shared" si="56"/>
        <v>0.99186991869918018</v>
      </c>
      <c r="BE61" s="3">
        <f t="shared" si="57"/>
        <v>0</v>
      </c>
      <c r="BF61" s="3">
        <f t="shared" si="58"/>
        <v>0</v>
      </c>
      <c r="BG61" s="3">
        <f t="shared" si="59"/>
        <v>0</v>
      </c>
      <c r="BH61" s="3">
        <f t="shared" si="60"/>
        <v>0</v>
      </c>
      <c r="BI61" s="3">
        <f t="shared" si="61"/>
        <v>0</v>
      </c>
      <c r="BJ61" s="3">
        <f t="shared" si="62"/>
        <v>0</v>
      </c>
    </row>
    <row r="62" spans="1:62" x14ac:dyDescent="0.3">
      <c r="A62" s="1" t="s">
        <v>3</v>
      </c>
      <c r="B62" s="2">
        <v>43706</v>
      </c>
      <c r="C62" s="6">
        <v>88</v>
      </c>
      <c r="D62" s="6">
        <v>91</v>
      </c>
      <c r="E62" s="6">
        <v>93</v>
      </c>
      <c r="F62" s="6">
        <v>91</v>
      </c>
      <c r="G62" s="6">
        <v>92</v>
      </c>
      <c r="H62" s="6">
        <v>86</v>
      </c>
      <c r="I62" s="6">
        <v>82</v>
      </c>
      <c r="J62" s="6">
        <v>89</v>
      </c>
      <c r="K62" s="6">
        <v>87</v>
      </c>
      <c r="L62" s="6">
        <v>85</v>
      </c>
      <c r="M62" s="6">
        <v>90</v>
      </c>
      <c r="N62" s="6">
        <v>89</v>
      </c>
      <c r="O62" s="6">
        <v>89</v>
      </c>
      <c r="P62" s="6">
        <v>86</v>
      </c>
      <c r="Q62" s="6">
        <v>84</v>
      </c>
      <c r="R62" s="6">
        <v>93</v>
      </c>
      <c r="S62" s="6">
        <v>86</v>
      </c>
      <c r="T62" s="6">
        <v>92</v>
      </c>
      <c r="U62" s="6">
        <v>92</v>
      </c>
      <c r="V62" s="6">
        <v>81</v>
      </c>
      <c r="W62" s="8">
        <f t="shared" si="3"/>
        <v>-9.2845528455284523</v>
      </c>
      <c r="X62" s="8">
        <f t="shared" si="4"/>
        <v>-14.325203252032523</v>
      </c>
      <c r="Y62" s="8">
        <f t="shared" si="5"/>
        <v>-13.739837398373979</v>
      </c>
      <c r="Z62" s="8">
        <f t="shared" si="6"/>
        <v>-12.642276422764226</v>
      </c>
      <c r="AA62" s="8">
        <f t="shared" si="7"/>
        <v>-12.967479674796749</v>
      </c>
      <c r="AB62" s="8">
        <f t="shared" si="8"/>
        <v>-9.4471544715447209</v>
      </c>
      <c r="AC62" s="8">
        <f t="shared" si="9"/>
        <v>-3.41463414634147</v>
      </c>
      <c r="AD62" s="8">
        <f t="shared" si="10"/>
        <v>-12.520325203252028</v>
      </c>
      <c r="AE62" s="8">
        <f t="shared" si="11"/>
        <v>-10.235772357723576</v>
      </c>
      <c r="AF62" s="8">
        <f t="shared" si="12"/>
        <v>-6.6422764227642261</v>
      </c>
      <c r="AG62" s="8">
        <f t="shared" si="13"/>
        <v>-11.951219512195124</v>
      </c>
      <c r="AH62" s="8">
        <f t="shared" si="14"/>
        <v>-8.6016260162601696</v>
      </c>
      <c r="AI62" s="8">
        <f t="shared" si="15"/>
        <v>-11.487804878048777</v>
      </c>
      <c r="AJ62" s="8">
        <f t="shared" si="16"/>
        <v>-10.00813008130082</v>
      </c>
      <c r="AK62" s="8">
        <f t="shared" si="17"/>
        <v>-1.7886178861788551</v>
      </c>
      <c r="AL62" s="8">
        <f t="shared" si="18"/>
        <v>-12.723577235772353</v>
      </c>
      <c r="AM62" s="8">
        <f t="shared" si="19"/>
        <v>-6.349593495934954</v>
      </c>
      <c r="AN62" s="8">
        <f t="shared" si="20"/>
        <v>-15.333333333333329</v>
      </c>
      <c r="AO62" s="8">
        <f t="shared" si="21"/>
        <v>-13.056910569105696</v>
      </c>
      <c r="AP62" s="8">
        <f t="shared" si="22"/>
        <v>-2.6991869918699223</v>
      </c>
      <c r="AQ62" s="3">
        <f t="shared" si="43"/>
        <v>0</v>
      </c>
      <c r="AR62" s="3">
        <f t="shared" si="44"/>
        <v>0</v>
      </c>
      <c r="AS62" s="3">
        <f t="shared" si="45"/>
        <v>0</v>
      </c>
      <c r="AT62" s="3">
        <f t="shared" si="46"/>
        <v>0</v>
      </c>
      <c r="AU62" s="3">
        <f t="shared" si="47"/>
        <v>0</v>
      </c>
      <c r="AV62" s="3">
        <f t="shared" si="48"/>
        <v>0</v>
      </c>
      <c r="AW62" s="3">
        <f t="shared" si="49"/>
        <v>0</v>
      </c>
      <c r="AX62" s="3">
        <f t="shared" si="50"/>
        <v>0</v>
      </c>
      <c r="AY62" s="3">
        <f t="shared" si="51"/>
        <v>0</v>
      </c>
      <c r="AZ62" s="3">
        <f t="shared" si="52"/>
        <v>0</v>
      </c>
      <c r="BA62" s="3">
        <f t="shared" si="53"/>
        <v>0</v>
      </c>
      <c r="BB62" s="3">
        <f t="shared" si="54"/>
        <v>0</v>
      </c>
      <c r="BC62" s="3">
        <f t="shared" si="55"/>
        <v>0</v>
      </c>
      <c r="BD62" s="3">
        <f t="shared" si="56"/>
        <v>0</v>
      </c>
      <c r="BE62" s="3">
        <f t="shared" si="57"/>
        <v>0</v>
      </c>
      <c r="BF62" s="3">
        <f t="shared" si="58"/>
        <v>0</v>
      </c>
      <c r="BG62" s="3">
        <f t="shared" si="59"/>
        <v>0</v>
      </c>
      <c r="BH62" s="3">
        <f t="shared" si="60"/>
        <v>0</v>
      </c>
      <c r="BI62" s="3">
        <f t="shared" si="61"/>
        <v>0</v>
      </c>
      <c r="BJ62" s="3">
        <f t="shared" si="62"/>
        <v>0</v>
      </c>
    </row>
    <row r="63" spans="1:62" x14ac:dyDescent="0.3">
      <c r="A63" s="1" t="s">
        <v>3</v>
      </c>
      <c r="B63" s="2">
        <v>43707</v>
      </c>
      <c r="C63" s="6">
        <v>84</v>
      </c>
      <c r="D63" s="6">
        <v>91</v>
      </c>
      <c r="E63" s="6">
        <v>93</v>
      </c>
      <c r="F63" s="6">
        <v>91</v>
      </c>
      <c r="G63" s="6">
        <v>88</v>
      </c>
      <c r="H63" s="6">
        <v>81</v>
      </c>
      <c r="I63" s="6">
        <v>78</v>
      </c>
      <c r="J63" s="6">
        <v>88</v>
      </c>
      <c r="K63" s="6">
        <v>88</v>
      </c>
      <c r="L63" s="6">
        <v>85</v>
      </c>
      <c r="M63" s="6">
        <v>88</v>
      </c>
      <c r="N63" s="6">
        <v>89</v>
      </c>
      <c r="O63" s="6">
        <v>89</v>
      </c>
      <c r="P63" s="6">
        <v>79</v>
      </c>
      <c r="Q63" s="6">
        <v>85</v>
      </c>
      <c r="R63" s="6">
        <v>90</v>
      </c>
      <c r="S63" s="6">
        <v>80</v>
      </c>
      <c r="T63" s="6">
        <v>87</v>
      </c>
      <c r="U63" s="6">
        <v>88</v>
      </c>
      <c r="V63" s="6">
        <v>74</v>
      </c>
      <c r="W63" s="8">
        <f t="shared" si="3"/>
        <v>-5.2845528455284523</v>
      </c>
      <c r="X63" s="8">
        <f t="shared" si="4"/>
        <v>-14.325203252032523</v>
      </c>
      <c r="Y63" s="8">
        <f t="shared" si="5"/>
        <v>-13.739837398373979</v>
      </c>
      <c r="Z63" s="8">
        <f t="shared" si="6"/>
        <v>-12.642276422764226</v>
      </c>
      <c r="AA63" s="8">
        <f t="shared" si="7"/>
        <v>-8.9674796747967491</v>
      </c>
      <c r="AB63" s="8">
        <f t="shared" si="8"/>
        <v>-4.4471544715447209</v>
      </c>
      <c r="AC63" s="8">
        <f t="shared" si="9"/>
        <v>0.58536585365853</v>
      </c>
      <c r="AD63" s="8">
        <f t="shared" si="10"/>
        <v>-11.520325203252028</v>
      </c>
      <c r="AE63" s="8">
        <f t="shared" si="11"/>
        <v>-11.235772357723576</v>
      </c>
      <c r="AF63" s="8">
        <f t="shared" si="12"/>
        <v>-6.6422764227642261</v>
      </c>
      <c r="AG63" s="8">
        <f t="shared" si="13"/>
        <v>-9.9512195121951237</v>
      </c>
      <c r="AH63" s="8">
        <f t="shared" si="14"/>
        <v>-8.6016260162601696</v>
      </c>
      <c r="AI63" s="8">
        <f t="shared" si="15"/>
        <v>-11.487804878048777</v>
      </c>
      <c r="AJ63" s="8">
        <f t="shared" si="16"/>
        <v>-3.0081300813008198</v>
      </c>
      <c r="AK63" s="8">
        <f t="shared" si="17"/>
        <v>-2.7886178861788551</v>
      </c>
      <c r="AL63" s="8">
        <f t="shared" si="18"/>
        <v>-9.7235772357723533</v>
      </c>
      <c r="AM63" s="8">
        <f t="shared" si="19"/>
        <v>-0.34959349593495403</v>
      </c>
      <c r="AN63" s="8">
        <f t="shared" si="20"/>
        <v>-10.333333333333329</v>
      </c>
      <c r="AO63" s="8">
        <f t="shared" si="21"/>
        <v>-9.0569105691056961</v>
      </c>
      <c r="AP63" s="8">
        <f t="shared" si="22"/>
        <v>4.3008130081300777</v>
      </c>
      <c r="AQ63" s="3">
        <f t="shared" si="43"/>
        <v>0</v>
      </c>
      <c r="AR63" s="3">
        <f t="shared" si="44"/>
        <v>0</v>
      </c>
      <c r="AS63" s="3">
        <f t="shared" si="45"/>
        <v>0</v>
      </c>
      <c r="AT63" s="3">
        <f t="shared" si="46"/>
        <v>0</v>
      </c>
      <c r="AU63" s="3">
        <f t="shared" si="47"/>
        <v>0</v>
      </c>
      <c r="AV63" s="3">
        <f t="shared" si="48"/>
        <v>0</v>
      </c>
      <c r="AW63" s="3">
        <f t="shared" si="49"/>
        <v>0.58536585365853</v>
      </c>
      <c r="AX63" s="3">
        <f t="shared" si="50"/>
        <v>0</v>
      </c>
      <c r="AY63" s="3">
        <f t="shared" si="51"/>
        <v>0</v>
      </c>
      <c r="AZ63" s="3">
        <f t="shared" si="52"/>
        <v>0</v>
      </c>
      <c r="BA63" s="3">
        <f t="shared" si="53"/>
        <v>0</v>
      </c>
      <c r="BB63" s="3">
        <f t="shared" si="54"/>
        <v>0</v>
      </c>
      <c r="BC63" s="3">
        <f t="shared" si="55"/>
        <v>0</v>
      </c>
      <c r="BD63" s="3">
        <f t="shared" si="56"/>
        <v>0</v>
      </c>
      <c r="BE63" s="3">
        <f t="shared" si="57"/>
        <v>0</v>
      </c>
      <c r="BF63" s="3">
        <f t="shared" si="58"/>
        <v>0</v>
      </c>
      <c r="BG63" s="3">
        <f t="shared" si="59"/>
        <v>0</v>
      </c>
      <c r="BH63" s="3">
        <f t="shared" si="60"/>
        <v>0</v>
      </c>
      <c r="BI63" s="3">
        <f t="shared" si="61"/>
        <v>0</v>
      </c>
      <c r="BJ63" s="3">
        <f t="shared" si="62"/>
        <v>4.3008130081300777</v>
      </c>
    </row>
    <row r="64" spans="1:62" x14ac:dyDescent="0.3">
      <c r="A64" s="1" t="s">
        <v>3</v>
      </c>
      <c r="B64" s="2">
        <v>43708</v>
      </c>
      <c r="C64" s="6">
        <v>82</v>
      </c>
      <c r="D64" s="6">
        <v>88</v>
      </c>
      <c r="E64" s="6">
        <v>91</v>
      </c>
      <c r="F64" s="6">
        <v>84</v>
      </c>
      <c r="G64" s="6">
        <v>87</v>
      </c>
      <c r="H64" s="6">
        <v>82</v>
      </c>
      <c r="I64" s="6">
        <v>77</v>
      </c>
      <c r="J64" s="6">
        <v>89</v>
      </c>
      <c r="K64" s="6">
        <v>87</v>
      </c>
      <c r="L64" s="6">
        <v>85</v>
      </c>
      <c r="M64" s="6">
        <v>80</v>
      </c>
      <c r="N64" s="6">
        <v>86</v>
      </c>
      <c r="O64" s="6">
        <v>88</v>
      </c>
      <c r="P64" s="6">
        <v>79</v>
      </c>
      <c r="Q64" s="6">
        <v>89</v>
      </c>
      <c r="R64" s="6">
        <v>92</v>
      </c>
      <c r="S64" s="6">
        <v>89</v>
      </c>
      <c r="T64" s="6">
        <v>90</v>
      </c>
      <c r="U64" s="6">
        <v>89</v>
      </c>
      <c r="V64" s="6">
        <v>84</v>
      </c>
      <c r="W64" s="8">
        <f t="shared" si="3"/>
        <v>-3.2845528455284523</v>
      </c>
      <c r="X64" s="8">
        <f t="shared" si="4"/>
        <v>-11.325203252032523</v>
      </c>
      <c r="Y64" s="8">
        <f t="shared" si="5"/>
        <v>-11.739837398373979</v>
      </c>
      <c r="Z64" s="8">
        <f t="shared" si="6"/>
        <v>-5.6422764227642261</v>
      </c>
      <c r="AA64" s="8">
        <f t="shared" si="7"/>
        <v>-7.9674796747967491</v>
      </c>
      <c r="AB64" s="8">
        <f t="shared" si="8"/>
        <v>-5.4471544715447209</v>
      </c>
      <c r="AC64" s="8">
        <f t="shared" si="9"/>
        <v>1.58536585365853</v>
      </c>
      <c r="AD64" s="8">
        <f t="shared" si="10"/>
        <v>-12.520325203252028</v>
      </c>
      <c r="AE64" s="8">
        <f t="shared" si="11"/>
        <v>-10.235772357723576</v>
      </c>
      <c r="AF64" s="8">
        <f t="shared" si="12"/>
        <v>-6.6422764227642261</v>
      </c>
      <c r="AG64" s="8">
        <f t="shared" si="13"/>
        <v>-1.9512195121951237</v>
      </c>
      <c r="AH64" s="8">
        <f t="shared" si="14"/>
        <v>-5.6016260162601696</v>
      </c>
      <c r="AI64" s="8">
        <f t="shared" si="15"/>
        <v>-10.487804878048777</v>
      </c>
      <c r="AJ64" s="8">
        <f t="shared" si="16"/>
        <v>-3.0081300813008198</v>
      </c>
      <c r="AK64" s="8">
        <f t="shared" si="17"/>
        <v>-6.7886178861788551</v>
      </c>
      <c r="AL64" s="8">
        <f t="shared" si="18"/>
        <v>-11.723577235772353</v>
      </c>
      <c r="AM64" s="8">
        <f t="shared" si="19"/>
        <v>-9.349593495934954</v>
      </c>
      <c r="AN64" s="8">
        <f t="shared" si="20"/>
        <v>-13.333333333333329</v>
      </c>
      <c r="AO64" s="8">
        <f t="shared" si="21"/>
        <v>-10.056910569105696</v>
      </c>
      <c r="AP64" s="8">
        <f t="shared" si="22"/>
        <v>-5.6991869918699223</v>
      </c>
      <c r="AQ64" s="3">
        <f t="shared" si="43"/>
        <v>0</v>
      </c>
      <c r="AR64" s="3">
        <f t="shared" si="44"/>
        <v>0</v>
      </c>
      <c r="AS64" s="3">
        <f t="shared" si="45"/>
        <v>0</v>
      </c>
      <c r="AT64" s="3">
        <f t="shared" si="46"/>
        <v>0</v>
      </c>
      <c r="AU64" s="3">
        <f t="shared" si="47"/>
        <v>0</v>
      </c>
      <c r="AV64" s="3">
        <f t="shared" si="48"/>
        <v>0</v>
      </c>
      <c r="AW64" s="3">
        <f t="shared" si="49"/>
        <v>2.17073170731706</v>
      </c>
      <c r="AX64" s="3">
        <f t="shared" si="50"/>
        <v>0</v>
      </c>
      <c r="AY64" s="3">
        <f t="shared" si="51"/>
        <v>0</v>
      </c>
      <c r="AZ64" s="3">
        <f t="shared" si="52"/>
        <v>0</v>
      </c>
      <c r="BA64" s="3">
        <f t="shared" si="53"/>
        <v>0</v>
      </c>
      <c r="BB64" s="3">
        <f t="shared" si="54"/>
        <v>0</v>
      </c>
      <c r="BC64" s="3">
        <f t="shared" si="55"/>
        <v>0</v>
      </c>
      <c r="BD64" s="3">
        <f t="shared" si="56"/>
        <v>0</v>
      </c>
      <c r="BE64" s="3">
        <f t="shared" si="57"/>
        <v>0</v>
      </c>
      <c r="BF64" s="3">
        <f t="shared" si="58"/>
        <v>0</v>
      </c>
      <c r="BG64" s="3">
        <f t="shared" si="59"/>
        <v>0</v>
      </c>
      <c r="BH64" s="3">
        <f t="shared" si="60"/>
        <v>0</v>
      </c>
      <c r="BI64" s="3">
        <f t="shared" si="61"/>
        <v>0</v>
      </c>
      <c r="BJ64" s="3">
        <f t="shared" si="62"/>
        <v>0</v>
      </c>
    </row>
    <row r="65" spans="1:62" x14ac:dyDescent="0.3">
      <c r="A65" s="1" t="s">
        <v>4</v>
      </c>
      <c r="B65" s="2">
        <v>43709</v>
      </c>
      <c r="C65" s="6">
        <v>80</v>
      </c>
      <c r="D65" s="6">
        <v>88</v>
      </c>
      <c r="E65" s="6">
        <v>87</v>
      </c>
      <c r="F65" s="6">
        <v>88</v>
      </c>
      <c r="G65" s="6">
        <v>79</v>
      </c>
      <c r="H65" s="6">
        <v>80</v>
      </c>
      <c r="I65" s="6">
        <v>84</v>
      </c>
      <c r="J65" s="6">
        <v>88</v>
      </c>
      <c r="K65" s="6">
        <v>82</v>
      </c>
      <c r="L65" s="6">
        <v>85</v>
      </c>
      <c r="M65" s="6">
        <v>85</v>
      </c>
      <c r="N65" s="6">
        <v>84</v>
      </c>
      <c r="O65" s="6">
        <v>81</v>
      </c>
      <c r="P65" s="6">
        <v>71</v>
      </c>
      <c r="Q65" s="6">
        <v>90</v>
      </c>
      <c r="R65" s="6">
        <v>95</v>
      </c>
      <c r="S65" s="6">
        <v>91</v>
      </c>
      <c r="T65" s="6">
        <v>90</v>
      </c>
      <c r="U65" s="6">
        <v>90</v>
      </c>
      <c r="V65" s="6">
        <v>87</v>
      </c>
      <c r="W65" s="8">
        <f t="shared" si="3"/>
        <v>-1.2845528455284523</v>
      </c>
      <c r="X65" s="8">
        <f t="shared" si="4"/>
        <v>-11.325203252032523</v>
      </c>
      <c r="Y65" s="8">
        <f t="shared" si="5"/>
        <v>-7.7398373983739788</v>
      </c>
      <c r="Z65" s="8">
        <f t="shared" si="6"/>
        <v>-9.6422764227642261</v>
      </c>
      <c r="AA65" s="8">
        <f t="shared" si="7"/>
        <v>3.2520325203250877E-2</v>
      </c>
      <c r="AB65" s="8">
        <f t="shared" si="8"/>
        <v>-3.4471544715447209</v>
      </c>
      <c r="AC65" s="8">
        <f t="shared" si="9"/>
        <v>-5.41463414634147</v>
      </c>
      <c r="AD65" s="8">
        <f t="shared" si="10"/>
        <v>-11.520325203252028</v>
      </c>
      <c r="AE65" s="8">
        <f t="shared" si="11"/>
        <v>-5.235772357723576</v>
      </c>
      <c r="AF65" s="8">
        <f t="shared" si="12"/>
        <v>-6.6422764227642261</v>
      </c>
      <c r="AG65" s="8">
        <f t="shared" si="13"/>
        <v>-6.9512195121951237</v>
      </c>
      <c r="AH65" s="8">
        <f t="shared" si="14"/>
        <v>-3.6016260162601696</v>
      </c>
      <c r="AI65" s="8">
        <f t="shared" si="15"/>
        <v>-3.4878048780487774</v>
      </c>
      <c r="AJ65" s="8">
        <f t="shared" si="16"/>
        <v>4.9918699186991802</v>
      </c>
      <c r="AK65" s="8">
        <f t="shared" si="17"/>
        <v>-7.7886178861788551</v>
      </c>
      <c r="AL65" s="8">
        <f t="shared" si="18"/>
        <v>-14.723577235772353</v>
      </c>
      <c r="AM65" s="8">
        <f t="shared" si="19"/>
        <v>-11.349593495934954</v>
      </c>
      <c r="AN65" s="8">
        <f t="shared" si="20"/>
        <v>-13.333333333333329</v>
      </c>
      <c r="AO65" s="8">
        <f t="shared" si="21"/>
        <v>-11.056910569105696</v>
      </c>
      <c r="AP65" s="8">
        <f t="shared" si="22"/>
        <v>-8.6991869918699223</v>
      </c>
      <c r="AQ65" s="3">
        <f t="shared" si="43"/>
        <v>0</v>
      </c>
      <c r="AR65" s="3">
        <f t="shared" si="44"/>
        <v>0</v>
      </c>
      <c r="AS65" s="3">
        <f t="shared" si="45"/>
        <v>0</v>
      </c>
      <c r="AT65" s="3">
        <f t="shared" si="46"/>
        <v>0</v>
      </c>
      <c r="AU65" s="3">
        <f t="shared" si="47"/>
        <v>3.2520325203250877E-2</v>
      </c>
      <c r="AV65" s="3">
        <f t="shared" si="48"/>
        <v>0</v>
      </c>
      <c r="AW65" s="3">
        <f t="shared" si="49"/>
        <v>0</v>
      </c>
      <c r="AX65" s="3">
        <f t="shared" si="50"/>
        <v>0</v>
      </c>
      <c r="AY65" s="3">
        <f t="shared" si="51"/>
        <v>0</v>
      </c>
      <c r="AZ65" s="3">
        <f t="shared" si="52"/>
        <v>0</v>
      </c>
      <c r="BA65" s="3">
        <f t="shared" si="53"/>
        <v>0</v>
      </c>
      <c r="BB65" s="3">
        <f t="shared" si="54"/>
        <v>0</v>
      </c>
      <c r="BC65" s="3">
        <f t="shared" si="55"/>
        <v>0</v>
      </c>
      <c r="BD65" s="3">
        <f t="shared" si="56"/>
        <v>4.9918699186991802</v>
      </c>
      <c r="BE65" s="3">
        <f t="shared" si="57"/>
        <v>0</v>
      </c>
      <c r="BF65" s="3">
        <f t="shared" si="58"/>
        <v>0</v>
      </c>
      <c r="BG65" s="3">
        <f t="shared" si="59"/>
        <v>0</v>
      </c>
      <c r="BH65" s="3">
        <f t="shared" si="60"/>
        <v>0</v>
      </c>
      <c r="BI65" s="3">
        <f t="shared" si="61"/>
        <v>0</v>
      </c>
      <c r="BJ65" s="3">
        <f t="shared" si="62"/>
        <v>0</v>
      </c>
    </row>
    <row r="66" spans="1:62" x14ac:dyDescent="0.3">
      <c r="A66" s="1" t="s">
        <v>4</v>
      </c>
      <c r="B66" s="2">
        <v>43710</v>
      </c>
      <c r="C66" s="6">
        <v>73</v>
      </c>
      <c r="D66" s="6">
        <v>91</v>
      </c>
      <c r="E66" s="6">
        <v>84</v>
      </c>
      <c r="F66" s="6">
        <v>91</v>
      </c>
      <c r="G66" s="6">
        <v>81</v>
      </c>
      <c r="H66" s="6">
        <v>75</v>
      </c>
      <c r="I66" s="6">
        <v>84</v>
      </c>
      <c r="J66" s="6">
        <v>86</v>
      </c>
      <c r="K66" s="6">
        <v>80</v>
      </c>
      <c r="L66" s="6">
        <v>88</v>
      </c>
      <c r="M66" s="6">
        <v>86</v>
      </c>
      <c r="N66" s="6">
        <v>83</v>
      </c>
      <c r="O66" s="6">
        <v>85</v>
      </c>
      <c r="P66" s="6">
        <v>78</v>
      </c>
      <c r="Q66" s="6">
        <v>91</v>
      </c>
      <c r="R66" s="6">
        <v>96</v>
      </c>
      <c r="S66" s="6">
        <v>89</v>
      </c>
      <c r="T66" s="6">
        <v>84</v>
      </c>
      <c r="U66" s="6">
        <v>90</v>
      </c>
      <c r="V66" s="6">
        <v>90</v>
      </c>
      <c r="W66" s="8">
        <f t="shared" si="3"/>
        <v>5.7154471544715477</v>
      </c>
      <c r="X66" s="8">
        <f t="shared" si="4"/>
        <v>-14.325203252032523</v>
      </c>
      <c r="Y66" s="8">
        <f t="shared" si="5"/>
        <v>-4.7398373983739788</v>
      </c>
      <c r="Z66" s="8">
        <f t="shared" si="6"/>
        <v>-12.642276422764226</v>
      </c>
      <c r="AA66" s="8">
        <f t="shared" si="7"/>
        <v>-1.9674796747967491</v>
      </c>
      <c r="AB66" s="8">
        <f t="shared" si="8"/>
        <v>1.5528455284552791</v>
      </c>
      <c r="AC66" s="8">
        <f t="shared" si="9"/>
        <v>-5.41463414634147</v>
      </c>
      <c r="AD66" s="8">
        <f t="shared" si="10"/>
        <v>-9.5203252032520282</v>
      </c>
      <c r="AE66" s="8">
        <f t="shared" si="11"/>
        <v>-3.235772357723576</v>
      </c>
      <c r="AF66" s="8">
        <f t="shared" si="12"/>
        <v>-9.6422764227642261</v>
      </c>
      <c r="AG66" s="8">
        <f t="shared" si="13"/>
        <v>-7.9512195121951237</v>
      </c>
      <c r="AH66" s="8">
        <f t="shared" si="14"/>
        <v>-2.6016260162601696</v>
      </c>
      <c r="AI66" s="8">
        <f t="shared" si="15"/>
        <v>-7.4878048780487774</v>
      </c>
      <c r="AJ66" s="8">
        <f t="shared" si="16"/>
        <v>-2.0081300813008198</v>
      </c>
      <c r="AK66" s="8">
        <f t="shared" si="17"/>
        <v>-8.7886178861788551</v>
      </c>
      <c r="AL66" s="8">
        <f t="shared" si="18"/>
        <v>-15.723577235772353</v>
      </c>
      <c r="AM66" s="8">
        <f t="shared" si="19"/>
        <v>-9.349593495934954</v>
      </c>
      <c r="AN66" s="8">
        <f t="shared" si="20"/>
        <v>-7.3333333333333286</v>
      </c>
      <c r="AO66" s="8">
        <f t="shared" si="21"/>
        <v>-11.056910569105696</v>
      </c>
      <c r="AP66" s="8">
        <f t="shared" si="22"/>
        <v>-11.699186991869922</v>
      </c>
      <c r="AQ66" s="3">
        <f t="shared" si="43"/>
        <v>5.7154471544715477</v>
      </c>
      <c r="AR66" s="3">
        <f t="shared" si="44"/>
        <v>0</v>
      </c>
      <c r="AS66" s="3">
        <f t="shared" si="45"/>
        <v>0</v>
      </c>
      <c r="AT66" s="3">
        <f t="shared" si="46"/>
        <v>0</v>
      </c>
      <c r="AU66" s="3">
        <f t="shared" si="47"/>
        <v>0</v>
      </c>
      <c r="AV66" s="3">
        <f t="shared" si="48"/>
        <v>1.5528455284552791</v>
      </c>
      <c r="AW66" s="3">
        <f t="shared" si="49"/>
        <v>0</v>
      </c>
      <c r="AX66" s="3">
        <f t="shared" si="50"/>
        <v>0</v>
      </c>
      <c r="AY66" s="3">
        <f t="shared" si="51"/>
        <v>0</v>
      </c>
      <c r="AZ66" s="3">
        <f t="shared" si="52"/>
        <v>0</v>
      </c>
      <c r="BA66" s="3">
        <f t="shared" si="53"/>
        <v>0</v>
      </c>
      <c r="BB66" s="3">
        <f t="shared" si="54"/>
        <v>0</v>
      </c>
      <c r="BC66" s="3">
        <f t="shared" si="55"/>
        <v>0</v>
      </c>
      <c r="BD66" s="3">
        <f t="shared" si="56"/>
        <v>0</v>
      </c>
      <c r="BE66" s="3">
        <f t="shared" si="57"/>
        <v>0</v>
      </c>
      <c r="BF66" s="3">
        <f t="shared" si="58"/>
        <v>0</v>
      </c>
      <c r="BG66" s="3">
        <f t="shared" si="59"/>
        <v>0</v>
      </c>
      <c r="BH66" s="3">
        <f t="shared" si="60"/>
        <v>0</v>
      </c>
      <c r="BI66" s="3">
        <f t="shared" si="61"/>
        <v>0</v>
      </c>
      <c r="BJ66" s="3">
        <f t="shared" si="62"/>
        <v>0</v>
      </c>
    </row>
    <row r="67" spans="1:62" x14ac:dyDescent="0.3">
      <c r="A67" s="1" t="s">
        <v>4</v>
      </c>
      <c r="B67" s="2">
        <v>43711</v>
      </c>
      <c r="C67" s="6">
        <v>87</v>
      </c>
      <c r="D67" s="6">
        <v>93</v>
      </c>
      <c r="E67" s="6">
        <v>77</v>
      </c>
      <c r="F67" s="6">
        <v>84</v>
      </c>
      <c r="G67" s="6">
        <v>82</v>
      </c>
      <c r="H67" s="6">
        <v>73</v>
      </c>
      <c r="I67" s="6">
        <v>89</v>
      </c>
      <c r="J67" s="6">
        <v>87</v>
      </c>
      <c r="K67" s="6">
        <v>81</v>
      </c>
      <c r="L67" s="6">
        <v>87</v>
      </c>
      <c r="M67" s="6">
        <v>85</v>
      </c>
      <c r="N67" s="6">
        <v>88</v>
      </c>
      <c r="O67" s="6">
        <v>83</v>
      </c>
      <c r="P67" s="6">
        <v>79</v>
      </c>
      <c r="Q67" s="6">
        <v>92</v>
      </c>
      <c r="R67" s="6">
        <v>95</v>
      </c>
      <c r="S67" s="6">
        <v>85</v>
      </c>
      <c r="T67" s="6">
        <v>90</v>
      </c>
      <c r="U67" s="6">
        <v>92</v>
      </c>
      <c r="V67" s="6">
        <v>89</v>
      </c>
      <c r="W67" s="8">
        <f t="shared" si="3"/>
        <v>-8.2845528455284523</v>
      </c>
      <c r="X67" s="8">
        <f t="shared" si="4"/>
        <v>-16.325203252032523</v>
      </c>
      <c r="Y67" s="8">
        <f t="shared" si="5"/>
        <v>2.2601626016260212</v>
      </c>
      <c r="Z67" s="8">
        <f t="shared" si="6"/>
        <v>-5.6422764227642261</v>
      </c>
      <c r="AA67" s="8">
        <f t="shared" si="7"/>
        <v>-2.9674796747967491</v>
      </c>
      <c r="AB67" s="8">
        <f t="shared" si="8"/>
        <v>3.5528455284552791</v>
      </c>
      <c r="AC67" s="8">
        <f t="shared" si="9"/>
        <v>-10.41463414634147</v>
      </c>
      <c r="AD67" s="8">
        <f t="shared" si="10"/>
        <v>-10.520325203252028</v>
      </c>
      <c r="AE67" s="8">
        <f t="shared" si="11"/>
        <v>-4.235772357723576</v>
      </c>
      <c r="AF67" s="8">
        <f t="shared" si="12"/>
        <v>-8.6422764227642261</v>
      </c>
      <c r="AG67" s="8">
        <f t="shared" si="13"/>
        <v>-6.9512195121951237</v>
      </c>
      <c r="AH67" s="8">
        <f t="shared" si="14"/>
        <v>-7.6016260162601696</v>
      </c>
      <c r="AI67" s="8">
        <f t="shared" si="15"/>
        <v>-5.4878048780487774</v>
      </c>
      <c r="AJ67" s="8">
        <f t="shared" si="16"/>
        <v>-3.0081300813008198</v>
      </c>
      <c r="AK67" s="8">
        <f t="shared" si="17"/>
        <v>-9.7886178861788551</v>
      </c>
      <c r="AL67" s="8">
        <f t="shared" si="18"/>
        <v>-14.723577235772353</v>
      </c>
      <c r="AM67" s="8">
        <f t="shared" si="19"/>
        <v>-5.349593495934954</v>
      </c>
      <c r="AN67" s="8">
        <f t="shared" si="20"/>
        <v>-13.333333333333329</v>
      </c>
      <c r="AO67" s="8">
        <f t="shared" si="21"/>
        <v>-13.056910569105696</v>
      </c>
      <c r="AP67" s="8">
        <f t="shared" si="22"/>
        <v>-10.699186991869922</v>
      </c>
      <c r="AQ67" s="3">
        <f t="shared" si="43"/>
        <v>0</v>
      </c>
      <c r="AR67" s="3">
        <f t="shared" si="44"/>
        <v>0</v>
      </c>
      <c r="AS67" s="3">
        <f t="shared" si="45"/>
        <v>2.2601626016260212</v>
      </c>
      <c r="AT67" s="3">
        <f t="shared" si="46"/>
        <v>0</v>
      </c>
      <c r="AU67" s="3">
        <f t="shared" si="47"/>
        <v>0</v>
      </c>
      <c r="AV67" s="3">
        <f t="shared" si="48"/>
        <v>5.1056910569105582</v>
      </c>
      <c r="AW67" s="3">
        <f t="shared" si="49"/>
        <v>0</v>
      </c>
      <c r="AX67" s="3">
        <f t="shared" si="50"/>
        <v>0</v>
      </c>
      <c r="AY67" s="3">
        <f t="shared" si="51"/>
        <v>0</v>
      </c>
      <c r="AZ67" s="3">
        <f t="shared" si="52"/>
        <v>0</v>
      </c>
      <c r="BA67" s="3">
        <f t="shared" si="53"/>
        <v>0</v>
      </c>
      <c r="BB67" s="3">
        <f t="shared" si="54"/>
        <v>0</v>
      </c>
      <c r="BC67" s="3">
        <f t="shared" si="55"/>
        <v>0</v>
      </c>
      <c r="BD67" s="3">
        <f t="shared" si="56"/>
        <v>0</v>
      </c>
      <c r="BE67" s="3">
        <f t="shared" si="57"/>
        <v>0</v>
      </c>
      <c r="BF67" s="3">
        <f t="shared" si="58"/>
        <v>0</v>
      </c>
      <c r="BG67" s="3">
        <f t="shared" si="59"/>
        <v>0</v>
      </c>
      <c r="BH67" s="3">
        <f t="shared" si="60"/>
        <v>0</v>
      </c>
      <c r="BI67" s="3">
        <f t="shared" si="61"/>
        <v>0</v>
      </c>
      <c r="BJ67" s="3">
        <f t="shared" si="62"/>
        <v>0</v>
      </c>
    </row>
    <row r="68" spans="1:62" x14ac:dyDescent="0.3">
      <c r="A68" s="1" t="s">
        <v>4</v>
      </c>
      <c r="B68" s="2">
        <v>43712</v>
      </c>
      <c r="C68" s="6">
        <v>84</v>
      </c>
      <c r="D68" s="6">
        <v>81</v>
      </c>
      <c r="E68" s="6">
        <v>90</v>
      </c>
      <c r="F68" s="6">
        <v>93</v>
      </c>
      <c r="G68" s="6">
        <v>87</v>
      </c>
      <c r="H68" s="6">
        <v>81</v>
      </c>
      <c r="I68" s="6">
        <v>95</v>
      </c>
      <c r="J68" s="6">
        <v>87</v>
      </c>
      <c r="K68" s="6">
        <v>82</v>
      </c>
      <c r="L68" s="6">
        <v>85</v>
      </c>
      <c r="M68" s="6">
        <v>88</v>
      </c>
      <c r="N68" s="6">
        <v>91</v>
      </c>
      <c r="O68" s="6">
        <v>85</v>
      </c>
      <c r="P68" s="6">
        <v>83</v>
      </c>
      <c r="Q68" s="6">
        <v>84</v>
      </c>
      <c r="R68" s="6">
        <v>80</v>
      </c>
      <c r="S68" s="6">
        <v>77</v>
      </c>
      <c r="T68" s="6">
        <v>89</v>
      </c>
      <c r="U68" s="6">
        <v>82</v>
      </c>
      <c r="V68" s="6">
        <v>92</v>
      </c>
      <c r="W68" s="8">
        <f t="shared" ref="W68:W125" si="63">BY$3-C68-5</f>
        <v>-5.2845528455284523</v>
      </c>
      <c r="X68" s="8">
        <f t="shared" ref="X68:X125" si="64">BZ$3-D68-5</f>
        <v>-4.325203252032523</v>
      </c>
      <c r="Y68" s="8">
        <f t="shared" ref="Y68:Y125" si="65">CA$3-E68-5</f>
        <v>-10.739837398373979</v>
      </c>
      <c r="Z68" s="8">
        <f t="shared" ref="Z68:Z125" si="66">CB$3-F68-5</f>
        <v>-14.642276422764226</v>
      </c>
      <c r="AA68" s="8">
        <f t="shared" ref="AA68:AA125" si="67">CC$3-G68-5</f>
        <v>-7.9674796747967491</v>
      </c>
      <c r="AB68" s="8">
        <f t="shared" ref="AB68:AB125" si="68">CD$3-H68-5</f>
        <v>-4.4471544715447209</v>
      </c>
      <c r="AC68" s="8">
        <f t="shared" ref="AC68:AC125" si="69">CE$3-I68-5</f>
        <v>-16.41463414634147</v>
      </c>
      <c r="AD68" s="8">
        <f t="shared" ref="AD68:AD125" si="70">CF$3-J68-5</f>
        <v>-10.520325203252028</v>
      </c>
      <c r="AE68" s="8">
        <f t="shared" ref="AE68:AE125" si="71">CG$3-K68-5</f>
        <v>-5.235772357723576</v>
      </c>
      <c r="AF68" s="8">
        <f t="shared" ref="AF68:AF125" si="72">CH$3-L68-5</f>
        <v>-6.6422764227642261</v>
      </c>
      <c r="AG68" s="8">
        <f t="shared" ref="AG68:AG125" si="73">CI$3-M68-5</f>
        <v>-9.9512195121951237</v>
      </c>
      <c r="AH68" s="8">
        <f t="shared" ref="AH68:AH125" si="74">CJ$3-N68-5</f>
        <v>-10.60162601626017</v>
      </c>
      <c r="AI68" s="8">
        <f t="shared" ref="AI68:AI125" si="75">CK$3-O68-5</f>
        <v>-7.4878048780487774</v>
      </c>
      <c r="AJ68" s="8">
        <f t="shared" ref="AJ68:AJ125" si="76">CL$3-P68-5</f>
        <v>-7.0081300813008198</v>
      </c>
      <c r="AK68" s="8">
        <f t="shared" ref="AK68:AK125" si="77">CM$3-Q68-5</f>
        <v>-1.7886178861788551</v>
      </c>
      <c r="AL68" s="8">
        <f t="shared" ref="AL68:AL125" si="78">CN$3-R68-5</f>
        <v>0.27642276422764667</v>
      </c>
      <c r="AM68" s="8">
        <f t="shared" ref="AM68:AM125" si="79">CO$3-S68-5</f>
        <v>2.650406504065046</v>
      </c>
      <c r="AN68" s="8">
        <f t="shared" ref="AN68:AN125" si="80">CP$3-T68-5</f>
        <v>-12.333333333333329</v>
      </c>
      <c r="AO68" s="8">
        <f t="shared" ref="AO68:AO125" si="81">CQ$3-U68-5</f>
        <v>-3.0569105691056961</v>
      </c>
      <c r="AP68" s="8">
        <f t="shared" ref="AP68:AP125" si="82">CR$3-V68-5</f>
        <v>-13.699186991869922</v>
      </c>
      <c r="AQ68" s="3">
        <f t="shared" si="43"/>
        <v>0</v>
      </c>
      <c r="AR68" s="3">
        <f t="shared" si="44"/>
        <v>0</v>
      </c>
      <c r="AS68" s="3">
        <f t="shared" si="45"/>
        <v>0</v>
      </c>
      <c r="AT68" s="3">
        <f t="shared" si="46"/>
        <v>0</v>
      </c>
      <c r="AU68" s="3">
        <f t="shared" si="47"/>
        <v>0</v>
      </c>
      <c r="AV68" s="3">
        <f t="shared" si="48"/>
        <v>0</v>
      </c>
      <c r="AW68" s="3">
        <f t="shared" si="49"/>
        <v>0</v>
      </c>
      <c r="AX68" s="3">
        <f t="shared" si="50"/>
        <v>0</v>
      </c>
      <c r="AY68" s="3">
        <f t="shared" si="51"/>
        <v>0</v>
      </c>
      <c r="AZ68" s="3">
        <f t="shared" si="52"/>
        <v>0</v>
      </c>
      <c r="BA68" s="3">
        <f t="shared" si="53"/>
        <v>0</v>
      </c>
      <c r="BB68" s="3">
        <f t="shared" si="54"/>
        <v>0</v>
      </c>
      <c r="BC68" s="3">
        <f t="shared" si="55"/>
        <v>0</v>
      </c>
      <c r="BD68" s="3">
        <f t="shared" si="56"/>
        <v>0</v>
      </c>
      <c r="BE68" s="3">
        <f t="shared" si="57"/>
        <v>0</v>
      </c>
      <c r="BF68" s="3">
        <f t="shared" si="58"/>
        <v>0.27642276422764667</v>
      </c>
      <c r="BG68" s="3">
        <f t="shared" si="59"/>
        <v>2.650406504065046</v>
      </c>
      <c r="BH68" s="3">
        <f t="shared" si="60"/>
        <v>0</v>
      </c>
      <c r="BI68" s="3">
        <f t="shared" si="61"/>
        <v>0</v>
      </c>
      <c r="BJ68" s="3">
        <f t="shared" si="62"/>
        <v>0</v>
      </c>
    </row>
    <row r="69" spans="1:62" x14ac:dyDescent="0.3">
      <c r="A69" s="1" t="s">
        <v>4</v>
      </c>
      <c r="B69" s="2">
        <v>43713</v>
      </c>
      <c r="C69" s="6">
        <v>87</v>
      </c>
      <c r="D69" s="6">
        <v>81</v>
      </c>
      <c r="E69" s="6">
        <v>91</v>
      </c>
      <c r="F69" s="6">
        <v>96</v>
      </c>
      <c r="G69" s="6">
        <v>81</v>
      </c>
      <c r="H69" s="6">
        <v>90</v>
      </c>
      <c r="I69" s="6">
        <v>93</v>
      </c>
      <c r="J69" s="6">
        <v>84</v>
      </c>
      <c r="K69" s="6">
        <v>84</v>
      </c>
      <c r="L69" s="6">
        <v>81</v>
      </c>
      <c r="M69" s="6">
        <v>83</v>
      </c>
      <c r="N69" s="6">
        <v>89</v>
      </c>
      <c r="O69" s="6">
        <v>88</v>
      </c>
      <c r="P69" s="6">
        <v>83</v>
      </c>
      <c r="Q69" s="6">
        <v>85</v>
      </c>
      <c r="R69" s="6">
        <v>78</v>
      </c>
      <c r="S69" s="6">
        <v>85</v>
      </c>
      <c r="T69" s="6">
        <v>89</v>
      </c>
      <c r="U69" s="6">
        <v>89</v>
      </c>
      <c r="V69" s="6">
        <v>87</v>
      </c>
      <c r="W69" s="8">
        <f t="shared" si="63"/>
        <v>-8.2845528455284523</v>
      </c>
      <c r="X69" s="8">
        <f t="shared" si="64"/>
        <v>-4.325203252032523</v>
      </c>
      <c r="Y69" s="8">
        <f t="shared" si="65"/>
        <v>-11.739837398373979</v>
      </c>
      <c r="Z69" s="8">
        <f t="shared" si="66"/>
        <v>-17.642276422764226</v>
      </c>
      <c r="AA69" s="8">
        <f t="shared" si="67"/>
        <v>-1.9674796747967491</v>
      </c>
      <c r="AB69" s="8">
        <f t="shared" si="68"/>
        <v>-13.447154471544721</v>
      </c>
      <c r="AC69" s="8">
        <f t="shared" si="69"/>
        <v>-14.41463414634147</v>
      </c>
      <c r="AD69" s="8">
        <f t="shared" si="70"/>
        <v>-7.5203252032520282</v>
      </c>
      <c r="AE69" s="8">
        <f t="shared" si="71"/>
        <v>-7.235772357723576</v>
      </c>
      <c r="AF69" s="8">
        <f t="shared" si="72"/>
        <v>-2.6422764227642261</v>
      </c>
      <c r="AG69" s="8">
        <f t="shared" si="73"/>
        <v>-4.9512195121951237</v>
      </c>
      <c r="AH69" s="8">
        <f t="shared" si="74"/>
        <v>-8.6016260162601696</v>
      </c>
      <c r="AI69" s="8">
        <f t="shared" si="75"/>
        <v>-10.487804878048777</v>
      </c>
      <c r="AJ69" s="8">
        <f t="shared" si="76"/>
        <v>-7.0081300813008198</v>
      </c>
      <c r="AK69" s="8">
        <f t="shared" si="77"/>
        <v>-2.7886178861788551</v>
      </c>
      <c r="AL69" s="8">
        <f t="shared" si="78"/>
        <v>2.2764227642276467</v>
      </c>
      <c r="AM69" s="8">
        <f t="shared" si="79"/>
        <v>-5.349593495934954</v>
      </c>
      <c r="AN69" s="8">
        <f t="shared" si="80"/>
        <v>-12.333333333333329</v>
      </c>
      <c r="AO69" s="8">
        <f t="shared" si="81"/>
        <v>-10.056910569105696</v>
      </c>
      <c r="AP69" s="8">
        <f t="shared" si="82"/>
        <v>-8.6991869918699223</v>
      </c>
      <c r="AQ69" s="3">
        <f t="shared" ref="AQ69:AQ125" si="83">IF(W69&lt;0,0,AQ68+W69)</f>
        <v>0</v>
      </c>
      <c r="AR69" s="3">
        <f t="shared" ref="AR69:AR125" si="84">IF(X69&lt;0,0,AR68+X69)</f>
        <v>0</v>
      </c>
      <c r="AS69" s="3">
        <f t="shared" ref="AS69:AS125" si="85">IF(Y69&lt;0,0,AS68+Y69)</f>
        <v>0</v>
      </c>
      <c r="AT69" s="3">
        <f t="shared" ref="AT69:AT125" si="86">IF(Z69&lt;0,0,AT68+Z69)</f>
        <v>0</v>
      </c>
      <c r="AU69" s="3">
        <f t="shared" ref="AU69:AU125" si="87">IF(AA69&lt;0,0,AU68+AA69)</f>
        <v>0</v>
      </c>
      <c r="AV69" s="3">
        <f t="shared" ref="AV69:AV125" si="88">IF(AB69&lt;0,0,AV68+AB69)</f>
        <v>0</v>
      </c>
      <c r="AW69" s="3">
        <f t="shared" ref="AW69:AW125" si="89">IF(AC69&lt;0,0,AW68+AC69)</f>
        <v>0</v>
      </c>
      <c r="AX69" s="3">
        <f t="shared" ref="AX69:AX125" si="90">IF(AD69&lt;0,0,AX68+AD69)</f>
        <v>0</v>
      </c>
      <c r="AY69" s="3">
        <f t="shared" ref="AY69:AY125" si="91">IF(AE69&lt;0,0,AY68+AE69)</f>
        <v>0</v>
      </c>
      <c r="AZ69" s="3">
        <f t="shared" ref="AZ69:AZ125" si="92">IF(AF69&lt;0,0,AZ68+AF69)</f>
        <v>0</v>
      </c>
      <c r="BA69" s="3">
        <f t="shared" ref="BA69:BA125" si="93">IF(AG69&lt;0,0,BA68+AG69)</f>
        <v>0</v>
      </c>
      <c r="BB69" s="3">
        <f t="shared" ref="BB69:BB125" si="94">IF(AH69&lt;0,0,BB68+AH69)</f>
        <v>0</v>
      </c>
      <c r="BC69" s="3">
        <f t="shared" ref="BC69:BC125" si="95">IF(AI69&lt;0,0,BC68+AI69)</f>
        <v>0</v>
      </c>
      <c r="BD69" s="3">
        <f t="shared" ref="BD69:BD125" si="96">IF(AJ69&lt;0,0,BD68+AJ69)</f>
        <v>0</v>
      </c>
      <c r="BE69" s="3">
        <f t="shared" ref="BE69:BE125" si="97">IF(AK69&lt;0,0,BE68+AK69)</f>
        <v>0</v>
      </c>
      <c r="BF69" s="3">
        <f t="shared" ref="BF69:BF125" si="98">IF(AL69&lt;0,0,BF68+AL69)</f>
        <v>2.5528455284552933</v>
      </c>
      <c r="BG69" s="3">
        <f t="shared" ref="BG69:BG125" si="99">IF(AM69&lt;0,0,BG68+AM69)</f>
        <v>0</v>
      </c>
      <c r="BH69" s="3">
        <f t="shared" ref="BH69:BH125" si="100">IF(AN69&lt;0,0,BH68+AN69)</f>
        <v>0</v>
      </c>
      <c r="BI69" s="3">
        <f t="shared" ref="BI69:BI125" si="101">IF(AO69&lt;0,0,BI68+AO69)</f>
        <v>0</v>
      </c>
      <c r="BJ69" s="3">
        <f t="shared" ref="BJ69:BJ125" si="102">IF(AP69&lt;0,0,BJ68+AP69)</f>
        <v>0</v>
      </c>
    </row>
    <row r="70" spans="1:62" x14ac:dyDescent="0.3">
      <c r="A70" s="1" t="s">
        <v>4</v>
      </c>
      <c r="B70" s="2">
        <v>43714</v>
      </c>
      <c r="C70" s="6">
        <v>89</v>
      </c>
      <c r="D70" s="6">
        <v>82</v>
      </c>
      <c r="E70" s="6">
        <v>89</v>
      </c>
      <c r="F70" s="6">
        <v>96</v>
      </c>
      <c r="G70" s="6">
        <v>66</v>
      </c>
      <c r="H70" s="6">
        <v>88</v>
      </c>
      <c r="I70" s="6">
        <v>91</v>
      </c>
      <c r="J70" s="6">
        <v>73</v>
      </c>
      <c r="K70" s="6">
        <v>81</v>
      </c>
      <c r="L70" s="6">
        <v>81</v>
      </c>
      <c r="M70" s="6">
        <v>85</v>
      </c>
      <c r="N70" s="6">
        <v>85</v>
      </c>
      <c r="O70" s="6">
        <v>87</v>
      </c>
      <c r="P70" s="6">
        <v>85</v>
      </c>
      <c r="Q70" s="6">
        <v>90</v>
      </c>
      <c r="R70" s="6">
        <v>75</v>
      </c>
      <c r="S70" s="6">
        <v>85</v>
      </c>
      <c r="T70" s="6">
        <v>88</v>
      </c>
      <c r="U70" s="6">
        <v>91</v>
      </c>
      <c r="V70" s="6">
        <v>85</v>
      </c>
      <c r="W70" s="8">
        <f t="shared" si="63"/>
        <v>-10.284552845528452</v>
      </c>
      <c r="X70" s="8">
        <f t="shared" si="64"/>
        <v>-5.325203252032523</v>
      </c>
      <c r="Y70" s="8">
        <f t="shared" si="65"/>
        <v>-9.7398373983739788</v>
      </c>
      <c r="Z70" s="8">
        <f t="shared" si="66"/>
        <v>-17.642276422764226</v>
      </c>
      <c r="AA70" s="8">
        <f t="shared" si="67"/>
        <v>13.032520325203251</v>
      </c>
      <c r="AB70" s="8">
        <f t="shared" si="68"/>
        <v>-11.447154471544721</v>
      </c>
      <c r="AC70" s="8">
        <f t="shared" si="69"/>
        <v>-12.41463414634147</v>
      </c>
      <c r="AD70" s="8">
        <f t="shared" si="70"/>
        <v>3.4796747967479718</v>
      </c>
      <c r="AE70" s="8">
        <f t="shared" si="71"/>
        <v>-4.235772357723576</v>
      </c>
      <c r="AF70" s="8">
        <f t="shared" si="72"/>
        <v>-2.6422764227642261</v>
      </c>
      <c r="AG70" s="8">
        <f t="shared" si="73"/>
        <v>-6.9512195121951237</v>
      </c>
      <c r="AH70" s="8">
        <f t="shared" si="74"/>
        <v>-4.6016260162601696</v>
      </c>
      <c r="AI70" s="8">
        <f t="shared" si="75"/>
        <v>-9.4878048780487774</v>
      </c>
      <c r="AJ70" s="8">
        <f t="shared" si="76"/>
        <v>-9.0081300813008198</v>
      </c>
      <c r="AK70" s="8">
        <f t="shared" si="77"/>
        <v>-7.7886178861788551</v>
      </c>
      <c r="AL70" s="8">
        <f t="shared" si="78"/>
        <v>5.2764227642276467</v>
      </c>
      <c r="AM70" s="8">
        <f t="shared" si="79"/>
        <v>-5.349593495934954</v>
      </c>
      <c r="AN70" s="8">
        <f t="shared" si="80"/>
        <v>-11.333333333333329</v>
      </c>
      <c r="AO70" s="8">
        <f t="shared" si="81"/>
        <v>-12.056910569105696</v>
      </c>
      <c r="AP70" s="8">
        <f t="shared" si="82"/>
        <v>-6.6991869918699223</v>
      </c>
      <c r="AQ70" s="3">
        <f t="shared" si="83"/>
        <v>0</v>
      </c>
      <c r="AR70" s="3">
        <f t="shared" si="84"/>
        <v>0</v>
      </c>
      <c r="AS70" s="3">
        <f t="shared" si="85"/>
        <v>0</v>
      </c>
      <c r="AT70" s="3">
        <f t="shared" si="86"/>
        <v>0</v>
      </c>
      <c r="AU70" s="3">
        <f t="shared" si="87"/>
        <v>13.032520325203251</v>
      </c>
      <c r="AV70" s="3">
        <f t="shared" si="88"/>
        <v>0</v>
      </c>
      <c r="AW70" s="3">
        <f t="shared" si="89"/>
        <v>0</v>
      </c>
      <c r="AX70" s="3">
        <f t="shared" si="90"/>
        <v>3.4796747967479718</v>
      </c>
      <c r="AY70" s="3">
        <f t="shared" si="91"/>
        <v>0</v>
      </c>
      <c r="AZ70" s="3">
        <f t="shared" si="92"/>
        <v>0</v>
      </c>
      <c r="BA70" s="3">
        <f t="shared" si="93"/>
        <v>0</v>
      </c>
      <c r="BB70" s="3">
        <f t="shared" si="94"/>
        <v>0</v>
      </c>
      <c r="BC70" s="3">
        <f t="shared" si="95"/>
        <v>0</v>
      </c>
      <c r="BD70" s="3">
        <f t="shared" si="96"/>
        <v>0</v>
      </c>
      <c r="BE70" s="3">
        <f t="shared" si="97"/>
        <v>0</v>
      </c>
      <c r="BF70" s="3">
        <f t="shared" si="98"/>
        <v>7.82926829268294</v>
      </c>
      <c r="BG70" s="3">
        <f t="shared" si="99"/>
        <v>0</v>
      </c>
      <c r="BH70" s="3">
        <f t="shared" si="100"/>
        <v>0</v>
      </c>
      <c r="BI70" s="3">
        <f t="shared" si="101"/>
        <v>0</v>
      </c>
      <c r="BJ70" s="3">
        <f t="shared" si="102"/>
        <v>0</v>
      </c>
    </row>
    <row r="71" spans="1:62" x14ac:dyDescent="0.3">
      <c r="A71" s="1" t="s">
        <v>4</v>
      </c>
      <c r="B71" s="2">
        <v>43715</v>
      </c>
      <c r="C71" s="6">
        <v>89</v>
      </c>
      <c r="D71" s="6">
        <v>86</v>
      </c>
      <c r="E71" s="6">
        <v>90</v>
      </c>
      <c r="F71" s="6">
        <v>91</v>
      </c>
      <c r="G71" s="6">
        <v>66</v>
      </c>
      <c r="H71" s="6">
        <v>87</v>
      </c>
      <c r="I71" s="6">
        <v>88</v>
      </c>
      <c r="J71" s="6">
        <v>75</v>
      </c>
      <c r="K71" s="6">
        <v>86</v>
      </c>
      <c r="L71" s="6">
        <v>83</v>
      </c>
      <c r="M71" s="6">
        <v>80</v>
      </c>
      <c r="N71" s="6">
        <v>86</v>
      </c>
      <c r="O71" s="6">
        <v>89</v>
      </c>
      <c r="P71" s="6">
        <v>84</v>
      </c>
      <c r="Q71" s="6">
        <v>91</v>
      </c>
      <c r="R71" s="6">
        <v>69</v>
      </c>
      <c r="S71" s="6">
        <v>92</v>
      </c>
      <c r="T71" s="6">
        <v>88</v>
      </c>
      <c r="U71" s="6">
        <v>90</v>
      </c>
      <c r="V71" s="6">
        <v>85</v>
      </c>
      <c r="W71" s="8">
        <f t="shared" si="63"/>
        <v>-10.284552845528452</v>
      </c>
      <c r="X71" s="8">
        <f t="shared" si="64"/>
        <v>-9.325203252032523</v>
      </c>
      <c r="Y71" s="8">
        <f t="shared" si="65"/>
        <v>-10.739837398373979</v>
      </c>
      <c r="Z71" s="8">
        <f t="shared" si="66"/>
        <v>-12.642276422764226</v>
      </c>
      <c r="AA71" s="8">
        <f t="shared" si="67"/>
        <v>13.032520325203251</v>
      </c>
      <c r="AB71" s="8">
        <f t="shared" si="68"/>
        <v>-10.447154471544721</v>
      </c>
      <c r="AC71" s="8">
        <f t="shared" si="69"/>
        <v>-9.41463414634147</v>
      </c>
      <c r="AD71" s="8">
        <f t="shared" si="70"/>
        <v>1.4796747967479718</v>
      </c>
      <c r="AE71" s="8">
        <f t="shared" si="71"/>
        <v>-9.235772357723576</v>
      </c>
      <c r="AF71" s="8">
        <f t="shared" si="72"/>
        <v>-4.6422764227642261</v>
      </c>
      <c r="AG71" s="8">
        <f t="shared" si="73"/>
        <v>-1.9512195121951237</v>
      </c>
      <c r="AH71" s="8">
        <f t="shared" si="74"/>
        <v>-5.6016260162601696</v>
      </c>
      <c r="AI71" s="8">
        <f t="shared" si="75"/>
        <v>-11.487804878048777</v>
      </c>
      <c r="AJ71" s="8">
        <f t="shared" si="76"/>
        <v>-8.0081300813008198</v>
      </c>
      <c r="AK71" s="8">
        <f t="shared" si="77"/>
        <v>-8.7886178861788551</v>
      </c>
      <c r="AL71" s="8">
        <f t="shared" si="78"/>
        <v>11.276422764227647</v>
      </c>
      <c r="AM71" s="8">
        <f t="shared" si="79"/>
        <v>-12.349593495934954</v>
      </c>
      <c r="AN71" s="8">
        <f t="shared" si="80"/>
        <v>-11.333333333333329</v>
      </c>
      <c r="AO71" s="8">
        <f t="shared" si="81"/>
        <v>-11.056910569105696</v>
      </c>
      <c r="AP71" s="8">
        <f t="shared" si="82"/>
        <v>-6.6991869918699223</v>
      </c>
      <c r="AQ71" s="3">
        <f t="shared" si="83"/>
        <v>0</v>
      </c>
      <c r="AR71" s="3">
        <f t="shared" si="84"/>
        <v>0</v>
      </c>
      <c r="AS71" s="3">
        <f t="shared" si="85"/>
        <v>0</v>
      </c>
      <c r="AT71" s="3">
        <f t="shared" si="86"/>
        <v>0</v>
      </c>
      <c r="AU71" s="3">
        <f t="shared" si="87"/>
        <v>26.065040650406502</v>
      </c>
      <c r="AV71" s="3">
        <f t="shared" si="88"/>
        <v>0</v>
      </c>
      <c r="AW71" s="3">
        <f t="shared" si="89"/>
        <v>0</v>
      </c>
      <c r="AX71" s="3">
        <f t="shared" si="90"/>
        <v>4.9593495934959435</v>
      </c>
      <c r="AY71" s="3">
        <f t="shared" si="91"/>
        <v>0</v>
      </c>
      <c r="AZ71" s="3">
        <f t="shared" si="92"/>
        <v>0</v>
      </c>
      <c r="BA71" s="3">
        <f t="shared" si="93"/>
        <v>0</v>
      </c>
      <c r="BB71" s="3">
        <f t="shared" si="94"/>
        <v>0</v>
      </c>
      <c r="BC71" s="3">
        <f t="shared" si="95"/>
        <v>0</v>
      </c>
      <c r="BD71" s="3">
        <f t="shared" si="96"/>
        <v>0</v>
      </c>
      <c r="BE71" s="3">
        <f t="shared" si="97"/>
        <v>0</v>
      </c>
      <c r="BF71" s="3">
        <f t="shared" si="98"/>
        <v>19.105691056910587</v>
      </c>
      <c r="BG71" s="3">
        <f t="shared" si="99"/>
        <v>0</v>
      </c>
      <c r="BH71" s="3">
        <f t="shared" si="100"/>
        <v>0</v>
      </c>
      <c r="BI71" s="3">
        <f t="shared" si="101"/>
        <v>0</v>
      </c>
      <c r="BJ71" s="3">
        <f t="shared" si="102"/>
        <v>0</v>
      </c>
    </row>
    <row r="72" spans="1:62" x14ac:dyDescent="0.3">
      <c r="A72" s="1" t="s">
        <v>4</v>
      </c>
      <c r="B72" s="2">
        <v>43716</v>
      </c>
      <c r="C72" s="6">
        <v>89</v>
      </c>
      <c r="D72" s="6">
        <v>88</v>
      </c>
      <c r="E72" s="6">
        <v>89</v>
      </c>
      <c r="F72" s="6">
        <v>91</v>
      </c>
      <c r="G72" s="6">
        <v>75</v>
      </c>
      <c r="H72" s="6">
        <v>86</v>
      </c>
      <c r="I72" s="6">
        <v>87</v>
      </c>
      <c r="J72" s="6">
        <v>81</v>
      </c>
      <c r="K72" s="6">
        <v>73</v>
      </c>
      <c r="L72" s="6">
        <v>85</v>
      </c>
      <c r="M72" s="6">
        <v>83</v>
      </c>
      <c r="N72" s="6">
        <v>88</v>
      </c>
      <c r="O72" s="6">
        <v>90</v>
      </c>
      <c r="P72" s="6">
        <v>87</v>
      </c>
      <c r="Q72" s="6">
        <v>93</v>
      </c>
      <c r="R72" s="6">
        <v>73</v>
      </c>
      <c r="S72" s="6">
        <v>88</v>
      </c>
      <c r="T72" s="6">
        <v>91</v>
      </c>
      <c r="U72" s="6">
        <v>84</v>
      </c>
      <c r="V72" s="6">
        <v>84</v>
      </c>
      <c r="W72" s="8">
        <f t="shared" si="63"/>
        <v>-10.284552845528452</v>
      </c>
      <c r="X72" s="8">
        <f t="shared" si="64"/>
        <v>-11.325203252032523</v>
      </c>
      <c r="Y72" s="8">
        <f t="shared" si="65"/>
        <v>-9.7398373983739788</v>
      </c>
      <c r="Z72" s="8">
        <f t="shared" si="66"/>
        <v>-12.642276422764226</v>
      </c>
      <c r="AA72" s="8">
        <f t="shared" si="67"/>
        <v>4.0325203252032509</v>
      </c>
      <c r="AB72" s="8">
        <f t="shared" si="68"/>
        <v>-9.4471544715447209</v>
      </c>
      <c r="AC72" s="8">
        <f t="shared" si="69"/>
        <v>-8.41463414634147</v>
      </c>
      <c r="AD72" s="8">
        <f t="shared" si="70"/>
        <v>-4.5203252032520282</v>
      </c>
      <c r="AE72" s="8">
        <f t="shared" si="71"/>
        <v>3.764227642276424</v>
      </c>
      <c r="AF72" s="8">
        <f t="shared" si="72"/>
        <v>-6.6422764227642261</v>
      </c>
      <c r="AG72" s="8">
        <f t="shared" si="73"/>
        <v>-4.9512195121951237</v>
      </c>
      <c r="AH72" s="8">
        <f t="shared" si="74"/>
        <v>-7.6016260162601696</v>
      </c>
      <c r="AI72" s="8">
        <f t="shared" si="75"/>
        <v>-12.487804878048777</v>
      </c>
      <c r="AJ72" s="8">
        <f t="shared" si="76"/>
        <v>-11.00813008130082</v>
      </c>
      <c r="AK72" s="8">
        <f t="shared" si="77"/>
        <v>-10.788617886178855</v>
      </c>
      <c r="AL72" s="8">
        <f t="shared" si="78"/>
        <v>7.2764227642276467</v>
      </c>
      <c r="AM72" s="8">
        <f t="shared" si="79"/>
        <v>-8.349593495934954</v>
      </c>
      <c r="AN72" s="8">
        <f t="shared" si="80"/>
        <v>-14.333333333333329</v>
      </c>
      <c r="AO72" s="8">
        <f t="shared" si="81"/>
        <v>-5.0569105691056961</v>
      </c>
      <c r="AP72" s="8">
        <f t="shared" si="82"/>
        <v>-5.6991869918699223</v>
      </c>
      <c r="AQ72" s="3">
        <f t="shared" si="83"/>
        <v>0</v>
      </c>
      <c r="AR72" s="3">
        <f t="shared" si="84"/>
        <v>0</v>
      </c>
      <c r="AS72" s="3">
        <f t="shared" si="85"/>
        <v>0</v>
      </c>
      <c r="AT72" s="3">
        <f t="shared" si="86"/>
        <v>0</v>
      </c>
      <c r="AU72" s="3">
        <f t="shared" si="87"/>
        <v>30.097560975609753</v>
      </c>
      <c r="AV72" s="3">
        <f t="shared" si="88"/>
        <v>0</v>
      </c>
      <c r="AW72" s="3">
        <f t="shared" si="89"/>
        <v>0</v>
      </c>
      <c r="AX72" s="3">
        <f t="shared" si="90"/>
        <v>0</v>
      </c>
      <c r="AY72" s="3">
        <f t="shared" si="91"/>
        <v>3.764227642276424</v>
      </c>
      <c r="AZ72" s="3">
        <f t="shared" si="92"/>
        <v>0</v>
      </c>
      <c r="BA72" s="3">
        <f t="shared" si="93"/>
        <v>0</v>
      </c>
      <c r="BB72" s="3">
        <f t="shared" si="94"/>
        <v>0</v>
      </c>
      <c r="BC72" s="3">
        <f t="shared" si="95"/>
        <v>0</v>
      </c>
      <c r="BD72" s="3">
        <f t="shared" si="96"/>
        <v>0</v>
      </c>
      <c r="BE72" s="3">
        <f t="shared" si="97"/>
        <v>0</v>
      </c>
      <c r="BF72" s="3">
        <f t="shared" si="98"/>
        <v>26.382113821138233</v>
      </c>
      <c r="BG72" s="3">
        <f t="shared" si="99"/>
        <v>0</v>
      </c>
      <c r="BH72" s="3">
        <f t="shared" si="100"/>
        <v>0</v>
      </c>
      <c r="BI72" s="3">
        <f t="shared" si="101"/>
        <v>0</v>
      </c>
      <c r="BJ72" s="3">
        <f t="shared" si="102"/>
        <v>0</v>
      </c>
    </row>
    <row r="73" spans="1:62" x14ac:dyDescent="0.3">
      <c r="A73" s="1" t="s">
        <v>4</v>
      </c>
      <c r="B73" s="2">
        <v>43717</v>
      </c>
      <c r="C73" s="6">
        <v>91</v>
      </c>
      <c r="D73" s="6">
        <v>84</v>
      </c>
      <c r="E73" s="6">
        <v>79</v>
      </c>
      <c r="F73" s="6">
        <v>77</v>
      </c>
      <c r="G73" s="6">
        <v>80</v>
      </c>
      <c r="H73" s="6">
        <v>86</v>
      </c>
      <c r="I73" s="6">
        <v>91</v>
      </c>
      <c r="J73" s="6">
        <v>82</v>
      </c>
      <c r="K73" s="6">
        <v>84</v>
      </c>
      <c r="L73" s="6">
        <v>86</v>
      </c>
      <c r="M73" s="6">
        <v>83</v>
      </c>
      <c r="N73" s="6">
        <v>89</v>
      </c>
      <c r="O73" s="6">
        <v>88</v>
      </c>
      <c r="P73" s="6">
        <v>84</v>
      </c>
      <c r="Q73" s="6">
        <v>92</v>
      </c>
      <c r="R73" s="6">
        <v>81</v>
      </c>
      <c r="S73" s="6">
        <v>83</v>
      </c>
      <c r="T73" s="6">
        <v>90</v>
      </c>
      <c r="U73" s="6">
        <v>84</v>
      </c>
      <c r="V73" s="6">
        <v>87</v>
      </c>
      <c r="W73" s="8">
        <f t="shared" si="63"/>
        <v>-12.284552845528452</v>
      </c>
      <c r="X73" s="8">
        <f t="shared" si="64"/>
        <v>-7.325203252032523</v>
      </c>
      <c r="Y73" s="8">
        <f t="shared" si="65"/>
        <v>0.26016260162602123</v>
      </c>
      <c r="Z73" s="8">
        <f t="shared" si="66"/>
        <v>1.3577235772357739</v>
      </c>
      <c r="AA73" s="8">
        <f t="shared" si="67"/>
        <v>-0.96747967479674912</v>
      </c>
      <c r="AB73" s="8">
        <f t="shared" si="68"/>
        <v>-9.4471544715447209</v>
      </c>
      <c r="AC73" s="8">
        <f t="shared" si="69"/>
        <v>-12.41463414634147</v>
      </c>
      <c r="AD73" s="8">
        <f t="shared" si="70"/>
        <v>-5.5203252032520282</v>
      </c>
      <c r="AE73" s="8">
        <f t="shared" si="71"/>
        <v>-7.235772357723576</v>
      </c>
      <c r="AF73" s="8">
        <f t="shared" si="72"/>
        <v>-7.6422764227642261</v>
      </c>
      <c r="AG73" s="8">
        <f t="shared" si="73"/>
        <v>-4.9512195121951237</v>
      </c>
      <c r="AH73" s="8">
        <f t="shared" si="74"/>
        <v>-8.6016260162601696</v>
      </c>
      <c r="AI73" s="8">
        <f t="shared" si="75"/>
        <v>-10.487804878048777</v>
      </c>
      <c r="AJ73" s="8">
        <f t="shared" si="76"/>
        <v>-8.0081300813008198</v>
      </c>
      <c r="AK73" s="8">
        <f t="shared" si="77"/>
        <v>-9.7886178861788551</v>
      </c>
      <c r="AL73" s="8">
        <f t="shared" si="78"/>
        <v>-0.72357723577235333</v>
      </c>
      <c r="AM73" s="8">
        <f t="shared" si="79"/>
        <v>-3.349593495934954</v>
      </c>
      <c r="AN73" s="8">
        <f t="shared" si="80"/>
        <v>-13.333333333333329</v>
      </c>
      <c r="AO73" s="8">
        <f t="shared" si="81"/>
        <v>-5.0569105691056961</v>
      </c>
      <c r="AP73" s="8">
        <f t="shared" si="82"/>
        <v>-8.6991869918699223</v>
      </c>
      <c r="AQ73" s="3">
        <f t="shared" si="83"/>
        <v>0</v>
      </c>
      <c r="AR73" s="3">
        <f t="shared" si="84"/>
        <v>0</v>
      </c>
      <c r="AS73" s="3">
        <f t="shared" si="85"/>
        <v>0.26016260162602123</v>
      </c>
      <c r="AT73" s="3">
        <f t="shared" si="86"/>
        <v>1.3577235772357739</v>
      </c>
      <c r="AU73" s="3">
        <f t="shared" si="87"/>
        <v>0</v>
      </c>
      <c r="AV73" s="3">
        <f t="shared" si="88"/>
        <v>0</v>
      </c>
      <c r="AW73" s="3">
        <f t="shared" si="89"/>
        <v>0</v>
      </c>
      <c r="AX73" s="3">
        <f t="shared" si="90"/>
        <v>0</v>
      </c>
      <c r="AY73" s="3">
        <f t="shared" si="91"/>
        <v>0</v>
      </c>
      <c r="AZ73" s="3">
        <f t="shared" si="92"/>
        <v>0</v>
      </c>
      <c r="BA73" s="3">
        <f t="shared" si="93"/>
        <v>0</v>
      </c>
      <c r="BB73" s="3">
        <f t="shared" si="94"/>
        <v>0</v>
      </c>
      <c r="BC73" s="3">
        <f t="shared" si="95"/>
        <v>0</v>
      </c>
      <c r="BD73" s="3">
        <f t="shared" si="96"/>
        <v>0</v>
      </c>
      <c r="BE73" s="3">
        <f t="shared" si="97"/>
        <v>0</v>
      </c>
      <c r="BF73" s="3">
        <f t="shared" si="98"/>
        <v>0</v>
      </c>
      <c r="BG73" s="3">
        <f t="shared" si="99"/>
        <v>0</v>
      </c>
      <c r="BH73" s="3">
        <f t="shared" si="100"/>
        <v>0</v>
      </c>
      <c r="BI73" s="3">
        <f t="shared" si="101"/>
        <v>0</v>
      </c>
      <c r="BJ73" s="3">
        <f t="shared" si="102"/>
        <v>0</v>
      </c>
    </row>
    <row r="74" spans="1:62" x14ac:dyDescent="0.3">
      <c r="A74" s="1" t="s">
        <v>4</v>
      </c>
      <c r="B74" s="2">
        <v>43718</v>
      </c>
      <c r="C74" s="6">
        <v>84</v>
      </c>
      <c r="D74" s="6">
        <v>80</v>
      </c>
      <c r="E74" s="6">
        <v>78</v>
      </c>
      <c r="F74" s="6">
        <v>87</v>
      </c>
      <c r="G74" s="6">
        <v>82</v>
      </c>
      <c r="H74" s="6">
        <v>89</v>
      </c>
      <c r="I74" s="6">
        <v>95</v>
      </c>
      <c r="J74" s="6">
        <v>79</v>
      </c>
      <c r="K74" s="6">
        <v>84</v>
      </c>
      <c r="L74" s="6">
        <v>84</v>
      </c>
      <c r="M74" s="6">
        <v>85</v>
      </c>
      <c r="N74" s="6">
        <v>89</v>
      </c>
      <c r="O74" s="6">
        <v>87</v>
      </c>
      <c r="P74" s="6">
        <v>80</v>
      </c>
      <c r="Q74" s="6">
        <v>94</v>
      </c>
      <c r="R74" s="6">
        <v>84</v>
      </c>
      <c r="S74" s="6">
        <v>84</v>
      </c>
      <c r="T74" s="6">
        <v>89</v>
      </c>
      <c r="U74" s="6">
        <v>86</v>
      </c>
      <c r="V74" s="6">
        <v>85</v>
      </c>
      <c r="W74" s="8">
        <f t="shared" si="63"/>
        <v>-5.2845528455284523</v>
      </c>
      <c r="X74" s="8">
        <f t="shared" si="64"/>
        <v>-3.325203252032523</v>
      </c>
      <c r="Y74" s="8">
        <f t="shared" si="65"/>
        <v>1.2601626016260212</v>
      </c>
      <c r="Z74" s="8">
        <f t="shared" si="66"/>
        <v>-8.6422764227642261</v>
      </c>
      <c r="AA74" s="8">
        <f t="shared" si="67"/>
        <v>-2.9674796747967491</v>
      </c>
      <c r="AB74" s="8">
        <f t="shared" si="68"/>
        <v>-12.447154471544721</v>
      </c>
      <c r="AC74" s="8">
        <f t="shared" si="69"/>
        <v>-16.41463414634147</v>
      </c>
      <c r="AD74" s="8">
        <f t="shared" si="70"/>
        <v>-2.5203252032520282</v>
      </c>
      <c r="AE74" s="8">
        <f t="shared" si="71"/>
        <v>-7.235772357723576</v>
      </c>
      <c r="AF74" s="8">
        <f t="shared" si="72"/>
        <v>-5.6422764227642261</v>
      </c>
      <c r="AG74" s="8">
        <f t="shared" si="73"/>
        <v>-6.9512195121951237</v>
      </c>
      <c r="AH74" s="8">
        <f t="shared" si="74"/>
        <v>-8.6016260162601696</v>
      </c>
      <c r="AI74" s="8">
        <f t="shared" si="75"/>
        <v>-9.4878048780487774</v>
      </c>
      <c r="AJ74" s="8">
        <f t="shared" si="76"/>
        <v>-4.0081300813008198</v>
      </c>
      <c r="AK74" s="8">
        <f t="shared" si="77"/>
        <v>-11.788617886178855</v>
      </c>
      <c r="AL74" s="8">
        <f t="shared" si="78"/>
        <v>-3.7235772357723533</v>
      </c>
      <c r="AM74" s="8">
        <f t="shared" si="79"/>
        <v>-4.349593495934954</v>
      </c>
      <c r="AN74" s="8">
        <f t="shared" si="80"/>
        <v>-12.333333333333329</v>
      </c>
      <c r="AO74" s="8">
        <f t="shared" si="81"/>
        <v>-7.0569105691056961</v>
      </c>
      <c r="AP74" s="8">
        <f t="shared" si="82"/>
        <v>-6.6991869918699223</v>
      </c>
      <c r="AQ74" s="3">
        <f t="shared" si="83"/>
        <v>0</v>
      </c>
      <c r="AR74" s="3">
        <f t="shared" si="84"/>
        <v>0</v>
      </c>
      <c r="AS74" s="3">
        <f t="shared" si="85"/>
        <v>1.5203252032520425</v>
      </c>
      <c r="AT74" s="3">
        <f t="shared" si="86"/>
        <v>0</v>
      </c>
      <c r="AU74" s="3">
        <f t="shared" si="87"/>
        <v>0</v>
      </c>
      <c r="AV74" s="3">
        <f t="shared" si="88"/>
        <v>0</v>
      </c>
      <c r="AW74" s="3">
        <f t="shared" si="89"/>
        <v>0</v>
      </c>
      <c r="AX74" s="3">
        <f t="shared" si="90"/>
        <v>0</v>
      </c>
      <c r="AY74" s="3">
        <f t="shared" si="91"/>
        <v>0</v>
      </c>
      <c r="AZ74" s="3">
        <f t="shared" si="92"/>
        <v>0</v>
      </c>
      <c r="BA74" s="3">
        <f t="shared" si="93"/>
        <v>0</v>
      </c>
      <c r="BB74" s="3">
        <f t="shared" si="94"/>
        <v>0</v>
      </c>
      <c r="BC74" s="3">
        <f t="shared" si="95"/>
        <v>0</v>
      </c>
      <c r="BD74" s="3">
        <f t="shared" si="96"/>
        <v>0</v>
      </c>
      <c r="BE74" s="3">
        <f t="shared" si="97"/>
        <v>0</v>
      </c>
      <c r="BF74" s="3">
        <f t="shared" si="98"/>
        <v>0</v>
      </c>
      <c r="BG74" s="3">
        <f t="shared" si="99"/>
        <v>0</v>
      </c>
      <c r="BH74" s="3">
        <f t="shared" si="100"/>
        <v>0</v>
      </c>
      <c r="BI74" s="3">
        <f t="shared" si="101"/>
        <v>0</v>
      </c>
      <c r="BJ74" s="3">
        <f t="shared" si="102"/>
        <v>0</v>
      </c>
    </row>
    <row r="75" spans="1:62" x14ac:dyDescent="0.3">
      <c r="A75" s="1" t="s">
        <v>4</v>
      </c>
      <c r="B75" s="2">
        <v>43719</v>
      </c>
      <c r="C75" s="6">
        <v>86</v>
      </c>
      <c r="D75" s="6">
        <v>82</v>
      </c>
      <c r="E75" s="6">
        <v>81</v>
      </c>
      <c r="F75" s="6">
        <v>87</v>
      </c>
      <c r="G75" s="6">
        <v>84</v>
      </c>
      <c r="H75" s="6">
        <v>87</v>
      </c>
      <c r="I75" s="6">
        <v>95</v>
      </c>
      <c r="J75" s="6">
        <v>80</v>
      </c>
      <c r="K75" s="6">
        <v>84</v>
      </c>
      <c r="L75" s="6">
        <v>84</v>
      </c>
      <c r="M75" s="6">
        <v>84</v>
      </c>
      <c r="N75" s="6">
        <v>89</v>
      </c>
      <c r="O75" s="6">
        <v>83</v>
      </c>
      <c r="P75" s="6">
        <v>75</v>
      </c>
      <c r="Q75" s="6">
        <v>96</v>
      </c>
      <c r="R75" s="6">
        <v>86</v>
      </c>
      <c r="S75" s="6">
        <v>83</v>
      </c>
      <c r="T75" s="6">
        <v>89</v>
      </c>
      <c r="U75" s="6">
        <v>90</v>
      </c>
      <c r="V75" s="6">
        <v>86</v>
      </c>
      <c r="W75" s="8">
        <f t="shared" si="63"/>
        <v>-7.2845528455284523</v>
      </c>
      <c r="X75" s="8">
        <f t="shared" si="64"/>
        <v>-5.325203252032523</v>
      </c>
      <c r="Y75" s="8">
        <f t="shared" si="65"/>
        <v>-1.7398373983739788</v>
      </c>
      <c r="Z75" s="8">
        <f t="shared" si="66"/>
        <v>-8.6422764227642261</v>
      </c>
      <c r="AA75" s="8">
        <f t="shared" si="67"/>
        <v>-4.9674796747967491</v>
      </c>
      <c r="AB75" s="8">
        <f t="shared" si="68"/>
        <v>-10.447154471544721</v>
      </c>
      <c r="AC75" s="8">
        <f t="shared" si="69"/>
        <v>-16.41463414634147</v>
      </c>
      <c r="AD75" s="8">
        <f t="shared" si="70"/>
        <v>-3.5203252032520282</v>
      </c>
      <c r="AE75" s="8">
        <f t="shared" si="71"/>
        <v>-7.235772357723576</v>
      </c>
      <c r="AF75" s="8">
        <f t="shared" si="72"/>
        <v>-5.6422764227642261</v>
      </c>
      <c r="AG75" s="8">
        <f t="shared" si="73"/>
        <v>-5.9512195121951237</v>
      </c>
      <c r="AH75" s="8">
        <f t="shared" si="74"/>
        <v>-8.6016260162601696</v>
      </c>
      <c r="AI75" s="8">
        <f t="shared" si="75"/>
        <v>-5.4878048780487774</v>
      </c>
      <c r="AJ75" s="8">
        <f t="shared" si="76"/>
        <v>0.99186991869918018</v>
      </c>
      <c r="AK75" s="8">
        <f t="shared" si="77"/>
        <v>-13.788617886178855</v>
      </c>
      <c r="AL75" s="8">
        <f t="shared" si="78"/>
        <v>-5.7235772357723533</v>
      </c>
      <c r="AM75" s="8">
        <f t="shared" si="79"/>
        <v>-3.349593495934954</v>
      </c>
      <c r="AN75" s="8">
        <f t="shared" si="80"/>
        <v>-12.333333333333329</v>
      </c>
      <c r="AO75" s="8">
        <f t="shared" si="81"/>
        <v>-11.056910569105696</v>
      </c>
      <c r="AP75" s="8">
        <f t="shared" si="82"/>
        <v>-7.6991869918699223</v>
      </c>
      <c r="AQ75" s="3">
        <f t="shared" si="83"/>
        <v>0</v>
      </c>
      <c r="AR75" s="3">
        <f t="shared" si="84"/>
        <v>0</v>
      </c>
      <c r="AS75" s="3">
        <f t="shared" si="85"/>
        <v>0</v>
      </c>
      <c r="AT75" s="3">
        <f t="shared" si="86"/>
        <v>0</v>
      </c>
      <c r="AU75" s="3">
        <f t="shared" si="87"/>
        <v>0</v>
      </c>
      <c r="AV75" s="3">
        <f t="shared" si="88"/>
        <v>0</v>
      </c>
      <c r="AW75" s="3">
        <f t="shared" si="89"/>
        <v>0</v>
      </c>
      <c r="AX75" s="3">
        <f t="shared" si="90"/>
        <v>0</v>
      </c>
      <c r="AY75" s="3">
        <f t="shared" si="91"/>
        <v>0</v>
      </c>
      <c r="AZ75" s="3">
        <f t="shared" si="92"/>
        <v>0</v>
      </c>
      <c r="BA75" s="3">
        <f t="shared" si="93"/>
        <v>0</v>
      </c>
      <c r="BB75" s="3">
        <f t="shared" si="94"/>
        <v>0</v>
      </c>
      <c r="BC75" s="3">
        <f t="shared" si="95"/>
        <v>0</v>
      </c>
      <c r="BD75" s="3">
        <f t="shared" si="96"/>
        <v>0.99186991869918018</v>
      </c>
      <c r="BE75" s="3">
        <f t="shared" si="97"/>
        <v>0</v>
      </c>
      <c r="BF75" s="3">
        <f t="shared" si="98"/>
        <v>0</v>
      </c>
      <c r="BG75" s="3">
        <f t="shared" si="99"/>
        <v>0</v>
      </c>
      <c r="BH75" s="3">
        <f t="shared" si="100"/>
        <v>0</v>
      </c>
      <c r="BI75" s="3">
        <f t="shared" si="101"/>
        <v>0</v>
      </c>
      <c r="BJ75" s="3">
        <f t="shared" si="102"/>
        <v>0</v>
      </c>
    </row>
    <row r="76" spans="1:62" x14ac:dyDescent="0.3">
      <c r="A76" s="1" t="s">
        <v>4</v>
      </c>
      <c r="B76" s="2">
        <v>43720</v>
      </c>
      <c r="C76" s="6">
        <v>88</v>
      </c>
      <c r="D76" s="6">
        <v>86</v>
      </c>
      <c r="E76" s="6">
        <v>84</v>
      </c>
      <c r="F76" s="6">
        <v>87</v>
      </c>
      <c r="G76" s="6">
        <v>86</v>
      </c>
      <c r="H76" s="6">
        <v>84</v>
      </c>
      <c r="I76" s="6">
        <v>90</v>
      </c>
      <c r="J76" s="6">
        <v>81</v>
      </c>
      <c r="K76" s="6">
        <v>81</v>
      </c>
      <c r="L76" s="6">
        <v>86</v>
      </c>
      <c r="M76" s="6">
        <v>82</v>
      </c>
      <c r="N76" s="6">
        <v>86</v>
      </c>
      <c r="O76" s="6">
        <v>87</v>
      </c>
      <c r="P76" s="6">
        <v>81</v>
      </c>
      <c r="Q76" s="6">
        <v>89</v>
      </c>
      <c r="R76" s="6">
        <v>87</v>
      </c>
      <c r="S76" s="6">
        <v>81</v>
      </c>
      <c r="T76" s="6">
        <v>90</v>
      </c>
      <c r="U76" s="6">
        <v>92</v>
      </c>
      <c r="V76" s="6">
        <v>78</v>
      </c>
      <c r="W76" s="8">
        <f t="shared" si="63"/>
        <v>-9.2845528455284523</v>
      </c>
      <c r="X76" s="8">
        <f t="shared" si="64"/>
        <v>-9.325203252032523</v>
      </c>
      <c r="Y76" s="8">
        <f t="shared" si="65"/>
        <v>-4.7398373983739788</v>
      </c>
      <c r="Z76" s="8">
        <f t="shared" si="66"/>
        <v>-8.6422764227642261</v>
      </c>
      <c r="AA76" s="8">
        <f t="shared" si="67"/>
        <v>-6.9674796747967491</v>
      </c>
      <c r="AB76" s="8">
        <f t="shared" si="68"/>
        <v>-7.4471544715447209</v>
      </c>
      <c r="AC76" s="8">
        <f t="shared" si="69"/>
        <v>-11.41463414634147</v>
      </c>
      <c r="AD76" s="8">
        <f t="shared" si="70"/>
        <v>-4.5203252032520282</v>
      </c>
      <c r="AE76" s="8">
        <f t="shared" si="71"/>
        <v>-4.235772357723576</v>
      </c>
      <c r="AF76" s="8">
        <f t="shared" si="72"/>
        <v>-7.6422764227642261</v>
      </c>
      <c r="AG76" s="8">
        <f t="shared" si="73"/>
        <v>-3.9512195121951237</v>
      </c>
      <c r="AH76" s="8">
        <f t="shared" si="74"/>
        <v>-5.6016260162601696</v>
      </c>
      <c r="AI76" s="8">
        <f t="shared" si="75"/>
        <v>-9.4878048780487774</v>
      </c>
      <c r="AJ76" s="8">
        <f t="shared" si="76"/>
        <v>-5.0081300813008198</v>
      </c>
      <c r="AK76" s="8">
        <f t="shared" si="77"/>
        <v>-6.7886178861788551</v>
      </c>
      <c r="AL76" s="8">
        <f t="shared" si="78"/>
        <v>-6.7235772357723533</v>
      </c>
      <c r="AM76" s="8">
        <f t="shared" si="79"/>
        <v>-1.349593495934954</v>
      </c>
      <c r="AN76" s="8">
        <f t="shared" si="80"/>
        <v>-13.333333333333329</v>
      </c>
      <c r="AO76" s="8">
        <f t="shared" si="81"/>
        <v>-13.056910569105696</v>
      </c>
      <c r="AP76" s="8">
        <f t="shared" si="82"/>
        <v>0.30081300813007772</v>
      </c>
      <c r="AQ76" s="3">
        <f t="shared" si="83"/>
        <v>0</v>
      </c>
      <c r="AR76" s="3">
        <f t="shared" si="84"/>
        <v>0</v>
      </c>
      <c r="AS76" s="3">
        <f t="shared" si="85"/>
        <v>0</v>
      </c>
      <c r="AT76" s="3">
        <f t="shared" si="86"/>
        <v>0</v>
      </c>
      <c r="AU76" s="3">
        <f t="shared" si="87"/>
        <v>0</v>
      </c>
      <c r="AV76" s="3">
        <f t="shared" si="88"/>
        <v>0</v>
      </c>
      <c r="AW76" s="3">
        <f t="shared" si="89"/>
        <v>0</v>
      </c>
      <c r="AX76" s="3">
        <f t="shared" si="90"/>
        <v>0</v>
      </c>
      <c r="AY76" s="3">
        <f t="shared" si="91"/>
        <v>0</v>
      </c>
      <c r="AZ76" s="3">
        <f t="shared" si="92"/>
        <v>0</v>
      </c>
      <c r="BA76" s="3">
        <f t="shared" si="93"/>
        <v>0</v>
      </c>
      <c r="BB76" s="3">
        <f t="shared" si="94"/>
        <v>0</v>
      </c>
      <c r="BC76" s="3">
        <f t="shared" si="95"/>
        <v>0</v>
      </c>
      <c r="BD76" s="3">
        <f t="shared" si="96"/>
        <v>0</v>
      </c>
      <c r="BE76" s="3">
        <f t="shared" si="97"/>
        <v>0</v>
      </c>
      <c r="BF76" s="3">
        <f t="shared" si="98"/>
        <v>0</v>
      </c>
      <c r="BG76" s="3">
        <f t="shared" si="99"/>
        <v>0</v>
      </c>
      <c r="BH76" s="3">
        <f t="shared" si="100"/>
        <v>0</v>
      </c>
      <c r="BI76" s="3">
        <f t="shared" si="101"/>
        <v>0</v>
      </c>
      <c r="BJ76" s="3">
        <f t="shared" si="102"/>
        <v>0.30081300813007772</v>
      </c>
    </row>
    <row r="77" spans="1:62" x14ac:dyDescent="0.3">
      <c r="A77" s="1" t="s">
        <v>4</v>
      </c>
      <c r="B77" s="2">
        <v>43721</v>
      </c>
      <c r="C77" s="6">
        <v>78</v>
      </c>
      <c r="D77" s="6">
        <v>87</v>
      </c>
      <c r="E77" s="6">
        <v>89</v>
      </c>
      <c r="F77" s="6">
        <v>86</v>
      </c>
      <c r="G77" s="6">
        <v>87</v>
      </c>
      <c r="H77" s="6">
        <v>84</v>
      </c>
      <c r="I77" s="6">
        <v>75</v>
      </c>
      <c r="J77" s="6">
        <v>84</v>
      </c>
      <c r="K77" s="6">
        <v>79</v>
      </c>
      <c r="L77" s="6">
        <v>88</v>
      </c>
      <c r="M77" s="6">
        <v>70</v>
      </c>
      <c r="N77" s="6">
        <v>85</v>
      </c>
      <c r="O77" s="6">
        <v>86</v>
      </c>
      <c r="P77" s="6">
        <v>80</v>
      </c>
      <c r="Q77" s="6">
        <v>86</v>
      </c>
      <c r="R77" s="6">
        <v>89</v>
      </c>
      <c r="S77" s="6">
        <v>81</v>
      </c>
      <c r="T77" s="6">
        <v>87</v>
      </c>
      <c r="U77" s="6">
        <v>86</v>
      </c>
      <c r="V77" s="6">
        <v>75</v>
      </c>
      <c r="W77" s="8">
        <f t="shared" si="63"/>
        <v>0.71544715447154772</v>
      </c>
      <c r="X77" s="8">
        <f t="shared" si="64"/>
        <v>-10.325203252032523</v>
      </c>
      <c r="Y77" s="8">
        <f t="shared" si="65"/>
        <v>-9.7398373983739788</v>
      </c>
      <c r="Z77" s="8">
        <f t="shared" si="66"/>
        <v>-7.6422764227642261</v>
      </c>
      <c r="AA77" s="8">
        <f t="shared" si="67"/>
        <v>-7.9674796747967491</v>
      </c>
      <c r="AB77" s="8">
        <f t="shared" si="68"/>
        <v>-7.4471544715447209</v>
      </c>
      <c r="AC77" s="8">
        <f t="shared" si="69"/>
        <v>3.58536585365853</v>
      </c>
      <c r="AD77" s="8">
        <f t="shared" si="70"/>
        <v>-7.5203252032520282</v>
      </c>
      <c r="AE77" s="8">
        <f t="shared" si="71"/>
        <v>-2.235772357723576</v>
      </c>
      <c r="AF77" s="8">
        <f t="shared" si="72"/>
        <v>-9.6422764227642261</v>
      </c>
      <c r="AG77" s="8">
        <f t="shared" si="73"/>
        <v>8.0487804878048763</v>
      </c>
      <c r="AH77" s="8">
        <f t="shared" si="74"/>
        <v>-4.6016260162601696</v>
      </c>
      <c r="AI77" s="8">
        <f t="shared" si="75"/>
        <v>-8.4878048780487774</v>
      </c>
      <c r="AJ77" s="8">
        <f t="shared" si="76"/>
        <v>-4.0081300813008198</v>
      </c>
      <c r="AK77" s="8">
        <f t="shared" si="77"/>
        <v>-3.7886178861788551</v>
      </c>
      <c r="AL77" s="8">
        <f t="shared" si="78"/>
        <v>-8.7235772357723533</v>
      </c>
      <c r="AM77" s="8">
        <f t="shared" si="79"/>
        <v>-1.349593495934954</v>
      </c>
      <c r="AN77" s="8">
        <f t="shared" si="80"/>
        <v>-10.333333333333329</v>
      </c>
      <c r="AO77" s="8">
        <f t="shared" si="81"/>
        <v>-7.0569105691056961</v>
      </c>
      <c r="AP77" s="8">
        <f t="shared" si="82"/>
        <v>3.3008130081300777</v>
      </c>
      <c r="AQ77" s="3">
        <f t="shared" si="83"/>
        <v>0.71544715447154772</v>
      </c>
      <c r="AR77" s="3">
        <f t="shared" si="84"/>
        <v>0</v>
      </c>
      <c r="AS77" s="3">
        <f t="shared" si="85"/>
        <v>0</v>
      </c>
      <c r="AT77" s="3">
        <f t="shared" si="86"/>
        <v>0</v>
      </c>
      <c r="AU77" s="3">
        <f t="shared" si="87"/>
        <v>0</v>
      </c>
      <c r="AV77" s="3">
        <f t="shared" si="88"/>
        <v>0</v>
      </c>
      <c r="AW77" s="3">
        <f t="shared" si="89"/>
        <v>3.58536585365853</v>
      </c>
      <c r="AX77" s="3">
        <f t="shared" si="90"/>
        <v>0</v>
      </c>
      <c r="AY77" s="3">
        <f t="shared" si="91"/>
        <v>0</v>
      </c>
      <c r="AZ77" s="3">
        <f t="shared" si="92"/>
        <v>0</v>
      </c>
      <c r="BA77" s="3">
        <f t="shared" si="93"/>
        <v>8.0487804878048763</v>
      </c>
      <c r="BB77" s="3">
        <f t="shared" si="94"/>
        <v>0</v>
      </c>
      <c r="BC77" s="3">
        <f t="shared" si="95"/>
        <v>0</v>
      </c>
      <c r="BD77" s="3">
        <f t="shared" si="96"/>
        <v>0</v>
      </c>
      <c r="BE77" s="3">
        <f t="shared" si="97"/>
        <v>0</v>
      </c>
      <c r="BF77" s="3">
        <f t="shared" si="98"/>
        <v>0</v>
      </c>
      <c r="BG77" s="3">
        <f t="shared" si="99"/>
        <v>0</v>
      </c>
      <c r="BH77" s="3">
        <f t="shared" si="100"/>
        <v>0</v>
      </c>
      <c r="BI77" s="3">
        <f t="shared" si="101"/>
        <v>0</v>
      </c>
      <c r="BJ77" s="3">
        <f t="shared" si="102"/>
        <v>3.6016260162601554</v>
      </c>
    </row>
    <row r="78" spans="1:62" x14ac:dyDescent="0.3">
      <c r="A78" s="1" t="s">
        <v>4</v>
      </c>
      <c r="B78" s="2">
        <v>43722</v>
      </c>
      <c r="C78" s="6">
        <v>79</v>
      </c>
      <c r="D78" s="6">
        <v>87</v>
      </c>
      <c r="E78" s="6">
        <v>87</v>
      </c>
      <c r="F78" s="6">
        <v>87</v>
      </c>
      <c r="G78" s="6">
        <v>86</v>
      </c>
      <c r="H78" s="6">
        <v>86</v>
      </c>
      <c r="I78" s="6">
        <v>78</v>
      </c>
      <c r="J78" s="6">
        <v>82</v>
      </c>
      <c r="K78" s="6">
        <v>79</v>
      </c>
      <c r="L78" s="6">
        <v>88</v>
      </c>
      <c r="M78" s="6">
        <v>80</v>
      </c>
      <c r="N78" s="6">
        <v>81</v>
      </c>
      <c r="O78" s="6">
        <v>88</v>
      </c>
      <c r="P78" s="6">
        <v>82</v>
      </c>
      <c r="Q78" s="6">
        <v>91</v>
      </c>
      <c r="R78" s="6">
        <v>92</v>
      </c>
      <c r="S78" s="6">
        <v>83</v>
      </c>
      <c r="T78" s="6">
        <v>82</v>
      </c>
      <c r="U78" s="6">
        <v>78</v>
      </c>
      <c r="V78" s="6">
        <v>77</v>
      </c>
      <c r="W78" s="8">
        <f t="shared" si="63"/>
        <v>-0.28455284552845228</v>
      </c>
      <c r="X78" s="8">
        <f t="shared" si="64"/>
        <v>-10.325203252032523</v>
      </c>
      <c r="Y78" s="8">
        <f t="shared" si="65"/>
        <v>-7.7398373983739788</v>
      </c>
      <c r="Z78" s="8">
        <f t="shared" si="66"/>
        <v>-8.6422764227642261</v>
      </c>
      <c r="AA78" s="8">
        <f t="shared" si="67"/>
        <v>-6.9674796747967491</v>
      </c>
      <c r="AB78" s="8">
        <f t="shared" si="68"/>
        <v>-9.4471544715447209</v>
      </c>
      <c r="AC78" s="8">
        <f t="shared" si="69"/>
        <v>0.58536585365853</v>
      </c>
      <c r="AD78" s="8">
        <f t="shared" si="70"/>
        <v>-5.5203252032520282</v>
      </c>
      <c r="AE78" s="8">
        <f t="shared" si="71"/>
        <v>-2.235772357723576</v>
      </c>
      <c r="AF78" s="8">
        <f t="shared" si="72"/>
        <v>-9.6422764227642261</v>
      </c>
      <c r="AG78" s="8">
        <f t="shared" si="73"/>
        <v>-1.9512195121951237</v>
      </c>
      <c r="AH78" s="8">
        <f t="shared" si="74"/>
        <v>-0.60162601626016965</v>
      </c>
      <c r="AI78" s="8">
        <f t="shared" si="75"/>
        <v>-10.487804878048777</v>
      </c>
      <c r="AJ78" s="8">
        <f t="shared" si="76"/>
        <v>-6.0081300813008198</v>
      </c>
      <c r="AK78" s="8">
        <f t="shared" si="77"/>
        <v>-8.7886178861788551</v>
      </c>
      <c r="AL78" s="8">
        <f t="shared" si="78"/>
        <v>-11.723577235772353</v>
      </c>
      <c r="AM78" s="8">
        <f t="shared" si="79"/>
        <v>-3.349593495934954</v>
      </c>
      <c r="AN78" s="8">
        <f t="shared" si="80"/>
        <v>-5.3333333333333286</v>
      </c>
      <c r="AO78" s="8">
        <f t="shared" si="81"/>
        <v>0.94308943089430386</v>
      </c>
      <c r="AP78" s="8">
        <f t="shared" si="82"/>
        <v>1.3008130081300777</v>
      </c>
      <c r="AQ78" s="3">
        <f t="shared" si="83"/>
        <v>0</v>
      </c>
      <c r="AR78" s="3">
        <f t="shared" si="84"/>
        <v>0</v>
      </c>
      <c r="AS78" s="3">
        <f t="shared" si="85"/>
        <v>0</v>
      </c>
      <c r="AT78" s="3">
        <f t="shared" si="86"/>
        <v>0</v>
      </c>
      <c r="AU78" s="3">
        <f t="shared" si="87"/>
        <v>0</v>
      </c>
      <c r="AV78" s="3">
        <f t="shared" si="88"/>
        <v>0</v>
      </c>
      <c r="AW78" s="3">
        <f t="shared" si="89"/>
        <v>4.17073170731706</v>
      </c>
      <c r="AX78" s="3">
        <f t="shared" si="90"/>
        <v>0</v>
      </c>
      <c r="AY78" s="3">
        <f t="shared" si="91"/>
        <v>0</v>
      </c>
      <c r="AZ78" s="3">
        <f t="shared" si="92"/>
        <v>0</v>
      </c>
      <c r="BA78" s="3">
        <f t="shared" si="93"/>
        <v>0</v>
      </c>
      <c r="BB78" s="3">
        <f t="shared" si="94"/>
        <v>0</v>
      </c>
      <c r="BC78" s="3">
        <f t="shared" si="95"/>
        <v>0</v>
      </c>
      <c r="BD78" s="3">
        <f t="shared" si="96"/>
        <v>0</v>
      </c>
      <c r="BE78" s="3">
        <f t="shared" si="97"/>
        <v>0</v>
      </c>
      <c r="BF78" s="3">
        <f t="shared" si="98"/>
        <v>0</v>
      </c>
      <c r="BG78" s="3">
        <f t="shared" si="99"/>
        <v>0</v>
      </c>
      <c r="BH78" s="3">
        <f t="shared" si="100"/>
        <v>0</v>
      </c>
      <c r="BI78" s="3">
        <f t="shared" si="101"/>
        <v>0.94308943089430386</v>
      </c>
      <c r="BJ78" s="3">
        <f t="shared" si="102"/>
        <v>4.9024390243902332</v>
      </c>
    </row>
    <row r="79" spans="1:62" x14ac:dyDescent="0.3">
      <c r="A79" s="1" t="s">
        <v>4</v>
      </c>
      <c r="B79" s="2">
        <v>43723</v>
      </c>
      <c r="C79" s="6">
        <v>86</v>
      </c>
      <c r="D79" s="6">
        <v>88</v>
      </c>
      <c r="E79" s="6">
        <v>87</v>
      </c>
      <c r="F79" s="6">
        <v>89</v>
      </c>
      <c r="G79" s="6">
        <v>80</v>
      </c>
      <c r="H79" s="6">
        <v>77</v>
      </c>
      <c r="I79" s="6">
        <v>91</v>
      </c>
      <c r="J79" s="6">
        <v>82</v>
      </c>
      <c r="K79" s="6">
        <v>73</v>
      </c>
      <c r="L79" s="6">
        <v>91</v>
      </c>
      <c r="M79" s="6">
        <v>82</v>
      </c>
      <c r="N79" s="6">
        <v>82</v>
      </c>
      <c r="O79" s="6">
        <v>79</v>
      </c>
      <c r="P79" s="6">
        <v>79</v>
      </c>
      <c r="Q79" s="6">
        <v>91</v>
      </c>
      <c r="R79" s="6">
        <v>86</v>
      </c>
      <c r="S79" s="6">
        <v>87</v>
      </c>
      <c r="T79" s="6">
        <v>84</v>
      </c>
      <c r="U79" s="6">
        <v>80</v>
      </c>
      <c r="V79" s="6">
        <v>80</v>
      </c>
      <c r="W79" s="8">
        <f t="shared" si="63"/>
        <v>-7.2845528455284523</v>
      </c>
      <c r="X79" s="8">
        <f t="shared" si="64"/>
        <v>-11.325203252032523</v>
      </c>
      <c r="Y79" s="8">
        <f t="shared" si="65"/>
        <v>-7.7398373983739788</v>
      </c>
      <c r="Z79" s="8">
        <f t="shared" si="66"/>
        <v>-10.642276422764226</v>
      </c>
      <c r="AA79" s="8">
        <f t="shared" si="67"/>
        <v>-0.96747967479674912</v>
      </c>
      <c r="AB79" s="8">
        <f t="shared" si="68"/>
        <v>-0.44715447154472088</v>
      </c>
      <c r="AC79" s="8">
        <f t="shared" si="69"/>
        <v>-12.41463414634147</v>
      </c>
      <c r="AD79" s="8">
        <f t="shared" si="70"/>
        <v>-5.5203252032520282</v>
      </c>
      <c r="AE79" s="8">
        <f t="shared" si="71"/>
        <v>3.764227642276424</v>
      </c>
      <c r="AF79" s="8">
        <f t="shared" si="72"/>
        <v>-12.642276422764226</v>
      </c>
      <c r="AG79" s="8">
        <f t="shared" si="73"/>
        <v>-3.9512195121951237</v>
      </c>
      <c r="AH79" s="8">
        <f t="shared" si="74"/>
        <v>-1.6016260162601696</v>
      </c>
      <c r="AI79" s="8">
        <f t="shared" si="75"/>
        <v>-1.4878048780487774</v>
      </c>
      <c r="AJ79" s="8">
        <f t="shared" si="76"/>
        <v>-3.0081300813008198</v>
      </c>
      <c r="AK79" s="8">
        <f t="shared" si="77"/>
        <v>-8.7886178861788551</v>
      </c>
      <c r="AL79" s="8">
        <f t="shared" si="78"/>
        <v>-5.7235772357723533</v>
      </c>
      <c r="AM79" s="8">
        <f t="shared" si="79"/>
        <v>-7.349593495934954</v>
      </c>
      <c r="AN79" s="8">
        <f t="shared" si="80"/>
        <v>-7.3333333333333286</v>
      </c>
      <c r="AO79" s="8">
        <f t="shared" si="81"/>
        <v>-1.0569105691056961</v>
      </c>
      <c r="AP79" s="8">
        <f t="shared" si="82"/>
        <v>-1.6991869918699223</v>
      </c>
      <c r="AQ79" s="3">
        <f t="shared" si="83"/>
        <v>0</v>
      </c>
      <c r="AR79" s="3">
        <f t="shared" si="84"/>
        <v>0</v>
      </c>
      <c r="AS79" s="3">
        <f t="shared" si="85"/>
        <v>0</v>
      </c>
      <c r="AT79" s="3">
        <f t="shared" si="86"/>
        <v>0</v>
      </c>
      <c r="AU79" s="3">
        <f t="shared" si="87"/>
        <v>0</v>
      </c>
      <c r="AV79" s="3">
        <f t="shared" si="88"/>
        <v>0</v>
      </c>
      <c r="AW79" s="3">
        <f t="shared" si="89"/>
        <v>0</v>
      </c>
      <c r="AX79" s="3">
        <f t="shared" si="90"/>
        <v>0</v>
      </c>
      <c r="AY79" s="3">
        <f t="shared" si="91"/>
        <v>3.764227642276424</v>
      </c>
      <c r="AZ79" s="3">
        <f t="shared" si="92"/>
        <v>0</v>
      </c>
      <c r="BA79" s="3">
        <f t="shared" si="93"/>
        <v>0</v>
      </c>
      <c r="BB79" s="3">
        <f t="shared" si="94"/>
        <v>0</v>
      </c>
      <c r="BC79" s="3">
        <f t="shared" si="95"/>
        <v>0</v>
      </c>
      <c r="BD79" s="3">
        <f t="shared" si="96"/>
        <v>0</v>
      </c>
      <c r="BE79" s="3">
        <f t="shared" si="97"/>
        <v>0</v>
      </c>
      <c r="BF79" s="3">
        <f t="shared" si="98"/>
        <v>0</v>
      </c>
      <c r="BG79" s="3">
        <f t="shared" si="99"/>
        <v>0</v>
      </c>
      <c r="BH79" s="3">
        <f t="shared" si="100"/>
        <v>0</v>
      </c>
      <c r="BI79" s="3">
        <f t="shared" si="101"/>
        <v>0</v>
      </c>
      <c r="BJ79" s="3">
        <f t="shared" si="102"/>
        <v>0</v>
      </c>
    </row>
    <row r="80" spans="1:62" x14ac:dyDescent="0.3">
      <c r="A80" s="1" t="s">
        <v>4</v>
      </c>
      <c r="B80" s="2">
        <v>43724</v>
      </c>
      <c r="C80" s="6">
        <v>82</v>
      </c>
      <c r="D80" s="6">
        <v>88</v>
      </c>
      <c r="E80" s="6">
        <v>88</v>
      </c>
      <c r="F80" s="6">
        <v>81</v>
      </c>
      <c r="G80" s="6">
        <v>75</v>
      </c>
      <c r="H80" s="6">
        <v>77</v>
      </c>
      <c r="I80" s="6">
        <v>88</v>
      </c>
      <c r="J80" s="6">
        <v>81</v>
      </c>
      <c r="K80" s="6">
        <v>75</v>
      </c>
      <c r="L80" s="6">
        <v>88</v>
      </c>
      <c r="M80" s="6">
        <v>83</v>
      </c>
      <c r="N80" s="6">
        <v>76</v>
      </c>
      <c r="O80" s="6">
        <v>80</v>
      </c>
      <c r="P80" s="6">
        <v>82</v>
      </c>
      <c r="Q80" s="6">
        <v>89</v>
      </c>
      <c r="R80" s="6">
        <v>72</v>
      </c>
      <c r="S80" s="6">
        <v>86</v>
      </c>
      <c r="T80" s="6">
        <v>89</v>
      </c>
      <c r="U80" s="6">
        <v>86</v>
      </c>
      <c r="V80" s="6">
        <v>79</v>
      </c>
      <c r="W80" s="8">
        <f t="shared" si="63"/>
        <v>-3.2845528455284523</v>
      </c>
      <c r="X80" s="8">
        <f t="shared" si="64"/>
        <v>-11.325203252032523</v>
      </c>
      <c r="Y80" s="8">
        <f t="shared" si="65"/>
        <v>-8.7398373983739788</v>
      </c>
      <c r="Z80" s="8">
        <f t="shared" si="66"/>
        <v>-2.6422764227642261</v>
      </c>
      <c r="AA80" s="8">
        <f t="shared" si="67"/>
        <v>4.0325203252032509</v>
      </c>
      <c r="AB80" s="8">
        <f t="shared" si="68"/>
        <v>-0.44715447154472088</v>
      </c>
      <c r="AC80" s="8">
        <f t="shared" si="69"/>
        <v>-9.41463414634147</v>
      </c>
      <c r="AD80" s="8">
        <f t="shared" si="70"/>
        <v>-4.5203252032520282</v>
      </c>
      <c r="AE80" s="8">
        <f t="shared" si="71"/>
        <v>1.764227642276424</v>
      </c>
      <c r="AF80" s="8">
        <f t="shared" si="72"/>
        <v>-9.6422764227642261</v>
      </c>
      <c r="AG80" s="8">
        <f t="shared" si="73"/>
        <v>-4.9512195121951237</v>
      </c>
      <c r="AH80" s="8">
        <f t="shared" si="74"/>
        <v>4.3983739837398304</v>
      </c>
      <c r="AI80" s="8">
        <f t="shared" si="75"/>
        <v>-2.4878048780487774</v>
      </c>
      <c r="AJ80" s="8">
        <f t="shared" si="76"/>
        <v>-6.0081300813008198</v>
      </c>
      <c r="AK80" s="8">
        <f t="shared" si="77"/>
        <v>-6.7886178861788551</v>
      </c>
      <c r="AL80" s="8">
        <f t="shared" si="78"/>
        <v>8.2764227642276467</v>
      </c>
      <c r="AM80" s="8">
        <f t="shared" si="79"/>
        <v>-6.349593495934954</v>
      </c>
      <c r="AN80" s="8">
        <f t="shared" si="80"/>
        <v>-12.333333333333329</v>
      </c>
      <c r="AO80" s="8">
        <f t="shared" si="81"/>
        <v>-7.0569105691056961</v>
      </c>
      <c r="AP80" s="8">
        <f t="shared" si="82"/>
        <v>-0.69918699186992228</v>
      </c>
      <c r="AQ80" s="3">
        <f t="shared" si="83"/>
        <v>0</v>
      </c>
      <c r="AR80" s="3">
        <f t="shared" si="84"/>
        <v>0</v>
      </c>
      <c r="AS80" s="3">
        <f t="shared" si="85"/>
        <v>0</v>
      </c>
      <c r="AT80" s="3">
        <f t="shared" si="86"/>
        <v>0</v>
      </c>
      <c r="AU80" s="3">
        <f t="shared" si="87"/>
        <v>4.0325203252032509</v>
      </c>
      <c r="AV80" s="3">
        <f t="shared" si="88"/>
        <v>0</v>
      </c>
      <c r="AW80" s="3">
        <f t="shared" si="89"/>
        <v>0</v>
      </c>
      <c r="AX80" s="3">
        <f t="shared" si="90"/>
        <v>0</v>
      </c>
      <c r="AY80" s="3">
        <f t="shared" si="91"/>
        <v>5.5284552845528481</v>
      </c>
      <c r="AZ80" s="3">
        <f t="shared" si="92"/>
        <v>0</v>
      </c>
      <c r="BA80" s="3">
        <f t="shared" si="93"/>
        <v>0</v>
      </c>
      <c r="BB80" s="3">
        <f t="shared" si="94"/>
        <v>4.3983739837398304</v>
      </c>
      <c r="BC80" s="3">
        <f t="shared" si="95"/>
        <v>0</v>
      </c>
      <c r="BD80" s="3">
        <f t="shared" si="96"/>
        <v>0</v>
      </c>
      <c r="BE80" s="3">
        <f t="shared" si="97"/>
        <v>0</v>
      </c>
      <c r="BF80" s="3">
        <f t="shared" si="98"/>
        <v>8.2764227642276467</v>
      </c>
      <c r="BG80" s="3">
        <f t="shared" si="99"/>
        <v>0</v>
      </c>
      <c r="BH80" s="3">
        <f t="shared" si="100"/>
        <v>0</v>
      </c>
      <c r="BI80" s="3">
        <f t="shared" si="101"/>
        <v>0</v>
      </c>
      <c r="BJ80" s="3">
        <f t="shared" si="102"/>
        <v>0</v>
      </c>
    </row>
    <row r="81" spans="1:62" x14ac:dyDescent="0.3">
      <c r="A81" s="1" t="s">
        <v>4</v>
      </c>
      <c r="B81" s="2">
        <v>43725</v>
      </c>
      <c r="C81" s="6">
        <v>82</v>
      </c>
      <c r="D81" s="6">
        <v>90</v>
      </c>
      <c r="E81" s="6">
        <v>87</v>
      </c>
      <c r="F81" s="6">
        <v>81</v>
      </c>
      <c r="G81" s="6">
        <v>73</v>
      </c>
      <c r="H81" s="6">
        <v>81</v>
      </c>
      <c r="I81" s="6">
        <v>86</v>
      </c>
      <c r="J81" s="6">
        <v>81</v>
      </c>
      <c r="K81" s="6">
        <v>80</v>
      </c>
      <c r="L81" s="6">
        <v>86</v>
      </c>
      <c r="M81" s="6">
        <v>85</v>
      </c>
      <c r="N81" s="6">
        <v>78</v>
      </c>
      <c r="O81" s="6">
        <v>69</v>
      </c>
      <c r="P81" s="6">
        <v>73</v>
      </c>
      <c r="Q81" s="6">
        <v>95</v>
      </c>
      <c r="R81" s="6">
        <v>79</v>
      </c>
      <c r="S81" s="6">
        <v>83</v>
      </c>
      <c r="T81" s="6">
        <v>79</v>
      </c>
      <c r="U81" s="6">
        <v>86</v>
      </c>
      <c r="V81" s="6">
        <v>83</v>
      </c>
      <c r="W81" s="8">
        <f t="shared" si="63"/>
        <v>-3.2845528455284523</v>
      </c>
      <c r="X81" s="8">
        <f t="shared" si="64"/>
        <v>-13.325203252032523</v>
      </c>
      <c r="Y81" s="8">
        <f t="shared" si="65"/>
        <v>-7.7398373983739788</v>
      </c>
      <c r="Z81" s="8">
        <f t="shared" si="66"/>
        <v>-2.6422764227642261</v>
      </c>
      <c r="AA81" s="8">
        <f t="shared" si="67"/>
        <v>6.0325203252032509</v>
      </c>
      <c r="AB81" s="8">
        <f t="shared" si="68"/>
        <v>-4.4471544715447209</v>
      </c>
      <c r="AC81" s="8">
        <f t="shared" si="69"/>
        <v>-7.41463414634147</v>
      </c>
      <c r="AD81" s="8">
        <f t="shared" si="70"/>
        <v>-4.5203252032520282</v>
      </c>
      <c r="AE81" s="8">
        <f t="shared" si="71"/>
        <v>-3.235772357723576</v>
      </c>
      <c r="AF81" s="8">
        <f t="shared" si="72"/>
        <v>-7.6422764227642261</v>
      </c>
      <c r="AG81" s="8">
        <f t="shared" si="73"/>
        <v>-6.9512195121951237</v>
      </c>
      <c r="AH81" s="8">
        <f t="shared" si="74"/>
        <v>2.3983739837398304</v>
      </c>
      <c r="AI81" s="8">
        <f t="shared" si="75"/>
        <v>8.5121951219512226</v>
      </c>
      <c r="AJ81" s="8">
        <f t="shared" si="76"/>
        <v>2.9918699186991802</v>
      </c>
      <c r="AK81" s="8">
        <f t="shared" si="77"/>
        <v>-12.788617886178855</v>
      </c>
      <c r="AL81" s="8">
        <f t="shared" si="78"/>
        <v>1.2764227642276467</v>
      </c>
      <c r="AM81" s="8">
        <f t="shared" si="79"/>
        <v>-3.349593495934954</v>
      </c>
      <c r="AN81" s="8">
        <f t="shared" si="80"/>
        <v>-2.3333333333333286</v>
      </c>
      <c r="AO81" s="8">
        <f t="shared" si="81"/>
        <v>-7.0569105691056961</v>
      </c>
      <c r="AP81" s="8">
        <f t="shared" si="82"/>
        <v>-4.6991869918699223</v>
      </c>
      <c r="AQ81" s="3">
        <f t="shared" si="83"/>
        <v>0</v>
      </c>
      <c r="AR81" s="3">
        <f t="shared" si="84"/>
        <v>0</v>
      </c>
      <c r="AS81" s="3">
        <f t="shared" si="85"/>
        <v>0</v>
      </c>
      <c r="AT81" s="3">
        <f t="shared" si="86"/>
        <v>0</v>
      </c>
      <c r="AU81" s="3">
        <f t="shared" si="87"/>
        <v>10.065040650406502</v>
      </c>
      <c r="AV81" s="3">
        <f t="shared" si="88"/>
        <v>0</v>
      </c>
      <c r="AW81" s="3">
        <f t="shared" si="89"/>
        <v>0</v>
      </c>
      <c r="AX81" s="3">
        <f t="shared" si="90"/>
        <v>0</v>
      </c>
      <c r="AY81" s="3">
        <f t="shared" si="91"/>
        <v>0</v>
      </c>
      <c r="AZ81" s="3">
        <f t="shared" si="92"/>
        <v>0</v>
      </c>
      <c r="BA81" s="3">
        <f t="shared" si="93"/>
        <v>0</v>
      </c>
      <c r="BB81" s="3">
        <f t="shared" si="94"/>
        <v>6.7967479674796607</v>
      </c>
      <c r="BC81" s="3">
        <f t="shared" si="95"/>
        <v>8.5121951219512226</v>
      </c>
      <c r="BD81" s="3">
        <f t="shared" si="96"/>
        <v>2.9918699186991802</v>
      </c>
      <c r="BE81" s="3">
        <f t="shared" si="97"/>
        <v>0</v>
      </c>
      <c r="BF81" s="3">
        <f t="shared" si="98"/>
        <v>9.5528455284552933</v>
      </c>
      <c r="BG81" s="3">
        <f t="shared" si="99"/>
        <v>0</v>
      </c>
      <c r="BH81" s="3">
        <f t="shared" si="100"/>
        <v>0</v>
      </c>
      <c r="BI81" s="3">
        <f t="shared" si="101"/>
        <v>0</v>
      </c>
      <c r="BJ81" s="3">
        <f t="shared" si="102"/>
        <v>0</v>
      </c>
    </row>
    <row r="82" spans="1:62" x14ac:dyDescent="0.3">
      <c r="A82" s="1" t="s">
        <v>4</v>
      </c>
      <c r="B82" s="2">
        <v>43726</v>
      </c>
      <c r="C82" s="6">
        <v>78</v>
      </c>
      <c r="D82" s="6">
        <v>88</v>
      </c>
      <c r="E82" s="6">
        <v>82</v>
      </c>
      <c r="F82" s="6">
        <v>82</v>
      </c>
      <c r="G82" s="6">
        <v>73</v>
      </c>
      <c r="H82" s="6">
        <v>81</v>
      </c>
      <c r="I82" s="6">
        <v>81</v>
      </c>
      <c r="J82" s="6">
        <v>81</v>
      </c>
      <c r="K82" s="6">
        <v>79</v>
      </c>
      <c r="L82" s="6">
        <v>88</v>
      </c>
      <c r="M82" s="6">
        <v>85</v>
      </c>
      <c r="N82" s="6">
        <v>79</v>
      </c>
      <c r="O82" s="6">
        <v>82</v>
      </c>
      <c r="P82" s="6">
        <v>80</v>
      </c>
      <c r="Q82" s="6">
        <v>93</v>
      </c>
      <c r="R82" s="6">
        <v>77</v>
      </c>
      <c r="S82" s="6">
        <v>79</v>
      </c>
      <c r="T82" s="6">
        <v>78</v>
      </c>
      <c r="U82" s="6">
        <v>85</v>
      </c>
      <c r="V82" s="6">
        <v>83</v>
      </c>
      <c r="W82" s="8">
        <f t="shared" si="63"/>
        <v>0.71544715447154772</v>
      </c>
      <c r="X82" s="8">
        <f t="shared" si="64"/>
        <v>-11.325203252032523</v>
      </c>
      <c r="Y82" s="8">
        <f t="shared" si="65"/>
        <v>-2.7398373983739788</v>
      </c>
      <c r="Z82" s="8">
        <f t="shared" si="66"/>
        <v>-3.6422764227642261</v>
      </c>
      <c r="AA82" s="8">
        <f t="shared" si="67"/>
        <v>6.0325203252032509</v>
      </c>
      <c r="AB82" s="8">
        <f t="shared" si="68"/>
        <v>-4.4471544715447209</v>
      </c>
      <c r="AC82" s="8">
        <f t="shared" si="69"/>
        <v>-2.41463414634147</v>
      </c>
      <c r="AD82" s="8">
        <f t="shared" si="70"/>
        <v>-4.5203252032520282</v>
      </c>
      <c r="AE82" s="8">
        <f t="shared" si="71"/>
        <v>-2.235772357723576</v>
      </c>
      <c r="AF82" s="8">
        <f t="shared" si="72"/>
        <v>-9.6422764227642261</v>
      </c>
      <c r="AG82" s="8">
        <f t="shared" si="73"/>
        <v>-6.9512195121951237</v>
      </c>
      <c r="AH82" s="8">
        <f t="shared" si="74"/>
        <v>1.3983739837398304</v>
      </c>
      <c r="AI82" s="8">
        <f t="shared" si="75"/>
        <v>-4.4878048780487774</v>
      </c>
      <c r="AJ82" s="8">
        <f t="shared" si="76"/>
        <v>-4.0081300813008198</v>
      </c>
      <c r="AK82" s="8">
        <f t="shared" si="77"/>
        <v>-10.788617886178855</v>
      </c>
      <c r="AL82" s="8">
        <f t="shared" si="78"/>
        <v>3.2764227642276467</v>
      </c>
      <c r="AM82" s="8">
        <f t="shared" si="79"/>
        <v>0.65040650406504597</v>
      </c>
      <c r="AN82" s="8">
        <f t="shared" si="80"/>
        <v>-1.3333333333333286</v>
      </c>
      <c r="AO82" s="8">
        <f t="shared" si="81"/>
        <v>-6.0569105691056961</v>
      </c>
      <c r="AP82" s="8">
        <f t="shared" si="82"/>
        <v>-4.6991869918699223</v>
      </c>
      <c r="AQ82" s="3">
        <f t="shared" si="83"/>
        <v>0.71544715447154772</v>
      </c>
      <c r="AR82" s="3">
        <f t="shared" si="84"/>
        <v>0</v>
      </c>
      <c r="AS82" s="3">
        <f t="shared" si="85"/>
        <v>0</v>
      </c>
      <c r="AT82" s="3">
        <f t="shared" si="86"/>
        <v>0</v>
      </c>
      <c r="AU82" s="3">
        <f t="shared" si="87"/>
        <v>16.097560975609753</v>
      </c>
      <c r="AV82" s="3">
        <f t="shared" si="88"/>
        <v>0</v>
      </c>
      <c r="AW82" s="3">
        <f t="shared" si="89"/>
        <v>0</v>
      </c>
      <c r="AX82" s="3">
        <f t="shared" si="90"/>
        <v>0</v>
      </c>
      <c r="AY82" s="3">
        <f t="shared" si="91"/>
        <v>0</v>
      </c>
      <c r="AZ82" s="3">
        <f t="shared" si="92"/>
        <v>0</v>
      </c>
      <c r="BA82" s="3">
        <f t="shared" si="93"/>
        <v>0</v>
      </c>
      <c r="BB82" s="3">
        <f t="shared" si="94"/>
        <v>8.1951219512194911</v>
      </c>
      <c r="BC82" s="3">
        <f t="shared" si="95"/>
        <v>0</v>
      </c>
      <c r="BD82" s="3">
        <f t="shared" si="96"/>
        <v>0</v>
      </c>
      <c r="BE82" s="3">
        <f t="shared" si="97"/>
        <v>0</v>
      </c>
      <c r="BF82" s="3">
        <f t="shared" si="98"/>
        <v>12.82926829268294</v>
      </c>
      <c r="BG82" s="3">
        <f t="shared" si="99"/>
        <v>0.65040650406504597</v>
      </c>
      <c r="BH82" s="3">
        <f t="shared" si="100"/>
        <v>0</v>
      </c>
      <c r="BI82" s="3">
        <f t="shared" si="101"/>
        <v>0</v>
      </c>
      <c r="BJ82" s="3">
        <f t="shared" si="102"/>
        <v>0</v>
      </c>
    </row>
    <row r="83" spans="1:62" x14ac:dyDescent="0.3">
      <c r="A83" s="1" t="s">
        <v>4</v>
      </c>
      <c r="B83" s="2">
        <v>43727</v>
      </c>
      <c r="C83" s="6">
        <v>79</v>
      </c>
      <c r="D83" s="6">
        <v>91</v>
      </c>
      <c r="E83" s="6">
        <v>80</v>
      </c>
      <c r="F83" s="6">
        <v>79</v>
      </c>
      <c r="G83" s="6">
        <v>84</v>
      </c>
      <c r="H83" s="6">
        <v>82</v>
      </c>
      <c r="I83" s="6">
        <v>80</v>
      </c>
      <c r="J83" s="6">
        <v>84</v>
      </c>
      <c r="K83" s="6">
        <v>78</v>
      </c>
      <c r="L83" s="6">
        <v>90</v>
      </c>
      <c r="M83" s="6">
        <v>79</v>
      </c>
      <c r="N83" s="6">
        <v>82</v>
      </c>
      <c r="O83" s="6">
        <v>81</v>
      </c>
      <c r="P83" s="6">
        <v>74</v>
      </c>
      <c r="Q83" s="6">
        <v>92</v>
      </c>
      <c r="R83" s="6">
        <v>77</v>
      </c>
      <c r="S83" s="6">
        <v>81</v>
      </c>
      <c r="T83" s="6">
        <v>84</v>
      </c>
      <c r="U83" s="6">
        <v>84</v>
      </c>
      <c r="V83" s="6">
        <v>87</v>
      </c>
      <c r="W83" s="8">
        <f t="shared" si="63"/>
        <v>-0.28455284552845228</v>
      </c>
      <c r="X83" s="8">
        <f t="shared" si="64"/>
        <v>-14.325203252032523</v>
      </c>
      <c r="Y83" s="8">
        <f t="shared" si="65"/>
        <v>-0.73983739837397877</v>
      </c>
      <c r="Z83" s="8">
        <f t="shared" si="66"/>
        <v>-0.64227642276422614</v>
      </c>
      <c r="AA83" s="8">
        <f t="shared" si="67"/>
        <v>-4.9674796747967491</v>
      </c>
      <c r="AB83" s="8">
        <f t="shared" si="68"/>
        <v>-5.4471544715447209</v>
      </c>
      <c r="AC83" s="8">
        <f t="shared" si="69"/>
        <v>-1.41463414634147</v>
      </c>
      <c r="AD83" s="8">
        <f t="shared" si="70"/>
        <v>-7.5203252032520282</v>
      </c>
      <c r="AE83" s="8">
        <f t="shared" si="71"/>
        <v>-1.235772357723576</v>
      </c>
      <c r="AF83" s="8">
        <f t="shared" si="72"/>
        <v>-11.642276422764226</v>
      </c>
      <c r="AG83" s="8">
        <f t="shared" si="73"/>
        <v>-0.95121951219512368</v>
      </c>
      <c r="AH83" s="8">
        <f t="shared" si="74"/>
        <v>-1.6016260162601696</v>
      </c>
      <c r="AI83" s="8">
        <f t="shared" si="75"/>
        <v>-3.4878048780487774</v>
      </c>
      <c r="AJ83" s="8">
        <f t="shared" si="76"/>
        <v>1.9918699186991802</v>
      </c>
      <c r="AK83" s="8">
        <f t="shared" si="77"/>
        <v>-9.7886178861788551</v>
      </c>
      <c r="AL83" s="8">
        <f t="shared" si="78"/>
        <v>3.2764227642276467</v>
      </c>
      <c r="AM83" s="8">
        <f t="shared" si="79"/>
        <v>-1.349593495934954</v>
      </c>
      <c r="AN83" s="8">
        <f t="shared" si="80"/>
        <v>-7.3333333333333286</v>
      </c>
      <c r="AO83" s="8">
        <f t="shared" si="81"/>
        <v>-5.0569105691056961</v>
      </c>
      <c r="AP83" s="8">
        <f t="shared" si="82"/>
        <v>-8.6991869918699223</v>
      </c>
      <c r="AQ83" s="3">
        <f t="shared" si="83"/>
        <v>0</v>
      </c>
      <c r="AR83" s="3">
        <f t="shared" si="84"/>
        <v>0</v>
      </c>
      <c r="AS83" s="3">
        <f t="shared" si="85"/>
        <v>0</v>
      </c>
      <c r="AT83" s="3">
        <f t="shared" si="86"/>
        <v>0</v>
      </c>
      <c r="AU83" s="3">
        <f t="shared" si="87"/>
        <v>0</v>
      </c>
      <c r="AV83" s="3">
        <f t="shared" si="88"/>
        <v>0</v>
      </c>
      <c r="AW83" s="3">
        <f t="shared" si="89"/>
        <v>0</v>
      </c>
      <c r="AX83" s="3">
        <f t="shared" si="90"/>
        <v>0</v>
      </c>
      <c r="AY83" s="3">
        <f t="shared" si="91"/>
        <v>0</v>
      </c>
      <c r="AZ83" s="3">
        <f t="shared" si="92"/>
        <v>0</v>
      </c>
      <c r="BA83" s="3">
        <f t="shared" si="93"/>
        <v>0</v>
      </c>
      <c r="BB83" s="3">
        <f t="shared" si="94"/>
        <v>0</v>
      </c>
      <c r="BC83" s="3">
        <f t="shared" si="95"/>
        <v>0</v>
      </c>
      <c r="BD83" s="3">
        <f t="shared" si="96"/>
        <v>1.9918699186991802</v>
      </c>
      <c r="BE83" s="3">
        <f t="shared" si="97"/>
        <v>0</v>
      </c>
      <c r="BF83" s="3">
        <f t="shared" si="98"/>
        <v>16.105691056910587</v>
      </c>
      <c r="BG83" s="3">
        <f t="shared" si="99"/>
        <v>0</v>
      </c>
      <c r="BH83" s="3">
        <f t="shared" si="100"/>
        <v>0</v>
      </c>
      <c r="BI83" s="3">
        <f t="shared" si="101"/>
        <v>0</v>
      </c>
      <c r="BJ83" s="3">
        <f t="shared" si="102"/>
        <v>0</v>
      </c>
    </row>
    <row r="84" spans="1:62" x14ac:dyDescent="0.3">
      <c r="A84" s="1" t="s">
        <v>4</v>
      </c>
      <c r="B84" s="2">
        <v>43728</v>
      </c>
      <c r="C84" s="6">
        <v>79</v>
      </c>
      <c r="D84" s="6">
        <v>95</v>
      </c>
      <c r="E84" s="6">
        <v>82</v>
      </c>
      <c r="F84" s="6">
        <v>68</v>
      </c>
      <c r="G84" s="6">
        <v>87</v>
      </c>
      <c r="H84" s="6">
        <v>84</v>
      </c>
      <c r="I84" s="6">
        <v>86</v>
      </c>
      <c r="J84" s="6">
        <v>87</v>
      </c>
      <c r="K84" s="6">
        <v>73</v>
      </c>
      <c r="L84" s="6">
        <v>90</v>
      </c>
      <c r="M84" s="6">
        <v>73</v>
      </c>
      <c r="N84" s="6">
        <v>81</v>
      </c>
      <c r="O84" s="6">
        <v>79</v>
      </c>
      <c r="P84" s="6">
        <v>81</v>
      </c>
      <c r="Q84" s="6">
        <v>96</v>
      </c>
      <c r="R84" s="6">
        <v>82</v>
      </c>
      <c r="S84" s="6">
        <v>79</v>
      </c>
      <c r="T84" s="6">
        <v>86</v>
      </c>
      <c r="U84" s="6">
        <v>83</v>
      </c>
      <c r="V84" s="6">
        <v>89</v>
      </c>
      <c r="W84" s="8">
        <f t="shared" si="63"/>
        <v>-0.28455284552845228</v>
      </c>
      <c r="X84" s="8">
        <f t="shared" si="64"/>
        <v>-18.325203252032523</v>
      </c>
      <c r="Y84" s="8">
        <f t="shared" si="65"/>
        <v>-2.7398373983739788</v>
      </c>
      <c r="Z84" s="8">
        <f t="shared" si="66"/>
        <v>10.357723577235774</v>
      </c>
      <c r="AA84" s="8">
        <f t="shared" si="67"/>
        <v>-7.9674796747967491</v>
      </c>
      <c r="AB84" s="8">
        <f t="shared" si="68"/>
        <v>-7.4471544715447209</v>
      </c>
      <c r="AC84" s="8">
        <f t="shared" si="69"/>
        <v>-7.41463414634147</v>
      </c>
      <c r="AD84" s="8">
        <f t="shared" si="70"/>
        <v>-10.520325203252028</v>
      </c>
      <c r="AE84" s="8">
        <f t="shared" si="71"/>
        <v>3.764227642276424</v>
      </c>
      <c r="AF84" s="8">
        <f t="shared" si="72"/>
        <v>-11.642276422764226</v>
      </c>
      <c r="AG84" s="8">
        <f t="shared" si="73"/>
        <v>5.0487804878048763</v>
      </c>
      <c r="AH84" s="8">
        <f t="shared" si="74"/>
        <v>-0.60162601626016965</v>
      </c>
      <c r="AI84" s="8">
        <f t="shared" si="75"/>
        <v>-1.4878048780487774</v>
      </c>
      <c r="AJ84" s="8">
        <f t="shared" si="76"/>
        <v>-5.0081300813008198</v>
      </c>
      <c r="AK84" s="8">
        <f t="shared" si="77"/>
        <v>-13.788617886178855</v>
      </c>
      <c r="AL84" s="8">
        <f t="shared" si="78"/>
        <v>-1.7235772357723533</v>
      </c>
      <c r="AM84" s="8">
        <f t="shared" si="79"/>
        <v>0.65040650406504597</v>
      </c>
      <c r="AN84" s="8">
        <f t="shared" si="80"/>
        <v>-9.3333333333333286</v>
      </c>
      <c r="AO84" s="8">
        <f t="shared" si="81"/>
        <v>-4.0569105691056961</v>
      </c>
      <c r="AP84" s="8">
        <f t="shared" si="82"/>
        <v>-10.699186991869922</v>
      </c>
      <c r="AQ84" s="3">
        <f t="shared" si="83"/>
        <v>0</v>
      </c>
      <c r="AR84" s="3">
        <f t="shared" si="84"/>
        <v>0</v>
      </c>
      <c r="AS84" s="3">
        <f t="shared" si="85"/>
        <v>0</v>
      </c>
      <c r="AT84" s="3">
        <f t="shared" si="86"/>
        <v>10.357723577235774</v>
      </c>
      <c r="AU84" s="3">
        <f t="shared" si="87"/>
        <v>0</v>
      </c>
      <c r="AV84" s="3">
        <f t="shared" si="88"/>
        <v>0</v>
      </c>
      <c r="AW84" s="3">
        <f t="shared" si="89"/>
        <v>0</v>
      </c>
      <c r="AX84" s="3">
        <f t="shared" si="90"/>
        <v>0</v>
      </c>
      <c r="AY84" s="3">
        <f t="shared" si="91"/>
        <v>3.764227642276424</v>
      </c>
      <c r="AZ84" s="3">
        <f t="shared" si="92"/>
        <v>0</v>
      </c>
      <c r="BA84" s="3">
        <f t="shared" si="93"/>
        <v>5.0487804878048763</v>
      </c>
      <c r="BB84" s="3">
        <f t="shared" si="94"/>
        <v>0</v>
      </c>
      <c r="BC84" s="3">
        <f t="shared" si="95"/>
        <v>0</v>
      </c>
      <c r="BD84" s="3">
        <f t="shared" si="96"/>
        <v>0</v>
      </c>
      <c r="BE84" s="3">
        <f t="shared" si="97"/>
        <v>0</v>
      </c>
      <c r="BF84" s="3">
        <f t="shared" si="98"/>
        <v>0</v>
      </c>
      <c r="BG84" s="3">
        <f t="shared" si="99"/>
        <v>0.65040650406504597</v>
      </c>
      <c r="BH84" s="3">
        <f t="shared" si="100"/>
        <v>0</v>
      </c>
      <c r="BI84" s="3">
        <f t="shared" si="101"/>
        <v>0</v>
      </c>
      <c r="BJ84" s="3">
        <f t="shared" si="102"/>
        <v>0</v>
      </c>
    </row>
    <row r="85" spans="1:62" x14ac:dyDescent="0.3">
      <c r="A85" s="1" t="s">
        <v>4</v>
      </c>
      <c r="B85" s="2">
        <v>43729</v>
      </c>
      <c r="C85" s="6">
        <v>78</v>
      </c>
      <c r="D85" s="6">
        <v>89</v>
      </c>
      <c r="E85" s="6">
        <v>82</v>
      </c>
      <c r="F85" s="6">
        <v>79</v>
      </c>
      <c r="G85" s="6">
        <v>77</v>
      </c>
      <c r="H85" s="6">
        <v>86</v>
      </c>
      <c r="I85" s="6">
        <v>84</v>
      </c>
      <c r="J85" s="6">
        <v>82</v>
      </c>
      <c r="K85" s="6">
        <v>75</v>
      </c>
      <c r="L85" s="6">
        <v>90</v>
      </c>
      <c r="M85" s="6">
        <v>75</v>
      </c>
      <c r="N85" s="6">
        <v>78</v>
      </c>
      <c r="O85" s="6">
        <v>75</v>
      </c>
      <c r="P85" s="6">
        <v>79</v>
      </c>
      <c r="Q85" s="6">
        <v>95</v>
      </c>
      <c r="R85" s="6">
        <v>86</v>
      </c>
      <c r="S85" s="6">
        <v>85</v>
      </c>
      <c r="T85" s="6">
        <v>73</v>
      </c>
      <c r="U85" s="6">
        <v>87</v>
      </c>
      <c r="V85" s="6">
        <v>77</v>
      </c>
      <c r="W85" s="8">
        <f t="shared" si="63"/>
        <v>0.71544715447154772</v>
      </c>
      <c r="X85" s="8">
        <f t="shared" si="64"/>
        <v>-12.325203252032523</v>
      </c>
      <c r="Y85" s="8">
        <f t="shared" si="65"/>
        <v>-2.7398373983739788</v>
      </c>
      <c r="Z85" s="8">
        <f t="shared" si="66"/>
        <v>-0.64227642276422614</v>
      </c>
      <c r="AA85" s="8">
        <f t="shared" si="67"/>
        <v>2.0325203252032509</v>
      </c>
      <c r="AB85" s="8">
        <f t="shared" si="68"/>
        <v>-9.4471544715447209</v>
      </c>
      <c r="AC85" s="8">
        <f t="shared" si="69"/>
        <v>-5.41463414634147</v>
      </c>
      <c r="AD85" s="8">
        <f t="shared" si="70"/>
        <v>-5.5203252032520282</v>
      </c>
      <c r="AE85" s="8">
        <f t="shared" si="71"/>
        <v>1.764227642276424</v>
      </c>
      <c r="AF85" s="8">
        <f t="shared" si="72"/>
        <v>-11.642276422764226</v>
      </c>
      <c r="AG85" s="8">
        <f t="shared" si="73"/>
        <v>3.0487804878048763</v>
      </c>
      <c r="AH85" s="8">
        <f t="shared" si="74"/>
        <v>2.3983739837398304</v>
      </c>
      <c r="AI85" s="8">
        <f t="shared" si="75"/>
        <v>2.5121951219512226</v>
      </c>
      <c r="AJ85" s="8">
        <f t="shared" si="76"/>
        <v>-3.0081300813008198</v>
      </c>
      <c r="AK85" s="8">
        <f t="shared" si="77"/>
        <v>-12.788617886178855</v>
      </c>
      <c r="AL85" s="8">
        <f t="shared" si="78"/>
        <v>-5.7235772357723533</v>
      </c>
      <c r="AM85" s="8">
        <f t="shared" si="79"/>
        <v>-5.349593495934954</v>
      </c>
      <c r="AN85" s="8">
        <f t="shared" si="80"/>
        <v>3.6666666666666714</v>
      </c>
      <c r="AO85" s="8">
        <f t="shared" si="81"/>
        <v>-8.0569105691056961</v>
      </c>
      <c r="AP85" s="8">
        <f t="shared" si="82"/>
        <v>1.3008130081300777</v>
      </c>
      <c r="AQ85" s="3">
        <f t="shared" si="83"/>
        <v>0.71544715447154772</v>
      </c>
      <c r="AR85" s="3">
        <f t="shared" si="84"/>
        <v>0</v>
      </c>
      <c r="AS85" s="3">
        <f t="shared" si="85"/>
        <v>0</v>
      </c>
      <c r="AT85" s="3">
        <f t="shared" si="86"/>
        <v>0</v>
      </c>
      <c r="AU85" s="3">
        <f t="shared" si="87"/>
        <v>2.0325203252032509</v>
      </c>
      <c r="AV85" s="3">
        <f t="shared" si="88"/>
        <v>0</v>
      </c>
      <c r="AW85" s="3">
        <f t="shared" si="89"/>
        <v>0</v>
      </c>
      <c r="AX85" s="3">
        <f t="shared" si="90"/>
        <v>0</v>
      </c>
      <c r="AY85" s="3">
        <f t="shared" si="91"/>
        <v>5.5284552845528481</v>
      </c>
      <c r="AZ85" s="3">
        <f t="shared" si="92"/>
        <v>0</v>
      </c>
      <c r="BA85" s="3">
        <f t="shared" si="93"/>
        <v>8.0975609756097526</v>
      </c>
      <c r="BB85" s="3">
        <f t="shared" si="94"/>
        <v>2.3983739837398304</v>
      </c>
      <c r="BC85" s="3">
        <f t="shared" si="95"/>
        <v>2.5121951219512226</v>
      </c>
      <c r="BD85" s="3">
        <f t="shared" si="96"/>
        <v>0</v>
      </c>
      <c r="BE85" s="3">
        <f t="shared" si="97"/>
        <v>0</v>
      </c>
      <c r="BF85" s="3">
        <f t="shared" si="98"/>
        <v>0</v>
      </c>
      <c r="BG85" s="3">
        <f t="shared" si="99"/>
        <v>0</v>
      </c>
      <c r="BH85" s="3">
        <f t="shared" si="100"/>
        <v>3.6666666666666714</v>
      </c>
      <c r="BI85" s="3">
        <f t="shared" si="101"/>
        <v>0</v>
      </c>
      <c r="BJ85" s="3">
        <f t="shared" si="102"/>
        <v>1.3008130081300777</v>
      </c>
    </row>
    <row r="86" spans="1:62" x14ac:dyDescent="0.3">
      <c r="A86" s="1" t="s">
        <v>4</v>
      </c>
      <c r="B86" s="2">
        <v>43730</v>
      </c>
      <c r="C86" s="6">
        <v>81</v>
      </c>
      <c r="D86" s="6">
        <v>70</v>
      </c>
      <c r="E86" s="6">
        <v>88</v>
      </c>
      <c r="F86" s="6">
        <v>72</v>
      </c>
      <c r="G86" s="6">
        <v>73</v>
      </c>
      <c r="H86" s="6">
        <v>87</v>
      </c>
      <c r="I86" s="6">
        <v>77</v>
      </c>
      <c r="J86" s="6">
        <v>75</v>
      </c>
      <c r="K86" s="6">
        <v>80</v>
      </c>
      <c r="L86" s="6">
        <v>86</v>
      </c>
      <c r="M86" s="6">
        <v>82</v>
      </c>
      <c r="N86" s="6">
        <v>86</v>
      </c>
      <c r="O86" s="6">
        <v>84</v>
      </c>
      <c r="P86" s="6">
        <v>84</v>
      </c>
      <c r="Q86" s="6">
        <v>92</v>
      </c>
      <c r="R86" s="6">
        <v>80</v>
      </c>
      <c r="S86" s="6">
        <v>87</v>
      </c>
      <c r="T86" s="6">
        <v>82</v>
      </c>
      <c r="U86" s="6">
        <v>82</v>
      </c>
      <c r="V86" s="6">
        <v>76</v>
      </c>
      <c r="W86" s="8">
        <f t="shared" si="63"/>
        <v>-2.2845528455284523</v>
      </c>
      <c r="X86" s="8">
        <f t="shared" si="64"/>
        <v>6.674796747967477</v>
      </c>
      <c r="Y86" s="8">
        <f t="shared" si="65"/>
        <v>-8.7398373983739788</v>
      </c>
      <c r="Z86" s="8">
        <f t="shared" si="66"/>
        <v>6.3577235772357739</v>
      </c>
      <c r="AA86" s="8">
        <f t="shared" si="67"/>
        <v>6.0325203252032509</v>
      </c>
      <c r="AB86" s="8">
        <f t="shared" si="68"/>
        <v>-10.447154471544721</v>
      </c>
      <c r="AC86" s="8">
        <f t="shared" si="69"/>
        <v>1.58536585365853</v>
      </c>
      <c r="AD86" s="8">
        <f t="shared" si="70"/>
        <v>1.4796747967479718</v>
      </c>
      <c r="AE86" s="8">
        <f t="shared" si="71"/>
        <v>-3.235772357723576</v>
      </c>
      <c r="AF86" s="8">
        <f t="shared" si="72"/>
        <v>-7.6422764227642261</v>
      </c>
      <c r="AG86" s="8">
        <f t="shared" si="73"/>
        <v>-3.9512195121951237</v>
      </c>
      <c r="AH86" s="8">
        <f t="shared" si="74"/>
        <v>-5.6016260162601696</v>
      </c>
      <c r="AI86" s="8">
        <f t="shared" si="75"/>
        <v>-6.4878048780487774</v>
      </c>
      <c r="AJ86" s="8">
        <f t="shared" si="76"/>
        <v>-8.0081300813008198</v>
      </c>
      <c r="AK86" s="8">
        <f t="shared" si="77"/>
        <v>-9.7886178861788551</v>
      </c>
      <c r="AL86" s="8">
        <f t="shared" si="78"/>
        <v>0.27642276422764667</v>
      </c>
      <c r="AM86" s="8">
        <f t="shared" si="79"/>
        <v>-7.349593495934954</v>
      </c>
      <c r="AN86" s="8">
        <f t="shared" si="80"/>
        <v>-5.3333333333333286</v>
      </c>
      <c r="AO86" s="8">
        <f t="shared" si="81"/>
        <v>-3.0569105691056961</v>
      </c>
      <c r="AP86" s="8">
        <f t="shared" si="82"/>
        <v>2.3008130081300777</v>
      </c>
      <c r="AQ86" s="3">
        <f t="shared" si="83"/>
        <v>0</v>
      </c>
      <c r="AR86" s="3">
        <f t="shared" si="84"/>
        <v>6.674796747967477</v>
      </c>
      <c r="AS86" s="3">
        <f t="shared" si="85"/>
        <v>0</v>
      </c>
      <c r="AT86" s="3">
        <f t="shared" si="86"/>
        <v>6.3577235772357739</v>
      </c>
      <c r="AU86" s="3">
        <f t="shared" si="87"/>
        <v>8.0650406504065018</v>
      </c>
      <c r="AV86" s="3">
        <f t="shared" si="88"/>
        <v>0</v>
      </c>
      <c r="AW86" s="3">
        <f t="shared" si="89"/>
        <v>1.58536585365853</v>
      </c>
      <c r="AX86" s="3">
        <f t="shared" si="90"/>
        <v>1.4796747967479718</v>
      </c>
      <c r="AY86" s="3">
        <f t="shared" si="91"/>
        <v>0</v>
      </c>
      <c r="AZ86" s="3">
        <f t="shared" si="92"/>
        <v>0</v>
      </c>
      <c r="BA86" s="3">
        <f t="shared" si="93"/>
        <v>0</v>
      </c>
      <c r="BB86" s="3">
        <f t="shared" si="94"/>
        <v>0</v>
      </c>
      <c r="BC86" s="3">
        <f t="shared" si="95"/>
        <v>0</v>
      </c>
      <c r="BD86" s="3">
        <f t="shared" si="96"/>
        <v>0</v>
      </c>
      <c r="BE86" s="3">
        <f t="shared" si="97"/>
        <v>0</v>
      </c>
      <c r="BF86" s="3">
        <f t="shared" si="98"/>
        <v>0.27642276422764667</v>
      </c>
      <c r="BG86" s="3">
        <f t="shared" si="99"/>
        <v>0</v>
      </c>
      <c r="BH86" s="3">
        <f t="shared" si="100"/>
        <v>0</v>
      </c>
      <c r="BI86" s="3">
        <f t="shared" si="101"/>
        <v>0</v>
      </c>
      <c r="BJ86" s="3">
        <f t="shared" si="102"/>
        <v>3.6016260162601554</v>
      </c>
    </row>
    <row r="87" spans="1:62" x14ac:dyDescent="0.3">
      <c r="A87" s="1" t="s">
        <v>4</v>
      </c>
      <c r="B87" s="2">
        <v>43731</v>
      </c>
      <c r="C87" s="6">
        <v>84</v>
      </c>
      <c r="D87" s="6">
        <v>80</v>
      </c>
      <c r="E87" s="6">
        <v>84</v>
      </c>
      <c r="F87" s="6">
        <v>75</v>
      </c>
      <c r="G87" s="6">
        <v>81</v>
      </c>
      <c r="H87" s="6">
        <v>88</v>
      </c>
      <c r="I87" s="6">
        <v>82</v>
      </c>
      <c r="J87" s="6">
        <v>81</v>
      </c>
      <c r="K87" s="6">
        <v>84</v>
      </c>
      <c r="L87" s="6">
        <v>87</v>
      </c>
      <c r="M87" s="6">
        <v>86</v>
      </c>
      <c r="N87" s="6">
        <v>83</v>
      </c>
      <c r="O87" s="6">
        <v>82</v>
      </c>
      <c r="P87" s="6">
        <v>83</v>
      </c>
      <c r="Q87" s="6">
        <v>91</v>
      </c>
      <c r="R87" s="6">
        <v>83</v>
      </c>
      <c r="S87" s="6">
        <v>81</v>
      </c>
      <c r="T87" s="6">
        <v>82</v>
      </c>
      <c r="U87" s="6">
        <v>77</v>
      </c>
      <c r="V87" s="6">
        <v>81</v>
      </c>
      <c r="W87" s="8">
        <f t="shared" si="63"/>
        <v>-5.2845528455284523</v>
      </c>
      <c r="X87" s="8">
        <f t="shared" si="64"/>
        <v>-3.325203252032523</v>
      </c>
      <c r="Y87" s="8">
        <f t="shared" si="65"/>
        <v>-4.7398373983739788</v>
      </c>
      <c r="Z87" s="8">
        <f t="shared" si="66"/>
        <v>3.3577235772357739</v>
      </c>
      <c r="AA87" s="8">
        <f t="shared" si="67"/>
        <v>-1.9674796747967491</v>
      </c>
      <c r="AB87" s="8">
        <f t="shared" si="68"/>
        <v>-11.447154471544721</v>
      </c>
      <c r="AC87" s="8">
        <f t="shared" si="69"/>
        <v>-3.41463414634147</v>
      </c>
      <c r="AD87" s="8">
        <f t="shared" si="70"/>
        <v>-4.5203252032520282</v>
      </c>
      <c r="AE87" s="8">
        <f t="shared" si="71"/>
        <v>-7.235772357723576</v>
      </c>
      <c r="AF87" s="8">
        <f t="shared" si="72"/>
        <v>-8.6422764227642261</v>
      </c>
      <c r="AG87" s="8">
        <f t="shared" si="73"/>
        <v>-7.9512195121951237</v>
      </c>
      <c r="AH87" s="8">
        <f t="shared" si="74"/>
        <v>-2.6016260162601696</v>
      </c>
      <c r="AI87" s="8">
        <f t="shared" si="75"/>
        <v>-4.4878048780487774</v>
      </c>
      <c r="AJ87" s="8">
        <f t="shared" si="76"/>
        <v>-7.0081300813008198</v>
      </c>
      <c r="AK87" s="8">
        <f t="shared" si="77"/>
        <v>-8.7886178861788551</v>
      </c>
      <c r="AL87" s="8">
        <f t="shared" si="78"/>
        <v>-2.7235772357723533</v>
      </c>
      <c r="AM87" s="8">
        <f t="shared" si="79"/>
        <v>-1.349593495934954</v>
      </c>
      <c r="AN87" s="8">
        <f t="shared" si="80"/>
        <v>-5.3333333333333286</v>
      </c>
      <c r="AO87" s="8">
        <f t="shared" si="81"/>
        <v>1.9430894308943039</v>
      </c>
      <c r="AP87" s="8">
        <f t="shared" si="82"/>
        <v>-2.6991869918699223</v>
      </c>
      <c r="AQ87" s="3">
        <f t="shared" si="83"/>
        <v>0</v>
      </c>
      <c r="AR87" s="3">
        <f t="shared" si="84"/>
        <v>0</v>
      </c>
      <c r="AS87" s="3">
        <f t="shared" si="85"/>
        <v>0</v>
      </c>
      <c r="AT87" s="3">
        <f t="shared" si="86"/>
        <v>9.7154471544715477</v>
      </c>
      <c r="AU87" s="3">
        <f t="shared" si="87"/>
        <v>0</v>
      </c>
      <c r="AV87" s="3">
        <f t="shared" si="88"/>
        <v>0</v>
      </c>
      <c r="AW87" s="3">
        <f t="shared" si="89"/>
        <v>0</v>
      </c>
      <c r="AX87" s="3">
        <f t="shared" si="90"/>
        <v>0</v>
      </c>
      <c r="AY87" s="3">
        <f t="shared" si="91"/>
        <v>0</v>
      </c>
      <c r="AZ87" s="3">
        <f t="shared" si="92"/>
        <v>0</v>
      </c>
      <c r="BA87" s="3">
        <f t="shared" si="93"/>
        <v>0</v>
      </c>
      <c r="BB87" s="3">
        <f t="shared" si="94"/>
        <v>0</v>
      </c>
      <c r="BC87" s="3">
        <f t="shared" si="95"/>
        <v>0</v>
      </c>
      <c r="BD87" s="3">
        <f t="shared" si="96"/>
        <v>0</v>
      </c>
      <c r="BE87" s="3">
        <f t="shared" si="97"/>
        <v>0</v>
      </c>
      <c r="BF87" s="3">
        <f t="shared" si="98"/>
        <v>0</v>
      </c>
      <c r="BG87" s="3">
        <f t="shared" si="99"/>
        <v>0</v>
      </c>
      <c r="BH87" s="3">
        <f t="shared" si="100"/>
        <v>0</v>
      </c>
      <c r="BI87" s="3">
        <f t="shared" si="101"/>
        <v>1.9430894308943039</v>
      </c>
      <c r="BJ87" s="3">
        <f t="shared" si="102"/>
        <v>0</v>
      </c>
    </row>
    <row r="88" spans="1:62" x14ac:dyDescent="0.3">
      <c r="A88" s="1" t="s">
        <v>4</v>
      </c>
      <c r="B88" s="2">
        <v>43732</v>
      </c>
      <c r="C88" s="6">
        <v>84</v>
      </c>
      <c r="D88" s="6">
        <v>82</v>
      </c>
      <c r="E88" s="6">
        <v>81</v>
      </c>
      <c r="F88" s="6">
        <v>78</v>
      </c>
      <c r="G88" s="6">
        <v>84</v>
      </c>
      <c r="H88" s="6">
        <v>69</v>
      </c>
      <c r="I88" s="6">
        <v>73</v>
      </c>
      <c r="J88" s="6">
        <v>80</v>
      </c>
      <c r="K88" s="6">
        <v>82</v>
      </c>
      <c r="L88" s="6">
        <v>88</v>
      </c>
      <c r="M88" s="6">
        <v>84</v>
      </c>
      <c r="N88" s="6">
        <v>89</v>
      </c>
      <c r="O88" s="6">
        <v>78</v>
      </c>
      <c r="P88" s="6">
        <v>85</v>
      </c>
      <c r="Q88" s="6">
        <v>88</v>
      </c>
      <c r="R88" s="6">
        <v>82</v>
      </c>
      <c r="S88" s="6">
        <v>78</v>
      </c>
      <c r="T88" s="6">
        <v>71</v>
      </c>
      <c r="U88" s="6">
        <v>78</v>
      </c>
      <c r="V88" s="6">
        <v>74</v>
      </c>
      <c r="W88" s="8">
        <f t="shared" si="63"/>
        <v>-5.2845528455284523</v>
      </c>
      <c r="X88" s="8">
        <f t="shared" si="64"/>
        <v>-5.325203252032523</v>
      </c>
      <c r="Y88" s="8">
        <f t="shared" si="65"/>
        <v>-1.7398373983739788</v>
      </c>
      <c r="Z88" s="8">
        <f t="shared" si="66"/>
        <v>0.35772357723577386</v>
      </c>
      <c r="AA88" s="8">
        <f t="shared" si="67"/>
        <v>-4.9674796747967491</v>
      </c>
      <c r="AB88" s="8">
        <f t="shared" si="68"/>
        <v>7.5528455284552791</v>
      </c>
      <c r="AC88" s="8">
        <f t="shared" si="69"/>
        <v>5.58536585365853</v>
      </c>
      <c r="AD88" s="8">
        <f t="shared" si="70"/>
        <v>-3.5203252032520282</v>
      </c>
      <c r="AE88" s="8">
        <f t="shared" si="71"/>
        <v>-5.235772357723576</v>
      </c>
      <c r="AF88" s="8">
        <f t="shared" si="72"/>
        <v>-9.6422764227642261</v>
      </c>
      <c r="AG88" s="8">
        <f t="shared" si="73"/>
        <v>-5.9512195121951237</v>
      </c>
      <c r="AH88" s="8">
        <f t="shared" si="74"/>
        <v>-8.6016260162601696</v>
      </c>
      <c r="AI88" s="8">
        <f t="shared" si="75"/>
        <v>-0.48780487804877737</v>
      </c>
      <c r="AJ88" s="8">
        <f t="shared" si="76"/>
        <v>-9.0081300813008198</v>
      </c>
      <c r="AK88" s="8">
        <f t="shared" si="77"/>
        <v>-5.7886178861788551</v>
      </c>
      <c r="AL88" s="8">
        <f t="shared" si="78"/>
        <v>-1.7235772357723533</v>
      </c>
      <c r="AM88" s="8">
        <f t="shared" si="79"/>
        <v>1.650406504065046</v>
      </c>
      <c r="AN88" s="8">
        <f t="shared" si="80"/>
        <v>5.6666666666666714</v>
      </c>
      <c r="AO88" s="8">
        <f t="shared" si="81"/>
        <v>0.94308943089430386</v>
      </c>
      <c r="AP88" s="8">
        <f t="shared" si="82"/>
        <v>4.3008130081300777</v>
      </c>
      <c r="AQ88" s="3">
        <f t="shared" si="83"/>
        <v>0</v>
      </c>
      <c r="AR88" s="3">
        <f t="shared" si="84"/>
        <v>0</v>
      </c>
      <c r="AS88" s="3">
        <f t="shared" si="85"/>
        <v>0</v>
      </c>
      <c r="AT88" s="3">
        <f t="shared" si="86"/>
        <v>10.073170731707322</v>
      </c>
      <c r="AU88" s="3">
        <f t="shared" si="87"/>
        <v>0</v>
      </c>
      <c r="AV88" s="3">
        <f t="shared" si="88"/>
        <v>7.5528455284552791</v>
      </c>
      <c r="AW88" s="3">
        <f t="shared" si="89"/>
        <v>5.58536585365853</v>
      </c>
      <c r="AX88" s="3">
        <f t="shared" si="90"/>
        <v>0</v>
      </c>
      <c r="AY88" s="3">
        <f t="shared" si="91"/>
        <v>0</v>
      </c>
      <c r="AZ88" s="3">
        <f t="shared" si="92"/>
        <v>0</v>
      </c>
      <c r="BA88" s="3">
        <f t="shared" si="93"/>
        <v>0</v>
      </c>
      <c r="BB88" s="3">
        <f t="shared" si="94"/>
        <v>0</v>
      </c>
      <c r="BC88" s="3">
        <f t="shared" si="95"/>
        <v>0</v>
      </c>
      <c r="BD88" s="3">
        <f t="shared" si="96"/>
        <v>0</v>
      </c>
      <c r="BE88" s="3">
        <f t="shared" si="97"/>
        <v>0</v>
      </c>
      <c r="BF88" s="3">
        <f t="shared" si="98"/>
        <v>0</v>
      </c>
      <c r="BG88" s="3">
        <f t="shared" si="99"/>
        <v>1.650406504065046</v>
      </c>
      <c r="BH88" s="3">
        <f t="shared" si="100"/>
        <v>5.6666666666666714</v>
      </c>
      <c r="BI88" s="3">
        <f t="shared" si="101"/>
        <v>2.8861788617886077</v>
      </c>
      <c r="BJ88" s="3">
        <f t="shared" si="102"/>
        <v>4.3008130081300777</v>
      </c>
    </row>
    <row r="89" spans="1:62" x14ac:dyDescent="0.3">
      <c r="A89" s="1" t="s">
        <v>4</v>
      </c>
      <c r="B89" s="2">
        <v>43733</v>
      </c>
      <c r="C89" s="6">
        <v>87</v>
      </c>
      <c r="D89" s="6">
        <v>66</v>
      </c>
      <c r="E89" s="6">
        <v>82</v>
      </c>
      <c r="F89" s="6">
        <v>81</v>
      </c>
      <c r="G89" s="6">
        <v>82</v>
      </c>
      <c r="H89" s="6">
        <v>66</v>
      </c>
      <c r="I89" s="6">
        <v>69</v>
      </c>
      <c r="J89" s="6">
        <v>82</v>
      </c>
      <c r="K89" s="6">
        <v>81</v>
      </c>
      <c r="L89" s="6">
        <v>85</v>
      </c>
      <c r="M89" s="6">
        <v>75</v>
      </c>
      <c r="N89" s="6">
        <v>87</v>
      </c>
      <c r="O89" s="6">
        <v>82</v>
      </c>
      <c r="P89" s="6">
        <v>87</v>
      </c>
      <c r="Q89" s="6">
        <v>93</v>
      </c>
      <c r="R89" s="6">
        <v>88</v>
      </c>
      <c r="S89" s="6">
        <v>82</v>
      </c>
      <c r="T89" s="6">
        <v>67</v>
      </c>
      <c r="U89" s="6">
        <v>77</v>
      </c>
      <c r="V89" s="6">
        <v>67</v>
      </c>
      <c r="W89" s="8">
        <f t="shared" si="63"/>
        <v>-8.2845528455284523</v>
      </c>
      <c r="X89" s="8">
        <f t="shared" si="64"/>
        <v>10.674796747967477</v>
      </c>
      <c r="Y89" s="8">
        <f t="shared" si="65"/>
        <v>-2.7398373983739788</v>
      </c>
      <c r="Z89" s="8">
        <f t="shared" si="66"/>
        <v>-2.6422764227642261</v>
      </c>
      <c r="AA89" s="8">
        <f t="shared" si="67"/>
        <v>-2.9674796747967491</v>
      </c>
      <c r="AB89" s="8">
        <f t="shared" si="68"/>
        <v>10.552845528455279</v>
      </c>
      <c r="AC89" s="8">
        <f t="shared" si="69"/>
        <v>9.58536585365853</v>
      </c>
      <c r="AD89" s="8">
        <f t="shared" si="70"/>
        <v>-5.5203252032520282</v>
      </c>
      <c r="AE89" s="8">
        <f t="shared" si="71"/>
        <v>-4.235772357723576</v>
      </c>
      <c r="AF89" s="8">
        <f t="shared" si="72"/>
        <v>-6.6422764227642261</v>
      </c>
      <c r="AG89" s="8">
        <f t="shared" si="73"/>
        <v>3.0487804878048763</v>
      </c>
      <c r="AH89" s="8">
        <f t="shared" si="74"/>
        <v>-6.6016260162601696</v>
      </c>
      <c r="AI89" s="8">
        <f t="shared" si="75"/>
        <v>-4.4878048780487774</v>
      </c>
      <c r="AJ89" s="8">
        <f t="shared" si="76"/>
        <v>-11.00813008130082</v>
      </c>
      <c r="AK89" s="8">
        <f t="shared" si="77"/>
        <v>-10.788617886178855</v>
      </c>
      <c r="AL89" s="8">
        <f t="shared" si="78"/>
        <v>-7.7235772357723533</v>
      </c>
      <c r="AM89" s="8">
        <f t="shared" si="79"/>
        <v>-2.349593495934954</v>
      </c>
      <c r="AN89" s="8">
        <f t="shared" si="80"/>
        <v>9.6666666666666714</v>
      </c>
      <c r="AO89" s="8">
        <f t="shared" si="81"/>
        <v>1.9430894308943039</v>
      </c>
      <c r="AP89" s="8">
        <f t="shared" si="82"/>
        <v>11.300813008130078</v>
      </c>
      <c r="AQ89" s="3">
        <f t="shared" si="83"/>
        <v>0</v>
      </c>
      <c r="AR89" s="3">
        <f t="shared" si="84"/>
        <v>10.674796747967477</v>
      </c>
      <c r="AS89" s="3">
        <f t="shared" si="85"/>
        <v>0</v>
      </c>
      <c r="AT89" s="3">
        <f t="shared" si="86"/>
        <v>0</v>
      </c>
      <c r="AU89" s="3">
        <f t="shared" si="87"/>
        <v>0</v>
      </c>
      <c r="AV89" s="3">
        <f t="shared" si="88"/>
        <v>18.105691056910558</v>
      </c>
      <c r="AW89" s="3">
        <f t="shared" si="89"/>
        <v>15.17073170731706</v>
      </c>
      <c r="AX89" s="3">
        <f t="shared" si="90"/>
        <v>0</v>
      </c>
      <c r="AY89" s="3">
        <f t="shared" si="91"/>
        <v>0</v>
      </c>
      <c r="AZ89" s="3">
        <f t="shared" si="92"/>
        <v>0</v>
      </c>
      <c r="BA89" s="3">
        <f t="shared" si="93"/>
        <v>3.0487804878048763</v>
      </c>
      <c r="BB89" s="3">
        <f t="shared" si="94"/>
        <v>0</v>
      </c>
      <c r="BC89" s="3">
        <f t="shared" si="95"/>
        <v>0</v>
      </c>
      <c r="BD89" s="3">
        <f t="shared" si="96"/>
        <v>0</v>
      </c>
      <c r="BE89" s="3">
        <f t="shared" si="97"/>
        <v>0</v>
      </c>
      <c r="BF89" s="3">
        <f t="shared" si="98"/>
        <v>0</v>
      </c>
      <c r="BG89" s="3">
        <f t="shared" si="99"/>
        <v>0</v>
      </c>
      <c r="BH89" s="3">
        <f t="shared" si="100"/>
        <v>15.333333333333343</v>
      </c>
      <c r="BI89" s="3">
        <f t="shared" si="101"/>
        <v>4.8292682926829116</v>
      </c>
      <c r="BJ89" s="3">
        <f t="shared" si="102"/>
        <v>15.601626016260155</v>
      </c>
    </row>
    <row r="90" spans="1:62" x14ac:dyDescent="0.3">
      <c r="A90" s="1" t="s">
        <v>4</v>
      </c>
      <c r="B90" s="2">
        <v>43734</v>
      </c>
      <c r="C90" s="6">
        <v>84</v>
      </c>
      <c r="D90" s="6">
        <v>70</v>
      </c>
      <c r="E90" s="6">
        <v>84</v>
      </c>
      <c r="F90" s="6">
        <v>82</v>
      </c>
      <c r="G90" s="6">
        <v>68</v>
      </c>
      <c r="H90" s="6">
        <v>72</v>
      </c>
      <c r="I90" s="6">
        <v>75</v>
      </c>
      <c r="J90" s="6">
        <v>82</v>
      </c>
      <c r="K90" s="6">
        <v>79</v>
      </c>
      <c r="L90" s="6">
        <v>77</v>
      </c>
      <c r="M90" s="6">
        <v>78</v>
      </c>
      <c r="N90" s="6">
        <v>84</v>
      </c>
      <c r="O90" s="6">
        <v>80</v>
      </c>
      <c r="P90" s="6">
        <v>85</v>
      </c>
      <c r="Q90" s="6">
        <v>76</v>
      </c>
      <c r="R90" s="6">
        <v>86</v>
      </c>
      <c r="S90" s="6">
        <v>86</v>
      </c>
      <c r="T90" s="6">
        <v>78</v>
      </c>
      <c r="U90" s="6">
        <v>74</v>
      </c>
      <c r="V90" s="6">
        <v>71</v>
      </c>
      <c r="W90" s="8">
        <f t="shared" si="63"/>
        <v>-5.2845528455284523</v>
      </c>
      <c r="X90" s="8">
        <f t="shared" si="64"/>
        <v>6.674796747967477</v>
      </c>
      <c r="Y90" s="8">
        <f t="shared" si="65"/>
        <v>-4.7398373983739788</v>
      </c>
      <c r="Z90" s="8">
        <f t="shared" si="66"/>
        <v>-3.6422764227642261</v>
      </c>
      <c r="AA90" s="8">
        <f t="shared" si="67"/>
        <v>11.032520325203251</v>
      </c>
      <c r="AB90" s="8">
        <f t="shared" si="68"/>
        <v>4.5528455284552791</v>
      </c>
      <c r="AC90" s="8">
        <f t="shared" si="69"/>
        <v>3.58536585365853</v>
      </c>
      <c r="AD90" s="8">
        <f t="shared" si="70"/>
        <v>-5.5203252032520282</v>
      </c>
      <c r="AE90" s="8">
        <f t="shared" si="71"/>
        <v>-2.235772357723576</v>
      </c>
      <c r="AF90" s="8">
        <f t="shared" si="72"/>
        <v>1.3577235772357739</v>
      </c>
      <c r="AG90" s="8">
        <f t="shared" si="73"/>
        <v>4.8780487804876316E-2</v>
      </c>
      <c r="AH90" s="8">
        <f t="shared" si="74"/>
        <v>-3.6016260162601696</v>
      </c>
      <c r="AI90" s="8">
        <f t="shared" si="75"/>
        <v>-2.4878048780487774</v>
      </c>
      <c r="AJ90" s="8">
        <f t="shared" si="76"/>
        <v>-9.0081300813008198</v>
      </c>
      <c r="AK90" s="8">
        <f t="shared" si="77"/>
        <v>6.2113821138211449</v>
      </c>
      <c r="AL90" s="8">
        <f t="shared" si="78"/>
        <v>-5.7235772357723533</v>
      </c>
      <c r="AM90" s="8">
        <f t="shared" si="79"/>
        <v>-6.349593495934954</v>
      </c>
      <c r="AN90" s="8">
        <f t="shared" si="80"/>
        <v>-1.3333333333333286</v>
      </c>
      <c r="AO90" s="8">
        <f t="shared" si="81"/>
        <v>4.9430894308943039</v>
      </c>
      <c r="AP90" s="8">
        <f t="shared" si="82"/>
        <v>7.3008130081300777</v>
      </c>
      <c r="AQ90" s="3">
        <f t="shared" si="83"/>
        <v>0</v>
      </c>
      <c r="AR90" s="3">
        <f t="shared" si="84"/>
        <v>17.349593495934954</v>
      </c>
      <c r="AS90" s="3">
        <f t="shared" si="85"/>
        <v>0</v>
      </c>
      <c r="AT90" s="3">
        <f t="shared" si="86"/>
        <v>0</v>
      </c>
      <c r="AU90" s="3">
        <f t="shared" si="87"/>
        <v>11.032520325203251</v>
      </c>
      <c r="AV90" s="3">
        <f t="shared" si="88"/>
        <v>22.658536585365837</v>
      </c>
      <c r="AW90" s="3">
        <f t="shared" si="89"/>
        <v>18.75609756097559</v>
      </c>
      <c r="AX90" s="3">
        <f t="shared" si="90"/>
        <v>0</v>
      </c>
      <c r="AY90" s="3">
        <f t="shared" si="91"/>
        <v>0</v>
      </c>
      <c r="AZ90" s="3">
        <f t="shared" si="92"/>
        <v>1.3577235772357739</v>
      </c>
      <c r="BA90" s="3">
        <f t="shared" si="93"/>
        <v>3.0975609756097526</v>
      </c>
      <c r="BB90" s="3">
        <f t="shared" si="94"/>
        <v>0</v>
      </c>
      <c r="BC90" s="3">
        <f t="shared" si="95"/>
        <v>0</v>
      </c>
      <c r="BD90" s="3">
        <f t="shared" si="96"/>
        <v>0</v>
      </c>
      <c r="BE90" s="3">
        <f t="shared" si="97"/>
        <v>6.2113821138211449</v>
      </c>
      <c r="BF90" s="3">
        <f t="shared" si="98"/>
        <v>0</v>
      </c>
      <c r="BG90" s="3">
        <f t="shared" si="99"/>
        <v>0</v>
      </c>
      <c r="BH90" s="3">
        <f t="shared" si="100"/>
        <v>0</v>
      </c>
      <c r="BI90" s="3">
        <f t="shared" si="101"/>
        <v>9.7723577235772154</v>
      </c>
      <c r="BJ90" s="3">
        <f t="shared" si="102"/>
        <v>22.902439024390233</v>
      </c>
    </row>
    <row r="91" spans="1:62" x14ac:dyDescent="0.3">
      <c r="A91" s="1" t="s">
        <v>4</v>
      </c>
      <c r="B91" s="2">
        <v>43735</v>
      </c>
      <c r="C91" s="6">
        <v>79</v>
      </c>
      <c r="D91" s="6">
        <v>64</v>
      </c>
      <c r="E91" s="6">
        <v>87</v>
      </c>
      <c r="F91" s="6">
        <v>78</v>
      </c>
      <c r="G91" s="6">
        <v>71</v>
      </c>
      <c r="H91" s="6">
        <v>75</v>
      </c>
      <c r="I91" s="6">
        <v>75</v>
      </c>
      <c r="J91" s="6">
        <v>82</v>
      </c>
      <c r="K91" s="6">
        <v>72</v>
      </c>
      <c r="L91" s="6">
        <v>86</v>
      </c>
      <c r="M91" s="6">
        <v>79</v>
      </c>
      <c r="N91" s="6">
        <v>85</v>
      </c>
      <c r="O91" s="6">
        <v>77</v>
      </c>
      <c r="P91" s="6">
        <v>80</v>
      </c>
      <c r="Q91" s="6">
        <v>81</v>
      </c>
      <c r="R91" s="6">
        <v>84</v>
      </c>
      <c r="S91" s="6">
        <v>88</v>
      </c>
      <c r="T91" s="6">
        <v>79</v>
      </c>
      <c r="U91" s="6">
        <v>78</v>
      </c>
      <c r="V91" s="6">
        <v>71</v>
      </c>
      <c r="W91" s="8">
        <f t="shared" si="63"/>
        <v>-0.28455284552845228</v>
      </c>
      <c r="X91" s="8">
        <f t="shared" si="64"/>
        <v>12.674796747967477</v>
      </c>
      <c r="Y91" s="8">
        <f t="shared" si="65"/>
        <v>-7.7398373983739788</v>
      </c>
      <c r="Z91" s="8">
        <f t="shared" si="66"/>
        <v>0.35772357723577386</v>
      </c>
      <c r="AA91" s="8">
        <f t="shared" si="67"/>
        <v>8.0325203252032509</v>
      </c>
      <c r="AB91" s="8">
        <f t="shared" si="68"/>
        <v>1.5528455284552791</v>
      </c>
      <c r="AC91" s="8">
        <f t="shared" si="69"/>
        <v>3.58536585365853</v>
      </c>
      <c r="AD91" s="8">
        <f t="shared" si="70"/>
        <v>-5.5203252032520282</v>
      </c>
      <c r="AE91" s="8">
        <f t="shared" si="71"/>
        <v>4.764227642276424</v>
      </c>
      <c r="AF91" s="8">
        <f t="shared" si="72"/>
        <v>-7.6422764227642261</v>
      </c>
      <c r="AG91" s="8">
        <f t="shared" si="73"/>
        <v>-0.95121951219512368</v>
      </c>
      <c r="AH91" s="8">
        <f t="shared" si="74"/>
        <v>-4.6016260162601696</v>
      </c>
      <c r="AI91" s="8">
        <f t="shared" si="75"/>
        <v>0.51219512195122263</v>
      </c>
      <c r="AJ91" s="8">
        <f t="shared" si="76"/>
        <v>-4.0081300813008198</v>
      </c>
      <c r="AK91" s="8">
        <f t="shared" si="77"/>
        <v>1.2113821138211449</v>
      </c>
      <c r="AL91" s="8">
        <f t="shared" si="78"/>
        <v>-3.7235772357723533</v>
      </c>
      <c r="AM91" s="8">
        <f t="shared" si="79"/>
        <v>-8.349593495934954</v>
      </c>
      <c r="AN91" s="8">
        <f t="shared" si="80"/>
        <v>-2.3333333333333286</v>
      </c>
      <c r="AO91" s="8">
        <f t="shared" si="81"/>
        <v>0.94308943089430386</v>
      </c>
      <c r="AP91" s="8">
        <f t="shared" si="82"/>
        <v>7.3008130081300777</v>
      </c>
      <c r="AQ91" s="3">
        <f t="shared" si="83"/>
        <v>0</v>
      </c>
      <c r="AR91" s="3">
        <f t="shared" si="84"/>
        <v>30.024390243902431</v>
      </c>
      <c r="AS91" s="3">
        <f t="shared" si="85"/>
        <v>0</v>
      </c>
      <c r="AT91" s="3">
        <f t="shared" si="86"/>
        <v>0.35772357723577386</v>
      </c>
      <c r="AU91" s="3">
        <f t="shared" si="87"/>
        <v>19.065040650406502</v>
      </c>
      <c r="AV91" s="3">
        <f t="shared" si="88"/>
        <v>24.211382113821116</v>
      </c>
      <c r="AW91" s="3">
        <f t="shared" si="89"/>
        <v>22.34146341463412</v>
      </c>
      <c r="AX91" s="3">
        <f t="shared" si="90"/>
        <v>0</v>
      </c>
      <c r="AY91" s="3">
        <f t="shared" si="91"/>
        <v>4.764227642276424</v>
      </c>
      <c r="AZ91" s="3">
        <f t="shared" si="92"/>
        <v>0</v>
      </c>
      <c r="BA91" s="3">
        <f t="shared" si="93"/>
        <v>0</v>
      </c>
      <c r="BB91" s="3">
        <f t="shared" si="94"/>
        <v>0</v>
      </c>
      <c r="BC91" s="3">
        <f t="shared" si="95"/>
        <v>0.51219512195122263</v>
      </c>
      <c r="BD91" s="3">
        <f t="shared" si="96"/>
        <v>0</v>
      </c>
      <c r="BE91" s="3">
        <f t="shared" si="97"/>
        <v>7.4227642276422898</v>
      </c>
      <c r="BF91" s="3">
        <f t="shared" si="98"/>
        <v>0</v>
      </c>
      <c r="BG91" s="3">
        <f t="shared" si="99"/>
        <v>0</v>
      </c>
      <c r="BH91" s="3">
        <f t="shared" si="100"/>
        <v>0</v>
      </c>
      <c r="BI91" s="3">
        <f t="shared" si="101"/>
        <v>10.715447154471519</v>
      </c>
      <c r="BJ91" s="3">
        <f t="shared" si="102"/>
        <v>30.203252032520311</v>
      </c>
    </row>
    <row r="92" spans="1:62" x14ac:dyDescent="0.3">
      <c r="A92" s="1" t="s">
        <v>4</v>
      </c>
      <c r="B92" s="2">
        <v>43736</v>
      </c>
      <c r="C92" s="6">
        <v>75</v>
      </c>
      <c r="D92" s="6">
        <v>68</v>
      </c>
      <c r="E92" s="6">
        <v>80</v>
      </c>
      <c r="F92" s="6">
        <v>80</v>
      </c>
      <c r="G92" s="6">
        <v>75</v>
      </c>
      <c r="H92" s="6">
        <v>78</v>
      </c>
      <c r="I92" s="6">
        <v>79</v>
      </c>
      <c r="J92" s="6">
        <v>73</v>
      </c>
      <c r="K92" s="6">
        <v>78</v>
      </c>
      <c r="L92" s="6">
        <v>85</v>
      </c>
      <c r="M92" s="6">
        <v>81</v>
      </c>
      <c r="N92" s="6">
        <v>85</v>
      </c>
      <c r="O92" s="6">
        <v>86</v>
      </c>
      <c r="P92" s="6">
        <v>83</v>
      </c>
      <c r="Q92" s="6">
        <v>76</v>
      </c>
      <c r="R92" s="6">
        <v>79</v>
      </c>
      <c r="S92" s="6">
        <v>86</v>
      </c>
      <c r="T92" s="6">
        <v>77</v>
      </c>
      <c r="U92" s="6">
        <v>74</v>
      </c>
      <c r="V92" s="6">
        <v>75</v>
      </c>
      <c r="W92" s="8">
        <f t="shared" si="63"/>
        <v>3.7154471544715477</v>
      </c>
      <c r="X92" s="8">
        <f t="shared" si="64"/>
        <v>8.674796747967477</v>
      </c>
      <c r="Y92" s="8">
        <f t="shared" si="65"/>
        <v>-0.73983739837397877</v>
      </c>
      <c r="Z92" s="8">
        <f t="shared" si="66"/>
        <v>-1.6422764227642261</v>
      </c>
      <c r="AA92" s="8">
        <f t="shared" si="67"/>
        <v>4.0325203252032509</v>
      </c>
      <c r="AB92" s="8">
        <f t="shared" si="68"/>
        <v>-1.4471544715447209</v>
      </c>
      <c r="AC92" s="8">
        <f t="shared" si="69"/>
        <v>-0.41463414634147</v>
      </c>
      <c r="AD92" s="8">
        <f t="shared" si="70"/>
        <v>3.4796747967479718</v>
      </c>
      <c r="AE92" s="8">
        <f t="shared" si="71"/>
        <v>-1.235772357723576</v>
      </c>
      <c r="AF92" s="8">
        <f t="shared" si="72"/>
        <v>-6.6422764227642261</v>
      </c>
      <c r="AG92" s="8">
        <f t="shared" si="73"/>
        <v>-2.9512195121951237</v>
      </c>
      <c r="AH92" s="8">
        <f t="shared" si="74"/>
        <v>-4.6016260162601696</v>
      </c>
      <c r="AI92" s="8">
        <f t="shared" si="75"/>
        <v>-8.4878048780487774</v>
      </c>
      <c r="AJ92" s="8">
        <f t="shared" si="76"/>
        <v>-7.0081300813008198</v>
      </c>
      <c r="AK92" s="8">
        <f t="shared" si="77"/>
        <v>6.2113821138211449</v>
      </c>
      <c r="AL92" s="8">
        <f t="shared" si="78"/>
        <v>1.2764227642276467</v>
      </c>
      <c r="AM92" s="8">
        <f t="shared" si="79"/>
        <v>-6.349593495934954</v>
      </c>
      <c r="AN92" s="8">
        <f t="shared" si="80"/>
        <v>-0.3333333333333286</v>
      </c>
      <c r="AO92" s="8">
        <f t="shared" si="81"/>
        <v>4.9430894308943039</v>
      </c>
      <c r="AP92" s="8">
        <f t="shared" si="82"/>
        <v>3.3008130081300777</v>
      </c>
      <c r="AQ92" s="3">
        <f t="shared" si="83"/>
        <v>3.7154471544715477</v>
      </c>
      <c r="AR92" s="3">
        <f t="shared" si="84"/>
        <v>38.699186991869908</v>
      </c>
      <c r="AS92" s="3">
        <f t="shared" si="85"/>
        <v>0</v>
      </c>
      <c r="AT92" s="3">
        <f t="shared" si="86"/>
        <v>0</v>
      </c>
      <c r="AU92" s="3">
        <f t="shared" si="87"/>
        <v>23.097560975609753</v>
      </c>
      <c r="AV92" s="3">
        <f t="shared" si="88"/>
        <v>0</v>
      </c>
      <c r="AW92" s="3">
        <f t="shared" si="89"/>
        <v>0</v>
      </c>
      <c r="AX92" s="3">
        <f t="shared" si="90"/>
        <v>3.4796747967479718</v>
      </c>
      <c r="AY92" s="3">
        <f t="shared" si="91"/>
        <v>0</v>
      </c>
      <c r="AZ92" s="3">
        <f t="shared" si="92"/>
        <v>0</v>
      </c>
      <c r="BA92" s="3">
        <f t="shared" si="93"/>
        <v>0</v>
      </c>
      <c r="BB92" s="3">
        <f t="shared" si="94"/>
        <v>0</v>
      </c>
      <c r="BC92" s="3">
        <f t="shared" si="95"/>
        <v>0</v>
      </c>
      <c r="BD92" s="3">
        <f t="shared" si="96"/>
        <v>0</v>
      </c>
      <c r="BE92" s="3">
        <f t="shared" si="97"/>
        <v>13.634146341463435</v>
      </c>
      <c r="BF92" s="3">
        <f t="shared" si="98"/>
        <v>1.2764227642276467</v>
      </c>
      <c r="BG92" s="3">
        <f t="shared" si="99"/>
        <v>0</v>
      </c>
      <c r="BH92" s="3">
        <f t="shared" si="100"/>
        <v>0</v>
      </c>
      <c r="BI92" s="3">
        <f t="shared" si="101"/>
        <v>15.658536585365823</v>
      </c>
      <c r="BJ92" s="3">
        <f t="shared" si="102"/>
        <v>33.504065040650389</v>
      </c>
    </row>
    <row r="93" spans="1:62" x14ac:dyDescent="0.3">
      <c r="A93" s="1" t="s">
        <v>4</v>
      </c>
      <c r="B93" s="2">
        <v>43737</v>
      </c>
      <c r="C93" s="6">
        <v>72</v>
      </c>
      <c r="D93" s="6">
        <v>77</v>
      </c>
      <c r="E93" s="6">
        <v>75</v>
      </c>
      <c r="F93" s="6">
        <v>77</v>
      </c>
      <c r="G93" s="6">
        <v>73</v>
      </c>
      <c r="H93" s="6">
        <v>71</v>
      </c>
      <c r="I93" s="6">
        <v>73</v>
      </c>
      <c r="J93" s="6">
        <v>66</v>
      </c>
      <c r="K93" s="6">
        <v>78</v>
      </c>
      <c r="L93" s="6">
        <v>85</v>
      </c>
      <c r="M93" s="6">
        <v>70</v>
      </c>
      <c r="N93" s="6">
        <v>81</v>
      </c>
      <c r="O93" s="6">
        <v>86</v>
      </c>
      <c r="P93" s="6">
        <v>72</v>
      </c>
      <c r="Q93" s="6">
        <v>79</v>
      </c>
      <c r="R93" s="6">
        <v>84</v>
      </c>
      <c r="S93" s="6">
        <v>84</v>
      </c>
      <c r="T93" s="6">
        <v>76</v>
      </c>
      <c r="U93" s="6">
        <v>71</v>
      </c>
      <c r="V93" s="6">
        <v>77</v>
      </c>
      <c r="W93" s="8">
        <f t="shared" si="63"/>
        <v>6.7154471544715477</v>
      </c>
      <c r="X93" s="8">
        <f t="shared" si="64"/>
        <v>-0.32520325203252298</v>
      </c>
      <c r="Y93" s="8">
        <f t="shared" si="65"/>
        <v>4.2601626016260212</v>
      </c>
      <c r="Z93" s="8">
        <f t="shared" si="66"/>
        <v>1.3577235772357739</v>
      </c>
      <c r="AA93" s="8">
        <f t="shared" si="67"/>
        <v>6.0325203252032509</v>
      </c>
      <c r="AB93" s="8">
        <f t="shared" si="68"/>
        <v>5.5528455284552791</v>
      </c>
      <c r="AC93" s="8">
        <f t="shared" si="69"/>
        <v>5.58536585365853</v>
      </c>
      <c r="AD93" s="8">
        <f t="shared" si="70"/>
        <v>10.479674796747972</v>
      </c>
      <c r="AE93" s="8">
        <f t="shared" si="71"/>
        <v>-1.235772357723576</v>
      </c>
      <c r="AF93" s="8">
        <f t="shared" si="72"/>
        <v>-6.6422764227642261</v>
      </c>
      <c r="AG93" s="8">
        <f t="shared" si="73"/>
        <v>8.0487804878048763</v>
      </c>
      <c r="AH93" s="8">
        <f t="shared" si="74"/>
        <v>-0.60162601626016965</v>
      </c>
      <c r="AI93" s="8">
        <f t="shared" si="75"/>
        <v>-8.4878048780487774</v>
      </c>
      <c r="AJ93" s="8">
        <f t="shared" si="76"/>
        <v>3.9918699186991802</v>
      </c>
      <c r="AK93" s="8">
        <f t="shared" si="77"/>
        <v>3.2113821138211449</v>
      </c>
      <c r="AL93" s="8">
        <f t="shared" si="78"/>
        <v>-3.7235772357723533</v>
      </c>
      <c r="AM93" s="8">
        <f t="shared" si="79"/>
        <v>-4.349593495934954</v>
      </c>
      <c r="AN93" s="8">
        <f t="shared" si="80"/>
        <v>0.6666666666666714</v>
      </c>
      <c r="AO93" s="8">
        <f t="shared" si="81"/>
        <v>7.9430894308943039</v>
      </c>
      <c r="AP93" s="8">
        <f t="shared" si="82"/>
        <v>1.3008130081300777</v>
      </c>
      <c r="AQ93" s="3">
        <f t="shared" si="83"/>
        <v>10.430894308943095</v>
      </c>
      <c r="AR93" s="3">
        <f t="shared" si="84"/>
        <v>0</v>
      </c>
      <c r="AS93" s="3">
        <f t="shared" si="85"/>
        <v>4.2601626016260212</v>
      </c>
      <c r="AT93" s="3">
        <f t="shared" si="86"/>
        <v>1.3577235772357739</v>
      </c>
      <c r="AU93" s="3">
        <f t="shared" si="87"/>
        <v>29.130081300813004</v>
      </c>
      <c r="AV93" s="3">
        <f t="shared" si="88"/>
        <v>5.5528455284552791</v>
      </c>
      <c r="AW93" s="3">
        <f t="shared" si="89"/>
        <v>5.58536585365853</v>
      </c>
      <c r="AX93" s="3">
        <f t="shared" si="90"/>
        <v>13.959349593495944</v>
      </c>
      <c r="AY93" s="3">
        <f t="shared" si="91"/>
        <v>0</v>
      </c>
      <c r="AZ93" s="3">
        <f t="shared" si="92"/>
        <v>0</v>
      </c>
      <c r="BA93" s="3">
        <f t="shared" si="93"/>
        <v>8.0487804878048763</v>
      </c>
      <c r="BB93" s="3">
        <f t="shared" si="94"/>
        <v>0</v>
      </c>
      <c r="BC93" s="3">
        <f t="shared" si="95"/>
        <v>0</v>
      </c>
      <c r="BD93" s="3">
        <f t="shared" si="96"/>
        <v>3.9918699186991802</v>
      </c>
      <c r="BE93" s="3">
        <f t="shared" si="97"/>
        <v>16.84552845528458</v>
      </c>
      <c r="BF93" s="3">
        <f t="shared" si="98"/>
        <v>0</v>
      </c>
      <c r="BG93" s="3">
        <f t="shared" si="99"/>
        <v>0</v>
      </c>
      <c r="BH93" s="3">
        <f t="shared" si="100"/>
        <v>0.6666666666666714</v>
      </c>
      <c r="BI93" s="3">
        <f t="shared" si="101"/>
        <v>23.601626016260127</v>
      </c>
      <c r="BJ93" s="3">
        <f t="shared" si="102"/>
        <v>34.804878048780466</v>
      </c>
    </row>
    <row r="94" spans="1:62" x14ac:dyDescent="0.3">
      <c r="A94" s="1" t="s">
        <v>4</v>
      </c>
      <c r="B94" s="2">
        <v>43738</v>
      </c>
      <c r="C94" s="6">
        <v>64</v>
      </c>
      <c r="D94" s="6">
        <v>86</v>
      </c>
      <c r="E94" s="6">
        <v>75</v>
      </c>
      <c r="F94" s="6">
        <v>71</v>
      </c>
      <c r="G94" s="6">
        <v>75</v>
      </c>
      <c r="H94" s="6">
        <v>71</v>
      </c>
      <c r="I94" s="6">
        <v>79</v>
      </c>
      <c r="J94" s="6">
        <v>71</v>
      </c>
      <c r="K94" s="6">
        <v>80</v>
      </c>
      <c r="L94" s="6">
        <v>82</v>
      </c>
      <c r="M94" s="6">
        <v>75</v>
      </c>
      <c r="N94" s="6">
        <v>79</v>
      </c>
      <c r="O94" s="6">
        <v>86</v>
      </c>
      <c r="P94" s="6">
        <v>74</v>
      </c>
      <c r="Q94" s="6">
        <v>76</v>
      </c>
      <c r="R94" s="6">
        <v>78</v>
      </c>
      <c r="S94" s="6">
        <v>72</v>
      </c>
      <c r="T94" s="6">
        <v>77</v>
      </c>
      <c r="U94" s="6">
        <v>84</v>
      </c>
      <c r="V94" s="6">
        <v>85</v>
      </c>
      <c r="W94" s="8">
        <f t="shared" si="63"/>
        <v>14.715447154471548</v>
      </c>
      <c r="X94" s="8">
        <f t="shared" si="64"/>
        <v>-9.325203252032523</v>
      </c>
      <c r="Y94" s="8">
        <f t="shared" si="65"/>
        <v>4.2601626016260212</v>
      </c>
      <c r="Z94" s="8">
        <f t="shared" si="66"/>
        <v>7.3577235772357739</v>
      </c>
      <c r="AA94" s="8">
        <f t="shared" si="67"/>
        <v>4.0325203252032509</v>
      </c>
      <c r="AB94" s="8">
        <f t="shared" si="68"/>
        <v>5.5528455284552791</v>
      </c>
      <c r="AC94" s="8">
        <f t="shared" si="69"/>
        <v>-0.41463414634147</v>
      </c>
      <c r="AD94" s="8">
        <f t="shared" si="70"/>
        <v>5.4796747967479718</v>
      </c>
      <c r="AE94" s="8">
        <f t="shared" si="71"/>
        <v>-3.235772357723576</v>
      </c>
      <c r="AF94" s="8">
        <f t="shared" si="72"/>
        <v>-3.6422764227642261</v>
      </c>
      <c r="AG94" s="8">
        <f t="shared" si="73"/>
        <v>3.0487804878048763</v>
      </c>
      <c r="AH94" s="8">
        <f t="shared" si="74"/>
        <v>1.3983739837398304</v>
      </c>
      <c r="AI94" s="8">
        <f t="shared" si="75"/>
        <v>-8.4878048780487774</v>
      </c>
      <c r="AJ94" s="8">
        <f t="shared" si="76"/>
        <v>1.9918699186991802</v>
      </c>
      <c r="AK94" s="8">
        <f t="shared" si="77"/>
        <v>6.2113821138211449</v>
      </c>
      <c r="AL94" s="8">
        <f t="shared" si="78"/>
        <v>2.2764227642276467</v>
      </c>
      <c r="AM94" s="8">
        <f t="shared" si="79"/>
        <v>7.650406504065046</v>
      </c>
      <c r="AN94" s="8">
        <f t="shared" si="80"/>
        <v>-0.3333333333333286</v>
      </c>
      <c r="AO94" s="8">
        <f t="shared" si="81"/>
        <v>-5.0569105691056961</v>
      </c>
      <c r="AP94" s="8">
        <f t="shared" si="82"/>
        <v>-6.6991869918699223</v>
      </c>
      <c r="AQ94" s="3">
        <f t="shared" si="83"/>
        <v>25.146341463414643</v>
      </c>
      <c r="AR94" s="3">
        <f t="shared" si="84"/>
        <v>0</v>
      </c>
      <c r="AS94" s="3">
        <f t="shared" si="85"/>
        <v>8.5203252032520425</v>
      </c>
      <c r="AT94" s="3">
        <f t="shared" si="86"/>
        <v>8.7154471544715477</v>
      </c>
      <c r="AU94" s="3">
        <f t="shared" si="87"/>
        <v>33.162601626016254</v>
      </c>
      <c r="AV94" s="3">
        <f t="shared" si="88"/>
        <v>11.105691056910558</v>
      </c>
      <c r="AW94" s="3">
        <f t="shared" si="89"/>
        <v>0</v>
      </c>
      <c r="AX94" s="3">
        <f t="shared" si="90"/>
        <v>19.439024390243915</v>
      </c>
      <c r="AY94" s="3">
        <f t="shared" si="91"/>
        <v>0</v>
      </c>
      <c r="AZ94" s="3">
        <f t="shared" si="92"/>
        <v>0</v>
      </c>
      <c r="BA94" s="3">
        <f t="shared" si="93"/>
        <v>11.097560975609753</v>
      </c>
      <c r="BB94" s="3">
        <f t="shared" si="94"/>
        <v>1.3983739837398304</v>
      </c>
      <c r="BC94" s="3">
        <f t="shared" si="95"/>
        <v>0</v>
      </c>
      <c r="BD94" s="3">
        <f t="shared" si="96"/>
        <v>5.9837398373983604</v>
      </c>
      <c r="BE94" s="3">
        <f t="shared" si="97"/>
        <v>23.056910569105725</v>
      </c>
      <c r="BF94" s="3">
        <f t="shared" si="98"/>
        <v>2.2764227642276467</v>
      </c>
      <c r="BG94" s="3">
        <f t="shared" si="99"/>
        <v>7.650406504065046</v>
      </c>
      <c r="BH94" s="3">
        <f t="shared" si="100"/>
        <v>0</v>
      </c>
      <c r="BI94" s="3">
        <f t="shared" si="101"/>
        <v>0</v>
      </c>
      <c r="BJ94" s="3">
        <f t="shared" si="102"/>
        <v>0</v>
      </c>
    </row>
    <row r="95" spans="1:62" x14ac:dyDescent="0.3">
      <c r="A95" s="1" t="s">
        <v>5</v>
      </c>
      <c r="B95" s="2">
        <v>43739</v>
      </c>
      <c r="C95" s="6">
        <v>66</v>
      </c>
      <c r="D95" s="6">
        <v>75</v>
      </c>
      <c r="E95" s="6">
        <v>86</v>
      </c>
      <c r="F95" s="6">
        <v>73</v>
      </c>
      <c r="G95" s="6">
        <v>77</v>
      </c>
      <c r="H95" s="6">
        <v>75</v>
      </c>
      <c r="I95" s="6">
        <v>82</v>
      </c>
      <c r="J95" s="6">
        <v>72</v>
      </c>
      <c r="K95" s="6">
        <v>82</v>
      </c>
      <c r="L95" s="6">
        <v>83</v>
      </c>
      <c r="M95" s="6">
        <v>83</v>
      </c>
      <c r="N95" s="6">
        <v>80</v>
      </c>
      <c r="O95" s="6">
        <v>74</v>
      </c>
      <c r="P95" s="6">
        <v>76</v>
      </c>
      <c r="Q95" s="6">
        <v>79</v>
      </c>
      <c r="R95" s="6">
        <v>65</v>
      </c>
      <c r="S95" s="6">
        <v>75</v>
      </c>
      <c r="T95" s="6">
        <v>82</v>
      </c>
      <c r="U95" s="6">
        <v>86</v>
      </c>
      <c r="V95" s="6">
        <v>71</v>
      </c>
      <c r="W95" s="8">
        <f t="shared" si="63"/>
        <v>12.715447154471548</v>
      </c>
      <c r="X95" s="8">
        <f t="shared" si="64"/>
        <v>1.674796747967477</v>
      </c>
      <c r="Y95" s="8">
        <f t="shared" si="65"/>
        <v>-6.7398373983739788</v>
      </c>
      <c r="Z95" s="8">
        <f t="shared" si="66"/>
        <v>5.3577235772357739</v>
      </c>
      <c r="AA95" s="8">
        <f t="shared" si="67"/>
        <v>2.0325203252032509</v>
      </c>
      <c r="AB95" s="8">
        <f t="shared" si="68"/>
        <v>1.5528455284552791</v>
      </c>
      <c r="AC95" s="8">
        <f t="shared" si="69"/>
        <v>-3.41463414634147</v>
      </c>
      <c r="AD95" s="8">
        <f t="shared" si="70"/>
        <v>4.4796747967479718</v>
      </c>
      <c r="AE95" s="8">
        <f t="shared" si="71"/>
        <v>-5.235772357723576</v>
      </c>
      <c r="AF95" s="8">
        <f t="shared" si="72"/>
        <v>-4.6422764227642261</v>
      </c>
      <c r="AG95" s="8">
        <f t="shared" si="73"/>
        <v>-4.9512195121951237</v>
      </c>
      <c r="AH95" s="8">
        <f t="shared" si="74"/>
        <v>0.39837398373983035</v>
      </c>
      <c r="AI95" s="8">
        <f t="shared" si="75"/>
        <v>3.5121951219512226</v>
      </c>
      <c r="AJ95" s="8">
        <f t="shared" si="76"/>
        <v>-8.1300813008198247E-3</v>
      </c>
      <c r="AK95" s="8">
        <f t="shared" si="77"/>
        <v>3.2113821138211449</v>
      </c>
      <c r="AL95" s="8">
        <f t="shared" si="78"/>
        <v>15.276422764227647</v>
      </c>
      <c r="AM95" s="8">
        <f t="shared" si="79"/>
        <v>4.650406504065046</v>
      </c>
      <c r="AN95" s="8">
        <f t="shared" si="80"/>
        <v>-5.3333333333333286</v>
      </c>
      <c r="AO95" s="8">
        <f t="shared" si="81"/>
        <v>-7.0569105691056961</v>
      </c>
      <c r="AP95" s="8">
        <f t="shared" si="82"/>
        <v>7.3008130081300777</v>
      </c>
      <c r="AQ95" s="3">
        <f t="shared" si="83"/>
        <v>37.861788617886191</v>
      </c>
      <c r="AR95" s="3">
        <f t="shared" si="84"/>
        <v>1.674796747967477</v>
      </c>
      <c r="AS95" s="3">
        <f t="shared" si="85"/>
        <v>0</v>
      </c>
      <c r="AT95" s="3">
        <f t="shared" si="86"/>
        <v>14.073170731707322</v>
      </c>
      <c r="AU95" s="3">
        <f t="shared" si="87"/>
        <v>35.195121951219505</v>
      </c>
      <c r="AV95" s="3">
        <f t="shared" si="88"/>
        <v>12.658536585365837</v>
      </c>
      <c r="AW95" s="3">
        <f t="shared" si="89"/>
        <v>0</v>
      </c>
      <c r="AX95" s="3">
        <f t="shared" si="90"/>
        <v>23.918699186991887</v>
      </c>
      <c r="AY95" s="3">
        <f t="shared" si="91"/>
        <v>0</v>
      </c>
      <c r="AZ95" s="3">
        <f t="shared" si="92"/>
        <v>0</v>
      </c>
      <c r="BA95" s="3">
        <f t="shared" si="93"/>
        <v>0</v>
      </c>
      <c r="BB95" s="3">
        <f t="shared" si="94"/>
        <v>1.7967479674796607</v>
      </c>
      <c r="BC95" s="3">
        <f t="shared" si="95"/>
        <v>3.5121951219512226</v>
      </c>
      <c r="BD95" s="3">
        <f t="shared" si="96"/>
        <v>0</v>
      </c>
      <c r="BE95" s="3">
        <f t="shared" si="97"/>
        <v>26.268292682926869</v>
      </c>
      <c r="BF95" s="3">
        <f t="shared" si="98"/>
        <v>17.552845528455293</v>
      </c>
      <c r="BG95" s="3">
        <f t="shared" si="99"/>
        <v>12.300813008130092</v>
      </c>
      <c r="BH95" s="3">
        <f t="shared" si="100"/>
        <v>0</v>
      </c>
      <c r="BI95" s="3">
        <f t="shared" si="101"/>
        <v>0</v>
      </c>
      <c r="BJ95" s="3">
        <f t="shared" si="102"/>
        <v>7.3008130081300777</v>
      </c>
    </row>
    <row r="96" spans="1:62" x14ac:dyDescent="0.3">
      <c r="A96" s="1" t="s">
        <v>5</v>
      </c>
      <c r="B96" s="2">
        <v>43740</v>
      </c>
      <c r="C96" s="6">
        <v>72</v>
      </c>
      <c r="D96" s="6">
        <v>73</v>
      </c>
      <c r="E96" s="6">
        <v>78</v>
      </c>
      <c r="F96" s="6">
        <v>75</v>
      </c>
      <c r="G96" s="6">
        <v>79</v>
      </c>
      <c r="H96" s="6">
        <v>80</v>
      </c>
      <c r="I96" s="6">
        <v>84</v>
      </c>
      <c r="J96" s="6">
        <v>68</v>
      </c>
      <c r="K96" s="6">
        <v>82</v>
      </c>
      <c r="L96" s="6">
        <v>85</v>
      </c>
      <c r="M96" s="6">
        <v>81</v>
      </c>
      <c r="N96" s="6">
        <v>82</v>
      </c>
      <c r="O96" s="6">
        <v>74</v>
      </c>
      <c r="P96" s="6">
        <v>75</v>
      </c>
      <c r="Q96" s="6">
        <v>78</v>
      </c>
      <c r="R96" s="6">
        <v>68</v>
      </c>
      <c r="S96" s="6">
        <v>72</v>
      </c>
      <c r="T96" s="6">
        <v>82</v>
      </c>
      <c r="U96" s="6">
        <v>85</v>
      </c>
      <c r="V96" s="6">
        <v>66</v>
      </c>
      <c r="W96" s="8">
        <f t="shared" si="63"/>
        <v>6.7154471544715477</v>
      </c>
      <c r="X96" s="8">
        <f t="shared" si="64"/>
        <v>3.674796747967477</v>
      </c>
      <c r="Y96" s="8">
        <f t="shared" si="65"/>
        <v>1.2601626016260212</v>
      </c>
      <c r="Z96" s="8">
        <f t="shared" si="66"/>
        <v>3.3577235772357739</v>
      </c>
      <c r="AA96" s="8">
        <f t="shared" si="67"/>
        <v>3.2520325203250877E-2</v>
      </c>
      <c r="AB96" s="8">
        <f t="shared" si="68"/>
        <v>-3.4471544715447209</v>
      </c>
      <c r="AC96" s="8">
        <f t="shared" si="69"/>
        <v>-5.41463414634147</v>
      </c>
      <c r="AD96" s="8">
        <f t="shared" si="70"/>
        <v>8.4796747967479718</v>
      </c>
      <c r="AE96" s="8">
        <f t="shared" si="71"/>
        <v>-5.235772357723576</v>
      </c>
      <c r="AF96" s="8">
        <f t="shared" si="72"/>
        <v>-6.6422764227642261</v>
      </c>
      <c r="AG96" s="8">
        <f t="shared" si="73"/>
        <v>-2.9512195121951237</v>
      </c>
      <c r="AH96" s="8">
        <f t="shared" si="74"/>
        <v>-1.6016260162601696</v>
      </c>
      <c r="AI96" s="8">
        <f t="shared" si="75"/>
        <v>3.5121951219512226</v>
      </c>
      <c r="AJ96" s="8">
        <f t="shared" si="76"/>
        <v>0.99186991869918018</v>
      </c>
      <c r="AK96" s="8">
        <f t="shared" si="77"/>
        <v>4.2113821138211449</v>
      </c>
      <c r="AL96" s="8">
        <f t="shared" si="78"/>
        <v>12.276422764227647</v>
      </c>
      <c r="AM96" s="8">
        <f t="shared" si="79"/>
        <v>7.650406504065046</v>
      </c>
      <c r="AN96" s="8">
        <f t="shared" si="80"/>
        <v>-5.3333333333333286</v>
      </c>
      <c r="AO96" s="8">
        <f t="shared" si="81"/>
        <v>-6.0569105691056961</v>
      </c>
      <c r="AP96" s="8">
        <f t="shared" si="82"/>
        <v>12.300813008130078</v>
      </c>
      <c r="AQ96" s="3">
        <f t="shared" si="83"/>
        <v>44.577235772357739</v>
      </c>
      <c r="AR96" s="3">
        <f t="shared" si="84"/>
        <v>5.349593495934954</v>
      </c>
      <c r="AS96" s="3">
        <f t="shared" si="85"/>
        <v>1.2601626016260212</v>
      </c>
      <c r="AT96" s="3">
        <f t="shared" si="86"/>
        <v>17.430894308943095</v>
      </c>
      <c r="AU96" s="3">
        <f t="shared" si="87"/>
        <v>35.227642276422756</v>
      </c>
      <c r="AV96" s="3">
        <f t="shared" si="88"/>
        <v>0</v>
      </c>
      <c r="AW96" s="3">
        <f t="shared" si="89"/>
        <v>0</v>
      </c>
      <c r="AX96" s="3">
        <f t="shared" si="90"/>
        <v>32.398373983739859</v>
      </c>
      <c r="AY96" s="3">
        <f t="shared" si="91"/>
        <v>0</v>
      </c>
      <c r="AZ96" s="3">
        <f t="shared" si="92"/>
        <v>0</v>
      </c>
      <c r="BA96" s="3">
        <f t="shared" si="93"/>
        <v>0</v>
      </c>
      <c r="BB96" s="3">
        <f t="shared" si="94"/>
        <v>0</v>
      </c>
      <c r="BC96" s="3">
        <f t="shared" si="95"/>
        <v>7.0243902439024453</v>
      </c>
      <c r="BD96" s="3">
        <f t="shared" si="96"/>
        <v>0.99186991869918018</v>
      </c>
      <c r="BE96" s="3">
        <f t="shared" si="97"/>
        <v>30.479674796748014</v>
      </c>
      <c r="BF96" s="3">
        <f t="shared" si="98"/>
        <v>29.82926829268294</v>
      </c>
      <c r="BG96" s="3">
        <f t="shared" si="99"/>
        <v>19.951219512195138</v>
      </c>
      <c r="BH96" s="3">
        <f t="shared" si="100"/>
        <v>0</v>
      </c>
      <c r="BI96" s="3">
        <f t="shared" si="101"/>
        <v>0</v>
      </c>
      <c r="BJ96" s="3">
        <f t="shared" si="102"/>
        <v>19.601626016260155</v>
      </c>
    </row>
    <row r="97" spans="1:62" x14ac:dyDescent="0.3">
      <c r="A97" s="1" t="s">
        <v>5</v>
      </c>
      <c r="B97" s="2">
        <v>43741</v>
      </c>
      <c r="C97" s="6">
        <v>84</v>
      </c>
      <c r="D97" s="6">
        <v>75</v>
      </c>
      <c r="E97" s="6">
        <v>77</v>
      </c>
      <c r="F97" s="6">
        <v>84</v>
      </c>
      <c r="G97" s="6">
        <v>82</v>
      </c>
      <c r="H97" s="6">
        <v>81</v>
      </c>
      <c r="I97" s="6">
        <v>84</v>
      </c>
      <c r="J97" s="6">
        <v>66</v>
      </c>
      <c r="K97" s="6">
        <v>80</v>
      </c>
      <c r="L97" s="6">
        <v>83</v>
      </c>
      <c r="M97" s="6">
        <v>82</v>
      </c>
      <c r="N97" s="6">
        <v>77</v>
      </c>
      <c r="O97" s="6">
        <v>80</v>
      </c>
      <c r="P97" s="6">
        <v>76</v>
      </c>
      <c r="Q97" s="6">
        <v>68</v>
      </c>
      <c r="R97" s="6">
        <v>75</v>
      </c>
      <c r="S97" s="6">
        <v>74</v>
      </c>
      <c r="T97" s="6">
        <v>82</v>
      </c>
      <c r="U97" s="6">
        <v>78</v>
      </c>
      <c r="V97" s="6">
        <v>66</v>
      </c>
      <c r="W97" s="8">
        <f t="shared" si="63"/>
        <v>-5.2845528455284523</v>
      </c>
      <c r="X97" s="8">
        <f t="shared" si="64"/>
        <v>1.674796747967477</v>
      </c>
      <c r="Y97" s="8">
        <f t="shared" si="65"/>
        <v>2.2601626016260212</v>
      </c>
      <c r="Z97" s="8">
        <f t="shared" si="66"/>
        <v>-5.6422764227642261</v>
      </c>
      <c r="AA97" s="8">
        <f t="shared" si="67"/>
        <v>-2.9674796747967491</v>
      </c>
      <c r="AB97" s="8">
        <f t="shared" si="68"/>
        <v>-4.4471544715447209</v>
      </c>
      <c r="AC97" s="8">
        <f t="shared" si="69"/>
        <v>-5.41463414634147</v>
      </c>
      <c r="AD97" s="8">
        <f t="shared" si="70"/>
        <v>10.479674796747972</v>
      </c>
      <c r="AE97" s="8">
        <f t="shared" si="71"/>
        <v>-3.235772357723576</v>
      </c>
      <c r="AF97" s="8">
        <f t="shared" si="72"/>
        <v>-4.6422764227642261</v>
      </c>
      <c r="AG97" s="8">
        <f t="shared" si="73"/>
        <v>-3.9512195121951237</v>
      </c>
      <c r="AH97" s="8">
        <f t="shared" si="74"/>
        <v>3.3983739837398304</v>
      </c>
      <c r="AI97" s="8">
        <f t="shared" si="75"/>
        <v>-2.4878048780487774</v>
      </c>
      <c r="AJ97" s="8">
        <f t="shared" si="76"/>
        <v>-8.1300813008198247E-3</v>
      </c>
      <c r="AK97" s="8">
        <f t="shared" si="77"/>
        <v>14.211382113821145</v>
      </c>
      <c r="AL97" s="8">
        <f t="shared" si="78"/>
        <v>5.2764227642276467</v>
      </c>
      <c r="AM97" s="8">
        <f t="shared" si="79"/>
        <v>5.650406504065046</v>
      </c>
      <c r="AN97" s="8">
        <f t="shared" si="80"/>
        <v>-5.3333333333333286</v>
      </c>
      <c r="AO97" s="8">
        <f t="shared" si="81"/>
        <v>0.94308943089430386</v>
      </c>
      <c r="AP97" s="8">
        <f t="shared" si="82"/>
        <v>12.300813008130078</v>
      </c>
      <c r="AQ97" s="3">
        <f t="shared" si="83"/>
        <v>0</v>
      </c>
      <c r="AR97" s="3">
        <f t="shared" si="84"/>
        <v>7.0243902439024311</v>
      </c>
      <c r="AS97" s="3">
        <f t="shared" si="85"/>
        <v>3.5203252032520425</v>
      </c>
      <c r="AT97" s="3">
        <f t="shared" si="86"/>
        <v>0</v>
      </c>
      <c r="AU97" s="3">
        <f t="shared" si="87"/>
        <v>0</v>
      </c>
      <c r="AV97" s="3">
        <f t="shared" si="88"/>
        <v>0</v>
      </c>
      <c r="AW97" s="3">
        <f t="shared" si="89"/>
        <v>0</v>
      </c>
      <c r="AX97" s="3">
        <f t="shared" si="90"/>
        <v>42.878048780487831</v>
      </c>
      <c r="AY97" s="3">
        <f t="shared" si="91"/>
        <v>0</v>
      </c>
      <c r="AZ97" s="3">
        <f t="shared" si="92"/>
        <v>0</v>
      </c>
      <c r="BA97" s="3">
        <f t="shared" si="93"/>
        <v>0</v>
      </c>
      <c r="BB97" s="3">
        <f t="shared" si="94"/>
        <v>3.3983739837398304</v>
      </c>
      <c r="BC97" s="3">
        <f t="shared" si="95"/>
        <v>0</v>
      </c>
      <c r="BD97" s="3">
        <f t="shared" si="96"/>
        <v>0</v>
      </c>
      <c r="BE97" s="3">
        <f t="shared" si="97"/>
        <v>44.691056910569159</v>
      </c>
      <c r="BF97" s="3">
        <f t="shared" si="98"/>
        <v>35.105691056910587</v>
      </c>
      <c r="BG97" s="3">
        <f t="shared" si="99"/>
        <v>25.601626016260184</v>
      </c>
      <c r="BH97" s="3">
        <f t="shared" si="100"/>
        <v>0</v>
      </c>
      <c r="BI97" s="3">
        <f t="shared" si="101"/>
        <v>0.94308943089430386</v>
      </c>
      <c r="BJ97" s="3">
        <f t="shared" si="102"/>
        <v>31.902439024390233</v>
      </c>
    </row>
    <row r="98" spans="1:62" x14ac:dyDescent="0.3">
      <c r="A98" s="1" t="s">
        <v>5</v>
      </c>
      <c r="B98" s="2">
        <v>43742</v>
      </c>
      <c r="C98" s="6">
        <v>70</v>
      </c>
      <c r="D98" s="6">
        <v>78</v>
      </c>
      <c r="E98" s="6">
        <v>82</v>
      </c>
      <c r="F98" s="6">
        <v>71</v>
      </c>
      <c r="G98" s="6">
        <v>81</v>
      </c>
      <c r="H98" s="6">
        <v>80</v>
      </c>
      <c r="I98" s="6">
        <v>82</v>
      </c>
      <c r="J98" s="6">
        <v>77</v>
      </c>
      <c r="K98" s="6">
        <v>81</v>
      </c>
      <c r="L98" s="6">
        <v>85</v>
      </c>
      <c r="M98" s="6">
        <v>84</v>
      </c>
      <c r="N98" s="6">
        <v>80</v>
      </c>
      <c r="O98" s="6">
        <v>83</v>
      </c>
      <c r="P98" s="6">
        <v>74</v>
      </c>
      <c r="Q98" s="6">
        <v>67</v>
      </c>
      <c r="R98" s="6">
        <v>80</v>
      </c>
      <c r="S98" s="6">
        <v>82</v>
      </c>
      <c r="T98" s="6">
        <v>85</v>
      </c>
      <c r="U98" s="6">
        <v>65</v>
      </c>
      <c r="V98" s="6">
        <v>70</v>
      </c>
      <c r="W98" s="8">
        <f t="shared" si="63"/>
        <v>8.7154471544715477</v>
      </c>
      <c r="X98" s="8">
        <f t="shared" si="64"/>
        <v>-1.325203252032523</v>
      </c>
      <c r="Y98" s="8">
        <f t="shared" si="65"/>
        <v>-2.7398373983739788</v>
      </c>
      <c r="Z98" s="8">
        <f t="shared" si="66"/>
        <v>7.3577235772357739</v>
      </c>
      <c r="AA98" s="8">
        <f t="shared" si="67"/>
        <v>-1.9674796747967491</v>
      </c>
      <c r="AB98" s="8">
        <f t="shared" si="68"/>
        <v>-3.4471544715447209</v>
      </c>
      <c r="AC98" s="8">
        <f t="shared" si="69"/>
        <v>-3.41463414634147</v>
      </c>
      <c r="AD98" s="8">
        <f t="shared" si="70"/>
        <v>-0.52032520325202825</v>
      </c>
      <c r="AE98" s="8">
        <f t="shared" si="71"/>
        <v>-4.235772357723576</v>
      </c>
      <c r="AF98" s="8">
        <f t="shared" si="72"/>
        <v>-6.6422764227642261</v>
      </c>
      <c r="AG98" s="8">
        <f t="shared" si="73"/>
        <v>-5.9512195121951237</v>
      </c>
      <c r="AH98" s="8">
        <f t="shared" si="74"/>
        <v>0.39837398373983035</v>
      </c>
      <c r="AI98" s="8">
        <f t="shared" si="75"/>
        <v>-5.4878048780487774</v>
      </c>
      <c r="AJ98" s="8">
        <f t="shared" si="76"/>
        <v>1.9918699186991802</v>
      </c>
      <c r="AK98" s="8">
        <f t="shared" si="77"/>
        <v>15.211382113821145</v>
      </c>
      <c r="AL98" s="8">
        <f t="shared" si="78"/>
        <v>0.27642276422764667</v>
      </c>
      <c r="AM98" s="8">
        <f t="shared" si="79"/>
        <v>-2.349593495934954</v>
      </c>
      <c r="AN98" s="8">
        <f t="shared" si="80"/>
        <v>-8.3333333333333286</v>
      </c>
      <c r="AO98" s="8">
        <f t="shared" si="81"/>
        <v>13.943089430894304</v>
      </c>
      <c r="AP98" s="8">
        <f t="shared" si="82"/>
        <v>8.3008130081300777</v>
      </c>
      <c r="AQ98" s="3">
        <f t="shared" si="83"/>
        <v>8.7154471544715477</v>
      </c>
      <c r="AR98" s="3">
        <f t="shared" si="84"/>
        <v>0</v>
      </c>
      <c r="AS98" s="3">
        <f t="shared" si="85"/>
        <v>0</v>
      </c>
      <c r="AT98" s="3">
        <f t="shared" si="86"/>
        <v>7.3577235772357739</v>
      </c>
      <c r="AU98" s="3">
        <f t="shared" si="87"/>
        <v>0</v>
      </c>
      <c r="AV98" s="3">
        <f t="shared" si="88"/>
        <v>0</v>
      </c>
      <c r="AW98" s="3">
        <f t="shared" si="89"/>
        <v>0</v>
      </c>
      <c r="AX98" s="3">
        <f t="shared" si="90"/>
        <v>0</v>
      </c>
      <c r="AY98" s="3">
        <f t="shared" si="91"/>
        <v>0</v>
      </c>
      <c r="AZ98" s="3">
        <f t="shared" si="92"/>
        <v>0</v>
      </c>
      <c r="BA98" s="3">
        <f t="shared" si="93"/>
        <v>0</v>
      </c>
      <c r="BB98" s="3">
        <f t="shared" si="94"/>
        <v>3.7967479674796607</v>
      </c>
      <c r="BC98" s="3">
        <f t="shared" si="95"/>
        <v>0</v>
      </c>
      <c r="BD98" s="3">
        <f t="shared" si="96"/>
        <v>1.9918699186991802</v>
      </c>
      <c r="BE98" s="3">
        <f t="shared" si="97"/>
        <v>59.902439024390304</v>
      </c>
      <c r="BF98" s="3">
        <f t="shared" si="98"/>
        <v>35.382113821138233</v>
      </c>
      <c r="BG98" s="3">
        <f t="shared" si="99"/>
        <v>0</v>
      </c>
      <c r="BH98" s="3">
        <f t="shared" si="100"/>
        <v>0</v>
      </c>
      <c r="BI98" s="3">
        <f t="shared" si="101"/>
        <v>14.886178861788608</v>
      </c>
      <c r="BJ98" s="3">
        <f t="shared" si="102"/>
        <v>40.203252032520311</v>
      </c>
    </row>
    <row r="99" spans="1:62" x14ac:dyDescent="0.3">
      <c r="A99" s="1" t="s">
        <v>5</v>
      </c>
      <c r="B99" s="2">
        <v>43743</v>
      </c>
      <c r="C99" s="6">
        <v>66</v>
      </c>
      <c r="D99" s="6">
        <v>81</v>
      </c>
      <c r="E99" s="6">
        <v>82</v>
      </c>
      <c r="F99" s="6">
        <v>73</v>
      </c>
      <c r="G99" s="6">
        <v>82</v>
      </c>
      <c r="H99" s="6">
        <v>79</v>
      </c>
      <c r="I99" s="6">
        <v>87</v>
      </c>
      <c r="J99" s="6">
        <v>78</v>
      </c>
      <c r="K99" s="6">
        <v>80</v>
      </c>
      <c r="L99" s="6">
        <v>81</v>
      </c>
      <c r="M99" s="6">
        <v>86</v>
      </c>
      <c r="N99" s="6">
        <v>81</v>
      </c>
      <c r="O99" s="6">
        <v>83</v>
      </c>
      <c r="P99" s="6">
        <v>62</v>
      </c>
      <c r="Q99" s="6">
        <v>70</v>
      </c>
      <c r="R99" s="6">
        <v>83</v>
      </c>
      <c r="S99" s="6">
        <v>82</v>
      </c>
      <c r="T99" s="6">
        <v>84</v>
      </c>
      <c r="U99" s="6">
        <v>71</v>
      </c>
      <c r="V99" s="6">
        <v>73</v>
      </c>
      <c r="W99" s="8">
        <f t="shared" si="63"/>
        <v>12.715447154471548</v>
      </c>
      <c r="X99" s="8">
        <f t="shared" si="64"/>
        <v>-4.325203252032523</v>
      </c>
      <c r="Y99" s="8">
        <f t="shared" si="65"/>
        <v>-2.7398373983739788</v>
      </c>
      <c r="Z99" s="8">
        <f t="shared" si="66"/>
        <v>5.3577235772357739</v>
      </c>
      <c r="AA99" s="8">
        <f t="shared" si="67"/>
        <v>-2.9674796747967491</v>
      </c>
      <c r="AB99" s="8">
        <f t="shared" si="68"/>
        <v>-2.4471544715447209</v>
      </c>
      <c r="AC99" s="8">
        <f t="shared" si="69"/>
        <v>-8.41463414634147</v>
      </c>
      <c r="AD99" s="8">
        <f t="shared" si="70"/>
        <v>-1.5203252032520282</v>
      </c>
      <c r="AE99" s="8">
        <f t="shared" si="71"/>
        <v>-3.235772357723576</v>
      </c>
      <c r="AF99" s="8">
        <f t="shared" si="72"/>
        <v>-2.6422764227642261</v>
      </c>
      <c r="AG99" s="8">
        <f t="shared" si="73"/>
        <v>-7.9512195121951237</v>
      </c>
      <c r="AH99" s="8">
        <f t="shared" si="74"/>
        <v>-0.60162601626016965</v>
      </c>
      <c r="AI99" s="8">
        <f t="shared" si="75"/>
        <v>-5.4878048780487774</v>
      </c>
      <c r="AJ99" s="8">
        <f t="shared" si="76"/>
        <v>13.99186991869918</v>
      </c>
      <c r="AK99" s="8">
        <f t="shared" si="77"/>
        <v>12.211382113821145</v>
      </c>
      <c r="AL99" s="8">
        <f t="shared" si="78"/>
        <v>-2.7235772357723533</v>
      </c>
      <c r="AM99" s="8">
        <f t="shared" si="79"/>
        <v>-2.349593495934954</v>
      </c>
      <c r="AN99" s="8">
        <f t="shared" si="80"/>
        <v>-7.3333333333333286</v>
      </c>
      <c r="AO99" s="8">
        <f t="shared" si="81"/>
        <v>7.9430894308943039</v>
      </c>
      <c r="AP99" s="8">
        <f t="shared" si="82"/>
        <v>5.3008130081300777</v>
      </c>
      <c r="AQ99" s="3">
        <f t="shared" si="83"/>
        <v>21.430894308943095</v>
      </c>
      <c r="AR99" s="3">
        <f t="shared" si="84"/>
        <v>0</v>
      </c>
      <c r="AS99" s="3">
        <f t="shared" si="85"/>
        <v>0</v>
      </c>
      <c r="AT99" s="3">
        <f t="shared" si="86"/>
        <v>12.715447154471548</v>
      </c>
      <c r="AU99" s="3">
        <f t="shared" si="87"/>
        <v>0</v>
      </c>
      <c r="AV99" s="3">
        <f t="shared" si="88"/>
        <v>0</v>
      </c>
      <c r="AW99" s="3">
        <f t="shared" si="89"/>
        <v>0</v>
      </c>
      <c r="AX99" s="3">
        <f t="shared" si="90"/>
        <v>0</v>
      </c>
      <c r="AY99" s="3">
        <f t="shared" si="91"/>
        <v>0</v>
      </c>
      <c r="AZ99" s="3">
        <f t="shared" si="92"/>
        <v>0</v>
      </c>
      <c r="BA99" s="3">
        <f t="shared" si="93"/>
        <v>0</v>
      </c>
      <c r="BB99" s="3">
        <f t="shared" si="94"/>
        <v>0</v>
      </c>
      <c r="BC99" s="3">
        <f t="shared" si="95"/>
        <v>0</v>
      </c>
      <c r="BD99" s="3">
        <f t="shared" si="96"/>
        <v>15.98373983739836</v>
      </c>
      <c r="BE99" s="3">
        <f t="shared" si="97"/>
        <v>72.113821138211449</v>
      </c>
      <c r="BF99" s="3">
        <f t="shared" si="98"/>
        <v>0</v>
      </c>
      <c r="BG99" s="3">
        <f t="shared" si="99"/>
        <v>0</v>
      </c>
      <c r="BH99" s="3">
        <f t="shared" si="100"/>
        <v>0</v>
      </c>
      <c r="BI99" s="3">
        <f t="shared" si="101"/>
        <v>22.829268292682912</v>
      </c>
      <c r="BJ99" s="3">
        <f t="shared" si="102"/>
        <v>45.504065040650389</v>
      </c>
    </row>
    <row r="100" spans="1:62" x14ac:dyDescent="0.3">
      <c r="A100" s="1" t="s">
        <v>5</v>
      </c>
      <c r="B100" s="2">
        <v>43744</v>
      </c>
      <c r="C100" s="6">
        <v>64</v>
      </c>
      <c r="D100" s="6">
        <v>82</v>
      </c>
      <c r="E100" s="6">
        <v>73</v>
      </c>
      <c r="F100" s="6">
        <v>71</v>
      </c>
      <c r="G100" s="6">
        <v>73</v>
      </c>
      <c r="H100" s="6">
        <v>70</v>
      </c>
      <c r="I100" s="6">
        <v>86</v>
      </c>
      <c r="J100" s="6">
        <v>75</v>
      </c>
      <c r="K100" s="6">
        <v>75</v>
      </c>
      <c r="L100" s="6">
        <v>72</v>
      </c>
      <c r="M100" s="6">
        <v>76</v>
      </c>
      <c r="N100" s="6">
        <v>82</v>
      </c>
      <c r="O100" s="6">
        <v>82</v>
      </c>
      <c r="P100" s="6">
        <v>71</v>
      </c>
      <c r="Q100" s="6">
        <v>73</v>
      </c>
      <c r="R100" s="6">
        <v>81</v>
      </c>
      <c r="S100" s="6">
        <v>83</v>
      </c>
      <c r="T100" s="6">
        <v>84</v>
      </c>
      <c r="U100" s="6">
        <v>78</v>
      </c>
      <c r="V100" s="6">
        <v>76</v>
      </c>
      <c r="W100" s="8">
        <f t="shared" si="63"/>
        <v>14.715447154471548</v>
      </c>
      <c r="X100" s="8">
        <f t="shared" si="64"/>
        <v>-5.325203252032523</v>
      </c>
      <c r="Y100" s="8">
        <f t="shared" si="65"/>
        <v>6.2601626016260212</v>
      </c>
      <c r="Z100" s="8">
        <f t="shared" si="66"/>
        <v>7.3577235772357739</v>
      </c>
      <c r="AA100" s="8">
        <f t="shared" si="67"/>
        <v>6.0325203252032509</v>
      </c>
      <c r="AB100" s="8">
        <f t="shared" si="68"/>
        <v>6.5528455284552791</v>
      </c>
      <c r="AC100" s="8">
        <f t="shared" si="69"/>
        <v>-7.41463414634147</v>
      </c>
      <c r="AD100" s="8">
        <f t="shared" si="70"/>
        <v>1.4796747967479718</v>
      </c>
      <c r="AE100" s="8">
        <f t="shared" si="71"/>
        <v>1.764227642276424</v>
      </c>
      <c r="AF100" s="8">
        <f t="shared" si="72"/>
        <v>6.3577235772357739</v>
      </c>
      <c r="AG100" s="8">
        <f t="shared" si="73"/>
        <v>2.0487804878048763</v>
      </c>
      <c r="AH100" s="8">
        <f t="shared" si="74"/>
        <v>-1.6016260162601696</v>
      </c>
      <c r="AI100" s="8">
        <f t="shared" si="75"/>
        <v>-4.4878048780487774</v>
      </c>
      <c r="AJ100" s="8">
        <f t="shared" si="76"/>
        <v>4.9918699186991802</v>
      </c>
      <c r="AK100" s="8">
        <f t="shared" si="77"/>
        <v>9.2113821138211449</v>
      </c>
      <c r="AL100" s="8">
        <f t="shared" si="78"/>
        <v>-0.72357723577235333</v>
      </c>
      <c r="AM100" s="8">
        <f t="shared" si="79"/>
        <v>-3.349593495934954</v>
      </c>
      <c r="AN100" s="8">
        <f t="shared" si="80"/>
        <v>-7.3333333333333286</v>
      </c>
      <c r="AO100" s="8">
        <f t="shared" si="81"/>
        <v>0.94308943089430386</v>
      </c>
      <c r="AP100" s="8">
        <f t="shared" si="82"/>
        <v>2.3008130081300777</v>
      </c>
      <c r="AQ100" s="3">
        <f t="shared" si="83"/>
        <v>36.146341463414643</v>
      </c>
      <c r="AR100" s="3">
        <f t="shared" si="84"/>
        <v>0</v>
      </c>
      <c r="AS100" s="3">
        <f t="shared" si="85"/>
        <v>6.2601626016260212</v>
      </c>
      <c r="AT100" s="3">
        <f t="shared" si="86"/>
        <v>20.073170731707322</v>
      </c>
      <c r="AU100" s="3">
        <f t="shared" si="87"/>
        <v>6.0325203252032509</v>
      </c>
      <c r="AV100" s="3">
        <f t="shared" si="88"/>
        <v>6.5528455284552791</v>
      </c>
      <c r="AW100" s="3">
        <f t="shared" si="89"/>
        <v>0</v>
      </c>
      <c r="AX100" s="3">
        <f t="shared" si="90"/>
        <v>1.4796747967479718</v>
      </c>
      <c r="AY100" s="3">
        <f t="shared" si="91"/>
        <v>1.764227642276424</v>
      </c>
      <c r="AZ100" s="3">
        <f t="shared" si="92"/>
        <v>6.3577235772357739</v>
      </c>
      <c r="BA100" s="3">
        <f t="shared" si="93"/>
        <v>2.0487804878048763</v>
      </c>
      <c r="BB100" s="3">
        <f t="shared" si="94"/>
        <v>0</v>
      </c>
      <c r="BC100" s="3">
        <f t="shared" si="95"/>
        <v>0</v>
      </c>
      <c r="BD100" s="3">
        <f t="shared" si="96"/>
        <v>20.975609756097541</v>
      </c>
      <c r="BE100" s="3">
        <f t="shared" si="97"/>
        <v>81.325203252032594</v>
      </c>
      <c r="BF100" s="3">
        <f t="shared" si="98"/>
        <v>0</v>
      </c>
      <c r="BG100" s="3">
        <f t="shared" si="99"/>
        <v>0</v>
      </c>
      <c r="BH100" s="3">
        <f t="shared" si="100"/>
        <v>0</v>
      </c>
      <c r="BI100" s="3">
        <f t="shared" si="101"/>
        <v>23.772357723577215</v>
      </c>
      <c r="BJ100" s="3">
        <f t="shared" si="102"/>
        <v>47.804878048780466</v>
      </c>
    </row>
    <row r="101" spans="1:62" x14ac:dyDescent="0.3">
      <c r="A101" s="1" t="s">
        <v>5</v>
      </c>
      <c r="B101" s="2">
        <v>43745</v>
      </c>
      <c r="C101" s="6">
        <v>60</v>
      </c>
      <c r="D101" s="6">
        <v>82</v>
      </c>
      <c r="E101" s="6">
        <v>82</v>
      </c>
      <c r="F101" s="6">
        <v>73</v>
      </c>
      <c r="G101" s="6">
        <v>66</v>
      </c>
      <c r="H101" s="6">
        <v>68</v>
      </c>
      <c r="I101" s="6">
        <v>80</v>
      </c>
      <c r="J101" s="6">
        <v>73</v>
      </c>
      <c r="K101" s="6">
        <v>75</v>
      </c>
      <c r="L101" s="6">
        <v>72</v>
      </c>
      <c r="M101" s="6">
        <v>72</v>
      </c>
      <c r="N101" s="6">
        <v>83</v>
      </c>
      <c r="O101" s="6">
        <v>82</v>
      </c>
      <c r="P101" s="6">
        <v>79</v>
      </c>
      <c r="Q101" s="6">
        <v>81</v>
      </c>
      <c r="R101" s="6">
        <v>79</v>
      </c>
      <c r="S101" s="6">
        <v>68</v>
      </c>
      <c r="T101" s="6">
        <v>74</v>
      </c>
      <c r="U101" s="6">
        <v>82</v>
      </c>
      <c r="V101" s="6">
        <v>81</v>
      </c>
      <c r="W101" s="8">
        <f t="shared" si="63"/>
        <v>18.715447154471548</v>
      </c>
      <c r="X101" s="8">
        <f t="shared" si="64"/>
        <v>-5.325203252032523</v>
      </c>
      <c r="Y101" s="8">
        <f t="shared" si="65"/>
        <v>-2.7398373983739788</v>
      </c>
      <c r="Z101" s="8">
        <f t="shared" si="66"/>
        <v>5.3577235772357739</v>
      </c>
      <c r="AA101" s="8">
        <f t="shared" si="67"/>
        <v>13.032520325203251</v>
      </c>
      <c r="AB101" s="8">
        <f t="shared" si="68"/>
        <v>8.5528455284552791</v>
      </c>
      <c r="AC101" s="8">
        <f t="shared" si="69"/>
        <v>-1.41463414634147</v>
      </c>
      <c r="AD101" s="8">
        <f t="shared" si="70"/>
        <v>3.4796747967479718</v>
      </c>
      <c r="AE101" s="8">
        <f t="shared" si="71"/>
        <v>1.764227642276424</v>
      </c>
      <c r="AF101" s="8">
        <f t="shared" si="72"/>
        <v>6.3577235772357739</v>
      </c>
      <c r="AG101" s="8">
        <f t="shared" si="73"/>
        <v>6.0487804878048763</v>
      </c>
      <c r="AH101" s="8">
        <f t="shared" si="74"/>
        <v>-2.6016260162601696</v>
      </c>
      <c r="AI101" s="8">
        <f t="shared" si="75"/>
        <v>-4.4878048780487774</v>
      </c>
      <c r="AJ101" s="8">
        <f t="shared" si="76"/>
        <v>-3.0081300813008198</v>
      </c>
      <c r="AK101" s="8">
        <f t="shared" si="77"/>
        <v>1.2113821138211449</v>
      </c>
      <c r="AL101" s="8">
        <f t="shared" si="78"/>
        <v>1.2764227642276467</v>
      </c>
      <c r="AM101" s="8">
        <f t="shared" si="79"/>
        <v>11.650406504065046</v>
      </c>
      <c r="AN101" s="8">
        <f t="shared" si="80"/>
        <v>2.6666666666666714</v>
      </c>
      <c r="AO101" s="8">
        <f t="shared" si="81"/>
        <v>-3.0569105691056961</v>
      </c>
      <c r="AP101" s="8">
        <f t="shared" si="82"/>
        <v>-2.6991869918699223</v>
      </c>
      <c r="AQ101" s="3">
        <f t="shared" si="83"/>
        <v>54.861788617886191</v>
      </c>
      <c r="AR101" s="3">
        <f t="shared" si="84"/>
        <v>0</v>
      </c>
      <c r="AS101" s="3">
        <f t="shared" si="85"/>
        <v>0</v>
      </c>
      <c r="AT101" s="3">
        <f t="shared" si="86"/>
        <v>25.430894308943095</v>
      </c>
      <c r="AU101" s="3">
        <f t="shared" si="87"/>
        <v>19.065040650406502</v>
      </c>
      <c r="AV101" s="3">
        <f t="shared" si="88"/>
        <v>15.105691056910558</v>
      </c>
      <c r="AW101" s="3">
        <f t="shared" si="89"/>
        <v>0</v>
      </c>
      <c r="AX101" s="3">
        <f t="shared" si="90"/>
        <v>4.9593495934959435</v>
      </c>
      <c r="AY101" s="3">
        <f t="shared" si="91"/>
        <v>3.5284552845528481</v>
      </c>
      <c r="AZ101" s="3">
        <f t="shared" si="92"/>
        <v>12.715447154471548</v>
      </c>
      <c r="BA101" s="3">
        <f t="shared" si="93"/>
        <v>8.0975609756097526</v>
      </c>
      <c r="BB101" s="3">
        <f t="shared" si="94"/>
        <v>0</v>
      </c>
      <c r="BC101" s="3">
        <f t="shared" si="95"/>
        <v>0</v>
      </c>
      <c r="BD101" s="3">
        <f t="shared" si="96"/>
        <v>0</v>
      </c>
      <c r="BE101" s="3">
        <f t="shared" si="97"/>
        <v>82.536585365853739</v>
      </c>
      <c r="BF101" s="3">
        <f t="shared" si="98"/>
        <v>1.2764227642276467</v>
      </c>
      <c r="BG101" s="3">
        <f t="shared" si="99"/>
        <v>11.650406504065046</v>
      </c>
      <c r="BH101" s="3">
        <f t="shared" si="100"/>
        <v>2.6666666666666714</v>
      </c>
      <c r="BI101" s="3">
        <f t="shared" si="101"/>
        <v>0</v>
      </c>
      <c r="BJ101" s="3">
        <f t="shared" si="102"/>
        <v>0</v>
      </c>
    </row>
    <row r="102" spans="1:62" x14ac:dyDescent="0.3">
      <c r="A102" s="1" t="s">
        <v>5</v>
      </c>
      <c r="B102" s="2">
        <v>43746</v>
      </c>
      <c r="C102" s="6">
        <v>78</v>
      </c>
      <c r="D102" s="6">
        <v>82</v>
      </c>
      <c r="E102" s="6">
        <v>69</v>
      </c>
      <c r="F102" s="6">
        <v>73</v>
      </c>
      <c r="G102" s="6">
        <v>55</v>
      </c>
      <c r="H102" s="6">
        <v>79</v>
      </c>
      <c r="I102" s="6">
        <v>71</v>
      </c>
      <c r="J102" s="6">
        <v>73</v>
      </c>
      <c r="K102" s="6">
        <v>73</v>
      </c>
      <c r="L102" s="6">
        <v>73</v>
      </c>
      <c r="M102" s="6">
        <v>72</v>
      </c>
      <c r="N102" s="6">
        <v>83</v>
      </c>
      <c r="O102" s="6">
        <v>72</v>
      </c>
      <c r="P102" s="6">
        <v>80</v>
      </c>
      <c r="Q102" s="6">
        <v>82</v>
      </c>
      <c r="R102" s="6">
        <v>78</v>
      </c>
      <c r="S102" s="6">
        <v>63</v>
      </c>
      <c r="T102" s="6">
        <v>72</v>
      </c>
      <c r="U102" s="6">
        <v>86</v>
      </c>
      <c r="V102" s="6">
        <v>82</v>
      </c>
      <c r="W102" s="8">
        <f t="shared" si="63"/>
        <v>0.71544715447154772</v>
      </c>
      <c r="X102" s="8">
        <f t="shared" si="64"/>
        <v>-5.325203252032523</v>
      </c>
      <c r="Y102" s="8">
        <f t="shared" si="65"/>
        <v>10.260162601626021</v>
      </c>
      <c r="Z102" s="8">
        <f t="shared" si="66"/>
        <v>5.3577235772357739</v>
      </c>
      <c r="AA102" s="8">
        <f t="shared" si="67"/>
        <v>24.032520325203251</v>
      </c>
      <c r="AB102" s="8">
        <f t="shared" si="68"/>
        <v>-2.4471544715447209</v>
      </c>
      <c r="AC102" s="8">
        <f t="shared" si="69"/>
        <v>7.58536585365853</v>
      </c>
      <c r="AD102" s="8">
        <f t="shared" si="70"/>
        <v>3.4796747967479718</v>
      </c>
      <c r="AE102" s="8">
        <f t="shared" si="71"/>
        <v>3.764227642276424</v>
      </c>
      <c r="AF102" s="8">
        <f t="shared" si="72"/>
        <v>5.3577235772357739</v>
      </c>
      <c r="AG102" s="8">
        <f t="shared" si="73"/>
        <v>6.0487804878048763</v>
      </c>
      <c r="AH102" s="8">
        <f t="shared" si="74"/>
        <v>-2.6016260162601696</v>
      </c>
      <c r="AI102" s="8">
        <f t="shared" si="75"/>
        <v>5.5121951219512226</v>
      </c>
      <c r="AJ102" s="8">
        <f t="shared" si="76"/>
        <v>-4.0081300813008198</v>
      </c>
      <c r="AK102" s="8">
        <f t="shared" si="77"/>
        <v>0.21138211382114491</v>
      </c>
      <c r="AL102" s="8">
        <f t="shared" si="78"/>
        <v>2.2764227642276467</v>
      </c>
      <c r="AM102" s="8">
        <f t="shared" si="79"/>
        <v>16.650406504065046</v>
      </c>
      <c r="AN102" s="8">
        <f t="shared" si="80"/>
        <v>4.6666666666666714</v>
      </c>
      <c r="AO102" s="8">
        <f t="shared" si="81"/>
        <v>-7.0569105691056961</v>
      </c>
      <c r="AP102" s="8">
        <f t="shared" si="82"/>
        <v>-3.6991869918699223</v>
      </c>
      <c r="AQ102" s="3">
        <f t="shared" si="83"/>
        <v>55.577235772357739</v>
      </c>
      <c r="AR102" s="3">
        <f t="shared" si="84"/>
        <v>0</v>
      </c>
      <c r="AS102" s="3">
        <f t="shared" si="85"/>
        <v>10.260162601626021</v>
      </c>
      <c r="AT102" s="3">
        <f t="shared" si="86"/>
        <v>30.788617886178869</v>
      </c>
      <c r="AU102" s="3">
        <f t="shared" si="87"/>
        <v>43.097560975609753</v>
      </c>
      <c r="AV102" s="3">
        <f t="shared" si="88"/>
        <v>0</v>
      </c>
      <c r="AW102" s="3">
        <f t="shared" si="89"/>
        <v>7.58536585365853</v>
      </c>
      <c r="AX102" s="3">
        <f t="shared" si="90"/>
        <v>8.4390243902439153</v>
      </c>
      <c r="AY102" s="3">
        <f t="shared" si="91"/>
        <v>7.2926829268292721</v>
      </c>
      <c r="AZ102" s="3">
        <f t="shared" si="92"/>
        <v>18.073170731707322</v>
      </c>
      <c r="BA102" s="3">
        <f t="shared" si="93"/>
        <v>14.146341463414629</v>
      </c>
      <c r="BB102" s="3">
        <f t="shared" si="94"/>
        <v>0</v>
      </c>
      <c r="BC102" s="3">
        <f t="shared" si="95"/>
        <v>5.5121951219512226</v>
      </c>
      <c r="BD102" s="3">
        <f t="shared" si="96"/>
        <v>0</v>
      </c>
      <c r="BE102" s="3">
        <f t="shared" si="97"/>
        <v>82.747967479674884</v>
      </c>
      <c r="BF102" s="3">
        <f t="shared" si="98"/>
        <v>3.5528455284552933</v>
      </c>
      <c r="BG102" s="3">
        <f t="shared" si="99"/>
        <v>28.300813008130092</v>
      </c>
      <c r="BH102" s="3">
        <f t="shared" si="100"/>
        <v>7.3333333333333428</v>
      </c>
      <c r="BI102" s="3">
        <f t="shared" si="101"/>
        <v>0</v>
      </c>
      <c r="BJ102" s="3">
        <f t="shared" si="102"/>
        <v>0</v>
      </c>
    </row>
    <row r="103" spans="1:62" x14ac:dyDescent="0.3">
      <c r="A103" s="1" t="s">
        <v>5</v>
      </c>
      <c r="B103" s="2">
        <v>43747</v>
      </c>
      <c r="C103" s="6">
        <v>70</v>
      </c>
      <c r="D103" s="6">
        <v>80</v>
      </c>
      <c r="E103" s="6">
        <v>72</v>
      </c>
      <c r="F103" s="6">
        <v>72</v>
      </c>
      <c r="G103" s="6">
        <v>55</v>
      </c>
      <c r="H103" s="6">
        <v>66</v>
      </c>
      <c r="I103" s="6">
        <v>66</v>
      </c>
      <c r="J103" s="6">
        <v>73</v>
      </c>
      <c r="K103" s="6">
        <v>71</v>
      </c>
      <c r="L103" s="6">
        <v>70</v>
      </c>
      <c r="M103" s="6">
        <v>79</v>
      </c>
      <c r="N103" s="6">
        <v>81</v>
      </c>
      <c r="O103" s="6">
        <v>75</v>
      </c>
      <c r="P103" s="6">
        <v>85</v>
      </c>
      <c r="Q103" s="6">
        <v>85</v>
      </c>
      <c r="R103" s="6">
        <v>72</v>
      </c>
      <c r="S103" s="6">
        <v>70</v>
      </c>
      <c r="T103" s="6">
        <v>76</v>
      </c>
      <c r="U103" s="6">
        <v>86</v>
      </c>
      <c r="V103" s="6">
        <v>81</v>
      </c>
      <c r="W103" s="8">
        <f t="shared" si="63"/>
        <v>8.7154471544715477</v>
      </c>
      <c r="X103" s="8">
        <f t="shared" si="64"/>
        <v>-3.325203252032523</v>
      </c>
      <c r="Y103" s="8">
        <f t="shared" si="65"/>
        <v>7.2601626016260212</v>
      </c>
      <c r="Z103" s="8">
        <f t="shared" si="66"/>
        <v>6.3577235772357739</v>
      </c>
      <c r="AA103" s="8">
        <f t="shared" si="67"/>
        <v>24.032520325203251</v>
      </c>
      <c r="AB103" s="8">
        <f t="shared" si="68"/>
        <v>10.552845528455279</v>
      </c>
      <c r="AC103" s="8">
        <f t="shared" si="69"/>
        <v>12.58536585365853</v>
      </c>
      <c r="AD103" s="8">
        <f t="shared" si="70"/>
        <v>3.4796747967479718</v>
      </c>
      <c r="AE103" s="8">
        <f t="shared" si="71"/>
        <v>5.764227642276424</v>
      </c>
      <c r="AF103" s="8">
        <f t="shared" si="72"/>
        <v>8.3577235772357739</v>
      </c>
      <c r="AG103" s="8">
        <f t="shared" si="73"/>
        <v>-0.95121951219512368</v>
      </c>
      <c r="AH103" s="8">
        <f t="shared" si="74"/>
        <v>-0.60162601626016965</v>
      </c>
      <c r="AI103" s="8">
        <f t="shared" si="75"/>
        <v>2.5121951219512226</v>
      </c>
      <c r="AJ103" s="8">
        <f t="shared" si="76"/>
        <v>-9.0081300813008198</v>
      </c>
      <c r="AK103" s="8">
        <f t="shared" si="77"/>
        <v>-2.7886178861788551</v>
      </c>
      <c r="AL103" s="8">
        <f t="shared" si="78"/>
        <v>8.2764227642276467</v>
      </c>
      <c r="AM103" s="8">
        <f t="shared" si="79"/>
        <v>9.650406504065046</v>
      </c>
      <c r="AN103" s="8">
        <f t="shared" si="80"/>
        <v>0.6666666666666714</v>
      </c>
      <c r="AO103" s="8">
        <f t="shared" si="81"/>
        <v>-7.0569105691056961</v>
      </c>
      <c r="AP103" s="8">
        <f t="shared" si="82"/>
        <v>-2.6991869918699223</v>
      </c>
      <c r="AQ103" s="3">
        <f t="shared" si="83"/>
        <v>64.292682926829286</v>
      </c>
      <c r="AR103" s="3">
        <f t="shared" si="84"/>
        <v>0</v>
      </c>
      <c r="AS103" s="3">
        <f t="shared" si="85"/>
        <v>17.520325203252042</v>
      </c>
      <c r="AT103" s="3">
        <f t="shared" si="86"/>
        <v>37.146341463414643</v>
      </c>
      <c r="AU103" s="3">
        <f t="shared" si="87"/>
        <v>67.130081300813004</v>
      </c>
      <c r="AV103" s="3">
        <f t="shared" si="88"/>
        <v>10.552845528455279</v>
      </c>
      <c r="AW103" s="3">
        <f t="shared" si="89"/>
        <v>20.17073170731706</v>
      </c>
      <c r="AX103" s="3">
        <f t="shared" si="90"/>
        <v>11.918699186991887</v>
      </c>
      <c r="AY103" s="3">
        <f t="shared" si="91"/>
        <v>13.056910569105696</v>
      </c>
      <c r="AZ103" s="3">
        <f t="shared" si="92"/>
        <v>26.430894308943095</v>
      </c>
      <c r="BA103" s="3">
        <f t="shared" si="93"/>
        <v>0</v>
      </c>
      <c r="BB103" s="3">
        <f t="shared" si="94"/>
        <v>0</v>
      </c>
      <c r="BC103" s="3">
        <f t="shared" si="95"/>
        <v>8.0243902439024453</v>
      </c>
      <c r="BD103" s="3">
        <f t="shared" si="96"/>
        <v>0</v>
      </c>
      <c r="BE103" s="3">
        <f t="shared" si="97"/>
        <v>0</v>
      </c>
      <c r="BF103" s="3">
        <f t="shared" si="98"/>
        <v>11.82926829268294</v>
      </c>
      <c r="BG103" s="3">
        <f t="shared" si="99"/>
        <v>37.951219512195138</v>
      </c>
      <c r="BH103" s="3">
        <f t="shared" si="100"/>
        <v>8.0000000000000142</v>
      </c>
      <c r="BI103" s="3">
        <f t="shared" si="101"/>
        <v>0</v>
      </c>
      <c r="BJ103" s="3">
        <f t="shared" si="102"/>
        <v>0</v>
      </c>
    </row>
    <row r="104" spans="1:62" x14ac:dyDescent="0.3">
      <c r="A104" s="1" t="s">
        <v>5</v>
      </c>
      <c r="B104" s="2">
        <v>43748</v>
      </c>
      <c r="C104" s="6">
        <v>72</v>
      </c>
      <c r="D104" s="6">
        <v>82</v>
      </c>
      <c r="E104" s="6">
        <v>73</v>
      </c>
      <c r="F104" s="6">
        <v>72</v>
      </c>
      <c r="G104" s="6">
        <v>64</v>
      </c>
      <c r="H104" s="6">
        <v>73</v>
      </c>
      <c r="I104" s="6">
        <v>70</v>
      </c>
      <c r="J104" s="6">
        <v>73</v>
      </c>
      <c r="K104" s="6">
        <v>71</v>
      </c>
      <c r="L104" s="6">
        <v>77</v>
      </c>
      <c r="M104" s="6">
        <v>80</v>
      </c>
      <c r="N104" s="6">
        <v>81</v>
      </c>
      <c r="O104" s="6">
        <v>77</v>
      </c>
      <c r="P104" s="6">
        <v>74</v>
      </c>
      <c r="Q104" s="6">
        <v>86</v>
      </c>
      <c r="R104" s="6">
        <v>68</v>
      </c>
      <c r="S104" s="6">
        <v>73</v>
      </c>
      <c r="T104" s="6">
        <v>80</v>
      </c>
      <c r="U104" s="6">
        <v>86</v>
      </c>
      <c r="V104" s="6">
        <v>71</v>
      </c>
      <c r="W104" s="8">
        <f t="shared" si="63"/>
        <v>6.7154471544715477</v>
      </c>
      <c r="X104" s="8">
        <f t="shared" si="64"/>
        <v>-5.325203252032523</v>
      </c>
      <c r="Y104" s="8">
        <f t="shared" si="65"/>
        <v>6.2601626016260212</v>
      </c>
      <c r="Z104" s="8">
        <f t="shared" si="66"/>
        <v>6.3577235772357739</v>
      </c>
      <c r="AA104" s="8">
        <f t="shared" si="67"/>
        <v>15.032520325203251</v>
      </c>
      <c r="AB104" s="8">
        <f t="shared" si="68"/>
        <v>3.5528455284552791</v>
      </c>
      <c r="AC104" s="8">
        <f t="shared" si="69"/>
        <v>8.58536585365853</v>
      </c>
      <c r="AD104" s="8">
        <f t="shared" si="70"/>
        <v>3.4796747967479718</v>
      </c>
      <c r="AE104" s="8">
        <f t="shared" si="71"/>
        <v>5.764227642276424</v>
      </c>
      <c r="AF104" s="8">
        <f t="shared" si="72"/>
        <v>1.3577235772357739</v>
      </c>
      <c r="AG104" s="8">
        <f t="shared" si="73"/>
        <v>-1.9512195121951237</v>
      </c>
      <c r="AH104" s="8">
        <f t="shared" si="74"/>
        <v>-0.60162601626016965</v>
      </c>
      <c r="AI104" s="8">
        <f t="shared" si="75"/>
        <v>0.51219512195122263</v>
      </c>
      <c r="AJ104" s="8">
        <f t="shared" si="76"/>
        <v>1.9918699186991802</v>
      </c>
      <c r="AK104" s="8">
        <f t="shared" si="77"/>
        <v>-3.7886178861788551</v>
      </c>
      <c r="AL104" s="8">
        <f t="shared" si="78"/>
        <v>12.276422764227647</v>
      </c>
      <c r="AM104" s="8">
        <f t="shared" si="79"/>
        <v>6.650406504065046</v>
      </c>
      <c r="AN104" s="8">
        <f t="shared" si="80"/>
        <v>-3.3333333333333286</v>
      </c>
      <c r="AO104" s="8">
        <f t="shared" si="81"/>
        <v>-7.0569105691056961</v>
      </c>
      <c r="AP104" s="8">
        <f t="shared" si="82"/>
        <v>7.3008130081300777</v>
      </c>
      <c r="AQ104" s="3">
        <f t="shared" si="83"/>
        <v>71.008130081300834</v>
      </c>
      <c r="AR104" s="3">
        <f t="shared" si="84"/>
        <v>0</v>
      </c>
      <c r="AS104" s="3">
        <f t="shared" si="85"/>
        <v>23.780487804878064</v>
      </c>
      <c r="AT104" s="3">
        <f t="shared" si="86"/>
        <v>43.504065040650417</v>
      </c>
      <c r="AU104" s="3">
        <f t="shared" si="87"/>
        <v>82.162601626016254</v>
      </c>
      <c r="AV104" s="3">
        <f t="shared" si="88"/>
        <v>14.105691056910558</v>
      </c>
      <c r="AW104" s="3">
        <f t="shared" si="89"/>
        <v>28.75609756097559</v>
      </c>
      <c r="AX104" s="3">
        <f t="shared" si="90"/>
        <v>15.398373983739859</v>
      </c>
      <c r="AY104" s="3">
        <f t="shared" si="91"/>
        <v>18.82113821138212</v>
      </c>
      <c r="AZ104" s="3">
        <f t="shared" si="92"/>
        <v>27.788617886178869</v>
      </c>
      <c r="BA104" s="3">
        <f t="shared" si="93"/>
        <v>0</v>
      </c>
      <c r="BB104" s="3">
        <f t="shared" si="94"/>
        <v>0</v>
      </c>
      <c r="BC104" s="3">
        <f t="shared" si="95"/>
        <v>8.5365853658536679</v>
      </c>
      <c r="BD104" s="3">
        <f t="shared" si="96"/>
        <v>1.9918699186991802</v>
      </c>
      <c r="BE104" s="3">
        <f t="shared" si="97"/>
        <v>0</v>
      </c>
      <c r="BF104" s="3">
        <f t="shared" si="98"/>
        <v>24.105691056910587</v>
      </c>
      <c r="BG104" s="3">
        <f t="shared" si="99"/>
        <v>44.601626016260184</v>
      </c>
      <c r="BH104" s="3">
        <f t="shared" si="100"/>
        <v>0</v>
      </c>
      <c r="BI104" s="3">
        <f t="shared" si="101"/>
        <v>0</v>
      </c>
      <c r="BJ104" s="3">
        <f t="shared" si="102"/>
        <v>7.3008130081300777</v>
      </c>
    </row>
    <row r="105" spans="1:62" x14ac:dyDescent="0.3">
      <c r="A105" s="1" t="s">
        <v>5</v>
      </c>
      <c r="B105" s="2">
        <v>43749</v>
      </c>
      <c r="C105" s="6">
        <v>69</v>
      </c>
      <c r="D105" s="6">
        <v>82</v>
      </c>
      <c r="E105" s="6">
        <v>78</v>
      </c>
      <c r="F105" s="6">
        <v>73</v>
      </c>
      <c r="G105" s="6">
        <v>71</v>
      </c>
      <c r="H105" s="6">
        <v>75</v>
      </c>
      <c r="I105" s="6">
        <v>78</v>
      </c>
      <c r="J105" s="6">
        <v>66</v>
      </c>
      <c r="K105" s="6">
        <v>77</v>
      </c>
      <c r="L105" s="6">
        <v>82</v>
      </c>
      <c r="M105" s="6">
        <v>80</v>
      </c>
      <c r="N105" s="6">
        <v>67</v>
      </c>
      <c r="O105" s="6">
        <v>78</v>
      </c>
      <c r="P105" s="6">
        <v>77</v>
      </c>
      <c r="Q105" s="6">
        <v>86</v>
      </c>
      <c r="R105" s="6">
        <v>65</v>
      </c>
      <c r="S105" s="6">
        <v>75</v>
      </c>
      <c r="T105" s="6">
        <v>79</v>
      </c>
      <c r="U105" s="6">
        <v>86</v>
      </c>
      <c r="V105" s="6">
        <v>73</v>
      </c>
      <c r="W105" s="8">
        <f t="shared" si="63"/>
        <v>9.7154471544715477</v>
      </c>
      <c r="X105" s="8">
        <f t="shared" si="64"/>
        <v>-5.325203252032523</v>
      </c>
      <c r="Y105" s="8">
        <f t="shared" si="65"/>
        <v>1.2601626016260212</v>
      </c>
      <c r="Z105" s="8">
        <f t="shared" si="66"/>
        <v>5.3577235772357739</v>
      </c>
      <c r="AA105" s="8">
        <f t="shared" si="67"/>
        <v>8.0325203252032509</v>
      </c>
      <c r="AB105" s="8">
        <f t="shared" si="68"/>
        <v>1.5528455284552791</v>
      </c>
      <c r="AC105" s="8">
        <f t="shared" si="69"/>
        <v>0.58536585365853</v>
      </c>
      <c r="AD105" s="8">
        <f t="shared" si="70"/>
        <v>10.479674796747972</v>
      </c>
      <c r="AE105" s="8">
        <f t="shared" si="71"/>
        <v>-0.23577235772357596</v>
      </c>
      <c r="AF105" s="8">
        <f t="shared" si="72"/>
        <v>-3.6422764227642261</v>
      </c>
      <c r="AG105" s="8">
        <f t="shared" si="73"/>
        <v>-1.9512195121951237</v>
      </c>
      <c r="AH105" s="8">
        <f t="shared" si="74"/>
        <v>13.39837398373983</v>
      </c>
      <c r="AI105" s="8">
        <f t="shared" si="75"/>
        <v>-0.48780487804877737</v>
      </c>
      <c r="AJ105" s="8">
        <f t="shared" si="76"/>
        <v>-1.0081300813008198</v>
      </c>
      <c r="AK105" s="8">
        <f t="shared" si="77"/>
        <v>-3.7886178861788551</v>
      </c>
      <c r="AL105" s="8">
        <f t="shared" si="78"/>
        <v>15.276422764227647</v>
      </c>
      <c r="AM105" s="8">
        <f t="shared" si="79"/>
        <v>4.650406504065046</v>
      </c>
      <c r="AN105" s="8">
        <f t="shared" si="80"/>
        <v>-2.3333333333333286</v>
      </c>
      <c r="AO105" s="8">
        <f t="shared" si="81"/>
        <v>-7.0569105691056961</v>
      </c>
      <c r="AP105" s="8">
        <f t="shared" si="82"/>
        <v>5.3008130081300777</v>
      </c>
      <c r="AQ105" s="3">
        <f t="shared" si="83"/>
        <v>80.723577235772382</v>
      </c>
      <c r="AR105" s="3">
        <f t="shared" si="84"/>
        <v>0</v>
      </c>
      <c r="AS105" s="3">
        <f t="shared" si="85"/>
        <v>25.040650406504085</v>
      </c>
      <c r="AT105" s="3">
        <f t="shared" si="86"/>
        <v>48.861788617886191</v>
      </c>
      <c r="AU105" s="3">
        <f t="shared" si="87"/>
        <v>90.195121951219505</v>
      </c>
      <c r="AV105" s="3">
        <f t="shared" si="88"/>
        <v>15.658536585365837</v>
      </c>
      <c r="AW105" s="3">
        <f t="shared" si="89"/>
        <v>29.34146341463412</v>
      </c>
      <c r="AX105" s="3">
        <f t="shared" si="90"/>
        <v>25.878048780487831</v>
      </c>
      <c r="AY105" s="3">
        <f t="shared" si="91"/>
        <v>0</v>
      </c>
      <c r="AZ105" s="3">
        <f t="shared" si="92"/>
        <v>0</v>
      </c>
      <c r="BA105" s="3">
        <f t="shared" si="93"/>
        <v>0</v>
      </c>
      <c r="BB105" s="3">
        <f t="shared" si="94"/>
        <v>13.39837398373983</v>
      </c>
      <c r="BC105" s="3">
        <f t="shared" si="95"/>
        <v>0</v>
      </c>
      <c r="BD105" s="3">
        <f t="shared" si="96"/>
        <v>0</v>
      </c>
      <c r="BE105" s="3">
        <f t="shared" si="97"/>
        <v>0</v>
      </c>
      <c r="BF105" s="3">
        <f t="shared" si="98"/>
        <v>39.382113821138233</v>
      </c>
      <c r="BG105" s="3">
        <f t="shared" si="99"/>
        <v>49.25203252032523</v>
      </c>
      <c r="BH105" s="3">
        <f t="shared" si="100"/>
        <v>0</v>
      </c>
      <c r="BI105" s="3">
        <f t="shared" si="101"/>
        <v>0</v>
      </c>
      <c r="BJ105" s="3">
        <f t="shared" si="102"/>
        <v>12.601626016260155</v>
      </c>
    </row>
    <row r="106" spans="1:62" x14ac:dyDescent="0.3">
      <c r="A106" s="1" t="s">
        <v>5</v>
      </c>
      <c r="B106" s="2">
        <v>43750</v>
      </c>
      <c r="C106" s="6">
        <v>69</v>
      </c>
      <c r="D106" s="6">
        <v>79</v>
      </c>
      <c r="E106" s="6">
        <v>78</v>
      </c>
      <c r="F106" s="6">
        <v>70</v>
      </c>
      <c r="G106" s="6">
        <v>73</v>
      </c>
      <c r="H106" s="6">
        <v>78</v>
      </c>
      <c r="I106" s="6">
        <v>84</v>
      </c>
      <c r="J106" s="6">
        <v>78</v>
      </c>
      <c r="K106" s="6">
        <v>73</v>
      </c>
      <c r="L106" s="6">
        <v>74</v>
      </c>
      <c r="M106" s="6">
        <v>71</v>
      </c>
      <c r="N106" s="6">
        <v>72</v>
      </c>
      <c r="O106" s="6">
        <v>77</v>
      </c>
      <c r="P106" s="6">
        <v>66</v>
      </c>
      <c r="Q106" s="6">
        <v>80</v>
      </c>
      <c r="R106" s="6">
        <v>73</v>
      </c>
      <c r="S106" s="6">
        <v>79</v>
      </c>
      <c r="T106" s="6">
        <v>81</v>
      </c>
      <c r="U106" s="6">
        <v>85</v>
      </c>
      <c r="V106" s="6">
        <v>76</v>
      </c>
      <c r="W106" s="8">
        <f t="shared" si="63"/>
        <v>9.7154471544715477</v>
      </c>
      <c r="X106" s="8">
        <f t="shared" si="64"/>
        <v>-2.325203252032523</v>
      </c>
      <c r="Y106" s="8">
        <f t="shared" si="65"/>
        <v>1.2601626016260212</v>
      </c>
      <c r="Z106" s="8">
        <f t="shared" si="66"/>
        <v>8.3577235772357739</v>
      </c>
      <c r="AA106" s="8">
        <f t="shared" si="67"/>
        <v>6.0325203252032509</v>
      </c>
      <c r="AB106" s="8">
        <f t="shared" si="68"/>
        <v>-1.4471544715447209</v>
      </c>
      <c r="AC106" s="8">
        <f t="shared" si="69"/>
        <v>-5.41463414634147</v>
      </c>
      <c r="AD106" s="8">
        <f t="shared" si="70"/>
        <v>-1.5203252032520282</v>
      </c>
      <c r="AE106" s="8">
        <f t="shared" si="71"/>
        <v>3.764227642276424</v>
      </c>
      <c r="AF106" s="8">
        <f t="shared" si="72"/>
        <v>4.3577235772357739</v>
      </c>
      <c r="AG106" s="8">
        <f t="shared" si="73"/>
        <v>7.0487804878048763</v>
      </c>
      <c r="AH106" s="8">
        <f t="shared" si="74"/>
        <v>8.3983739837398304</v>
      </c>
      <c r="AI106" s="8">
        <f t="shared" si="75"/>
        <v>0.51219512195122263</v>
      </c>
      <c r="AJ106" s="8">
        <f t="shared" si="76"/>
        <v>9.9918699186991802</v>
      </c>
      <c r="AK106" s="8">
        <f t="shared" si="77"/>
        <v>2.2113821138211449</v>
      </c>
      <c r="AL106" s="8">
        <f t="shared" si="78"/>
        <v>7.2764227642276467</v>
      </c>
      <c r="AM106" s="8">
        <f t="shared" si="79"/>
        <v>0.65040650406504597</v>
      </c>
      <c r="AN106" s="8">
        <f t="shared" si="80"/>
        <v>-4.3333333333333286</v>
      </c>
      <c r="AO106" s="8">
        <f t="shared" si="81"/>
        <v>-6.0569105691056961</v>
      </c>
      <c r="AP106" s="8">
        <f t="shared" si="82"/>
        <v>2.3008130081300777</v>
      </c>
      <c r="AQ106" s="3">
        <f t="shared" si="83"/>
        <v>90.439024390243929</v>
      </c>
      <c r="AR106" s="3">
        <f t="shared" si="84"/>
        <v>0</v>
      </c>
      <c r="AS106" s="3">
        <f t="shared" si="85"/>
        <v>26.300813008130106</v>
      </c>
      <c r="AT106" s="3">
        <f t="shared" si="86"/>
        <v>57.219512195121965</v>
      </c>
      <c r="AU106" s="3">
        <f t="shared" si="87"/>
        <v>96.227642276422756</v>
      </c>
      <c r="AV106" s="3">
        <f t="shared" si="88"/>
        <v>0</v>
      </c>
      <c r="AW106" s="3">
        <f t="shared" si="89"/>
        <v>0</v>
      </c>
      <c r="AX106" s="3">
        <f t="shared" si="90"/>
        <v>0</v>
      </c>
      <c r="AY106" s="3">
        <f t="shared" si="91"/>
        <v>3.764227642276424</v>
      </c>
      <c r="AZ106" s="3">
        <f t="shared" si="92"/>
        <v>4.3577235772357739</v>
      </c>
      <c r="BA106" s="3">
        <f t="shared" si="93"/>
        <v>7.0487804878048763</v>
      </c>
      <c r="BB106" s="3">
        <f t="shared" si="94"/>
        <v>21.796747967479661</v>
      </c>
      <c r="BC106" s="3">
        <f t="shared" si="95"/>
        <v>0.51219512195122263</v>
      </c>
      <c r="BD106" s="3">
        <f t="shared" si="96"/>
        <v>9.9918699186991802</v>
      </c>
      <c r="BE106" s="3">
        <f t="shared" si="97"/>
        <v>2.2113821138211449</v>
      </c>
      <c r="BF106" s="3">
        <f t="shared" si="98"/>
        <v>46.65853658536588</v>
      </c>
      <c r="BG106" s="3">
        <f t="shared" si="99"/>
        <v>49.902439024390276</v>
      </c>
      <c r="BH106" s="3">
        <f t="shared" si="100"/>
        <v>0</v>
      </c>
      <c r="BI106" s="3">
        <f t="shared" si="101"/>
        <v>0</v>
      </c>
      <c r="BJ106" s="3">
        <f t="shared" si="102"/>
        <v>14.902439024390233</v>
      </c>
    </row>
    <row r="107" spans="1:62" x14ac:dyDescent="0.3">
      <c r="A107" s="1" t="s">
        <v>5</v>
      </c>
      <c r="B107" s="2">
        <v>43751</v>
      </c>
      <c r="C107" s="6">
        <v>73</v>
      </c>
      <c r="D107" s="6">
        <v>80</v>
      </c>
      <c r="E107" s="6">
        <v>78</v>
      </c>
      <c r="F107" s="6">
        <v>64</v>
      </c>
      <c r="G107" s="6">
        <v>75</v>
      </c>
      <c r="H107" s="6">
        <v>78</v>
      </c>
      <c r="I107" s="6">
        <v>79</v>
      </c>
      <c r="J107" s="6">
        <v>78</v>
      </c>
      <c r="K107" s="6">
        <v>64</v>
      </c>
      <c r="L107" s="6">
        <v>77</v>
      </c>
      <c r="M107" s="6">
        <v>62</v>
      </c>
      <c r="N107" s="6">
        <v>74</v>
      </c>
      <c r="O107" s="6">
        <v>77</v>
      </c>
      <c r="P107" s="6">
        <v>73</v>
      </c>
      <c r="Q107" s="6">
        <v>80</v>
      </c>
      <c r="R107" s="6">
        <v>74</v>
      </c>
      <c r="S107" s="6">
        <v>75</v>
      </c>
      <c r="T107" s="6">
        <v>82</v>
      </c>
      <c r="U107" s="6">
        <v>85</v>
      </c>
      <c r="V107" s="6">
        <v>81</v>
      </c>
      <c r="W107" s="8">
        <f t="shared" si="63"/>
        <v>5.7154471544715477</v>
      </c>
      <c r="X107" s="8">
        <f t="shared" si="64"/>
        <v>-3.325203252032523</v>
      </c>
      <c r="Y107" s="8">
        <f t="shared" si="65"/>
        <v>1.2601626016260212</v>
      </c>
      <c r="Z107" s="8">
        <f t="shared" si="66"/>
        <v>14.357723577235774</v>
      </c>
      <c r="AA107" s="8">
        <f t="shared" si="67"/>
        <v>4.0325203252032509</v>
      </c>
      <c r="AB107" s="8">
        <f t="shared" si="68"/>
        <v>-1.4471544715447209</v>
      </c>
      <c r="AC107" s="8">
        <f t="shared" si="69"/>
        <v>-0.41463414634147</v>
      </c>
      <c r="AD107" s="8">
        <f t="shared" si="70"/>
        <v>-1.5203252032520282</v>
      </c>
      <c r="AE107" s="8">
        <f t="shared" si="71"/>
        <v>12.764227642276424</v>
      </c>
      <c r="AF107" s="8">
        <f t="shared" si="72"/>
        <v>1.3577235772357739</v>
      </c>
      <c r="AG107" s="8">
        <f t="shared" si="73"/>
        <v>16.048780487804876</v>
      </c>
      <c r="AH107" s="8">
        <f t="shared" si="74"/>
        <v>6.3983739837398304</v>
      </c>
      <c r="AI107" s="8">
        <f t="shared" si="75"/>
        <v>0.51219512195122263</v>
      </c>
      <c r="AJ107" s="8">
        <f t="shared" si="76"/>
        <v>2.9918699186991802</v>
      </c>
      <c r="AK107" s="8">
        <f t="shared" si="77"/>
        <v>2.2113821138211449</v>
      </c>
      <c r="AL107" s="8">
        <f t="shared" si="78"/>
        <v>6.2764227642276467</v>
      </c>
      <c r="AM107" s="8">
        <f t="shared" si="79"/>
        <v>4.650406504065046</v>
      </c>
      <c r="AN107" s="8">
        <f t="shared" si="80"/>
        <v>-5.3333333333333286</v>
      </c>
      <c r="AO107" s="8">
        <f t="shared" si="81"/>
        <v>-6.0569105691056961</v>
      </c>
      <c r="AP107" s="8">
        <f t="shared" si="82"/>
        <v>-2.6991869918699223</v>
      </c>
      <c r="AQ107" s="3">
        <f t="shared" si="83"/>
        <v>96.154471544715477</v>
      </c>
      <c r="AR107" s="3">
        <f t="shared" si="84"/>
        <v>0</v>
      </c>
      <c r="AS107" s="3">
        <f t="shared" si="85"/>
        <v>27.560975609756127</v>
      </c>
      <c r="AT107" s="3">
        <f t="shared" si="86"/>
        <v>71.577235772357739</v>
      </c>
      <c r="AU107" s="3">
        <f t="shared" si="87"/>
        <v>100.26016260162601</v>
      </c>
      <c r="AV107" s="3">
        <f t="shared" si="88"/>
        <v>0</v>
      </c>
      <c r="AW107" s="3">
        <f t="shared" si="89"/>
        <v>0</v>
      </c>
      <c r="AX107" s="3">
        <f t="shared" si="90"/>
        <v>0</v>
      </c>
      <c r="AY107" s="3">
        <f t="shared" si="91"/>
        <v>16.528455284552848</v>
      </c>
      <c r="AZ107" s="3">
        <f t="shared" si="92"/>
        <v>5.7154471544715477</v>
      </c>
      <c r="BA107" s="3">
        <f t="shared" si="93"/>
        <v>23.097560975609753</v>
      </c>
      <c r="BB107" s="3">
        <f t="shared" si="94"/>
        <v>28.195121951219491</v>
      </c>
      <c r="BC107" s="3">
        <f t="shared" si="95"/>
        <v>1.0243902439024453</v>
      </c>
      <c r="BD107" s="3">
        <f t="shared" si="96"/>
        <v>12.98373983739836</v>
      </c>
      <c r="BE107" s="3">
        <f t="shared" si="97"/>
        <v>4.4227642276422898</v>
      </c>
      <c r="BF107" s="3">
        <f t="shared" si="98"/>
        <v>52.934959349593527</v>
      </c>
      <c r="BG107" s="3">
        <f t="shared" si="99"/>
        <v>54.552845528455322</v>
      </c>
      <c r="BH107" s="3">
        <f t="shared" si="100"/>
        <v>0</v>
      </c>
      <c r="BI107" s="3">
        <f t="shared" si="101"/>
        <v>0</v>
      </c>
      <c r="BJ107" s="3">
        <f t="shared" si="102"/>
        <v>0</v>
      </c>
    </row>
    <row r="108" spans="1:62" x14ac:dyDescent="0.3">
      <c r="A108" s="1" t="s">
        <v>5</v>
      </c>
      <c r="B108" s="2">
        <v>43752</v>
      </c>
      <c r="C108" s="6">
        <v>79</v>
      </c>
      <c r="D108" s="6">
        <v>68</v>
      </c>
      <c r="E108" s="6">
        <v>75</v>
      </c>
      <c r="F108" s="6">
        <v>75</v>
      </c>
      <c r="G108" s="6">
        <v>75</v>
      </c>
      <c r="H108" s="6">
        <v>75</v>
      </c>
      <c r="I108" s="6">
        <v>68</v>
      </c>
      <c r="J108" s="6">
        <v>78</v>
      </c>
      <c r="K108" s="6">
        <v>63</v>
      </c>
      <c r="L108" s="6">
        <v>78</v>
      </c>
      <c r="M108" s="6">
        <v>69</v>
      </c>
      <c r="N108" s="6">
        <v>78</v>
      </c>
      <c r="O108" s="6">
        <v>80</v>
      </c>
      <c r="P108" s="6">
        <v>66</v>
      </c>
      <c r="Q108" s="6">
        <v>73</v>
      </c>
      <c r="R108" s="6">
        <v>77</v>
      </c>
      <c r="S108" s="6">
        <v>77</v>
      </c>
      <c r="T108" s="6">
        <v>77</v>
      </c>
      <c r="U108" s="6">
        <v>75</v>
      </c>
      <c r="V108" s="6">
        <v>78</v>
      </c>
      <c r="W108" s="8">
        <f t="shared" si="63"/>
        <v>-0.28455284552845228</v>
      </c>
      <c r="X108" s="8">
        <f t="shared" si="64"/>
        <v>8.674796747967477</v>
      </c>
      <c r="Y108" s="8">
        <f t="shared" si="65"/>
        <v>4.2601626016260212</v>
      </c>
      <c r="Z108" s="8">
        <f t="shared" si="66"/>
        <v>3.3577235772357739</v>
      </c>
      <c r="AA108" s="8">
        <f t="shared" si="67"/>
        <v>4.0325203252032509</v>
      </c>
      <c r="AB108" s="8">
        <f t="shared" si="68"/>
        <v>1.5528455284552791</v>
      </c>
      <c r="AC108" s="8">
        <f t="shared" si="69"/>
        <v>10.58536585365853</v>
      </c>
      <c r="AD108" s="8">
        <f t="shared" si="70"/>
        <v>-1.5203252032520282</v>
      </c>
      <c r="AE108" s="8">
        <f t="shared" si="71"/>
        <v>13.764227642276424</v>
      </c>
      <c r="AF108" s="8">
        <f t="shared" si="72"/>
        <v>0.35772357723577386</v>
      </c>
      <c r="AG108" s="8">
        <f t="shared" si="73"/>
        <v>9.0487804878048763</v>
      </c>
      <c r="AH108" s="8">
        <f t="shared" si="74"/>
        <v>2.3983739837398304</v>
      </c>
      <c r="AI108" s="8">
        <f t="shared" si="75"/>
        <v>-2.4878048780487774</v>
      </c>
      <c r="AJ108" s="8">
        <f t="shared" si="76"/>
        <v>9.9918699186991802</v>
      </c>
      <c r="AK108" s="8">
        <f t="shared" si="77"/>
        <v>9.2113821138211449</v>
      </c>
      <c r="AL108" s="8">
        <f t="shared" si="78"/>
        <v>3.2764227642276467</v>
      </c>
      <c r="AM108" s="8">
        <f t="shared" si="79"/>
        <v>2.650406504065046</v>
      </c>
      <c r="AN108" s="8">
        <f t="shared" si="80"/>
        <v>-0.3333333333333286</v>
      </c>
      <c r="AO108" s="8">
        <f t="shared" si="81"/>
        <v>3.9430894308943039</v>
      </c>
      <c r="AP108" s="8">
        <f t="shared" si="82"/>
        <v>0.30081300813007772</v>
      </c>
      <c r="AQ108" s="3">
        <f t="shared" si="83"/>
        <v>0</v>
      </c>
      <c r="AR108" s="3">
        <f t="shared" si="84"/>
        <v>8.674796747967477</v>
      </c>
      <c r="AS108" s="3">
        <f t="shared" si="85"/>
        <v>31.821138211382149</v>
      </c>
      <c r="AT108" s="3">
        <f t="shared" si="86"/>
        <v>74.934959349593512</v>
      </c>
      <c r="AU108" s="3">
        <f t="shared" si="87"/>
        <v>104.29268292682926</v>
      </c>
      <c r="AV108" s="3">
        <f t="shared" si="88"/>
        <v>1.5528455284552791</v>
      </c>
      <c r="AW108" s="3">
        <f t="shared" si="89"/>
        <v>10.58536585365853</v>
      </c>
      <c r="AX108" s="3">
        <f t="shared" si="90"/>
        <v>0</v>
      </c>
      <c r="AY108" s="3">
        <f t="shared" si="91"/>
        <v>30.292682926829272</v>
      </c>
      <c r="AZ108" s="3">
        <f t="shared" si="92"/>
        <v>6.0731707317073216</v>
      </c>
      <c r="BA108" s="3">
        <f t="shared" si="93"/>
        <v>32.146341463414629</v>
      </c>
      <c r="BB108" s="3">
        <f t="shared" si="94"/>
        <v>30.593495934959321</v>
      </c>
      <c r="BC108" s="3">
        <f t="shared" si="95"/>
        <v>0</v>
      </c>
      <c r="BD108" s="3">
        <f t="shared" si="96"/>
        <v>22.975609756097541</v>
      </c>
      <c r="BE108" s="3">
        <f t="shared" si="97"/>
        <v>13.634146341463435</v>
      </c>
      <c r="BF108" s="3">
        <f t="shared" si="98"/>
        <v>56.211382113821173</v>
      </c>
      <c r="BG108" s="3">
        <f t="shared" si="99"/>
        <v>57.203252032520368</v>
      </c>
      <c r="BH108" s="3">
        <f t="shared" si="100"/>
        <v>0</v>
      </c>
      <c r="BI108" s="3">
        <f t="shared" si="101"/>
        <v>3.9430894308943039</v>
      </c>
      <c r="BJ108" s="3">
        <f t="shared" si="102"/>
        <v>0.30081300813007772</v>
      </c>
    </row>
    <row r="109" spans="1:62" x14ac:dyDescent="0.3">
      <c r="A109" s="1" t="s">
        <v>5</v>
      </c>
      <c r="B109" s="2">
        <v>43753</v>
      </c>
      <c r="C109" s="6">
        <v>81</v>
      </c>
      <c r="D109" s="6">
        <v>63</v>
      </c>
      <c r="E109" s="6">
        <v>79</v>
      </c>
      <c r="F109" s="6">
        <v>73</v>
      </c>
      <c r="G109" s="6">
        <v>77</v>
      </c>
      <c r="H109" s="6">
        <v>75</v>
      </c>
      <c r="I109" s="6">
        <v>57</v>
      </c>
      <c r="J109" s="6">
        <v>69</v>
      </c>
      <c r="K109" s="6">
        <v>62</v>
      </c>
      <c r="L109" s="6">
        <v>79</v>
      </c>
      <c r="M109" s="6">
        <v>70</v>
      </c>
      <c r="N109" s="6">
        <v>78</v>
      </c>
      <c r="O109" s="6">
        <v>81</v>
      </c>
      <c r="P109" s="6">
        <v>61</v>
      </c>
      <c r="Q109" s="6">
        <v>78</v>
      </c>
      <c r="R109" s="6">
        <v>80</v>
      </c>
      <c r="S109" s="6">
        <v>77</v>
      </c>
      <c r="T109" s="6">
        <v>68</v>
      </c>
      <c r="U109" s="6">
        <v>69</v>
      </c>
      <c r="V109" s="6">
        <v>81</v>
      </c>
      <c r="W109" s="8">
        <f t="shared" si="63"/>
        <v>-2.2845528455284523</v>
      </c>
      <c r="X109" s="8">
        <f t="shared" si="64"/>
        <v>13.674796747967477</v>
      </c>
      <c r="Y109" s="8">
        <f t="shared" si="65"/>
        <v>0.26016260162602123</v>
      </c>
      <c r="Z109" s="8">
        <f t="shared" si="66"/>
        <v>5.3577235772357739</v>
      </c>
      <c r="AA109" s="8">
        <f t="shared" si="67"/>
        <v>2.0325203252032509</v>
      </c>
      <c r="AB109" s="8">
        <f t="shared" si="68"/>
        <v>1.5528455284552791</v>
      </c>
      <c r="AC109" s="8">
        <f t="shared" si="69"/>
        <v>21.58536585365853</v>
      </c>
      <c r="AD109" s="8">
        <f t="shared" si="70"/>
        <v>7.4796747967479718</v>
      </c>
      <c r="AE109" s="8">
        <f t="shared" si="71"/>
        <v>14.764227642276424</v>
      </c>
      <c r="AF109" s="8">
        <f t="shared" si="72"/>
        <v>-0.64227642276422614</v>
      </c>
      <c r="AG109" s="8">
        <f t="shared" si="73"/>
        <v>8.0487804878048763</v>
      </c>
      <c r="AH109" s="8">
        <f t="shared" si="74"/>
        <v>2.3983739837398304</v>
      </c>
      <c r="AI109" s="8">
        <f t="shared" si="75"/>
        <v>-3.4878048780487774</v>
      </c>
      <c r="AJ109" s="8">
        <f t="shared" si="76"/>
        <v>14.99186991869918</v>
      </c>
      <c r="AK109" s="8">
        <f t="shared" si="77"/>
        <v>4.2113821138211449</v>
      </c>
      <c r="AL109" s="8">
        <f t="shared" si="78"/>
        <v>0.27642276422764667</v>
      </c>
      <c r="AM109" s="8">
        <f t="shared" si="79"/>
        <v>2.650406504065046</v>
      </c>
      <c r="AN109" s="8">
        <f t="shared" si="80"/>
        <v>8.6666666666666714</v>
      </c>
      <c r="AO109" s="8">
        <f t="shared" si="81"/>
        <v>9.9430894308943039</v>
      </c>
      <c r="AP109" s="8">
        <f t="shared" si="82"/>
        <v>-2.6991869918699223</v>
      </c>
      <c r="AQ109" s="3">
        <f t="shared" si="83"/>
        <v>0</v>
      </c>
      <c r="AR109" s="3">
        <f t="shared" si="84"/>
        <v>22.349593495934954</v>
      </c>
      <c r="AS109" s="3">
        <f t="shared" si="85"/>
        <v>32.08130081300817</v>
      </c>
      <c r="AT109" s="3">
        <f t="shared" si="86"/>
        <v>80.292682926829286</v>
      </c>
      <c r="AU109" s="3">
        <f t="shared" si="87"/>
        <v>106.32520325203251</v>
      </c>
      <c r="AV109" s="3">
        <f t="shared" si="88"/>
        <v>3.1056910569105582</v>
      </c>
      <c r="AW109" s="3">
        <f t="shared" si="89"/>
        <v>32.17073170731706</v>
      </c>
      <c r="AX109" s="3">
        <f t="shared" si="90"/>
        <v>7.4796747967479718</v>
      </c>
      <c r="AY109" s="3">
        <f t="shared" si="91"/>
        <v>45.056910569105696</v>
      </c>
      <c r="AZ109" s="3">
        <f t="shared" si="92"/>
        <v>0</v>
      </c>
      <c r="BA109" s="3">
        <f t="shared" si="93"/>
        <v>40.195121951219505</v>
      </c>
      <c r="BB109" s="3">
        <f t="shared" si="94"/>
        <v>32.991869918699152</v>
      </c>
      <c r="BC109" s="3">
        <f t="shared" si="95"/>
        <v>0</v>
      </c>
      <c r="BD109" s="3">
        <f t="shared" si="96"/>
        <v>37.967479674796721</v>
      </c>
      <c r="BE109" s="3">
        <f t="shared" si="97"/>
        <v>17.84552845528458</v>
      </c>
      <c r="BF109" s="3">
        <f t="shared" si="98"/>
        <v>56.48780487804882</v>
      </c>
      <c r="BG109" s="3">
        <f t="shared" si="99"/>
        <v>59.853658536585414</v>
      </c>
      <c r="BH109" s="3">
        <f t="shared" si="100"/>
        <v>8.6666666666666714</v>
      </c>
      <c r="BI109" s="3">
        <f t="shared" si="101"/>
        <v>13.886178861788608</v>
      </c>
      <c r="BJ109" s="3">
        <f t="shared" si="102"/>
        <v>0</v>
      </c>
    </row>
    <row r="110" spans="1:62" x14ac:dyDescent="0.3">
      <c r="A110" s="1" t="s">
        <v>5</v>
      </c>
      <c r="B110" s="2">
        <v>43754</v>
      </c>
      <c r="C110" s="6">
        <v>80</v>
      </c>
      <c r="D110" s="6">
        <v>57</v>
      </c>
      <c r="E110" s="6">
        <v>78</v>
      </c>
      <c r="F110" s="6">
        <v>77</v>
      </c>
      <c r="G110" s="6">
        <v>80</v>
      </c>
      <c r="H110" s="6">
        <v>62</v>
      </c>
      <c r="I110" s="6">
        <v>66</v>
      </c>
      <c r="J110" s="6">
        <v>72</v>
      </c>
      <c r="K110" s="6">
        <v>71</v>
      </c>
      <c r="L110" s="6">
        <v>76</v>
      </c>
      <c r="M110" s="6">
        <v>59</v>
      </c>
      <c r="N110" s="6">
        <v>76</v>
      </c>
      <c r="O110" s="6">
        <v>83</v>
      </c>
      <c r="P110" s="6">
        <v>61</v>
      </c>
      <c r="Q110" s="6">
        <v>76</v>
      </c>
      <c r="R110" s="6">
        <v>84</v>
      </c>
      <c r="S110" s="6">
        <v>74</v>
      </c>
      <c r="T110" s="6">
        <v>74</v>
      </c>
      <c r="U110" s="6">
        <v>70</v>
      </c>
      <c r="V110" s="6">
        <v>77</v>
      </c>
      <c r="W110" s="8">
        <f t="shared" si="63"/>
        <v>-1.2845528455284523</v>
      </c>
      <c r="X110" s="8">
        <f t="shared" si="64"/>
        <v>19.674796747967477</v>
      </c>
      <c r="Y110" s="8">
        <f t="shared" si="65"/>
        <v>1.2601626016260212</v>
      </c>
      <c r="Z110" s="8">
        <f t="shared" si="66"/>
        <v>1.3577235772357739</v>
      </c>
      <c r="AA110" s="8">
        <f t="shared" si="67"/>
        <v>-0.96747967479674912</v>
      </c>
      <c r="AB110" s="8">
        <f t="shared" si="68"/>
        <v>14.552845528455279</v>
      </c>
      <c r="AC110" s="8">
        <f t="shared" si="69"/>
        <v>12.58536585365853</v>
      </c>
      <c r="AD110" s="8">
        <f t="shared" si="70"/>
        <v>4.4796747967479718</v>
      </c>
      <c r="AE110" s="8">
        <f t="shared" si="71"/>
        <v>5.764227642276424</v>
      </c>
      <c r="AF110" s="8">
        <f t="shared" si="72"/>
        <v>2.3577235772357739</v>
      </c>
      <c r="AG110" s="8">
        <f t="shared" si="73"/>
        <v>19.048780487804876</v>
      </c>
      <c r="AH110" s="8">
        <f t="shared" si="74"/>
        <v>4.3983739837398304</v>
      </c>
      <c r="AI110" s="8">
        <f t="shared" si="75"/>
        <v>-5.4878048780487774</v>
      </c>
      <c r="AJ110" s="8">
        <f t="shared" si="76"/>
        <v>14.99186991869918</v>
      </c>
      <c r="AK110" s="8">
        <f t="shared" si="77"/>
        <v>6.2113821138211449</v>
      </c>
      <c r="AL110" s="8">
        <f t="shared" si="78"/>
        <v>-3.7235772357723533</v>
      </c>
      <c r="AM110" s="8">
        <f t="shared" si="79"/>
        <v>5.650406504065046</v>
      </c>
      <c r="AN110" s="8">
        <f t="shared" si="80"/>
        <v>2.6666666666666714</v>
      </c>
      <c r="AO110" s="8">
        <f t="shared" si="81"/>
        <v>8.9430894308943039</v>
      </c>
      <c r="AP110" s="8">
        <f t="shared" si="82"/>
        <v>1.3008130081300777</v>
      </c>
      <c r="AQ110" s="3">
        <f t="shared" si="83"/>
        <v>0</v>
      </c>
      <c r="AR110" s="3">
        <f t="shared" si="84"/>
        <v>42.024390243902431</v>
      </c>
      <c r="AS110" s="3">
        <f t="shared" si="85"/>
        <v>33.341463414634191</v>
      </c>
      <c r="AT110" s="3">
        <f t="shared" si="86"/>
        <v>81.65040650406506</v>
      </c>
      <c r="AU110" s="3">
        <f t="shared" si="87"/>
        <v>0</v>
      </c>
      <c r="AV110" s="3">
        <f t="shared" si="88"/>
        <v>17.658536585365837</v>
      </c>
      <c r="AW110" s="3">
        <f t="shared" si="89"/>
        <v>44.75609756097559</v>
      </c>
      <c r="AX110" s="3">
        <f t="shared" si="90"/>
        <v>11.959349593495944</v>
      </c>
      <c r="AY110" s="3">
        <f t="shared" si="91"/>
        <v>50.82113821138212</v>
      </c>
      <c r="AZ110" s="3">
        <f t="shared" si="92"/>
        <v>2.3577235772357739</v>
      </c>
      <c r="BA110" s="3">
        <f t="shared" si="93"/>
        <v>59.243902439024382</v>
      </c>
      <c r="BB110" s="3">
        <f t="shared" si="94"/>
        <v>37.390243902438982</v>
      </c>
      <c r="BC110" s="3">
        <f t="shared" si="95"/>
        <v>0</v>
      </c>
      <c r="BD110" s="3">
        <f t="shared" si="96"/>
        <v>52.959349593495901</v>
      </c>
      <c r="BE110" s="3">
        <f t="shared" si="97"/>
        <v>24.056910569105725</v>
      </c>
      <c r="BF110" s="3">
        <f t="shared" si="98"/>
        <v>0</v>
      </c>
      <c r="BG110" s="3">
        <f t="shared" si="99"/>
        <v>65.50406504065046</v>
      </c>
      <c r="BH110" s="3">
        <f t="shared" si="100"/>
        <v>11.333333333333343</v>
      </c>
      <c r="BI110" s="3">
        <f t="shared" si="101"/>
        <v>22.829268292682912</v>
      </c>
      <c r="BJ110" s="3">
        <f t="shared" si="102"/>
        <v>1.3008130081300777</v>
      </c>
    </row>
    <row r="111" spans="1:62" x14ac:dyDescent="0.3">
      <c r="A111" s="1" t="s">
        <v>5</v>
      </c>
      <c r="B111" s="2">
        <v>43755</v>
      </c>
      <c r="C111" s="6">
        <v>82</v>
      </c>
      <c r="D111" s="6">
        <v>66</v>
      </c>
      <c r="E111" s="6">
        <v>77</v>
      </c>
      <c r="F111" s="6">
        <v>80</v>
      </c>
      <c r="G111" s="6">
        <v>80</v>
      </c>
      <c r="H111" s="6">
        <v>60</v>
      </c>
      <c r="I111" s="6">
        <v>64</v>
      </c>
      <c r="J111" s="6">
        <v>68</v>
      </c>
      <c r="K111" s="6">
        <v>75</v>
      </c>
      <c r="L111" s="6">
        <v>75</v>
      </c>
      <c r="M111" s="6">
        <v>71</v>
      </c>
      <c r="N111" s="6">
        <v>82</v>
      </c>
      <c r="O111" s="6">
        <v>69</v>
      </c>
      <c r="P111" s="6">
        <v>51</v>
      </c>
      <c r="Q111" s="6">
        <v>80</v>
      </c>
      <c r="R111" s="6">
        <v>85</v>
      </c>
      <c r="S111" s="6">
        <v>75</v>
      </c>
      <c r="T111" s="6">
        <v>72</v>
      </c>
      <c r="U111" s="6">
        <v>80</v>
      </c>
      <c r="V111" s="6">
        <v>70</v>
      </c>
      <c r="W111" s="8">
        <f t="shared" si="63"/>
        <v>-3.2845528455284523</v>
      </c>
      <c r="X111" s="8">
        <f t="shared" si="64"/>
        <v>10.674796747967477</v>
      </c>
      <c r="Y111" s="8">
        <f t="shared" si="65"/>
        <v>2.2601626016260212</v>
      </c>
      <c r="Z111" s="8">
        <f t="shared" si="66"/>
        <v>-1.6422764227642261</v>
      </c>
      <c r="AA111" s="8">
        <f t="shared" si="67"/>
        <v>-0.96747967479674912</v>
      </c>
      <c r="AB111" s="8">
        <f t="shared" si="68"/>
        <v>16.552845528455279</v>
      </c>
      <c r="AC111" s="8">
        <f t="shared" si="69"/>
        <v>14.58536585365853</v>
      </c>
      <c r="AD111" s="8">
        <f t="shared" si="70"/>
        <v>8.4796747967479718</v>
      </c>
      <c r="AE111" s="8">
        <f t="shared" si="71"/>
        <v>1.764227642276424</v>
      </c>
      <c r="AF111" s="8">
        <f t="shared" si="72"/>
        <v>3.3577235772357739</v>
      </c>
      <c r="AG111" s="8">
        <f t="shared" si="73"/>
        <v>7.0487804878048763</v>
      </c>
      <c r="AH111" s="8">
        <f t="shared" si="74"/>
        <v>-1.6016260162601696</v>
      </c>
      <c r="AI111" s="8">
        <f t="shared" si="75"/>
        <v>8.5121951219512226</v>
      </c>
      <c r="AJ111" s="8">
        <f t="shared" si="76"/>
        <v>24.99186991869918</v>
      </c>
      <c r="AK111" s="8">
        <f t="shared" si="77"/>
        <v>2.2113821138211449</v>
      </c>
      <c r="AL111" s="8">
        <f t="shared" si="78"/>
        <v>-4.7235772357723533</v>
      </c>
      <c r="AM111" s="8">
        <f t="shared" si="79"/>
        <v>4.650406504065046</v>
      </c>
      <c r="AN111" s="8">
        <f t="shared" si="80"/>
        <v>4.6666666666666714</v>
      </c>
      <c r="AO111" s="8">
        <f t="shared" si="81"/>
        <v>-1.0569105691056961</v>
      </c>
      <c r="AP111" s="8">
        <f t="shared" si="82"/>
        <v>8.3008130081300777</v>
      </c>
      <c r="AQ111" s="3">
        <f t="shared" si="83"/>
        <v>0</v>
      </c>
      <c r="AR111" s="3">
        <f t="shared" si="84"/>
        <v>52.699186991869908</v>
      </c>
      <c r="AS111" s="3">
        <f t="shared" si="85"/>
        <v>35.601626016260212</v>
      </c>
      <c r="AT111" s="3">
        <f t="shared" si="86"/>
        <v>0</v>
      </c>
      <c r="AU111" s="3">
        <f t="shared" si="87"/>
        <v>0</v>
      </c>
      <c r="AV111" s="3">
        <f t="shared" si="88"/>
        <v>34.211382113821116</v>
      </c>
      <c r="AW111" s="3">
        <f t="shared" si="89"/>
        <v>59.34146341463412</v>
      </c>
      <c r="AX111" s="3">
        <f t="shared" si="90"/>
        <v>20.439024390243915</v>
      </c>
      <c r="AY111" s="3">
        <f t="shared" si="91"/>
        <v>52.585365853658544</v>
      </c>
      <c r="AZ111" s="3">
        <f t="shared" si="92"/>
        <v>5.7154471544715477</v>
      </c>
      <c r="BA111" s="3">
        <f t="shared" si="93"/>
        <v>66.292682926829258</v>
      </c>
      <c r="BB111" s="3">
        <f t="shared" si="94"/>
        <v>0</v>
      </c>
      <c r="BC111" s="3">
        <f t="shared" si="95"/>
        <v>8.5121951219512226</v>
      </c>
      <c r="BD111" s="3">
        <f t="shared" si="96"/>
        <v>77.951219512195081</v>
      </c>
      <c r="BE111" s="3">
        <f t="shared" si="97"/>
        <v>26.268292682926869</v>
      </c>
      <c r="BF111" s="3">
        <f t="shared" si="98"/>
        <v>0</v>
      </c>
      <c r="BG111" s="3">
        <f t="shared" si="99"/>
        <v>70.154471544715506</v>
      </c>
      <c r="BH111" s="3">
        <f t="shared" si="100"/>
        <v>16.000000000000014</v>
      </c>
      <c r="BI111" s="3">
        <f t="shared" si="101"/>
        <v>0</v>
      </c>
      <c r="BJ111" s="3">
        <f t="shared" si="102"/>
        <v>9.6016260162601554</v>
      </c>
    </row>
    <row r="112" spans="1:62" x14ac:dyDescent="0.3">
      <c r="A112" s="1" t="s">
        <v>5</v>
      </c>
      <c r="B112" s="2">
        <v>43756</v>
      </c>
      <c r="C112" s="6">
        <v>66</v>
      </c>
      <c r="D112" s="6">
        <v>64</v>
      </c>
      <c r="E112" s="6">
        <v>78</v>
      </c>
      <c r="F112" s="6">
        <v>71</v>
      </c>
      <c r="G112" s="6">
        <v>80</v>
      </c>
      <c r="H112" s="6">
        <v>64</v>
      </c>
      <c r="I112" s="6">
        <v>68</v>
      </c>
      <c r="J112" s="6">
        <v>70</v>
      </c>
      <c r="K112" s="6">
        <v>73</v>
      </c>
      <c r="L112" s="6">
        <v>81</v>
      </c>
      <c r="M112" s="6">
        <v>77</v>
      </c>
      <c r="N112" s="6">
        <v>77</v>
      </c>
      <c r="O112" s="6">
        <v>67</v>
      </c>
      <c r="P112" s="6">
        <v>55</v>
      </c>
      <c r="Q112" s="6">
        <v>78</v>
      </c>
      <c r="R112" s="6">
        <v>80</v>
      </c>
      <c r="S112" s="6">
        <v>74</v>
      </c>
      <c r="T112" s="6">
        <v>73</v>
      </c>
      <c r="U112" s="6">
        <v>76</v>
      </c>
      <c r="V112" s="6">
        <v>66</v>
      </c>
      <c r="W112" s="8">
        <f t="shared" si="63"/>
        <v>12.715447154471548</v>
      </c>
      <c r="X112" s="8">
        <f t="shared" si="64"/>
        <v>12.674796747967477</v>
      </c>
      <c r="Y112" s="8">
        <f t="shared" si="65"/>
        <v>1.2601626016260212</v>
      </c>
      <c r="Z112" s="8">
        <f t="shared" si="66"/>
        <v>7.3577235772357739</v>
      </c>
      <c r="AA112" s="8">
        <f t="shared" si="67"/>
        <v>-0.96747967479674912</v>
      </c>
      <c r="AB112" s="8">
        <f t="shared" si="68"/>
        <v>12.552845528455279</v>
      </c>
      <c r="AC112" s="8">
        <f t="shared" si="69"/>
        <v>10.58536585365853</v>
      </c>
      <c r="AD112" s="8">
        <f t="shared" si="70"/>
        <v>6.4796747967479718</v>
      </c>
      <c r="AE112" s="8">
        <f t="shared" si="71"/>
        <v>3.764227642276424</v>
      </c>
      <c r="AF112" s="8">
        <f t="shared" si="72"/>
        <v>-2.6422764227642261</v>
      </c>
      <c r="AG112" s="8">
        <f t="shared" si="73"/>
        <v>1.0487804878048763</v>
      </c>
      <c r="AH112" s="8">
        <f t="shared" si="74"/>
        <v>3.3983739837398304</v>
      </c>
      <c r="AI112" s="8">
        <f t="shared" si="75"/>
        <v>10.512195121951223</v>
      </c>
      <c r="AJ112" s="8">
        <f t="shared" si="76"/>
        <v>20.99186991869918</v>
      </c>
      <c r="AK112" s="8">
        <f t="shared" si="77"/>
        <v>4.2113821138211449</v>
      </c>
      <c r="AL112" s="8">
        <f t="shared" si="78"/>
        <v>0.27642276422764667</v>
      </c>
      <c r="AM112" s="8">
        <f t="shared" si="79"/>
        <v>5.650406504065046</v>
      </c>
      <c r="AN112" s="8">
        <f t="shared" si="80"/>
        <v>3.6666666666666714</v>
      </c>
      <c r="AO112" s="8">
        <f t="shared" si="81"/>
        <v>2.9430894308943039</v>
      </c>
      <c r="AP112" s="8">
        <f t="shared" si="82"/>
        <v>12.300813008130078</v>
      </c>
      <c r="AQ112" s="3">
        <f t="shared" si="83"/>
        <v>12.715447154471548</v>
      </c>
      <c r="AR112" s="3">
        <f t="shared" si="84"/>
        <v>65.373983739837385</v>
      </c>
      <c r="AS112" s="3">
        <f t="shared" si="85"/>
        <v>36.861788617886234</v>
      </c>
      <c r="AT112" s="3">
        <f t="shared" si="86"/>
        <v>7.3577235772357739</v>
      </c>
      <c r="AU112" s="3">
        <f t="shared" si="87"/>
        <v>0</v>
      </c>
      <c r="AV112" s="3">
        <f t="shared" si="88"/>
        <v>46.764227642276396</v>
      </c>
      <c r="AW112" s="3">
        <f t="shared" si="89"/>
        <v>69.92682926829265</v>
      </c>
      <c r="AX112" s="3">
        <f t="shared" si="90"/>
        <v>26.918699186991887</v>
      </c>
      <c r="AY112" s="3">
        <f t="shared" si="91"/>
        <v>56.349593495934968</v>
      </c>
      <c r="AZ112" s="3">
        <f t="shared" si="92"/>
        <v>0</v>
      </c>
      <c r="BA112" s="3">
        <f t="shared" si="93"/>
        <v>67.341463414634134</v>
      </c>
      <c r="BB112" s="3">
        <f t="shared" si="94"/>
        <v>3.3983739837398304</v>
      </c>
      <c r="BC112" s="3">
        <f t="shared" si="95"/>
        <v>19.024390243902445</v>
      </c>
      <c r="BD112" s="3">
        <f t="shared" si="96"/>
        <v>98.943089430894261</v>
      </c>
      <c r="BE112" s="3">
        <f t="shared" si="97"/>
        <v>30.479674796748014</v>
      </c>
      <c r="BF112" s="3">
        <f t="shared" si="98"/>
        <v>0.27642276422764667</v>
      </c>
      <c r="BG112" s="3">
        <f t="shared" si="99"/>
        <v>75.804878048780552</v>
      </c>
      <c r="BH112" s="3">
        <f t="shared" si="100"/>
        <v>19.666666666666686</v>
      </c>
      <c r="BI112" s="3">
        <f t="shared" si="101"/>
        <v>2.9430894308943039</v>
      </c>
      <c r="BJ112" s="3">
        <f t="shared" si="102"/>
        <v>21.902439024390233</v>
      </c>
    </row>
    <row r="113" spans="1:62" x14ac:dyDescent="0.3">
      <c r="A113" s="1" t="s">
        <v>5</v>
      </c>
      <c r="B113" s="2">
        <v>43757</v>
      </c>
      <c r="C113" s="6">
        <v>63</v>
      </c>
      <c r="D113" s="6">
        <v>69</v>
      </c>
      <c r="E113" s="6">
        <v>82</v>
      </c>
      <c r="F113" s="6">
        <v>66</v>
      </c>
      <c r="G113" s="6">
        <v>73</v>
      </c>
      <c r="H113" s="6">
        <v>71</v>
      </c>
      <c r="I113" s="6">
        <v>71</v>
      </c>
      <c r="J113" s="6">
        <v>75</v>
      </c>
      <c r="K113" s="6">
        <v>68</v>
      </c>
      <c r="L113" s="6">
        <v>83</v>
      </c>
      <c r="M113" s="6">
        <v>76</v>
      </c>
      <c r="N113" s="6">
        <v>76</v>
      </c>
      <c r="O113" s="6">
        <v>65</v>
      </c>
      <c r="P113" s="6">
        <v>61</v>
      </c>
      <c r="Q113" s="6">
        <v>82</v>
      </c>
      <c r="R113" s="6">
        <v>67</v>
      </c>
      <c r="S113" s="6">
        <v>73</v>
      </c>
      <c r="T113" s="6">
        <v>63</v>
      </c>
      <c r="U113" s="6">
        <v>73</v>
      </c>
      <c r="V113" s="6">
        <v>64</v>
      </c>
      <c r="W113" s="8">
        <f t="shared" si="63"/>
        <v>15.715447154471548</v>
      </c>
      <c r="X113" s="8">
        <f t="shared" si="64"/>
        <v>7.674796747967477</v>
      </c>
      <c r="Y113" s="8">
        <f t="shared" si="65"/>
        <v>-2.7398373983739788</v>
      </c>
      <c r="Z113" s="8">
        <f t="shared" si="66"/>
        <v>12.357723577235774</v>
      </c>
      <c r="AA113" s="8">
        <f t="shared" si="67"/>
        <v>6.0325203252032509</v>
      </c>
      <c r="AB113" s="8">
        <f t="shared" si="68"/>
        <v>5.5528455284552791</v>
      </c>
      <c r="AC113" s="8">
        <f t="shared" si="69"/>
        <v>7.58536585365853</v>
      </c>
      <c r="AD113" s="8">
        <f t="shared" si="70"/>
        <v>1.4796747967479718</v>
      </c>
      <c r="AE113" s="8">
        <f t="shared" si="71"/>
        <v>8.764227642276424</v>
      </c>
      <c r="AF113" s="8">
        <f t="shared" si="72"/>
        <v>-4.6422764227642261</v>
      </c>
      <c r="AG113" s="8">
        <f t="shared" si="73"/>
        <v>2.0487804878048763</v>
      </c>
      <c r="AH113" s="8">
        <f t="shared" si="74"/>
        <v>4.3983739837398304</v>
      </c>
      <c r="AI113" s="8">
        <f t="shared" si="75"/>
        <v>12.512195121951223</v>
      </c>
      <c r="AJ113" s="8">
        <f t="shared" si="76"/>
        <v>14.99186991869918</v>
      </c>
      <c r="AK113" s="8">
        <f t="shared" si="77"/>
        <v>0.21138211382114491</v>
      </c>
      <c r="AL113" s="8">
        <f t="shared" si="78"/>
        <v>13.276422764227647</v>
      </c>
      <c r="AM113" s="8">
        <f t="shared" si="79"/>
        <v>6.650406504065046</v>
      </c>
      <c r="AN113" s="8">
        <f t="shared" si="80"/>
        <v>13.666666666666671</v>
      </c>
      <c r="AO113" s="8">
        <f t="shared" si="81"/>
        <v>5.9430894308943039</v>
      </c>
      <c r="AP113" s="8">
        <f t="shared" si="82"/>
        <v>14.300813008130078</v>
      </c>
      <c r="AQ113" s="3">
        <f t="shared" si="83"/>
        <v>28.430894308943095</v>
      </c>
      <c r="AR113" s="3">
        <f t="shared" si="84"/>
        <v>73.048780487804862</v>
      </c>
      <c r="AS113" s="3">
        <f t="shared" si="85"/>
        <v>0</v>
      </c>
      <c r="AT113" s="3">
        <f t="shared" si="86"/>
        <v>19.715447154471548</v>
      </c>
      <c r="AU113" s="3">
        <f t="shared" si="87"/>
        <v>6.0325203252032509</v>
      </c>
      <c r="AV113" s="3">
        <f t="shared" si="88"/>
        <v>52.317073170731675</v>
      </c>
      <c r="AW113" s="3">
        <f t="shared" si="89"/>
        <v>77.51219512195118</v>
      </c>
      <c r="AX113" s="3">
        <f t="shared" si="90"/>
        <v>28.398373983739859</v>
      </c>
      <c r="AY113" s="3">
        <f t="shared" si="91"/>
        <v>65.113821138211392</v>
      </c>
      <c r="AZ113" s="3">
        <f t="shared" si="92"/>
        <v>0</v>
      </c>
      <c r="BA113" s="3">
        <f t="shared" si="93"/>
        <v>69.390243902439011</v>
      </c>
      <c r="BB113" s="3">
        <f t="shared" si="94"/>
        <v>7.7967479674796607</v>
      </c>
      <c r="BC113" s="3">
        <f t="shared" si="95"/>
        <v>31.536585365853668</v>
      </c>
      <c r="BD113" s="3">
        <f t="shared" si="96"/>
        <v>113.93495934959344</v>
      </c>
      <c r="BE113" s="3">
        <f t="shared" si="97"/>
        <v>30.691056910569159</v>
      </c>
      <c r="BF113" s="3">
        <f t="shared" si="98"/>
        <v>13.552845528455293</v>
      </c>
      <c r="BG113" s="3">
        <f t="shared" si="99"/>
        <v>82.455284552845598</v>
      </c>
      <c r="BH113" s="3">
        <f t="shared" si="100"/>
        <v>33.333333333333357</v>
      </c>
      <c r="BI113" s="3">
        <f t="shared" si="101"/>
        <v>8.8861788617886077</v>
      </c>
      <c r="BJ113" s="3">
        <f t="shared" si="102"/>
        <v>36.203252032520311</v>
      </c>
    </row>
    <row r="114" spans="1:62" x14ac:dyDescent="0.3">
      <c r="A114" s="1" t="s">
        <v>5</v>
      </c>
      <c r="B114" s="2">
        <v>43758</v>
      </c>
      <c r="C114" s="6">
        <v>68</v>
      </c>
      <c r="D114" s="6">
        <v>70</v>
      </c>
      <c r="E114" s="6">
        <v>75</v>
      </c>
      <c r="F114" s="6">
        <v>60</v>
      </c>
      <c r="G114" s="6">
        <v>73</v>
      </c>
      <c r="H114" s="6">
        <v>75</v>
      </c>
      <c r="I114" s="6">
        <v>73</v>
      </c>
      <c r="J114" s="6">
        <v>78</v>
      </c>
      <c r="K114" s="6">
        <v>71</v>
      </c>
      <c r="L114" s="6">
        <v>83</v>
      </c>
      <c r="M114" s="6">
        <v>69</v>
      </c>
      <c r="N114" s="6">
        <v>75</v>
      </c>
      <c r="O114" s="6">
        <v>66</v>
      </c>
      <c r="P114" s="6">
        <v>68</v>
      </c>
      <c r="Q114" s="6">
        <v>77</v>
      </c>
      <c r="R114" s="6">
        <v>59</v>
      </c>
      <c r="S114" s="6">
        <v>71</v>
      </c>
      <c r="T114" s="6">
        <v>70</v>
      </c>
      <c r="U114" s="6">
        <v>73</v>
      </c>
      <c r="V114" s="6">
        <v>71</v>
      </c>
      <c r="W114" s="8">
        <f t="shared" si="63"/>
        <v>10.715447154471548</v>
      </c>
      <c r="X114" s="8">
        <f t="shared" si="64"/>
        <v>6.674796747967477</v>
      </c>
      <c r="Y114" s="8">
        <f t="shared" si="65"/>
        <v>4.2601626016260212</v>
      </c>
      <c r="Z114" s="8">
        <f t="shared" si="66"/>
        <v>18.357723577235774</v>
      </c>
      <c r="AA114" s="8">
        <f t="shared" si="67"/>
        <v>6.0325203252032509</v>
      </c>
      <c r="AB114" s="8">
        <f t="shared" si="68"/>
        <v>1.5528455284552791</v>
      </c>
      <c r="AC114" s="8">
        <f t="shared" si="69"/>
        <v>5.58536585365853</v>
      </c>
      <c r="AD114" s="8">
        <f t="shared" si="70"/>
        <v>-1.5203252032520282</v>
      </c>
      <c r="AE114" s="8">
        <f t="shared" si="71"/>
        <v>5.764227642276424</v>
      </c>
      <c r="AF114" s="8">
        <f t="shared" si="72"/>
        <v>-4.6422764227642261</v>
      </c>
      <c r="AG114" s="8">
        <f t="shared" si="73"/>
        <v>9.0487804878048763</v>
      </c>
      <c r="AH114" s="8">
        <f t="shared" si="74"/>
        <v>5.3983739837398304</v>
      </c>
      <c r="AI114" s="8">
        <f t="shared" si="75"/>
        <v>11.512195121951223</v>
      </c>
      <c r="AJ114" s="8">
        <f t="shared" si="76"/>
        <v>7.9918699186991802</v>
      </c>
      <c r="AK114" s="8">
        <f t="shared" si="77"/>
        <v>5.2113821138211449</v>
      </c>
      <c r="AL114" s="8">
        <f t="shared" si="78"/>
        <v>21.276422764227647</v>
      </c>
      <c r="AM114" s="8">
        <f t="shared" si="79"/>
        <v>8.650406504065046</v>
      </c>
      <c r="AN114" s="8">
        <f t="shared" si="80"/>
        <v>6.6666666666666714</v>
      </c>
      <c r="AO114" s="8">
        <f t="shared" si="81"/>
        <v>5.9430894308943039</v>
      </c>
      <c r="AP114" s="8">
        <f t="shared" si="82"/>
        <v>7.3008130081300777</v>
      </c>
      <c r="AQ114" s="3">
        <f t="shared" si="83"/>
        <v>39.146341463414643</v>
      </c>
      <c r="AR114" s="3">
        <f t="shared" si="84"/>
        <v>79.723577235772339</v>
      </c>
      <c r="AS114" s="3">
        <f t="shared" si="85"/>
        <v>4.2601626016260212</v>
      </c>
      <c r="AT114" s="3">
        <f t="shared" si="86"/>
        <v>38.073170731707322</v>
      </c>
      <c r="AU114" s="3">
        <f t="shared" si="87"/>
        <v>12.065040650406502</v>
      </c>
      <c r="AV114" s="3">
        <f t="shared" si="88"/>
        <v>53.869918699186954</v>
      </c>
      <c r="AW114" s="3">
        <f t="shared" si="89"/>
        <v>83.09756097560971</v>
      </c>
      <c r="AX114" s="3">
        <f t="shared" si="90"/>
        <v>0</v>
      </c>
      <c r="AY114" s="3">
        <f t="shared" si="91"/>
        <v>70.878048780487816</v>
      </c>
      <c r="AZ114" s="3">
        <f t="shared" si="92"/>
        <v>0</v>
      </c>
      <c r="BA114" s="3">
        <f t="shared" si="93"/>
        <v>78.439024390243887</v>
      </c>
      <c r="BB114" s="3">
        <f t="shared" si="94"/>
        <v>13.195121951219491</v>
      </c>
      <c r="BC114" s="3">
        <f t="shared" si="95"/>
        <v>43.048780487804891</v>
      </c>
      <c r="BD114" s="3">
        <f t="shared" si="96"/>
        <v>121.92682926829262</v>
      </c>
      <c r="BE114" s="3">
        <f t="shared" si="97"/>
        <v>35.902439024390304</v>
      </c>
      <c r="BF114" s="3">
        <f t="shared" si="98"/>
        <v>34.82926829268294</v>
      </c>
      <c r="BG114" s="3">
        <f t="shared" si="99"/>
        <v>91.105691056910644</v>
      </c>
      <c r="BH114" s="3">
        <f t="shared" si="100"/>
        <v>40.000000000000028</v>
      </c>
      <c r="BI114" s="3">
        <f t="shared" si="101"/>
        <v>14.829268292682912</v>
      </c>
      <c r="BJ114" s="3">
        <f t="shared" si="102"/>
        <v>43.504065040650389</v>
      </c>
    </row>
    <row r="115" spans="1:62" x14ac:dyDescent="0.3">
      <c r="A115" s="1" t="s">
        <v>5</v>
      </c>
      <c r="B115" s="2">
        <v>43759</v>
      </c>
      <c r="C115" s="6">
        <v>79</v>
      </c>
      <c r="D115" s="6">
        <v>70</v>
      </c>
      <c r="E115" s="6">
        <v>73</v>
      </c>
      <c r="F115" s="6">
        <v>64</v>
      </c>
      <c r="G115" s="6">
        <v>75</v>
      </c>
      <c r="H115" s="6">
        <v>79</v>
      </c>
      <c r="I115" s="6">
        <v>71</v>
      </c>
      <c r="J115" s="6">
        <v>84</v>
      </c>
      <c r="K115" s="6">
        <v>73</v>
      </c>
      <c r="L115" s="6">
        <v>80</v>
      </c>
      <c r="M115" s="6">
        <v>69</v>
      </c>
      <c r="N115" s="6">
        <v>78</v>
      </c>
      <c r="O115" s="6">
        <v>72</v>
      </c>
      <c r="P115" s="6">
        <v>71</v>
      </c>
      <c r="Q115" s="6">
        <v>80</v>
      </c>
      <c r="R115" s="6">
        <v>63</v>
      </c>
      <c r="S115" s="6">
        <v>76</v>
      </c>
      <c r="T115" s="6">
        <v>72</v>
      </c>
      <c r="U115" s="6">
        <v>77</v>
      </c>
      <c r="V115" s="6">
        <v>76</v>
      </c>
      <c r="W115" s="8">
        <f t="shared" si="63"/>
        <v>-0.28455284552845228</v>
      </c>
      <c r="X115" s="8">
        <f t="shared" si="64"/>
        <v>6.674796747967477</v>
      </c>
      <c r="Y115" s="8">
        <f t="shared" si="65"/>
        <v>6.2601626016260212</v>
      </c>
      <c r="Z115" s="8">
        <f t="shared" si="66"/>
        <v>14.357723577235774</v>
      </c>
      <c r="AA115" s="8">
        <f t="shared" si="67"/>
        <v>4.0325203252032509</v>
      </c>
      <c r="AB115" s="8">
        <f t="shared" si="68"/>
        <v>-2.4471544715447209</v>
      </c>
      <c r="AC115" s="8">
        <f t="shared" si="69"/>
        <v>7.58536585365853</v>
      </c>
      <c r="AD115" s="8">
        <f t="shared" si="70"/>
        <v>-7.5203252032520282</v>
      </c>
      <c r="AE115" s="8">
        <f t="shared" si="71"/>
        <v>3.764227642276424</v>
      </c>
      <c r="AF115" s="8">
        <f t="shared" si="72"/>
        <v>-1.6422764227642261</v>
      </c>
      <c r="AG115" s="8">
        <f t="shared" si="73"/>
        <v>9.0487804878048763</v>
      </c>
      <c r="AH115" s="8">
        <f t="shared" si="74"/>
        <v>2.3983739837398304</v>
      </c>
      <c r="AI115" s="8">
        <f t="shared" si="75"/>
        <v>5.5121951219512226</v>
      </c>
      <c r="AJ115" s="8">
        <f t="shared" si="76"/>
        <v>4.9918699186991802</v>
      </c>
      <c r="AK115" s="8">
        <f t="shared" si="77"/>
        <v>2.2113821138211449</v>
      </c>
      <c r="AL115" s="8">
        <f t="shared" si="78"/>
        <v>17.276422764227647</v>
      </c>
      <c r="AM115" s="8">
        <f t="shared" si="79"/>
        <v>3.650406504065046</v>
      </c>
      <c r="AN115" s="8">
        <f t="shared" si="80"/>
        <v>4.6666666666666714</v>
      </c>
      <c r="AO115" s="8">
        <f t="shared" si="81"/>
        <v>1.9430894308943039</v>
      </c>
      <c r="AP115" s="8">
        <f t="shared" si="82"/>
        <v>2.3008130081300777</v>
      </c>
      <c r="AQ115" s="3">
        <f t="shared" si="83"/>
        <v>0</v>
      </c>
      <c r="AR115" s="3">
        <f t="shared" si="84"/>
        <v>86.398373983739816</v>
      </c>
      <c r="AS115" s="3">
        <f t="shared" si="85"/>
        <v>10.520325203252042</v>
      </c>
      <c r="AT115" s="3">
        <f t="shared" si="86"/>
        <v>52.430894308943095</v>
      </c>
      <c r="AU115" s="3">
        <f t="shared" si="87"/>
        <v>16.097560975609753</v>
      </c>
      <c r="AV115" s="3">
        <f t="shared" si="88"/>
        <v>0</v>
      </c>
      <c r="AW115" s="3">
        <f t="shared" si="89"/>
        <v>90.68292682926824</v>
      </c>
      <c r="AX115" s="3">
        <f t="shared" si="90"/>
        <v>0</v>
      </c>
      <c r="AY115" s="3">
        <f t="shared" si="91"/>
        <v>74.64227642276424</v>
      </c>
      <c r="AZ115" s="3">
        <f t="shared" si="92"/>
        <v>0</v>
      </c>
      <c r="BA115" s="3">
        <f t="shared" si="93"/>
        <v>87.487804878048763</v>
      </c>
      <c r="BB115" s="3">
        <f t="shared" si="94"/>
        <v>15.593495934959321</v>
      </c>
      <c r="BC115" s="3">
        <f t="shared" si="95"/>
        <v>48.560975609756113</v>
      </c>
      <c r="BD115" s="3">
        <f t="shared" si="96"/>
        <v>126.9186991869918</v>
      </c>
      <c r="BE115" s="3">
        <f t="shared" si="97"/>
        <v>38.113821138211449</v>
      </c>
      <c r="BF115" s="3">
        <f t="shared" si="98"/>
        <v>52.105691056910587</v>
      </c>
      <c r="BG115" s="3">
        <f t="shared" si="99"/>
        <v>94.756097560975689</v>
      </c>
      <c r="BH115" s="3">
        <f t="shared" si="100"/>
        <v>44.6666666666667</v>
      </c>
      <c r="BI115" s="3">
        <f t="shared" si="101"/>
        <v>16.772357723577215</v>
      </c>
      <c r="BJ115" s="3">
        <f t="shared" si="102"/>
        <v>45.804878048780466</v>
      </c>
    </row>
    <row r="116" spans="1:62" x14ac:dyDescent="0.3">
      <c r="A116" s="1" t="s">
        <v>5</v>
      </c>
      <c r="B116" s="2">
        <v>43760</v>
      </c>
      <c r="C116" s="6">
        <v>81</v>
      </c>
      <c r="D116" s="6">
        <v>62</v>
      </c>
      <c r="E116" s="6">
        <v>63</v>
      </c>
      <c r="F116" s="6">
        <v>73</v>
      </c>
      <c r="G116" s="6">
        <v>79</v>
      </c>
      <c r="H116" s="6">
        <v>80</v>
      </c>
      <c r="I116" s="6">
        <v>64</v>
      </c>
      <c r="J116" s="6">
        <v>78</v>
      </c>
      <c r="K116" s="6">
        <v>73</v>
      </c>
      <c r="L116" s="6">
        <v>67</v>
      </c>
      <c r="M116" s="6">
        <v>70</v>
      </c>
      <c r="N116" s="6">
        <v>72</v>
      </c>
      <c r="O116" s="6">
        <v>68</v>
      </c>
      <c r="P116" s="6">
        <v>74</v>
      </c>
      <c r="Q116" s="6">
        <v>78</v>
      </c>
      <c r="R116" s="6">
        <v>68</v>
      </c>
      <c r="S116" s="6">
        <v>79</v>
      </c>
      <c r="T116" s="6">
        <v>69</v>
      </c>
      <c r="U116" s="6">
        <v>70</v>
      </c>
      <c r="V116" s="6">
        <v>79</v>
      </c>
      <c r="W116" s="8">
        <f t="shared" si="63"/>
        <v>-2.2845528455284523</v>
      </c>
      <c r="X116" s="8">
        <f t="shared" si="64"/>
        <v>14.674796747967477</v>
      </c>
      <c r="Y116" s="8">
        <f t="shared" si="65"/>
        <v>16.260162601626021</v>
      </c>
      <c r="Z116" s="8">
        <f t="shared" si="66"/>
        <v>5.3577235772357739</v>
      </c>
      <c r="AA116" s="8">
        <f t="shared" si="67"/>
        <v>3.2520325203250877E-2</v>
      </c>
      <c r="AB116" s="8">
        <f t="shared" si="68"/>
        <v>-3.4471544715447209</v>
      </c>
      <c r="AC116" s="8">
        <f t="shared" si="69"/>
        <v>14.58536585365853</v>
      </c>
      <c r="AD116" s="8">
        <f t="shared" si="70"/>
        <v>-1.5203252032520282</v>
      </c>
      <c r="AE116" s="8">
        <f t="shared" si="71"/>
        <v>3.764227642276424</v>
      </c>
      <c r="AF116" s="8">
        <f t="shared" si="72"/>
        <v>11.357723577235774</v>
      </c>
      <c r="AG116" s="8">
        <f t="shared" si="73"/>
        <v>8.0487804878048763</v>
      </c>
      <c r="AH116" s="8">
        <f t="shared" si="74"/>
        <v>8.3983739837398304</v>
      </c>
      <c r="AI116" s="8">
        <f t="shared" si="75"/>
        <v>9.5121951219512226</v>
      </c>
      <c r="AJ116" s="8">
        <f t="shared" si="76"/>
        <v>1.9918699186991802</v>
      </c>
      <c r="AK116" s="8">
        <f t="shared" si="77"/>
        <v>4.2113821138211449</v>
      </c>
      <c r="AL116" s="8">
        <f t="shared" si="78"/>
        <v>12.276422764227647</v>
      </c>
      <c r="AM116" s="8">
        <f t="shared" si="79"/>
        <v>0.65040650406504597</v>
      </c>
      <c r="AN116" s="8">
        <f t="shared" si="80"/>
        <v>7.6666666666666714</v>
      </c>
      <c r="AO116" s="8">
        <f t="shared" si="81"/>
        <v>8.9430894308943039</v>
      </c>
      <c r="AP116" s="8">
        <f t="shared" si="82"/>
        <v>-0.69918699186992228</v>
      </c>
      <c r="AQ116" s="3">
        <f t="shared" si="83"/>
        <v>0</v>
      </c>
      <c r="AR116" s="3">
        <f t="shared" si="84"/>
        <v>101.07317073170729</v>
      </c>
      <c r="AS116" s="3">
        <f t="shared" si="85"/>
        <v>26.780487804878064</v>
      </c>
      <c r="AT116" s="3">
        <f t="shared" si="86"/>
        <v>57.788617886178869</v>
      </c>
      <c r="AU116" s="3">
        <f t="shared" si="87"/>
        <v>16.130081300813004</v>
      </c>
      <c r="AV116" s="3">
        <f t="shared" si="88"/>
        <v>0</v>
      </c>
      <c r="AW116" s="3">
        <f t="shared" si="89"/>
        <v>105.26829268292677</v>
      </c>
      <c r="AX116" s="3">
        <f t="shared" si="90"/>
        <v>0</v>
      </c>
      <c r="AY116" s="3">
        <f t="shared" si="91"/>
        <v>78.406504065040664</v>
      </c>
      <c r="AZ116" s="3">
        <f t="shared" si="92"/>
        <v>11.357723577235774</v>
      </c>
      <c r="BA116" s="3">
        <f t="shared" si="93"/>
        <v>95.536585365853639</v>
      </c>
      <c r="BB116" s="3">
        <f t="shared" si="94"/>
        <v>23.991869918699152</v>
      </c>
      <c r="BC116" s="3">
        <f t="shared" si="95"/>
        <v>58.073170731707336</v>
      </c>
      <c r="BD116" s="3">
        <f t="shared" si="96"/>
        <v>128.91056910569097</v>
      </c>
      <c r="BE116" s="3">
        <f t="shared" si="97"/>
        <v>42.325203252032594</v>
      </c>
      <c r="BF116" s="3">
        <f t="shared" si="98"/>
        <v>64.382113821138233</v>
      </c>
      <c r="BG116" s="3">
        <f t="shared" si="99"/>
        <v>95.406504065040735</v>
      </c>
      <c r="BH116" s="3">
        <f t="shared" si="100"/>
        <v>52.333333333333371</v>
      </c>
      <c r="BI116" s="3">
        <f t="shared" si="101"/>
        <v>25.715447154471519</v>
      </c>
      <c r="BJ116" s="3">
        <f t="shared" si="102"/>
        <v>0</v>
      </c>
    </row>
    <row r="117" spans="1:62" x14ac:dyDescent="0.3">
      <c r="A117" s="1" t="s">
        <v>5</v>
      </c>
      <c r="B117" s="2">
        <v>43761</v>
      </c>
      <c r="C117" s="6">
        <v>69</v>
      </c>
      <c r="D117" s="6">
        <v>63</v>
      </c>
      <c r="E117" s="6">
        <v>63</v>
      </c>
      <c r="F117" s="6">
        <v>57</v>
      </c>
      <c r="G117" s="6">
        <v>75</v>
      </c>
      <c r="H117" s="6">
        <v>81</v>
      </c>
      <c r="I117" s="6">
        <v>59</v>
      </c>
      <c r="J117" s="6">
        <v>78</v>
      </c>
      <c r="K117" s="6">
        <v>70</v>
      </c>
      <c r="L117" s="6">
        <v>70</v>
      </c>
      <c r="M117" s="6">
        <v>53</v>
      </c>
      <c r="N117" s="6">
        <v>81</v>
      </c>
      <c r="O117" s="6">
        <v>62</v>
      </c>
      <c r="P117" s="6">
        <v>72</v>
      </c>
      <c r="Q117" s="6">
        <v>76</v>
      </c>
      <c r="R117" s="6">
        <v>70</v>
      </c>
      <c r="S117" s="6">
        <v>78</v>
      </c>
      <c r="T117" s="6">
        <v>63</v>
      </c>
      <c r="U117" s="6">
        <v>72</v>
      </c>
      <c r="V117" s="6">
        <v>81</v>
      </c>
      <c r="W117" s="8">
        <f t="shared" si="63"/>
        <v>9.7154471544715477</v>
      </c>
      <c r="X117" s="8">
        <f t="shared" si="64"/>
        <v>13.674796747967477</v>
      </c>
      <c r="Y117" s="8">
        <f t="shared" si="65"/>
        <v>16.260162601626021</v>
      </c>
      <c r="Z117" s="8">
        <f t="shared" si="66"/>
        <v>21.357723577235774</v>
      </c>
      <c r="AA117" s="8">
        <f t="shared" si="67"/>
        <v>4.0325203252032509</v>
      </c>
      <c r="AB117" s="8">
        <f t="shared" si="68"/>
        <v>-4.4471544715447209</v>
      </c>
      <c r="AC117" s="8">
        <f t="shared" si="69"/>
        <v>19.58536585365853</v>
      </c>
      <c r="AD117" s="8">
        <f t="shared" si="70"/>
        <v>-1.5203252032520282</v>
      </c>
      <c r="AE117" s="8">
        <f t="shared" si="71"/>
        <v>6.764227642276424</v>
      </c>
      <c r="AF117" s="8">
        <f t="shared" si="72"/>
        <v>8.3577235772357739</v>
      </c>
      <c r="AG117" s="8">
        <f t="shared" si="73"/>
        <v>25.048780487804876</v>
      </c>
      <c r="AH117" s="8">
        <f t="shared" si="74"/>
        <v>-0.60162601626016965</v>
      </c>
      <c r="AI117" s="8">
        <f t="shared" si="75"/>
        <v>15.512195121951223</v>
      </c>
      <c r="AJ117" s="8">
        <f t="shared" si="76"/>
        <v>3.9918699186991802</v>
      </c>
      <c r="AK117" s="8">
        <f t="shared" si="77"/>
        <v>6.2113821138211449</v>
      </c>
      <c r="AL117" s="8">
        <f t="shared" si="78"/>
        <v>10.276422764227647</v>
      </c>
      <c r="AM117" s="8">
        <f t="shared" si="79"/>
        <v>1.650406504065046</v>
      </c>
      <c r="AN117" s="8">
        <f t="shared" si="80"/>
        <v>13.666666666666671</v>
      </c>
      <c r="AO117" s="8">
        <f t="shared" si="81"/>
        <v>6.9430894308943039</v>
      </c>
      <c r="AP117" s="8">
        <f t="shared" si="82"/>
        <v>-2.6991869918699223</v>
      </c>
      <c r="AQ117" s="3">
        <f t="shared" si="83"/>
        <v>9.7154471544715477</v>
      </c>
      <c r="AR117" s="3">
        <f t="shared" si="84"/>
        <v>114.74796747967477</v>
      </c>
      <c r="AS117" s="3">
        <f t="shared" si="85"/>
        <v>43.040650406504085</v>
      </c>
      <c r="AT117" s="3">
        <f t="shared" si="86"/>
        <v>79.146341463414643</v>
      </c>
      <c r="AU117" s="3">
        <f t="shared" si="87"/>
        <v>20.162601626016254</v>
      </c>
      <c r="AV117" s="3">
        <f t="shared" si="88"/>
        <v>0</v>
      </c>
      <c r="AW117" s="3">
        <f t="shared" si="89"/>
        <v>124.8536585365853</v>
      </c>
      <c r="AX117" s="3">
        <f t="shared" si="90"/>
        <v>0</v>
      </c>
      <c r="AY117" s="3">
        <f t="shared" si="91"/>
        <v>85.170731707317088</v>
      </c>
      <c r="AZ117" s="3">
        <f t="shared" si="92"/>
        <v>19.715447154471548</v>
      </c>
      <c r="BA117" s="3">
        <f t="shared" si="93"/>
        <v>120.58536585365852</v>
      </c>
      <c r="BB117" s="3">
        <f t="shared" si="94"/>
        <v>0</v>
      </c>
      <c r="BC117" s="3">
        <f t="shared" si="95"/>
        <v>73.585365853658558</v>
      </c>
      <c r="BD117" s="3">
        <f t="shared" si="96"/>
        <v>132.90243902439016</v>
      </c>
      <c r="BE117" s="3">
        <f t="shared" si="97"/>
        <v>48.536585365853739</v>
      </c>
      <c r="BF117" s="3">
        <f t="shared" si="98"/>
        <v>74.65853658536588</v>
      </c>
      <c r="BG117" s="3">
        <f t="shared" si="99"/>
        <v>97.056910569105781</v>
      </c>
      <c r="BH117" s="3">
        <f t="shared" si="100"/>
        <v>66.000000000000043</v>
      </c>
      <c r="BI117" s="3">
        <f t="shared" si="101"/>
        <v>32.658536585365823</v>
      </c>
      <c r="BJ117" s="3">
        <f t="shared" si="102"/>
        <v>0</v>
      </c>
    </row>
    <row r="118" spans="1:62" x14ac:dyDescent="0.3">
      <c r="A118" s="1" t="s">
        <v>5</v>
      </c>
      <c r="B118" s="2">
        <v>43762</v>
      </c>
      <c r="C118" s="6">
        <v>73</v>
      </c>
      <c r="D118" s="6">
        <v>62</v>
      </c>
      <c r="E118" s="6">
        <v>72</v>
      </c>
      <c r="F118" s="6">
        <v>59</v>
      </c>
      <c r="G118" s="6">
        <v>75</v>
      </c>
      <c r="H118" s="6">
        <v>79</v>
      </c>
      <c r="I118" s="6">
        <v>68</v>
      </c>
      <c r="J118" s="6">
        <v>73</v>
      </c>
      <c r="K118" s="6">
        <v>73</v>
      </c>
      <c r="L118" s="6">
        <v>56</v>
      </c>
      <c r="M118" s="6">
        <v>56</v>
      </c>
      <c r="N118" s="6">
        <v>59</v>
      </c>
      <c r="O118" s="6">
        <v>54</v>
      </c>
      <c r="P118" s="6">
        <v>69</v>
      </c>
      <c r="Q118" s="6">
        <v>81</v>
      </c>
      <c r="R118" s="6">
        <v>73</v>
      </c>
      <c r="S118" s="6">
        <v>79</v>
      </c>
      <c r="T118" s="6">
        <v>66</v>
      </c>
      <c r="U118" s="6">
        <v>74</v>
      </c>
      <c r="V118" s="6">
        <v>76</v>
      </c>
      <c r="W118" s="8">
        <f t="shared" si="63"/>
        <v>5.7154471544715477</v>
      </c>
      <c r="X118" s="8">
        <f t="shared" si="64"/>
        <v>14.674796747967477</v>
      </c>
      <c r="Y118" s="8">
        <f t="shared" si="65"/>
        <v>7.2601626016260212</v>
      </c>
      <c r="Z118" s="8">
        <f t="shared" si="66"/>
        <v>19.357723577235774</v>
      </c>
      <c r="AA118" s="8">
        <f t="shared" si="67"/>
        <v>4.0325203252032509</v>
      </c>
      <c r="AB118" s="8">
        <f t="shared" si="68"/>
        <v>-2.4471544715447209</v>
      </c>
      <c r="AC118" s="8">
        <f t="shared" si="69"/>
        <v>10.58536585365853</v>
      </c>
      <c r="AD118" s="8">
        <f t="shared" si="70"/>
        <v>3.4796747967479718</v>
      </c>
      <c r="AE118" s="8">
        <f t="shared" si="71"/>
        <v>3.764227642276424</v>
      </c>
      <c r="AF118" s="8">
        <f t="shared" si="72"/>
        <v>22.357723577235774</v>
      </c>
      <c r="AG118" s="8">
        <f t="shared" si="73"/>
        <v>22.048780487804876</v>
      </c>
      <c r="AH118" s="8">
        <f t="shared" si="74"/>
        <v>21.39837398373983</v>
      </c>
      <c r="AI118" s="8">
        <f t="shared" si="75"/>
        <v>23.512195121951223</v>
      </c>
      <c r="AJ118" s="8">
        <f t="shared" si="76"/>
        <v>6.9918699186991802</v>
      </c>
      <c r="AK118" s="8">
        <f t="shared" si="77"/>
        <v>1.2113821138211449</v>
      </c>
      <c r="AL118" s="8">
        <f t="shared" si="78"/>
        <v>7.2764227642276467</v>
      </c>
      <c r="AM118" s="8">
        <f t="shared" si="79"/>
        <v>0.65040650406504597</v>
      </c>
      <c r="AN118" s="8">
        <f t="shared" si="80"/>
        <v>10.666666666666671</v>
      </c>
      <c r="AO118" s="8">
        <f t="shared" si="81"/>
        <v>4.9430894308943039</v>
      </c>
      <c r="AP118" s="8">
        <f t="shared" si="82"/>
        <v>2.3008130081300777</v>
      </c>
      <c r="AQ118" s="3">
        <f t="shared" si="83"/>
        <v>15.430894308943095</v>
      </c>
      <c r="AR118" s="3">
        <f t="shared" si="84"/>
        <v>129.42276422764223</v>
      </c>
      <c r="AS118" s="3">
        <f t="shared" si="85"/>
        <v>50.300813008130106</v>
      </c>
      <c r="AT118" s="3">
        <f t="shared" si="86"/>
        <v>98.504065040650417</v>
      </c>
      <c r="AU118" s="3">
        <f t="shared" si="87"/>
        <v>24.195121951219505</v>
      </c>
      <c r="AV118" s="3">
        <f t="shared" si="88"/>
        <v>0</v>
      </c>
      <c r="AW118" s="3">
        <f t="shared" si="89"/>
        <v>135.43902439024384</v>
      </c>
      <c r="AX118" s="3">
        <f t="shared" si="90"/>
        <v>3.4796747967479718</v>
      </c>
      <c r="AY118" s="3">
        <f t="shared" si="91"/>
        <v>88.934959349593512</v>
      </c>
      <c r="AZ118" s="3">
        <f t="shared" si="92"/>
        <v>42.073170731707322</v>
      </c>
      <c r="BA118" s="3">
        <f t="shared" si="93"/>
        <v>142.63414634146341</v>
      </c>
      <c r="BB118" s="3">
        <f t="shared" si="94"/>
        <v>21.39837398373983</v>
      </c>
      <c r="BC118" s="3">
        <f t="shared" si="95"/>
        <v>97.097560975609781</v>
      </c>
      <c r="BD118" s="3">
        <f t="shared" si="96"/>
        <v>139.89430894308936</v>
      </c>
      <c r="BE118" s="3">
        <f t="shared" si="97"/>
        <v>49.747967479674884</v>
      </c>
      <c r="BF118" s="3">
        <f t="shared" si="98"/>
        <v>81.934959349593527</v>
      </c>
      <c r="BG118" s="3">
        <f t="shared" si="99"/>
        <v>97.707317073170827</v>
      </c>
      <c r="BH118" s="3">
        <f t="shared" si="100"/>
        <v>76.666666666666714</v>
      </c>
      <c r="BI118" s="3">
        <f t="shared" si="101"/>
        <v>37.601626016260127</v>
      </c>
      <c r="BJ118" s="3">
        <f t="shared" si="102"/>
        <v>2.3008130081300777</v>
      </c>
    </row>
    <row r="119" spans="1:62" x14ac:dyDescent="0.3">
      <c r="A119" s="1" t="s">
        <v>5</v>
      </c>
      <c r="B119" s="2">
        <v>43763</v>
      </c>
      <c r="C119" s="6">
        <v>73</v>
      </c>
      <c r="D119" s="6">
        <v>75</v>
      </c>
      <c r="E119" s="6">
        <v>75</v>
      </c>
      <c r="F119" s="6">
        <v>64</v>
      </c>
      <c r="G119" s="6">
        <v>78</v>
      </c>
      <c r="H119" s="6">
        <v>73</v>
      </c>
      <c r="I119" s="6">
        <v>60</v>
      </c>
      <c r="J119" s="6">
        <v>73</v>
      </c>
      <c r="K119" s="6">
        <v>78</v>
      </c>
      <c r="L119" s="6">
        <v>54</v>
      </c>
      <c r="M119" s="6">
        <v>55</v>
      </c>
      <c r="N119" s="6">
        <v>61</v>
      </c>
      <c r="O119" s="6">
        <v>67</v>
      </c>
      <c r="P119" s="6">
        <v>65</v>
      </c>
      <c r="Q119" s="6">
        <v>76</v>
      </c>
      <c r="R119" s="6">
        <v>76</v>
      </c>
      <c r="S119" s="6">
        <v>80</v>
      </c>
      <c r="T119" s="6">
        <v>56</v>
      </c>
      <c r="U119" s="6">
        <v>77</v>
      </c>
      <c r="V119" s="6">
        <v>71</v>
      </c>
      <c r="W119" s="8">
        <f t="shared" si="63"/>
        <v>5.7154471544715477</v>
      </c>
      <c r="X119" s="8">
        <f t="shared" si="64"/>
        <v>1.674796747967477</v>
      </c>
      <c r="Y119" s="8">
        <f t="shared" si="65"/>
        <v>4.2601626016260212</v>
      </c>
      <c r="Z119" s="8">
        <f t="shared" si="66"/>
        <v>14.357723577235774</v>
      </c>
      <c r="AA119" s="8">
        <f t="shared" si="67"/>
        <v>1.0325203252032509</v>
      </c>
      <c r="AB119" s="8">
        <f t="shared" si="68"/>
        <v>3.5528455284552791</v>
      </c>
      <c r="AC119" s="8">
        <f t="shared" si="69"/>
        <v>18.58536585365853</v>
      </c>
      <c r="AD119" s="8">
        <f t="shared" si="70"/>
        <v>3.4796747967479718</v>
      </c>
      <c r="AE119" s="8">
        <f t="shared" si="71"/>
        <v>-1.235772357723576</v>
      </c>
      <c r="AF119" s="8">
        <f t="shared" si="72"/>
        <v>24.357723577235774</v>
      </c>
      <c r="AG119" s="8">
        <f t="shared" si="73"/>
        <v>23.048780487804876</v>
      </c>
      <c r="AH119" s="8">
        <f t="shared" si="74"/>
        <v>19.39837398373983</v>
      </c>
      <c r="AI119" s="8">
        <f t="shared" si="75"/>
        <v>10.512195121951223</v>
      </c>
      <c r="AJ119" s="8">
        <f t="shared" si="76"/>
        <v>10.99186991869918</v>
      </c>
      <c r="AK119" s="8">
        <f t="shared" si="77"/>
        <v>6.2113821138211449</v>
      </c>
      <c r="AL119" s="8">
        <f t="shared" si="78"/>
        <v>4.2764227642276467</v>
      </c>
      <c r="AM119" s="8">
        <f t="shared" si="79"/>
        <v>-0.34959349593495403</v>
      </c>
      <c r="AN119" s="8">
        <f t="shared" si="80"/>
        <v>20.666666666666671</v>
      </c>
      <c r="AO119" s="8">
        <f t="shared" si="81"/>
        <v>1.9430894308943039</v>
      </c>
      <c r="AP119" s="8">
        <f t="shared" si="82"/>
        <v>7.3008130081300777</v>
      </c>
      <c r="AQ119" s="3">
        <f t="shared" si="83"/>
        <v>21.146341463414643</v>
      </c>
      <c r="AR119" s="3">
        <f t="shared" si="84"/>
        <v>131.09756097560972</v>
      </c>
      <c r="AS119" s="3">
        <f t="shared" si="85"/>
        <v>54.560975609756127</v>
      </c>
      <c r="AT119" s="3">
        <f t="shared" si="86"/>
        <v>112.86178861788619</v>
      </c>
      <c r="AU119" s="3">
        <f t="shared" si="87"/>
        <v>25.227642276422756</v>
      </c>
      <c r="AV119" s="3">
        <f t="shared" si="88"/>
        <v>3.5528455284552791</v>
      </c>
      <c r="AW119" s="3">
        <f t="shared" si="89"/>
        <v>154.02439024390236</v>
      </c>
      <c r="AX119" s="3">
        <f t="shared" si="90"/>
        <v>6.9593495934959435</v>
      </c>
      <c r="AY119" s="3">
        <f t="shared" si="91"/>
        <v>0</v>
      </c>
      <c r="AZ119" s="3">
        <f t="shared" si="92"/>
        <v>66.430894308943095</v>
      </c>
      <c r="BA119" s="3">
        <f t="shared" si="93"/>
        <v>165.6829268292683</v>
      </c>
      <c r="BB119" s="3">
        <f t="shared" si="94"/>
        <v>40.796747967479661</v>
      </c>
      <c r="BC119" s="3">
        <f t="shared" si="95"/>
        <v>107.609756097561</v>
      </c>
      <c r="BD119" s="3">
        <f t="shared" si="96"/>
        <v>150.88617886178855</v>
      </c>
      <c r="BE119" s="3">
        <f t="shared" si="97"/>
        <v>55.959349593496029</v>
      </c>
      <c r="BF119" s="3">
        <f t="shared" si="98"/>
        <v>86.211382113821173</v>
      </c>
      <c r="BG119" s="3">
        <f t="shared" si="99"/>
        <v>0</v>
      </c>
      <c r="BH119" s="3">
        <f t="shared" si="100"/>
        <v>97.333333333333385</v>
      </c>
      <c r="BI119" s="3">
        <f t="shared" si="101"/>
        <v>39.544715447154431</v>
      </c>
      <c r="BJ119" s="3">
        <f t="shared" si="102"/>
        <v>9.6016260162601554</v>
      </c>
    </row>
    <row r="120" spans="1:62" x14ac:dyDescent="0.3">
      <c r="A120" s="1" t="s">
        <v>5</v>
      </c>
      <c r="B120" s="2">
        <v>43764</v>
      </c>
      <c r="C120" s="6">
        <v>75</v>
      </c>
      <c r="D120" s="6">
        <v>71</v>
      </c>
      <c r="E120" s="6">
        <v>79</v>
      </c>
      <c r="F120" s="6">
        <v>69</v>
      </c>
      <c r="G120" s="6">
        <v>75</v>
      </c>
      <c r="H120" s="6">
        <v>64</v>
      </c>
      <c r="I120" s="6">
        <v>68</v>
      </c>
      <c r="J120" s="6">
        <v>68</v>
      </c>
      <c r="K120" s="6">
        <v>79</v>
      </c>
      <c r="L120" s="6">
        <v>61</v>
      </c>
      <c r="M120" s="6">
        <v>62</v>
      </c>
      <c r="N120" s="6">
        <v>68</v>
      </c>
      <c r="O120" s="6">
        <v>70</v>
      </c>
      <c r="P120" s="6">
        <v>65</v>
      </c>
      <c r="Q120" s="6">
        <v>85</v>
      </c>
      <c r="R120" s="6">
        <v>77</v>
      </c>
      <c r="S120" s="6">
        <v>80</v>
      </c>
      <c r="T120" s="6">
        <v>61</v>
      </c>
      <c r="U120" s="6">
        <v>84</v>
      </c>
      <c r="V120" s="6">
        <v>67</v>
      </c>
      <c r="W120" s="8">
        <f t="shared" si="63"/>
        <v>3.7154471544715477</v>
      </c>
      <c r="X120" s="8">
        <f t="shared" si="64"/>
        <v>5.674796747967477</v>
      </c>
      <c r="Y120" s="8">
        <f t="shared" si="65"/>
        <v>0.26016260162602123</v>
      </c>
      <c r="Z120" s="8">
        <f t="shared" si="66"/>
        <v>9.3577235772357739</v>
      </c>
      <c r="AA120" s="8">
        <f t="shared" si="67"/>
        <v>4.0325203252032509</v>
      </c>
      <c r="AB120" s="8">
        <f t="shared" si="68"/>
        <v>12.552845528455279</v>
      </c>
      <c r="AC120" s="8">
        <f t="shared" si="69"/>
        <v>10.58536585365853</v>
      </c>
      <c r="AD120" s="8">
        <f t="shared" si="70"/>
        <v>8.4796747967479718</v>
      </c>
      <c r="AE120" s="8">
        <f t="shared" si="71"/>
        <v>-2.235772357723576</v>
      </c>
      <c r="AF120" s="8">
        <f t="shared" si="72"/>
        <v>17.357723577235774</v>
      </c>
      <c r="AG120" s="8">
        <f t="shared" si="73"/>
        <v>16.048780487804876</v>
      </c>
      <c r="AH120" s="8">
        <f t="shared" si="74"/>
        <v>12.39837398373983</v>
      </c>
      <c r="AI120" s="8">
        <f t="shared" si="75"/>
        <v>7.5121951219512226</v>
      </c>
      <c r="AJ120" s="8">
        <f t="shared" si="76"/>
        <v>10.99186991869918</v>
      </c>
      <c r="AK120" s="8">
        <f t="shared" si="77"/>
        <v>-2.7886178861788551</v>
      </c>
      <c r="AL120" s="8">
        <f t="shared" si="78"/>
        <v>3.2764227642276467</v>
      </c>
      <c r="AM120" s="8">
        <f t="shared" si="79"/>
        <v>-0.34959349593495403</v>
      </c>
      <c r="AN120" s="8">
        <f t="shared" si="80"/>
        <v>15.666666666666671</v>
      </c>
      <c r="AO120" s="8">
        <f t="shared" si="81"/>
        <v>-5.0569105691056961</v>
      </c>
      <c r="AP120" s="8">
        <f t="shared" si="82"/>
        <v>11.300813008130078</v>
      </c>
      <c r="AQ120" s="3">
        <f t="shared" si="83"/>
        <v>24.861788617886191</v>
      </c>
      <c r="AR120" s="3">
        <f t="shared" si="84"/>
        <v>136.77235772357722</v>
      </c>
      <c r="AS120" s="3">
        <f t="shared" si="85"/>
        <v>54.821138211382149</v>
      </c>
      <c r="AT120" s="3">
        <f t="shared" si="86"/>
        <v>122.21951219512196</v>
      </c>
      <c r="AU120" s="3">
        <f t="shared" si="87"/>
        <v>29.260162601626007</v>
      </c>
      <c r="AV120" s="3">
        <f t="shared" si="88"/>
        <v>16.105691056910558</v>
      </c>
      <c r="AW120" s="3">
        <f t="shared" si="89"/>
        <v>164.60975609756088</v>
      </c>
      <c r="AX120" s="3">
        <f t="shared" si="90"/>
        <v>15.439024390243915</v>
      </c>
      <c r="AY120" s="3">
        <f t="shared" si="91"/>
        <v>0</v>
      </c>
      <c r="AZ120" s="3">
        <f t="shared" si="92"/>
        <v>83.788617886178869</v>
      </c>
      <c r="BA120" s="3">
        <f t="shared" si="93"/>
        <v>181.73170731707319</v>
      </c>
      <c r="BB120" s="3">
        <f t="shared" si="94"/>
        <v>53.195121951219491</v>
      </c>
      <c r="BC120" s="3">
        <f t="shared" si="95"/>
        <v>115.12195121951223</v>
      </c>
      <c r="BD120" s="3">
        <f t="shared" si="96"/>
        <v>161.87804878048775</v>
      </c>
      <c r="BE120" s="3">
        <f t="shared" si="97"/>
        <v>0</v>
      </c>
      <c r="BF120" s="3">
        <f t="shared" si="98"/>
        <v>89.48780487804882</v>
      </c>
      <c r="BG120" s="3">
        <f t="shared" si="99"/>
        <v>0</v>
      </c>
      <c r="BH120" s="3">
        <f t="shared" si="100"/>
        <v>113.00000000000006</v>
      </c>
      <c r="BI120" s="3">
        <f t="shared" si="101"/>
        <v>0</v>
      </c>
      <c r="BJ120" s="3">
        <f t="shared" si="102"/>
        <v>20.902439024390233</v>
      </c>
    </row>
    <row r="121" spans="1:62" x14ac:dyDescent="0.3">
      <c r="A121" s="1" t="s">
        <v>5</v>
      </c>
      <c r="B121" s="2">
        <v>43765</v>
      </c>
      <c r="C121" s="6">
        <v>75</v>
      </c>
      <c r="D121" s="6">
        <v>57</v>
      </c>
      <c r="E121" s="6">
        <v>79</v>
      </c>
      <c r="F121" s="6">
        <v>75</v>
      </c>
      <c r="G121" s="6">
        <v>78</v>
      </c>
      <c r="H121" s="6">
        <v>51</v>
      </c>
      <c r="I121" s="6">
        <v>69</v>
      </c>
      <c r="J121" s="6">
        <v>64</v>
      </c>
      <c r="K121" s="6">
        <v>81</v>
      </c>
      <c r="L121" s="6">
        <v>63</v>
      </c>
      <c r="M121" s="6">
        <v>66</v>
      </c>
      <c r="N121" s="6">
        <v>67</v>
      </c>
      <c r="O121" s="6">
        <v>59</v>
      </c>
      <c r="P121" s="6">
        <v>60</v>
      </c>
      <c r="Q121" s="6">
        <v>76</v>
      </c>
      <c r="R121" s="6">
        <v>79</v>
      </c>
      <c r="S121" s="6">
        <v>70</v>
      </c>
      <c r="T121" s="6">
        <v>69</v>
      </c>
      <c r="U121" s="6">
        <v>84</v>
      </c>
      <c r="V121" s="6">
        <v>56</v>
      </c>
      <c r="W121" s="8">
        <f t="shared" si="63"/>
        <v>3.7154471544715477</v>
      </c>
      <c r="X121" s="8">
        <f t="shared" si="64"/>
        <v>19.674796747967477</v>
      </c>
      <c r="Y121" s="8">
        <f t="shared" si="65"/>
        <v>0.26016260162602123</v>
      </c>
      <c r="Z121" s="8">
        <f t="shared" si="66"/>
        <v>3.3577235772357739</v>
      </c>
      <c r="AA121" s="8">
        <f t="shared" si="67"/>
        <v>1.0325203252032509</v>
      </c>
      <c r="AB121" s="8">
        <f t="shared" si="68"/>
        <v>25.552845528455279</v>
      </c>
      <c r="AC121" s="8">
        <f t="shared" si="69"/>
        <v>9.58536585365853</v>
      </c>
      <c r="AD121" s="8">
        <f t="shared" si="70"/>
        <v>12.479674796747972</v>
      </c>
      <c r="AE121" s="8">
        <f t="shared" si="71"/>
        <v>-4.235772357723576</v>
      </c>
      <c r="AF121" s="8">
        <f t="shared" si="72"/>
        <v>15.357723577235774</v>
      </c>
      <c r="AG121" s="8">
        <f t="shared" si="73"/>
        <v>12.048780487804876</v>
      </c>
      <c r="AH121" s="8">
        <f t="shared" si="74"/>
        <v>13.39837398373983</v>
      </c>
      <c r="AI121" s="8">
        <f t="shared" si="75"/>
        <v>18.512195121951223</v>
      </c>
      <c r="AJ121" s="8">
        <f t="shared" si="76"/>
        <v>15.99186991869918</v>
      </c>
      <c r="AK121" s="8">
        <f t="shared" si="77"/>
        <v>6.2113821138211449</v>
      </c>
      <c r="AL121" s="8">
        <f t="shared" si="78"/>
        <v>1.2764227642276467</v>
      </c>
      <c r="AM121" s="8">
        <f t="shared" si="79"/>
        <v>9.650406504065046</v>
      </c>
      <c r="AN121" s="8">
        <f t="shared" si="80"/>
        <v>7.6666666666666714</v>
      </c>
      <c r="AO121" s="8">
        <f t="shared" si="81"/>
        <v>-5.0569105691056961</v>
      </c>
      <c r="AP121" s="8">
        <f t="shared" si="82"/>
        <v>22.300813008130078</v>
      </c>
      <c r="AQ121" s="3">
        <f t="shared" si="83"/>
        <v>28.577235772357739</v>
      </c>
      <c r="AR121" s="3">
        <f t="shared" si="84"/>
        <v>156.44715447154471</v>
      </c>
      <c r="AS121" s="3">
        <f t="shared" si="85"/>
        <v>55.08130081300817</v>
      </c>
      <c r="AT121" s="3">
        <f t="shared" si="86"/>
        <v>125.57723577235774</v>
      </c>
      <c r="AU121" s="3">
        <f t="shared" si="87"/>
        <v>30.292682926829258</v>
      </c>
      <c r="AV121" s="3">
        <f t="shared" si="88"/>
        <v>41.658536585365837</v>
      </c>
      <c r="AW121" s="3">
        <f t="shared" si="89"/>
        <v>174.19512195121939</v>
      </c>
      <c r="AX121" s="3">
        <f t="shared" si="90"/>
        <v>27.918699186991887</v>
      </c>
      <c r="AY121" s="3">
        <f t="shared" si="91"/>
        <v>0</v>
      </c>
      <c r="AZ121" s="3">
        <f t="shared" si="92"/>
        <v>99.146341463414643</v>
      </c>
      <c r="BA121" s="3">
        <f t="shared" si="93"/>
        <v>193.78048780487808</v>
      </c>
      <c r="BB121" s="3">
        <f t="shared" si="94"/>
        <v>66.593495934959321</v>
      </c>
      <c r="BC121" s="3">
        <f t="shared" si="95"/>
        <v>133.63414634146346</v>
      </c>
      <c r="BD121" s="3">
        <f t="shared" si="96"/>
        <v>177.86991869918694</v>
      </c>
      <c r="BE121" s="3">
        <f t="shared" si="97"/>
        <v>6.2113821138211449</v>
      </c>
      <c r="BF121" s="3">
        <f t="shared" si="98"/>
        <v>90.764227642276467</v>
      </c>
      <c r="BG121" s="3">
        <f t="shared" si="99"/>
        <v>9.650406504065046</v>
      </c>
      <c r="BH121" s="3">
        <f t="shared" si="100"/>
        <v>120.66666666666673</v>
      </c>
      <c r="BI121" s="3">
        <f t="shared" si="101"/>
        <v>0</v>
      </c>
      <c r="BJ121" s="3">
        <f t="shared" si="102"/>
        <v>43.203252032520311</v>
      </c>
    </row>
    <row r="122" spans="1:62" x14ac:dyDescent="0.3">
      <c r="A122" s="1" t="s">
        <v>5</v>
      </c>
      <c r="B122" s="2">
        <v>43766</v>
      </c>
      <c r="C122" s="6">
        <v>81</v>
      </c>
      <c r="D122" s="6">
        <v>55</v>
      </c>
      <c r="E122" s="6">
        <v>79</v>
      </c>
      <c r="F122" s="6">
        <v>73</v>
      </c>
      <c r="G122" s="6">
        <v>80</v>
      </c>
      <c r="H122" s="6">
        <v>55</v>
      </c>
      <c r="I122" s="6">
        <v>75</v>
      </c>
      <c r="J122" s="6">
        <v>57</v>
      </c>
      <c r="K122" s="6">
        <v>78</v>
      </c>
      <c r="L122" s="6">
        <v>62</v>
      </c>
      <c r="M122" s="6">
        <v>63</v>
      </c>
      <c r="N122" s="6">
        <v>70</v>
      </c>
      <c r="O122" s="6">
        <v>50</v>
      </c>
      <c r="P122" s="6">
        <v>71</v>
      </c>
      <c r="Q122" s="6">
        <v>74</v>
      </c>
      <c r="R122" s="6">
        <v>74</v>
      </c>
      <c r="S122" s="6">
        <v>56</v>
      </c>
      <c r="T122" s="6">
        <v>64</v>
      </c>
      <c r="U122" s="6">
        <v>77</v>
      </c>
      <c r="V122" s="6">
        <v>78</v>
      </c>
      <c r="W122" s="8">
        <f t="shared" si="63"/>
        <v>-2.2845528455284523</v>
      </c>
      <c r="X122" s="8">
        <f t="shared" si="64"/>
        <v>21.674796747967477</v>
      </c>
      <c r="Y122" s="8">
        <f t="shared" si="65"/>
        <v>0.26016260162602123</v>
      </c>
      <c r="Z122" s="8">
        <f t="shared" si="66"/>
        <v>5.3577235772357739</v>
      </c>
      <c r="AA122" s="8">
        <f t="shared" si="67"/>
        <v>-0.96747967479674912</v>
      </c>
      <c r="AB122" s="8">
        <f t="shared" si="68"/>
        <v>21.552845528455279</v>
      </c>
      <c r="AC122" s="8">
        <f t="shared" si="69"/>
        <v>3.58536585365853</v>
      </c>
      <c r="AD122" s="8">
        <f t="shared" si="70"/>
        <v>19.479674796747972</v>
      </c>
      <c r="AE122" s="8">
        <f t="shared" si="71"/>
        <v>-1.235772357723576</v>
      </c>
      <c r="AF122" s="8">
        <f t="shared" si="72"/>
        <v>16.357723577235774</v>
      </c>
      <c r="AG122" s="8">
        <f t="shared" si="73"/>
        <v>15.048780487804876</v>
      </c>
      <c r="AH122" s="8">
        <f t="shared" si="74"/>
        <v>10.39837398373983</v>
      </c>
      <c r="AI122" s="8">
        <f t="shared" si="75"/>
        <v>27.512195121951223</v>
      </c>
      <c r="AJ122" s="8">
        <f t="shared" si="76"/>
        <v>4.9918699186991802</v>
      </c>
      <c r="AK122" s="8">
        <f t="shared" si="77"/>
        <v>8.2113821138211449</v>
      </c>
      <c r="AL122" s="8">
        <f t="shared" si="78"/>
        <v>6.2764227642276467</v>
      </c>
      <c r="AM122" s="8">
        <f t="shared" si="79"/>
        <v>23.650406504065046</v>
      </c>
      <c r="AN122" s="8">
        <f t="shared" si="80"/>
        <v>12.666666666666671</v>
      </c>
      <c r="AO122" s="8">
        <f t="shared" si="81"/>
        <v>1.9430894308943039</v>
      </c>
      <c r="AP122" s="8">
        <f t="shared" si="82"/>
        <v>0.30081300813007772</v>
      </c>
      <c r="AQ122" s="3">
        <f t="shared" si="83"/>
        <v>0</v>
      </c>
      <c r="AR122" s="3">
        <f t="shared" si="84"/>
        <v>178.1219512195122</v>
      </c>
      <c r="AS122" s="3">
        <f t="shared" si="85"/>
        <v>55.341463414634191</v>
      </c>
      <c r="AT122" s="3">
        <f t="shared" si="86"/>
        <v>130.9349593495935</v>
      </c>
      <c r="AU122" s="3">
        <f t="shared" si="87"/>
        <v>0</v>
      </c>
      <c r="AV122" s="3">
        <f t="shared" si="88"/>
        <v>63.211382113821116</v>
      </c>
      <c r="AW122" s="3">
        <f t="shared" si="89"/>
        <v>177.78048780487791</v>
      </c>
      <c r="AX122" s="3">
        <f t="shared" si="90"/>
        <v>47.398373983739859</v>
      </c>
      <c r="AY122" s="3">
        <f t="shared" si="91"/>
        <v>0</v>
      </c>
      <c r="AZ122" s="3">
        <f t="shared" si="92"/>
        <v>115.50406504065042</v>
      </c>
      <c r="BA122" s="3">
        <f t="shared" si="93"/>
        <v>208.82926829268297</v>
      </c>
      <c r="BB122" s="3">
        <f t="shared" si="94"/>
        <v>76.991869918699152</v>
      </c>
      <c r="BC122" s="3">
        <f t="shared" si="95"/>
        <v>161.14634146341467</v>
      </c>
      <c r="BD122" s="3">
        <f t="shared" si="96"/>
        <v>182.86178861788613</v>
      </c>
      <c r="BE122" s="3">
        <f t="shared" si="97"/>
        <v>14.42276422764229</v>
      </c>
      <c r="BF122" s="3">
        <f t="shared" si="98"/>
        <v>97.040650406504113</v>
      </c>
      <c r="BG122" s="3">
        <f t="shared" si="99"/>
        <v>33.300813008130092</v>
      </c>
      <c r="BH122" s="3">
        <f t="shared" si="100"/>
        <v>133.3333333333334</v>
      </c>
      <c r="BI122" s="3">
        <f t="shared" si="101"/>
        <v>1.9430894308943039</v>
      </c>
      <c r="BJ122" s="3">
        <f t="shared" si="102"/>
        <v>43.504065040650389</v>
      </c>
    </row>
    <row r="123" spans="1:62" x14ac:dyDescent="0.3">
      <c r="A123" s="1" t="s">
        <v>5</v>
      </c>
      <c r="B123" s="2">
        <v>43767</v>
      </c>
      <c r="C123" s="6">
        <v>82</v>
      </c>
      <c r="D123" s="6">
        <v>64</v>
      </c>
      <c r="E123" s="6">
        <v>78</v>
      </c>
      <c r="F123" s="6">
        <v>72</v>
      </c>
      <c r="G123" s="6">
        <v>75</v>
      </c>
      <c r="H123" s="6">
        <v>63</v>
      </c>
      <c r="I123" s="6">
        <v>75</v>
      </c>
      <c r="J123" s="6">
        <v>70</v>
      </c>
      <c r="K123" s="6">
        <v>75</v>
      </c>
      <c r="L123" s="6">
        <v>64</v>
      </c>
      <c r="M123" s="6">
        <v>72</v>
      </c>
      <c r="N123" s="6">
        <v>62</v>
      </c>
      <c r="O123" s="6">
        <v>59</v>
      </c>
      <c r="P123" s="6">
        <v>75</v>
      </c>
      <c r="Q123" s="6">
        <v>68</v>
      </c>
      <c r="R123" s="6">
        <v>59</v>
      </c>
      <c r="S123" s="6">
        <v>56</v>
      </c>
      <c r="T123" s="6">
        <v>75</v>
      </c>
      <c r="U123" s="6">
        <v>73</v>
      </c>
      <c r="V123" s="6">
        <v>70</v>
      </c>
      <c r="W123" s="8">
        <f t="shared" si="63"/>
        <v>-3.2845528455284523</v>
      </c>
      <c r="X123" s="8">
        <f t="shared" si="64"/>
        <v>12.674796747967477</v>
      </c>
      <c r="Y123" s="8">
        <f t="shared" si="65"/>
        <v>1.2601626016260212</v>
      </c>
      <c r="Z123" s="8">
        <f t="shared" si="66"/>
        <v>6.3577235772357739</v>
      </c>
      <c r="AA123" s="8">
        <f t="shared" si="67"/>
        <v>4.0325203252032509</v>
      </c>
      <c r="AB123" s="8">
        <f t="shared" si="68"/>
        <v>13.552845528455279</v>
      </c>
      <c r="AC123" s="8">
        <f t="shared" si="69"/>
        <v>3.58536585365853</v>
      </c>
      <c r="AD123" s="8">
        <f t="shared" si="70"/>
        <v>6.4796747967479718</v>
      </c>
      <c r="AE123" s="8">
        <f t="shared" si="71"/>
        <v>1.764227642276424</v>
      </c>
      <c r="AF123" s="8">
        <f t="shared" si="72"/>
        <v>14.357723577235774</v>
      </c>
      <c r="AG123" s="8">
        <f t="shared" si="73"/>
        <v>6.0487804878048763</v>
      </c>
      <c r="AH123" s="8">
        <f t="shared" si="74"/>
        <v>18.39837398373983</v>
      </c>
      <c r="AI123" s="8">
        <f t="shared" si="75"/>
        <v>18.512195121951223</v>
      </c>
      <c r="AJ123" s="8">
        <f t="shared" si="76"/>
        <v>0.99186991869918018</v>
      </c>
      <c r="AK123" s="8">
        <f t="shared" si="77"/>
        <v>14.211382113821145</v>
      </c>
      <c r="AL123" s="8">
        <f t="shared" si="78"/>
        <v>21.276422764227647</v>
      </c>
      <c r="AM123" s="8">
        <f t="shared" si="79"/>
        <v>23.650406504065046</v>
      </c>
      <c r="AN123" s="8">
        <f t="shared" si="80"/>
        <v>1.6666666666666714</v>
      </c>
      <c r="AO123" s="8">
        <f t="shared" si="81"/>
        <v>5.9430894308943039</v>
      </c>
      <c r="AP123" s="8">
        <f t="shared" si="82"/>
        <v>8.3008130081300777</v>
      </c>
      <c r="AQ123" s="3">
        <f t="shared" si="83"/>
        <v>0</v>
      </c>
      <c r="AR123" s="3">
        <f t="shared" si="84"/>
        <v>190.79674796747969</v>
      </c>
      <c r="AS123" s="3">
        <f t="shared" si="85"/>
        <v>56.601626016260212</v>
      </c>
      <c r="AT123" s="3">
        <f t="shared" si="86"/>
        <v>137.29268292682929</v>
      </c>
      <c r="AU123" s="3">
        <f t="shared" si="87"/>
        <v>4.0325203252032509</v>
      </c>
      <c r="AV123" s="3">
        <f t="shared" si="88"/>
        <v>76.764227642276396</v>
      </c>
      <c r="AW123" s="3">
        <f t="shared" si="89"/>
        <v>181.36585365853642</v>
      </c>
      <c r="AX123" s="3">
        <f t="shared" si="90"/>
        <v>53.878048780487831</v>
      </c>
      <c r="AY123" s="3">
        <f t="shared" si="91"/>
        <v>1.764227642276424</v>
      </c>
      <c r="AZ123" s="3">
        <f t="shared" si="92"/>
        <v>129.86178861788619</v>
      </c>
      <c r="BA123" s="3">
        <f t="shared" si="93"/>
        <v>214.87804878048786</v>
      </c>
      <c r="BB123" s="3">
        <f t="shared" si="94"/>
        <v>95.390243902438982</v>
      </c>
      <c r="BC123" s="3">
        <f t="shared" si="95"/>
        <v>179.65853658536588</v>
      </c>
      <c r="BD123" s="3">
        <f t="shared" si="96"/>
        <v>183.85365853658533</v>
      </c>
      <c r="BE123" s="3">
        <f t="shared" si="97"/>
        <v>28.634146341463435</v>
      </c>
      <c r="BF123" s="3">
        <f t="shared" si="98"/>
        <v>118.31707317073176</v>
      </c>
      <c r="BG123" s="3">
        <f t="shared" si="99"/>
        <v>56.951219512195138</v>
      </c>
      <c r="BH123" s="3">
        <f t="shared" si="100"/>
        <v>135.00000000000006</v>
      </c>
      <c r="BI123" s="3">
        <f t="shared" si="101"/>
        <v>7.8861788617886077</v>
      </c>
      <c r="BJ123" s="3">
        <f t="shared" si="102"/>
        <v>51.804878048780466</v>
      </c>
    </row>
    <row r="124" spans="1:62" x14ac:dyDescent="0.3">
      <c r="A124" s="1" t="s">
        <v>5</v>
      </c>
      <c r="B124" s="2">
        <v>43768</v>
      </c>
      <c r="C124" s="6">
        <v>82</v>
      </c>
      <c r="D124" s="6">
        <v>66</v>
      </c>
      <c r="E124" s="6">
        <v>82</v>
      </c>
      <c r="F124" s="6">
        <v>75</v>
      </c>
      <c r="G124" s="6">
        <v>77</v>
      </c>
      <c r="H124" s="6">
        <v>72</v>
      </c>
      <c r="I124" s="6">
        <v>68</v>
      </c>
      <c r="J124" s="6">
        <v>77</v>
      </c>
      <c r="K124" s="6">
        <v>78</v>
      </c>
      <c r="L124" s="6">
        <v>69</v>
      </c>
      <c r="M124" s="6">
        <v>73</v>
      </c>
      <c r="N124" s="6">
        <v>67</v>
      </c>
      <c r="O124" s="6">
        <v>65</v>
      </c>
      <c r="P124" s="6">
        <v>66</v>
      </c>
      <c r="Q124" s="6">
        <v>71</v>
      </c>
      <c r="R124" s="6">
        <v>61</v>
      </c>
      <c r="S124" s="6">
        <v>56</v>
      </c>
      <c r="T124" s="6">
        <v>78</v>
      </c>
      <c r="U124" s="6">
        <v>68</v>
      </c>
      <c r="V124" s="6">
        <v>70</v>
      </c>
      <c r="W124" s="8">
        <f t="shared" si="63"/>
        <v>-3.2845528455284523</v>
      </c>
      <c r="X124" s="8">
        <f t="shared" si="64"/>
        <v>10.674796747967477</v>
      </c>
      <c r="Y124" s="8">
        <f t="shared" si="65"/>
        <v>-2.7398373983739788</v>
      </c>
      <c r="Z124" s="8">
        <f t="shared" si="66"/>
        <v>3.3577235772357739</v>
      </c>
      <c r="AA124" s="8">
        <f t="shared" si="67"/>
        <v>2.0325203252032509</v>
      </c>
      <c r="AB124" s="8">
        <f t="shared" si="68"/>
        <v>4.5528455284552791</v>
      </c>
      <c r="AC124" s="8">
        <f t="shared" si="69"/>
        <v>10.58536585365853</v>
      </c>
      <c r="AD124" s="8">
        <f t="shared" si="70"/>
        <v>-0.52032520325202825</v>
      </c>
      <c r="AE124" s="8">
        <f t="shared" si="71"/>
        <v>-1.235772357723576</v>
      </c>
      <c r="AF124" s="8">
        <f t="shared" si="72"/>
        <v>9.3577235772357739</v>
      </c>
      <c r="AG124" s="8">
        <f t="shared" si="73"/>
        <v>5.0487804878048763</v>
      </c>
      <c r="AH124" s="8">
        <f t="shared" si="74"/>
        <v>13.39837398373983</v>
      </c>
      <c r="AI124" s="8">
        <f t="shared" si="75"/>
        <v>12.512195121951223</v>
      </c>
      <c r="AJ124" s="8">
        <f t="shared" si="76"/>
        <v>9.9918699186991802</v>
      </c>
      <c r="AK124" s="8">
        <f t="shared" si="77"/>
        <v>11.211382113821145</v>
      </c>
      <c r="AL124" s="8">
        <f t="shared" si="78"/>
        <v>19.276422764227647</v>
      </c>
      <c r="AM124" s="8">
        <f t="shared" si="79"/>
        <v>23.650406504065046</v>
      </c>
      <c r="AN124" s="8">
        <f t="shared" si="80"/>
        <v>-1.3333333333333286</v>
      </c>
      <c r="AO124" s="8">
        <f t="shared" si="81"/>
        <v>10.943089430894304</v>
      </c>
      <c r="AP124" s="8">
        <f t="shared" si="82"/>
        <v>8.3008130081300777</v>
      </c>
      <c r="AQ124" s="3">
        <f t="shared" si="83"/>
        <v>0</v>
      </c>
      <c r="AR124" s="3">
        <f t="shared" si="84"/>
        <v>201.47154471544718</v>
      </c>
      <c r="AS124" s="3">
        <f t="shared" si="85"/>
        <v>0</v>
      </c>
      <c r="AT124" s="3">
        <f t="shared" si="86"/>
        <v>140.65040650406507</v>
      </c>
      <c r="AU124" s="3">
        <f t="shared" si="87"/>
        <v>6.0650406504065018</v>
      </c>
      <c r="AV124" s="3">
        <f t="shared" si="88"/>
        <v>81.317073170731675</v>
      </c>
      <c r="AW124" s="3">
        <f t="shared" si="89"/>
        <v>191.95121951219494</v>
      </c>
      <c r="AX124" s="3">
        <f t="shared" si="90"/>
        <v>0</v>
      </c>
      <c r="AY124" s="3">
        <f t="shared" si="91"/>
        <v>0</v>
      </c>
      <c r="AZ124" s="3">
        <f t="shared" si="92"/>
        <v>139.21951219512198</v>
      </c>
      <c r="BA124" s="3">
        <f t="shared" si="93"/>
        <v>219.92682926829275</v>
      </c>
      <c r="BB124" s="3">
        <f t="shared" si="94"/>
        <v>108.78861788617881</v>
      </c>
      <c r="BC124" s="3">
        <f t="shared" si="95"/>
        <v>192.17073170731709</v>
      </c>
      <c r="BD124" s="3">
        <f t="shared" si="96"/>
        <v>193.84552845528452</v>
      </c>
      <c r="BE124" s="3">
        <f t="shared" si="97"/>
        <v>39.84552845528458</v>
      </c>
      <c r="BF124" s="3">
        <f t="shared" si="98"/>
        <v>137.59349593495941</v>
      </c>
      <c r="BG124" s="3">
        <f t="shared" si="99"/>
        <v>80.601626016260184</v>
      </c>
      <c r="BH124" s="3">
        <f t="shared" si="100"/>
        <v>0</v>
      </c>
      <c r="BI124" s="3">
        <f t="shared" si="101"/>
        <v>18.829268292682912</v>
      </c>
      <c r="BJ124" s="3">
        <f t="shared" si="102"/>
        <v>60.105691056910544</v>
      </c>
    </row>
    <row r="125" spans="1:62" x14ac:dyDescent="0.3">
      <c r="A125" s="1" t="s">
        <v>5</v>
      </c>
      <c r="B125" s="2">
        <v>43769</v>
      </c>
      <c r="C125" s="6">
        <v>81</v>
      </c>
      <c r="D125" s="6">
        <v>60</v>
      </c>
      <c r="E125" s="6">
        <v>79</v>
      </c>
      <c r="F125" s="6">
        <v>75</v>
      </c>
      <c r="G125" s="6">
        <v>78</v>
      </c>
      <c r="H125" s="6">
        <v>71</v>
      </c>
      <c r="I125" s="6">
        <v>60</v>
      </c>
      <c r="J125" s="6">
        <v>75</v>
      </c>
      <c r="K125" s="6">
        <v>82</v>
      </c>
      <c r="L125" s="6">
        <v>70</v>
      </c>
      <c r="M125" s="6">
        <v>68</v>
      </c>
      <c r="N125" s="6">
        <v>71</v>
      </c>
      <c r="O125" s="6">
        <v>67</v>
      </c>
      <c r="P125" s="6">
        <v>69</v>
      </c>
      <c r="Q125" s="6">
        <v>75</v>
      </c>
      <c r="R125" s="6">
        <v>65</v>
      </c>
      <c r="S125" s="6">
        <v>65</v>
      </c>
      <c r="T125" s="6">
        <v>74</v>
      </c>
      <c r="U125" s="6">
        <v>63</v>
      </c>
      <c r="V125" s="6">
        <v>62</v>
      </c>
      <c r="W125" s="8">
        <f t="shared" si="63"/>
        <v>-2.2845528455284523</v>
      </c>
      <c r="X125" s="8">
        <f t="shared" si="64"/>
        <v>16.674796747967477</v>
      </c>
      <c r="Y125" s="8">
        <f t="shared" si="65"/>
        <v>0.26016260162602123</v>
      </c>
      <c r="Z125" s="8">
        <f t="shared" si="66"/>
        <v>3.3577235772357739</v>
      </c>
      <c r="AA125" s="8">
        <f t="shared" si="67"/>
        <v>1.0325203252032509</v>
      </c>
      <c r="AB125" s="8">
        <f t="shared" si="68"/>
        <v>5.5528455284552791</v>
      </c>
      <c r="AC125" s="8">
        <f t="shared" si="69"/>
        <v>18.58536585365853</v>
      </c>
      <c r="AD125" s="8">
        <f t="shared" si="70"/>
        <v>1.4796747967479718</v>
      </c>
      <c r="AE125" s="8">
        <f t="shared" si="71"/>
        <v>-5.235772357723576</v>
      </c>
      <c r="AF125" s="8">
        <f t="shared" si="72"/>
        <v>8.3577235772357739</v>
      </c>
      <c r="AG125" s="8">
        <f t="shared" si="73"/>
        <v>10.048780487804876</v>
      </c>
      <c r="AH125" s="8">
        <f t="shared" si="74"/>
        <v>9.3983739837398304</v>
      </c>
      <c r="AI125" s="8">
        <f t="shared" si="75"/>
        <v>10.512195121951223</v>
      </c>
      <c r="AJ125" s="8">
        <f t="shared" si="76"/>
        <v>6.9918699186991802</v>
      </c>
      <c r="AK125" s="8">
        <f t="shared" si="77"/>
        <v>7.2113821138211449</v>
      </c>
      <c r="AL125" s="8">
        <f t="shared" si="78"/>
        <v>15.276422764227647</v>
      </c>
      <c r="AM125" s="8">
        <f t="shared" si="79"/>
        <v>14.650406504065046</v>
      </c>
      <c r="AN125" s="8">
        <f t="shared" si="80"/>
        <v>2.6666666666666714</v>
      </c>
      <c r="AO125" s="8">
        <f t="shared" si="81"/>
        <v>15.943089430894304</v>
      </c>
      <c r="AP125" s="8">
        <f t="shared" si="82"/>
        <v>16.300813008130078</v>
      </c>
      <c r="AQ125" s="3">
        <f t="shared" si="83"/>
        <v>0</v>
      </c>
      <c r="AR125" s="3">
        <f t="shared" si="84"/>
        <v>218.14634146341467</v>
      </c>
      <c r="AS125" s="3">
        <f t="shared" si="85"/>
        <v>0.26016260162602123</v>
      </c>
      <c r="AT125" s="3">
        <f t="shared" si="86"/>
        <v>144.00813008130086</v>
      </c>
      <c r="AU125" s="3">
        <f t="shared" si="87"/>
        <v>7.0975609756097526</v>
      </c>
      <c r="AV125" s="3">
        <f t="shared" si="88"/>
        <v>86.869918699186954</v>
      </c>
      <c r="AW125" s="3">
        <f t="shared" si="89"/>
        <v>210.53658536585345</v>
      </c>
      <c r="AX125" s="3">
        <f t="shared" si="90"/>
        <v>1.4796747967479718</v>
      </c>
      <c r="AY125" s="3">
        <f t="shared" si="91"/>
        <v>0</v>
      </c>
      <c r="AZ125" s="3">
        <f t="shared" si="92"/>
        <v>147.57723577235777</v>
      </c>
      <c r="BA125" s="3">
        <f t="shared" si="93"/>
        <v>229.97560975609764</v>
      </c>
      <c r="BB125" s="3">
        <f t="shared" si="94"/>
        <v>118.18699186991864</v>
      </c>
      <c r="BC125" s="3">
        <f t="shared" si="95"/>
        <v>202.6829268292683</v>
      </c>
      <c r="BD125" s="3">
        <f t="shared" si="96"/>
        <v>200.83739837398372</v>
      </c>
      <c r="BE125" s="3">
        <f t="shared" si="97"/>
        <v>47.056910569105725</v>
      </c>
      <c r="BF125" s="3">
        <f t="shared" si="98"/>
        <v>152.86991869918705</v>
      </c>
      <c r="BG125" s="3">
        <f t="shared" si="99"/>
        <v>95.25203252032523</v>
      </c>
      <c r="BH125" s="3">
        <f t="shared" si="100"/>
        <v>2.6666666666666714</v>
      </c>
      <c r="BI125" s="3">
        <f t="shared" si="101"/>
        <v>34.772357723577215</v>
      </c>
      <c r="BJ125" s="3">
        <f t="shared" si="102"/>
        <v>76.406504065040622</v>
      </c>
    </row>
    <row r="126" spans="1:62" x14ac:dyDescent="0.3">
      <c r="B126" s="2" t="s">
        <v>1</v>
      </c>
    </row>
  </sheetData>
  <mergeCells count="3">
    <mergeCell ref="A1:V1"/>
    <mergeCell ref="W1:AP1"/>
    <mergeCell ref="AQ1:B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J126"/>
  <sheetViews>
    <sheetView topLeftCell="AJ19" zoomScale="40" zoomScaleNormal="40" workbookViewId="0">
      <selection activeCell="BA72" sqref="BA72:CJ89"/>
    </sheetView>
  </sheetViews>
  <sheetFormatPr defaultRowHeight="14.4" x14ac:dyDescent="0.3"/>
  <cols>
    <col min="2" max="2" width="9.77734375" customWidth="1"/>
    <col min="3" max="3" width="7.88671875" style="2" bestFit="1" customWidth="1"/>
    <col min="4" max="23" width="8.88671875" style="3"/>
    <col min="24" max="43" width="8.88671875" style="13"/>
    <col min="44" max="44" width="20.6640625" style="13" bestFit="1" customWidth="1"/>
  </cols>
  <sheetData>
    <row r="1" spans="2:44" x14ac:dyDescent="0.3">
      <c r="C1"/>
      <c r="D1" s="24" t="s">
        <v>8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5" t="s">
        <v>18</v>
      </c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4" x14ac:dyDescent="0.3">
      <c r="B2" s="4" t="s">
        <v>6</v>
      </c>
      <c r="C2" s="4" t="s">
        <v>0</v>
      </c>
      <c r="D2" s="4">
        <v>1996</v>
      </c>
      <c r="E2" s="4">
        <v>1997</v>
      </c>
      <c r="F2" s="4">
        <v>1998</v>
      </c>
      <c r="G2" s="4">
        <v>1999</v>
      </c>
      <c r="H2" s="4">
        <v>2000</v>
      </c>
      <c r="I2" s="4">
        <v>2001</v>
      </c>
      <c r="J2" s="4">
        <v>2002</v>
      </c>
      <c r="K2" s="4">
        <v>2003</v>
      </c>
      <c r="L2" s="4">
        <v>2004</v>
      </c>
      <c r="M2" s="4">
        <v>2005</v>
      </c>
      <c r="N2" s="4">
        <v>2006</v>
      </c>
      <c r="O2" s="4">
        <v>2007</v>
      </c>
      <c r="P2" s="4">
        <v>2008</v>
      </c>
      <c r="Q2" s="4">
        <v>2009</v>
      </c>
      <c r="R2" s="4">
        <v>2010</v>
      </c>
      <c r="S2" s="4">
        <v>2011</v>
      </c>
      <c r="T2" s="4">
        <v>2012</v>
      </c>
      <c r="U2" s="4">
        <v>2013</v>
      </c>
      <c r="V2" s="4">
        <v>2014</v>
      </c>
      <c r="W2" s="4">
        <v>2015</v>
      </c>
      <c r="X2" s="4">
        <v>1996</v>
      </c>
      <c r="Y2" s="4">
        <v>1997</v>
      </c>
      <c r="Z2" s="4">
        <v>1998</v>
      </c>
      <c r="AA2" s="4">
        <v>1999</v>
      </c>
      <c r="AB2" s="4">
        <v>2000</v>
      </c>
      <c r="AC2" s="4">
        <v>2001</v>
      </c>
      <c r="AD2" s="4">
        <v>2002</v>
      </c>
      <c r="AE2" s="4">
        <v>2003</v>
      </c>
      <c r="AF2" s="4">
        <v>2004</v>
      </c>
      <c r="AG2" s="4">
        <v>2005</v>
      </c>
      <c r="AH2" s="4">
        <v>2006</v>
      </c>
      <c r="AI2" s="4">
        <v>2007</v>
      </c>
      <c r="AJ2" s="4">
        <v>2008</v>
      </c>
      <c r="AK2" s="4">
        <v>2009</v>
      </c>
      <c r="AL2" s="4">
        <v>2010</v>
      </c>
      <c r="AM2" s="4">
        <v>2011</v>
      </c>
      <c r="AN2" s="4">
        <v>2012</v>
      </c>
      <c r="AO2" s="4">
        <v>2013</v>
      </c>
      <c r="AP2" s="4">
        <v>2014</v>
      </c>
      <c r="AQ2" s="4">
        <v>2015</v>
      </c>
      <c r="AR2" s="13" t="s">
        <v>9</v>
      </c>
    </row>
    <row r="3" spans="2:44" x14ac:dyDescent="0.3">
      <c r="B3" s="1" t="s">
        <v>2</v>
      </c>
      <c r="C3" s="2">
        <v>43647</v>
      </c>
      <c r="D3" s="8">
        <v>-19.284552845528452</v>
      </c>
      <c r="E3" s="8">
        <v>-9.325203252032523</v>
      </c>
      <c r="F3" s="8">
        <v>-11.739837398373979</v>
      </c>
      <c r="G3" s="8">
        <v>-5.6422764227642261</v>
      </c>
      <c r="H3" s="8">
        <v>-9.9674796747967491</v>
      </c>
      <c r="I3" s="8">
        <v>-7.4471544715447209</v>
      </c>
      <c r="J3" s="8">
        <v>-11.41463414634147</v>
      </c>
      <c r="K3" s="8">
        <v>3.4796747967479718</v>
      </c>
      <c r="L3" s="8">
        <v>-5.235772357723576</v>
      </c>
      <c r="M3" s="8">
        <v>-12.642276422764226</v>
      </c>
      <c r="N3" s="8">
        <v>-14.951219512195124</v>
      </c>
      <c r="O3" s="8">
        <v>-14.60162601626017</v>
      </c>
      <c r="P3" s="8">
        <v>-7.4878048780487774</v>
      </c>
      <c r="Q3" s="8">
        <v>-19.00813008130082</v>
      </c>
      <c r="R3" s="8">
        <v>-4.7886178861788551</v>
      </c>
      <c r="S3" s="8">
        <v>-11.723577235772353</v>
      </c>
      <c r="T3" s="8">
        <v>-25.349593495934954</v>
      </c>
      <c r="U3" s="8">
        <v>-5.3333333333333286</v>
      </c>
      <c r="V3" s="8">
        <v>-11.056910569105696</v>
      </c>
      <c r="W3" s="8">
        <v>-6.6991869918699223</v>
      </c>
      <c r="X3" s="7">
        <f>IF(D3&gt;10,1,0)</f>
        <v>0</v>
      </c>
      <c r="Y3" s="7">
        <f t="shared" ref="Y3:AQ16" si="0">IF(E3&gt;10,1,0)</f>
        <v>0</v>
      </c>
      <c r="Z3" s="7">
        <f t="shared" si="0"/>
        <v>0</v>
      </c>
      <c r="AA3" s="7">
        <f t="shared" si="0"/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  <c r="AK3" s="7">
        <f t="shared" si="0"/>
        <v>0</v>
      </c>
      <c r="AL3" s="7">
        <f t="shared" si="0"/>
        <v>0</v>
      </c>
      <c r="AM3" s="7">
        <f t="shared" si="0"/>
        <v>0</v>
      </c>
      <c r="AN3" s="7">
        <f t="shared" si="0"/>
        <v>0</v>
      </c>
      <c r="AO3" s="7">
        <f t="shared" si="0"/>
        <v>0</v>
      </c>
      <c r="AP3" s="7">
        <f t="shared" si="0"/>
        <v>0</v>
      </c>
      <c r="AQ3" s="7">
        <f t="shared" si="0"/>
        <v>0</v>
      </c>
      <c r="AR3" s="13">
        <f>SUM(X3:AQ3)</f>
        <v>0</v>
      </c>
    </row>
    <row r="4" spans="2:44" x14ac:dyDescent="0.3">
      <c r="B4" s="1" t="s">
        <v>2</v>
      </c>
      <c r="C4" s="2">
        <v>43648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7">
        <f t="shared" ref="X4:X67" si="1">IF(D4&gt;10,1,0)</f>
        <v>0</v>
      </c>
      <c r="Y4" s="7">
        <f t="shared" si="0"/>
        <v>0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>
        <f t="shared" si="0"/>
        <v>0</v>
      </c>
      <c r="AN4" s="7">
        <f t="shared" si="0"/>
        <v>0</v>
      </c>
      <c r="AO4" s="7">
        <f t="shared" si="0"/>
        <v>0</v>
      </c>
      <c r="AP4" s="7">
        <f t="shared" si="0"/>
        <v>0</v>
      </c>
      <c r="AQ4" s="7">
        <f t="shared" si="0"/>
        <v>0</v>
      </c>
      <c r="AR4" s="13">
        <f t="shared" ref="AR4:AR67" si="2">SUM(X4:AQ4)</f>
        <v>0</v>
      </c>
    </row>
    <row r="5" spans="2:44" x14ac:dyDescent="0.3">
      <c r="B5" s="1" t="s">
        <v>2</v>
      </c>
      <c r="C5" s="2">
        <v>43649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0.6666666666666714</v>
      </c>
      <c r="V5" s="8">
        <v>0</v>
      </c>
      <c r="W5" s="8">
        <v>0</v>
      </c>
      <c r="X5" s="7">
        <f t="shared" si="1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  <c r="AK5" s="7">
        <f t="shared" si="0"/>
        <v>0</v>
      </c>
      <c r="AL5" s="7">
        <f t="shared" si="0"/>
        <v>0</v>
      </c>
      <c r="AM5" s="7">
        <f t="shared" si="0"/>
        <v>0</v>
      </c>
      <c r="AN5" s="7">
        <f t="shared" si="0"/>
        <v>0</v>
      </c>
      <c r="AO5" s="7">
        <f t="shared" si="0"/>
        <v>0</v>
      </c>
      <c r="AP5" s="7">
        <f t="shared" si="0"/>
        <v>0</v>
      </c>
      <c r="AQ5" s="7">
        <f t="shared" si="0"/>
        <v>0</v>
      </c>
      <c r="AR5" s="13">
        <f t="shared" si="2"/>
        <v>0</v>
      </c>
    </row>
    <row r="6" spans="2:44" x14ac:dyDescent="0.3">
      <c r="B6" s="1" t="s">
        <v>2</v>
      </c>
      <c r="C6" s="2">
        <v>43650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7">
        <f t="shared" si="1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  <c r="AK6" s="7">
        <f t="shared" si="0"/>
        <v>0</v>
      </c>
      <c r="AL6" s="7">
        <f t="shared" si="0"/>
        <v>0</v>
      </c>
      <c r="AM6" s="7">
        <f t="shared" si="0"/>
        <v>0</v>
      </c>
      <c r="AN6" s="7">
        <f t="shared" si="0"/>
        <v>0</v>
      </c>
      <c r="AO6" s="7">
        <f t="shared" si="0"/>
        <v>0</v>
      </c>
      <c r="AP6" s="7">
        <f t="shared" si="0"/>
        <v>0</v>
      </c>
      <c r="AQ6" s="7">
        <f t="shared" si="0"/>
        <v>0</v>
      </c>
      <c r="AR6" s="13">
        <f t="shared" si="2"/>
        <v>0</v>
      </c>
    </row>
    <row r="7" spans="2:44" x14ac:dyDescent="0.3">
      <c r="B7" s="1" t="s">
        <v>2</v>
      </c>
      <c r="C7" s="2">
        <v>43651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7">
        <f t="shared" si="1"/>
        <v>0</v>
      </c>
      <c r="Y7" s="7">
        <f t="shared" si="0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</v>
      </c>
      <c r="AJ7" s="7">
        <f t="shared" si="0"/>
        <v>0</v>
      </c>
      <c r="AK7" s="7">
        <f t="shared" si="0"/>
        <v>0</v>
      </c>
      <c r="AL7" s="7">
        <f t="shared" si="0"/>
        <v>0</v>
      </c>
      <c r="AM7" s="7">
        <f t="shared" si="0"/>
        <v>0</v>
      </c>
      <c r="AN7" s="7">
        <f t="shared" si="0"/>
        <v>0</v>
      </c>
      <c r="AO7" s="7">
        <f t="shared" si="0"/>
        <v>0</v>
      </c>
      <c r="AP7" s="7">
        <f t="shared" si="0"/>
        <v>0</v>
      </c>
      <c r="AQ7" s="7">
        <f t="shared" si="0"/>
        <v>0</v>
      </c>
      <c r="AR7" s="13">
        <f t="shared" si="2"/>
        <v>0</v>
      </c>
    </row>
    <row r="8" spans="2:44" x14ac:dyDescent="0.3">
      <c r="B8" s="1" t="s">
        <v>2</v>
      </c>
      <c r="C8" s="2">
        <v>43652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7">
        <f t="shared" si="1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  <c r="AK8" s="7">
        <f t="shared" si="0"/>
        <v>0</v>
      </c>
      <c r="AL8" s="7">
        <f t="shared" si="0"/>
        <v>0</v>
      </c>
      <c r="AM8" s="7">
        <f t="shared" si="0"/>
        <v>0</v>
      </c>
      <c r="AN8" s="7">
        <f t="shared" si="0"/>
        <v>0</v>
      </c>
      <c r="AO8" s="7">
        <f t="shared" si="0"/>
        <v>0</v>
      </c>
      <c r="AP8" s="7">
        <f t="shared" si="0"/>
        <v>0</v>
      </c>
      <c r="AQ8" s="7">
        <f t="shared" si="0"/>
        <v>0</v>
      </c>
      <c r="AR8" s="13">
        <f t="shared" si="2"/>
        <v>0</v>
      </c>
    </row>
    <row r="9" spans="2:44" x14ac:dyDescent="0.3">
      <c r="B9" s="1" t="s">
        <v>2</v>
      </c>
      <c r="C9" s="2">
        <v>43653</v>
      </c>
      <c r="D9" s="8">
        <v>0</v>
      </c>
      <c r="E9" s="8">
        <v>1.674796747967477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2.3577235772357739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7">
        <f t="shared" si="1"/>
        <v>0</v>
      </c>
      <c r="Y9" s="7">
        <f t="shared" si="0"/>
        <v>0</v>
      </c>
      <c r="Z9" s="7">
        <f t="shared" si="0"/>
        <v>0</v>
      </c>
      <c r="AA9" s="7">
        <f t="shared" si="0"/>
        <v>0</v>
      </c>
      <c r="AB9" s="7">
        <f t="shared" si="0"/>
        <v>0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7">
        <f t="shared" si="0"/>
        <v>0</v>
      </c>
      <c r="AH9" s="7">
        <f t="shared" si="0"/>
        <v>0</v>
      </c>
      <c r="AI9" s="7">
        <f t="shared" si="0"/>
        <v>0</v>
      </c>
      <c r="AJ9" s="7">
        <f t="shared" si="0"/>
        <v>0</v>
      </c>
      <c r="AK9" s="7">
        <f t="shared" si="0"/>
        <v>0</v>
      </c>
      <c r="AL9" s="7">
        <f t="shared" si="0"/>
        <v>0</v>
      </c>
      <c r="AM9" s="7">
        <f t="shared" si="0"/>
        <v>0</v>
      </c>
      <c r="AN9" s="7">
        <f t="shared" si="0"/>
        <v>0</v>
      </c>
      <c r="AO9" s="7">
        <f t="shared" si="0"/>
        <v>0</v>
      </c>
      <c r="AP9" s="7">
        <f t="shared" si="0"/>
        <v>0</v>
      </c>
      <c r="AQ9" s="7">
        <f t="shared" si="0"/>
        <v>0</v>
      </c>
      <c r="AR9" s="13">
        <f t="shared" si="2"/>
        <v>0</v>
      </c>
    </row>
    <row r="10" spans="2:44" x14ac:dyDescent="0.3">
      <c r="B10" s="1" t="s">
        <v>2</v>
      </c>
      <c r="C10" s="2">
        <v>43654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7">
        <f t="shared" si="1"/>
        <v>0</v>
      </c>
      <c r="Y10" s="7">
        <f t="shared" si="0"/>
        <v>0</v>
      </c>
      <c r="Z10" s="7">
        <f t="shared" si="0"/>
        <v>0</v>
      </c>
      <c r="AA10" s="7">
        <f t="shared" si="0"/>
        <v>0</v>
      </c>
      <c r="AB10" s="7">
        <f t="shared" si="0"/>
        <v>0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  <c r="AK10" s="7">
        <f t="shared" si="0"/>
        <v>0</v>
      </c>
      <c r="AL10" s="7">
        <f t="shared" si="0"/>
        <v>0</v>
      </c>
      <c r="AM10" s="7">
        <f t="shared" si="0"/>
        <v>0</v>
      </c>
      <c r="AN10" s="7">
        <f t="shared" si="0"/>
        <v>0</v>
      </c>
      <c r="AO10" s="7">
        <f t="shared" si="0"/>
        <v>0</v>
      </c>
      <c r="AP10" s="7">
        <f t="shared" si="0"/>
        <v>0</v>
      </c>
      <c r="AQ10" s="7">
        <f t="shared" si="0"/>
        <v>0</v>
      </c>
      <c r="AR10" s="13">
        <f t="shared" si="2"/>
        <v>0</v>
      </c>
    </row>
    <row r="11" spans="2:44" x14ac:dyDescent="0.3">
      <c r="B11" s="1" t="s">
        <v>2</v>
      </c>
      <c r="C11" s="2">
        <v>43655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7">
        <f t="shared" si="1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>
        <f t="shared" si="0"/>
        <v>0</v>
      </c>
      <c r="AD11" s="7">
        <f t="shared" si="0"/>
        <v>0</v>
      </c>
      <c r="AE11" s="7">
        <f t="shared" si="0"/>
        <v>0</v>
      </c>
      <c r="AF11" s="7">
        <f t="shared" si="0"/>
        <v>0</v>
      </c>
      <c r="AG11" s="7">
        <f t="shared" si="0"/>
        <v>0</v>
      </c>
      <c r="AH11" s="7">
        <f t="shared" si="0"/>
        <v>0</v>
      </c>
      <c r="AI11" s="7">
        <f t="shared" si="0"/>
        <v>0</v>
      </c>
      <c r="AJ11" s="7">
        <f t="shared" si="0"/>
        <v>0</v>
      </c>
      <c r="AK11" s="7">
        <f t="shared" si="0"/>
        <v>0</v>
      </c>
      <c r="AL11" s="7">
        <f t="shared" si="0"/>
        <v>0</v>
      </c>
      <c r="AM11" s="7">
        <f t="shared" si="0"/>
        <v>0</v>
      </c>
      <c r="AN11" s="7">
        <f t="shared" si="0"/>
        <v>0</v>
      </c>
      <c r="AO11" s="7">
        <f t="shared" si="0"/>
        <v>0</v>
      </c>
      <c r="AP11" s="7">
        <f t="shared" si="0"/>
        <v>0</v>
      </c>
      <c r="AQ11" s="7">
        <f t="shared" si="0"/>
        <v>0</v>
      </c>
      <c r="AR11" s="13">
        <f t="shared" si="2"/>
        <v>0</v>
      </c>
    </row>
    <row r="12" spans="2:44" x14ac:dyDescent="0.3">
      <c r="B12" s="1" t="s">
        <v>2</v>
      </c>
      <c r="C12" s="2">
        <v>43656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0.35772357723577386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7">
        <f t="shared" si="1"/>
        <v>0</v>
      </c>
      <c r="Y12" s="7">
        <f t="shared" si="0"/>
        <v>0</v>
      </c>
      <c r="Z12" s="7">
        <f t="shared" si="0"/>
        <v>0</v>
      </c>
      <c r="AA12" s="7">
        <f t="shared" si="0"/>
        <v>0</v>
      </c>
      <c r="AB12" s="7">
        <f t="shared" si="0"/>
        <v>0</v>
      </c>
      <c r="AC12" s="7">
        <f t="shared" si="0"/>
        <v>0</v>
      </c>
      <c r="AD12" s="7">
        <f t="shared" si="0"/>
        <v>0</v>
      </c>
      <c r="AE12" s="7">
        <f t="shared" si="0"/>
        <v>0</v>
      </c>
      <c r="AF12" s="7">
        <f t="shared" si="0"/>
        <v>0</v>
      </c>
      <c r="AG12" s="7">
        <f t="shared" si="0"/>
        <v>0</v>
      </c>
      <c r="AH12" s="7">
        <f t="shared" si="0"/>
        <v>0</v>
      </c>
      <c r="AI12" s="7">
        <f t="shared" si="0"/>
        <v>0</v>
      </c>
      <c r="AJ12" s="7">
        <f t="shared" si="0"/>
        <v>0</v>
      </c>
      <c r="AK12" s="7">
        <f t="shared" si="0"/>
        <v>0</v>
      </c>
      <c r="AL12" s="7">
        <f t="shared" si="0"/>
        <v>0</v>
      </c>
      <c r="AM12" s="7">
        <f t="shared" si="0"/>
        <v>0</v>
      </c>
      <c r="AN12" s="7">
        <f t="shared" si="0"/>
        <v>0</v>
      </c>
      <c r="AO12" s="7">
        <f t="shared" si="0"/>
        <v>0</v>
      </c>
      <c r="AP12" s="7">
        <f t="shared" si="0"/>
        <v>0</v>
      </c>
      <c r="AQ12" s="7">
        <f t="shared" si="0"/>
        <v>0</v>
      </c>
      <c r="AR12" s="13">
        <f t="shared" si="2"/>
        <v>0</v>
      </c>
    </row>
    <row r="13" spans="2:44" x14ac:dyDescent="0.3">
      <c r="B13" s="1" t="s">
        <v>2</v>
      </c>
      <c r="C13" s="2">
        <v>43657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7">
        <f t="shared" si="1"/>
        <v>0</v>
      </c>
      <c r="Y13" s="7">
        <f t="shared" si="0"/>
        <v>0</v>
      </c>
      <c r="Z13" s="7">
        <f t="shared" si="0"/>
        <v>0</v>
      </c>
      <c r="AA13" s="7">
        <f t="shared" si="0"/>
        <v>0</v>
      </c>
      <c r="AB13" s="7">
        <f t="shared" si="0"/>
        <v>0</v>
      </c>
      <c r="AC13" s="7">
        <f t="shared" si="0"/>
        <v>0</v>
      </c>
      <c r="AD13" s="7">
        <f t="shared" si="0"/>
        <v>0</v>
      </c>
      <c r="AE13" s="7">
        <f t="shared" si="0"/>
        <v>0</v>
      </c>
      <c r="AF13" s="7">
        <f t="shared" si="0"/>
        <v>0</v>
      </c>
      <c r="AG13" s="7">
        <f t="shared" si="0"/>
        <v>0</v>
      </c>
      <c r="AH13" s="7">
        <f t="shared" si="0"/>
        <v>0</v>
      </c>
      <c r="AI13" s="7">
        <f t="shared" si="0"/>
        <v>0</v>
      </c>
      <c r="AJ13" s="7">
        <f t="shared" si="0"/>
        <v>0</v>
      </c>
      <c r="AK13" s="7">
        <f t="shared" si="0"/>
        <v>0</v>
      </c>
      <c r="AL13" s="7">
        <f t="shared" si="0"/>
        <v>0</v>
      </c>
      <c r="AM13" s="7">
        <f t="shared" si="0"/>
        <v>0</v>
      </c>
      <c r="AN13" s="7">
        <f t="shared" si="0"/>
        <v>0</v>
      </c>
      <c r="AO13" s="7">
        <f t="shared" si="0"/>
        <v>0</v>
      </c>
      <c r="AP13" s="7">
        <f t="shared" si="0"/>
        <v>0</v>
      </c>
      <c r="AQ13" s="7">
        <f t="shared" si="0"/>
        <v>0</v>
      </c>
      <c r="AR13" s="13">
        <f t="shared" si="2"/>
        <v>0</v>
      </c>
    </row>
    <row r="14" spans="2:44" x14ac:dyDescent="0.3">
      <c r="B14" s="1" t="s">
        <v>2</v>
      </c>
      <c r="C14" s="2">
        <v>43658</v>
      </c>
      <c r="D14" s="8">
        <v>0</v>
      </c>
      <c r="E14" s="8">
        <v>0</v>
      </c>
      <c r="F14" s="8">
        <v>0</v>
      </c>
      <c r="G14" s="8">
        <v>1.3577235772357739</v>
      </c>
      <c r="H14" s="8">
        <v>0</v>
      </c>
      <c r="I14" s="8">
        <v>0</v>
      </c>
      <c r="J14" s="8">
        <v>1.58536585365853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7">
        <f t="shared" si="1"/>
        <v>0</v>
      </c>
      <c r="Y14" s="7">
        <f t="shared" si="0"/>
        <v>0</v>
      </c>
      <c r="Z14" s="7">
        <f t="shared" si="0"/>
        <v>0</v>
      </c>
      <c r="AA14" s="7">
        <f t="shared" si="0"/>
        <v>0</v>
      </c>
      <c r="AB14" s="7">
        <f t="shared" si="0"/>
        <v>0</v>
      </c>
      <c r="AC14" s="7">
        <f t="shared" si="0"/>
        <v>0</v>
      </c>
      <c r="AD14" s="7">
        <f t="shared" si="0"/>
        <v>0</v>
      </c>
      <c r="AE14" s="7">
        <f t="shared" si="0"/>
        <v>0</v>
      </c>
      <c r="AF14" s="7">
        <f t="shared" si="0"/>
        <v>0</v>
      </c>
      <c r="AG14" s="7">
        <f t="shared" si="0"/>
        <v>0</v>
      </c>
      <c r="AH14" s="7">
        <f t="shared" si="0"/>
        <v>0</v>
      </c>
      <c r="AI14" s="7">
        <f t="shared" si="0"/>
        <v>0</v>
      </c>
      <c r="AJ14" s="7">
        <f t="shared" si="0"/>
        <v>0</v>
      </c>
      <c r="AK14" s="7">
        <f t="shared" si="0"/>
        <v>0</v>
      </c>
      <c r="AL14" s="7">
        <f t="shared" si="0"/>
        <v>0</v>
      </c>
      <c r="AM14" s="7">
        <f t="shared" si="0"/>
        <v>0</v>
      </c>
      <c r="AN14" s="7">
        <f t="shared" si="0"/>
        <v>0</v>
      </c>
      <c r="AO14" s="7">
        <f t="shared" si="0"/>
        <v>0</v>
      </c>
      <c r="AP14" s="7">
        <f t="shared" si="0"/>
        <v>0</v>
      </c>
      <c r="AQ14" s="7">
        <f t="shared" si="0"/>
        <v>0</v>
      </c>
      <c r="AR14" s="13">
        <f t="shared" si="2"/>
        <v>0</v>
      </c>
    </row>
    <row r="15" spans="2:44" x14ac:dyDescent="0.3">
      <c r="B15" s="1" t="s">
        <v>2</v>
      </c>
      <c r="C15" s="2">
        <v>43659</v>
      </c>
      <c r="D15" s="8">
        <v>0</v>
      </c>
      <c r="E15" s="8">
        <v>0</v>
      </c>
      <c r="F15" s="8">
        <v>0</v>
      </c>
      <c r="G15" s="8">
        <v>6.7154471544715477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7">
        <f t="shared" si="1"/>
        <v>0</v>
      </c>
      <c r="Y15" s="7">
        <f t="shared" si="0"/>
        <v>0</v>
      </c>
      <c r="Z15" s="7">
        <f t="shared" si="0"/>
        <v>0</v>
      </c>
      <c r="AA15" s="7">
        <f t="shared" si="0"/>
        <v>0</v>
      </c>
      <c r="AB15" s="7">
        <f t="shared" si="0"/>
        <v>0</v>
      </c>
      <c r="AC15" s="7">
        <f t="shared" si="0"/>
        <v>0</v>
      </c>
      <c r="AD15" s="7">
        <f t="shared" si="0"/>
        <v>0</v>
      </c>
      <c r="AE15" s="7">
        <f t="shared" si="0"/>
        <v>0</v>
      </c>
      <c r="AF15" s="7">
        <f t="shared" si="0"/>
        <v>0</v>
      </c>
      <c r="AG15" s="7">
        <f t="shared" si="0"/>
        <v>0</v>
      </c>
      <c r="AH15" s="7">
        <f t="shared" si="0"/>
        <v>0</v>
      </c>
      <c r="AI15" s="7">
        <f t="shared" si="0"/>
        <v>0</v>
      </c>
      <c r="AJ15" s="7">
        <f t="shared" si="0"/>
        <v>0</v>
      </c>
      <c r="AK15" s="7">
        <f t="shared" si="0"/>
        <v>0</v>
      </c>
      <c r="AL15" s="7">
        <f t="shared" si="0"/>
        <v>0</v>
      </c>
      <c r="AM15" s="7">
        <f t="shared" si="0"/>
        <v>0</v>
      </c>
      <c r="AN15" s="7">
        <f t="shared" si="0"/>
        <v>0</v>
      </c>
      <c r="AO15" s="7">
        <f t="shared" si="0"/>
        <v>0</v>
      </c>
      <c r="AP15" s="7">
        <f t="shared" si="0"/>
        <v>0</v>
      </c>
      <c r="AQ15" s="7">
        <f t="shared" si="0"/>
        <v>0</v>
      </c>
      <c r="AR15" s="13">
        <f t="shared" si="2"/>
        <v>0</v>
      </c>
    </row>
    <row r="16" spans="2:44" x14ac:dyDescent="0.3">
      <c r="B16" s="1" t="s">
        <v>2</v>
      </c>
      <c r="C16" s="2">
        <v>43660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7">
        <f t="shared" si="1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ref="AG16:AG79" si="3">IF(M16&gt;10,1,0)</f>
        <v>0</v>
      </c>
      <c r="AH16" s="7">
        <f t="shared" ref="AH16:AH79" si="4">IF(N16&gt;10,1,0)</f>
        <v>0</v>
      </c>
      <c r="AI16" s="7">
        <f t="shared" ref="AI16:AI79" si="5">IF(O16&gt;10,1,0)</f>
        <v>0</v>
      </c>
      <c r="AJ16" s="7">
        <f t="shared" ref="AJ16:AJ79" si="6">IF(P16&gt;10,1,0)</f>
        <v>0</v>
      </c>
      <c r="AK16" s="7">
        <f t="shared" ref="AK16:AK79" si="7">IF(Q16&gt;10,1,0)</f>
        <v>0</v>
      </c>
      <c r="AL16" s="7">
        <f t="shared" ref="AL16:AL79" si="8">IF(R16&gt;10,1,0)</f>
        <v>0</v>
      </c>
      <c r="AM16" s="7">
        <f t="shared" ref="AM16:AM79" si="9">IF(S16&gt;10,1,0)</f>
        <v>0</v>
      </c>
      <c r="AN16" s="7">
        <f t="shared" ref="AN16:AN79" si="10">IF(T16&gt;10,1,0)</f>
        <v>0</v>
      </c>
      <c r="AO16" s="7">
        <f t="shared" ref="AO16:AO79" si="11">IF(U16&gt;10,1,0)</f>
        <v>0</v>
      </c>
      <c r="AP16" s="7">
        <f t="shared" ref="AP16:AP79" si="12">IF(V16&gt;10,1,0)</f>
        <v>0</v>
      </c>
      <c r="AQ16" s="7">
        <f t="shared" ref="AQ16:AQ79" si="13">IF(W16&gt;10,1,0)</f>
        <v>0</v>
      </c>
      <c r="AR16" s="13">
        <f t="shared" si="2"/>
        <v>0</v>
      </c>
    </row>
    <row r="17" spans="2:44" x14ac:dyDescent="0.3">
      <c r="B17" s="1" t="s">
        <v>2</v>
      </c>
      <c r="C17" s="2">
        <v>43661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0.27642276422764667</v>
      </c>
      <c r="T17" s="8">
        <v>0</v>
      </c>
      <c r="U17" s="8">
        <v>0</v>
      </c>
      <c r="V17" s="8">
        <v>0</v>
      </c>
      <c r="W17" s="8">
        <v>0</v>
      </c>
      <c r="X17" s="7">
        <f t="shared" si="1"/>
        <v>0</v>
      </c>
      <c r="Y17" s="7">
        <f t="shared" ref="Y17:Y80" si="14">IF(E17&gt;10,1,0)</f>
        <v>0</v>
      </c>
      <c r="Z17" s="7">
        <f t="shared" ref="Z17:Z80" si="15">IF(F17&gt;10,1,0)</f>
        <v>0</v>
      </c>
      <c r="AA17" s="7">
        <f t="shared" ref="AA17:AA80" si="16">IF(G17&gt;10,1,0)</f>
        <v>0</v>
      </c>
      <c r="AB17" s="7">
        <f t="shared" ref="AB17:AB80" si="17">IF(H17&gt;10,1,0)</f>
        <v>0</v>
      </c>
      <c r="AC17" s="7">
        <f t="shared" ref="AC17:AC80" si="18">IF(I17&gt;10,1,0)</f>
        <v>0</v>
      </c>
      <c r="AD17" s="7">
        <f t="shared" ref="AD17:AD80" si="19">IF(J17&gt;10,1,0)</f>
        <v>0</v>
      </c>
      <c r="AE17" s="7">
        <f t="shared" ref="AE17:AE80" si="20">IF(K17&gt;10,1,0)</f>
        <v>0</v>
      </c>
      <c r="AF17" s="7">
        <f t="shared" ref="AF17:AF80" si="21">IF(L17&gt;10,1,0)</f>
        <v>0</v>
      </c>
      <c r="AG17" s="7">
        <f t="shared" si="3"/>
        <v>0</v>
      </c>
      <c r="AH17" s="7">
        <f t="shared" si="4"/>
        <v>0</v>
      </c>
      <c r="AI17" s="7">
        <f t="shared" si="5"/>
        <v>0</v>
      </c>
      <c r="AJ17" s="7">
        <f t="shared" si="6"/>
        <v>0</v>
      </c>
      <c r="AK17" s="7">
        <f t="shared" si="7"/>
        <v>0</v>
      </c>
      <c r="AL17" s="7">
        <f t="shared" si="8"/>
        <v>0</v>
      </c>
      <c r="AM17" s="7">
        <f t="shared" si="9"/>
        <v>0</v>
      </c>
      <c r="AN17" s="7">
        <f t="shared" si="10"/>
        <v>0</v>
      </c>
      <c r="AO17" s="7">
        <f t="shared" si="11"/>
        <v>0</v>
      </c>
      <c r="AP17" s="7">
        <f t="shared" si="12"/>
        <v>0</v>
      </c>
      <c r="AQ17" s="7">
        <f t="shared" si="13"/>
        <v>0</v>
      </c>
      <c r="AR17" s="13">
        <f t="shared" si="2"/>
        <v>0</v>
      </c>
    </row>
    <row r="18" spans="2:44" x14ac:dyDescent="0.3">
      <c r="B18" s="1" t="s">
        <v>2</v>
      </c>
      <c r="C18" s="2">
        <v>43662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7">
        <f t="shared" si="1"/>
        <v>0</v>
      </c>
      <c r="Y18" s="7">
        <f t="shared" si="14"/>
        <v>0</v>
      </c>
      <c r="Z18" s="7">
        <f t="shared" si="15"/>
        <v>0</v>
      </c>
      <c r="AA18" s="7">
        <f t="shared" si="16"/>
        <v>0</v>
      </c>
      <c r="AB18" s="7">
        <f t="shared" si="17"/>
        <v>0</v>
      </c>
      <c r="AC18" s="7">
        <f t="shared" si="18"/>
        <v>0</v>
      </c>
      <c r="AD18" s="7">
        <f t="shared" si="19"/>
        <v>0</v>
      </c>
      <c r="AE18" s="7">
        <f t="shared" si="20"/>
        <v>0</v>
      </c>
      <c r="AF18" s="7">
        <f t="shared" si="21"/>
        <v>0</v>
      </c>
      <c r="AG18" s="7">
        <f t="shared" si="3"/>
        <v>0</v>
      </c>
      <c r="AH18" s="7">
        <f t="shared" si="4"/>
        <v>0</v>
      </c>
      <c r="AI18" s="7">
        <f t="shared" si="5"/>
        <v>0</v>
      </c>
      <c r="AJ18" s="7">
        <f t="shared" si="6"/>
        <v>0</v>
      </c>
      <c r="AK18" s="7">
        <f t="shared" si="7"/>
        <v>0</v>
      </c>
      <c r="AL18" s="7">
        <f t="shared" si="8"/>
        <v>0</v>
      </c>
      <c r="AM18" s="7">
        <f t="shared" si="9"/>
        <v>0</v>
      </c>
      <c r="AN18" s="7">
        <f t="shared" si="10"/>
        <v>0</v>
      </c>
      <c r="AO18" s="7">
        <f t="shared" si="11"/>
        <v>0</v>
      </c>
      <c r="AP18" s="7">
        <f t="shared" si="12"/>
        <v>0</v>
      </c>
      <c r="AQ18" s="7">
        <f t="shared" si="13"/>
        <v>0</v>
      </c>
      <c r="AR18" s="13">
        <f t="shared" si="2"/>
        <v>0</v>
      </c>
    </row>
    <row r="19" spans="2:44" x14ac:dyDescent="0.3">
      <c r="B19" s="1" t="s">
        <v>2</v>
      </c>
      <c r="C19" s="2">
        <v>43663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7">
        <f t="shared" si="1"/>
        <v>0</v>
      </c>
      <c r="Y19" s="7">
        <f t="shared" si="14"/>
        <v>0</v>
      </c>
      <c r="Z19" s="7">
        <f t="shared" si="15"/>
        <v>0</v>
      </c>
      <c r="AA19" s="7">
        <f t="shared" si="16"/>
        <v>0</v>
      </c>
      <c r="AB19" s="7">
        <f t="shared" si="17"/>
        <v>0</v>
      </c>
      <c r="AC19" s="7">
        <f t="shared" si="18"/>
        <v>0</v>
      </c>
      <c r="AD19" s="7">
        <f t="shared" si="19"/>
        <v>0</v>
      </c>
      <c r="AE19" s="7">
        <f t="shared" si="20"/>
        <v>0</v>
      </c>
      <c r="AF19" s="7">
        <f t="shared" si="21"/>
        <v>0</v>
      </c>
      <c r="AG19" s="7">
        <f t="shared" si="3"/>
        <v>0</v>
      </c>
      <c r="AH19" s="7">
        <f t="shared" si="4"/>
        <v>0</v>
      </c>
      <c r="AI19" s="7">
        <f t="shared" si="5"/>
        <v>0</v>
      </c>
      <c r="AJ19" s="7">
        <f t="shared" si="6"/>
        <v>0</v>
      </c>
      <c r="AK19" s="7">
        <f t="shared" si="7"/>
        <v>0</v>
      </c>
      <c r="AL19" s="7">
        <f t="shared" si="8"/>
        <v>0</v>
      </c>
      <c r="AM19" s="7">
        <f t="shared" si="9"/>
        <v>0</v>
      </c>
      <c r="AN19" s="7">
        <f t="shared" si="10"/>
        <v>0</v>
      </c>
      <c r="AO19" s="7">
        <f t="shared" si="11"/>
        <v>0</v>
      </c>
      <c r="AP19" s="7">
        <f t="shared" si="12"/>
        <v>0</v>
      </c>
      <c r="AQ19" s="7">
        <f t="shared" si="13"/>
        <v>0</v>
      </c>
      <c r="AR19" s="13">
        <f t="shared" si="2"/>
        <v>0</v>
      </c>
    </row>
    <row r="20" spans="2:44" x14ac:dyDescent="0.3">
      <c r="B20" s="1" t="s">
        <v>2</v>
      </c>
      <c r="C20" s="2">
        <v>43664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7">
        <f t="shared" si="1"/>
        <v>0</v>
      </c>
      <c r="Y20" s="7">
        <f t="shared" si="14"/>
        <v>0</v>
      </c>
      <c r="Z20" s="7">
        <f t="shared" si="15"/>
        <v>0</v>
      </c>
      <c r="AA20" s="7">
        <f t="shared" si="16"/>
        <v>0</v>
      </c>
      <c r="AB20" s="7">
        <f t="shared" si="17"/>
        <v>0</v>
      </c>
      <c r="AC20" s="7">
        <f t="shared" si="18"/>
        <v>0</v>
      </c>
      <c r="AD20" s="7">
        <f t="shared" si="19"/>
        <v>0</v>
      </c>
      <c r="AE20" s="7">
        <f t="shared" si="20"/>
        <v>0</v>
      </c>
      <c r="AF20" s="7">
        <f t="shared" si="21"/>
        <v>0</v>
      </c>
      <c r="AG20" s="7">
        <f t="shared" si="3"/>
        <v>0</v>
      </c>
      <c r="AH20" s="7">
        <f t="shared" si="4"/>
        <v>0</v>
      </c>
      <c r="AI20" s="7">
        <f t="shared" si="5"/>
        <v>0</v>
      </c>
      <c r="AJ20" s="7">
        <f t="shared" si="6"/>
        <v>0</v>
      </c>
      <c r="AK20" s="7">
        <f t="shared" si="7"/>
        <v>0</v>
      </c>
      <c r="AL20" s="7">
        <f t="shared" si="8"/>
        <v>0</v>
      </c>
      <c r="AM20" s="7">
        <f t="shared" si="9"/>
        <v>0</v>
      </c>
      <c r="AN20" s="7">
        <f t="shared" si="10"/>
        <v>0</v>
      </c>
      <c r="AO20" s="7">
        <f t="shared" si="11"/>
        <v>0</v>
      </c>
      <c r="AP20" s="7">
        <f t="shared" si="12"/>
        <v>0</v>
      </c>
      <c r="AQ20" s="7">
        <f t="shared" si="13"/>
        <v>0</v>
      </c>
      <c r="AR20" s="13">
        <f t="shared" si="2"/>
        <v>0</v>
      </c>
    </row>
    <row r="21" spans="2:44" x14ac:dyDescent="0.3">
      <c r="B21" s="1" t="s">
        <v>2</v>
      </c>
      <c r="C21" s="2">
        <v>43665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7">
        <f t="shared" si="1"/>
        <v>0</v>
      </c>
      <c r="Y21" s="7">
        <f t="shared" si="14"/>
        <v>0</v>
      </c>
      <c r="Z21" s="7">
        <f t="shared" si="15"/>
        <v>0</v>
      </c>
      <c r="AA21" s="7">
        <f t="shared" si="16"/>
        <v>0</v>
      </c>
      <c r="AB21" s="7">
        <f t="shared" si="17"/>
        <v>0</v>
      </c>
      <c r="AC21" s="7">
        <f t="shared" si="18"/>
        <v>0</v>
      </c>
      <c r="AD21" s="7">
        <f t="shared" si="19"/>
        <v>0</v>
      </c>
      <c r="AE21" s="7">
        <f t="shared" si="20"/>
        <v>0</v>
      </c>
      <c r="AF21" s="7">
        <f t="shared" si="21"/>
        <v>0</v>
      </c>
      <c r="AG21" s="7">
        <f t="shared" si="3"/>
        <v>0</v>
      </c>
      <c r="AH21" s="7">
        <f t="shared" si="4"/>
        <v>0</v>
      </c>
      <c r="AI21" s="7">
        <f t="shared" si="5"/>
        <v>0</v>
      </c>
      <c r="AJ21" s="7">
        <f t="shared" si="6"/>
        <v>0</v>
      </c>
      <c r="AK21" s="7">
        <f t="shared" si="7"/>
        <v>0</v>
      </c>
      <c r="AL21" s="7">
        <f t="shared" si="8"/>
        <v>0</v>
      </c>
      <c r="AM21" s="7">
        <f t="shared" si="9"/>
        <v>0</v>
      </c>
      <c r="AN21" s="7">
        <f t="shared" si="10"/>
        <v>0</v>
      </c>
      <c r="AO21" s="7">
        <f t="shared" si="11"/>
        <v>0</v>
      </c>
      <c r="AP21" s="7">
        <f t="shared" si="12"/>
        <v>0</v>
      </c>
      <c r="AQ21" s="7">
        <f t="shared" si="13"/>
        <v>0</v>
      </c>
      <c r="AR21" s="13">
        <f t="shared" si="2"/>
        <v>0</v>
      </c>
    </row>
    <row r="22" spans="2:44" x14ac:dyDescent="0.3">
      <c r="B22" s="1" t="s">
        <v>2</v>
      </c>
      <c r="C22" s="2">
        <v>43666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2.9430894308943039</v>
      </c>
      <c r="W22" s="8">
        <v>0</v>
      </c>
      <c r="X22" s="7">
        <f t="shared" si="1"/>
        <v>0</v>
      </c>
      <c r="Y22" s="7">
        <f t="shared" si="14"/>
        <v>0</v>
      </c>
      <c r="Z22" s="7">
        <f t="shared" si="15"/>
        <v>0</v>
      </c>
      <c r="AA22" s="7">
        <f t="shared" si="16"/>
        <v>0</v>
      </c>
      <c r="AB22" s="7">
        <f t="shared" si="17"/>
        <v>0</v>
      </c>
      <c r="AC22" s="7">
        <f t="shared" si="18"/>
        <v>0</v>
      </c>
      <c r="AD22" s="7">
        <f t="shared" si="19"/>
        <v>0</v>
      </c>
      <c r="AE22" s="7">
        <f t="shared" si="20"/>
        <v>0</v>
      </c>
      <c r="AF22" s="7">
        <f t="shared" si="21"/>
        <v>0</v>
      </c>
      <c r="AG22" s="7">
        <f t="shared" si="3"/>
        <v>0</v>
      </c>
      <c r="AH22" s="7">
        <f t="shared" si="4"/>
        <v>0</v>
      </c>
      <c r="AI22" s="7">
        <f t="shared" si="5"/>
        <v>0</v>
      </c>
      <c r="AJ22" s="7">
        <f t="shared" si="6"/>
        <v>0</v>
      </c>
      <c r="AK22" s="7">
        <f t="shared" si="7"/>
        <v>0</v>
      </c>
      <c r="AL22" s="7">
        <f t="shared" si="8"/>
        <v>0</v>
      </c>
      <c r="AM22" s="7">
        <f t="shared" si="9"/>
        <v>0</v>
      </c>
      <c r="AN22" s="7">
        <f t="shared" si="10"/>
        <v>0</v>
      </c>
      <c r="AO22" s="7">
        <f t="shared" si="11"/>
        <v>0</v>
      </c>
      <c r="AP22" s="7">
        <f t="shared" si="12"/>
        <v>0</v>
      </c>
      <c r="AQ22" s="7">
        <f t="shared" si="13"/>
        <v>0</v>
      </c>
      <c r="AR22" s="13">
        <f t="shared" si="2"/>
        <v>0</v>
      </c>
    </row>
    <row r="23" spans="2:44" x14ac:dyDescent="0.3">
      <c r="B23" s="1" t="s">
        <v>2</v>
      </c>
      <c r="C23" s="2">
        <v>43667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7">
        <f t="shared" si="1"/>
        <v>0</v>
      </c>
      <c r="Y23" s="7">
        <f t="shared" si="14"/>
        <v>0</v>
      </c>
      <c r="Z23" s="7">
        <f t="shared" si="15"/>
        <v>0</v>
      </c>
      <c r="AA23" s="7">
        <f t="shared" si="16"/>
        <v>0</v>
      </c>
      <c r="AB23" s="7">
        <f t="shared" si="17"/>
        <v>0</v>
      </c>
      <c r="AC23" s="7">
        <f t="shared" si="18"/>
        <v>0</v>
      </c>
      <c r="AD23" s="7">
        <f t="shared" si="19"/>
        <v>0</v>
      </c>
      <c r="AE23" s="7">
        <f t="shared" si="20"/>
        <v>0</v>
      </c>
      <c r="AF23" s="7">
        <f t="shared" si="21"/>
        <v>0</v>
      </c>
      <c r="AG23" s="7">
        <f t="shared" si="3"/>
        <v>0</v>
      </c>
      <c r="AH23" s="7">
        <f t="shared" si="4"/>
        <v>0</v>
      </c>
      <c r="AI23" s="7">
        <f t="shared" si="5"/>
        <v>0</v>
      </c>
      <c r="AJ23" s="7">
        <f t="shared" si="6"/>
        <v>0</v>
      </c>
      <c r="AK23" s="7">
        <f t="shared" si="7"/>
        <v>0</v>
      </c>
      <c r="AL23" s="7">
        <f t="shared" si="8"/>
        <v>0</v>
      </c>
      <c r="AM23" s="7">
        <f t="shared" si="9"/>
        <v>0</v>
      </c>
      <c r="AN23" s="7">
        <f t="shared" si="10"/>
        <v>0</v>
      </c>
      <c r="AO23" s="7">
        <f t="shared" si="11"/>
        <v>0</v>
      </c>
      <c r="AP23" s="7">
        <f t="shared" si="12"/>
        <v>0</v>
      </c>
      <c r="AQ23" s="7">
        <f t="shared" si="13"/>
        <v>0</v>
      </c>
      <c r="AR23" s="13">
        <f t="shared" si="2"/>
        <v>0</v>
      </c>
    </row>
    <row r="24" spans="2:44" x14ac:dyDescent="0.3">
      <c r="B24" s="1" t="s">
        <v>2</v>
      </c>
      <c r="C24" s="2">
        <v>43668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1.3983739837398304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7">
        <f t="shared" si="1"/>
        <v>0</v>
      </c>
      <c r="Y24" s="7">
        <f t="shared" si="14"/>
        <v>0</v>
      </c>
      <c r="Z24" s="7">
        <f t="shared" si="15"/>
        <v>0</v>
      </c>
      <c r="AA24" s="7">
        <f t="shared" si="16"/>
        <v>0</v>
      </c>
      <c r="AB24" s="7">
        <f t="shared" si="17"/>
        <v>0</v>
      </c>
      <c r="AC24" s="7">
        <f t="shared" si="18"/>
        <v>0</v>
      </c>
      <c r="AD24" s="7">
        <f t="shared" si="19"/>
        <v>0</v>
      </c>
      <c r="AE24" s="7">
        <f t="shared" si="20"/>
        <v>0</v>
      </c>
      <c r="AF24" s="7">
        <f t="shared" si="21"/>
        <v>0</v>
      </c>
      <c r="AG24" s="7">
        <f t="shared" si="3"/>
        <v>0</v>
      </c>
      <c r="AH24" s="7">
        <f t="shared" si="4"/>
        <v>0</v>
      </c>
      <c r="AI24" s="7">
        <f t="shared" si="5"/>
        <v>0</v>
      </c>
      <c r="AJ24" s="7">
        <f t="shared" si="6"/>
        <v>0</v>
      </c>
      <c r="AK24" s="7">
        <f t="shared" si="7"/>
        <v>0</v>
      </c>
      <c r="AL24" s="7">
        <f t="shared" si="8"/>
        <v>0</v>
      </c>
      <c r="AM24" s="7">
        <f t="shared" si="9"/>
        <v>0</v>
      </c>
      <c r="AN24" s="7">
        <f t="shared" si="10"/>
        <v>0</v>
      </c>
      <c r="AO24" s="7">
        <f t="shared" si="11"/>
        <v>0</v>
      </c>
      <c r="AP24" s="7">
        <f t="shared" si="12"/>
        <v>0</v>
      </c>
      <c r="AQ24" s="7">
        <f t="shared" si="13"/>
        <v>0</v>
      </c>
      <c r="AR24" s="13">
        <f t="shared" si="2"/>
        <v>0</v>
      </c>
    </row>
    <row r="25" spans="2:44" x14ac:dyDescent="0.3">
      <c r="B25" s="1" t="s">
        <v>2</v>
      </c>
      <c r="C25" s="2">
        <v>43669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7">
        <f t="shared" si="1"/>
        <v>0</v>
      </c>
      <c r="Y25" s="7">
        <f t="shared" si="14"/>
        <v>0</v>
      </c>
      <c r="Z25" s="7">
        <f t="shared" si="15"/>
        <v>0</v>
      </c>
      <c r="AA25" s="7">
        <f t="shared" si="16"/>
        <v>0</v>
      </c>
      <c r="AB25" s="7">
        <f t="shared" si="17"/>
        <v>0</v>
      </c>
      <c r="AC25" s="7">
        <f t="shared" si="18"/>
        <v>0</v>
      </c>
      <c r="AD25" s="7">
        <f t="shared" si="19"/>
        <v>0</v>
      </c>
      <c r="AE25" s="7">
        <f t="shared" si="20"/>
        <v>0</v>
      </c>
      <c r="AF25" s="7">
        <f t="shared" si="21"/>
        <v>0</v>
      </c>
      <c r="AG25" s="7">
        <f t="shared" si="3"/>
        <v>0</v>
      </c>
      <c r="AH25" s="7">
        <f t="shared" si="4"/>
        <v>0</v>
      </c>
      <c r="AI25" s="7">
        <f t="shared" si="5"/>
        <v>0</v>
      </c>
      <c r="AJ25" s="7">
        <f t="shared" si="6"/>
        <v>0</v>
      </c>
      <c r="AK25" s="7">
        <f t="shared" si="7"/>
        <v>0</v>
      </c>
      <c r="AL25" s="7">
        <f t="shared" si="8"/>
        <v>0</v>
      </c>
      <c r="AM25" s="7">
        <f t="shared" si="9"/>
        <v>0</v>
      </c>
      <c r="AN25" s="7">
        <f t="shared" si="10"/>
        <v>0</v>
      </c>
      <c r="AO25" s="7">
        <f t="shared" si="11"/>
        <v>0</v>
      </c>
      <c r="AP25" s="7">
        <f t="shared" si="12"/>
        <v>0</v>
      </c>
      <c r="AQ25" s="7">
        <f t="shared" si="13"/>
        <v>0</v>
      </c>
      <c r="AR25" s="13">
        <f t="shared" si="2"/>
        <v>0</v>
      </c>
    </row>
    <row r="26" spans="2:44" x14ac:dyDescent="0.3">
      <c r="B26" s="1" t="s">
        <v>2</v>
      </c>
      <c r="C26" s="2">
        <v>43670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7">
        <f t="shared" si="1"/>
        <v>0</v>
      </c>
      <c r="Y26" s="7">
        <f t="shared" si="14"/>
        <v>0</v>
      </c>
      <c r="Z26" s="7">
        <f t="shared" si="15"/>
        <v>0</v>
      </c>
      <c r="AA26" s="7">
        <f t="shared" si="16"/>
        <v>0</v>
      </c>
      <c r="AB26" s="7">
        <f t="shared" si="17"/>
        <v>0</v>
      </c>
      <c r="AC26" s="7">
        <f t="shared" si="18"/>
        <v>0</v>
      </c>
      <c r="AD26" s="7">
        <f t="shared" si="19"/>
        <v>0</v>
      </c>
      <c r="AE26" s="7">
        <f t="shared" si="20"/>
        <v>0</v>
      </c>
      <c r="AF26" s="7">
        <f t="shared" si="21"/>
        <v>0</v>
      </c>
      <c r="AG26" s="7">
        <f t="shared" si="3"/>
        <v>0</v>
      </c>
      <c r="AH26" s="7">
        <f t="shared" si="4"/>
        <v>0</v>
      </c>
      <c r="AI26" s="7">
        <f t="shared" si="5"/>
        <v>0</v>
      </c>
      <c r="AJ26" s="7">
        <f t="shared" si="6"/>
        <v>0</v>
      </c>
      <c r="AK26" s="7">
        <f t="shared" si="7"/>
        <v>0</v>
      </c>
      <c r="AL26" s="7">
        <f t="shared" si="8"/>
        <v>0</v>
      </c>
      <c r="AM26" s="7">
        <f t="shared" si="9"/>
        <v>0</v>
      </c>
      <c r="AN26" s="7">
        <f t="shared" si="10"/>
        <v>0</v>
      </c>
      <c r="AO26" s="7">
        <f t="shared" si="11"/>
        <v>0</v>
      </c>
      <c r="AP26" s="7">
        <f t="shared" si="12"/>
        <v>0</v>
      </c>
      <c r="AQ26" s="7">
        <f t="shared" si="13"/>
        <v>0</v>
      </c>
      <c r="AR26" s="13">
        <f t="shared" si="2"/>
        <v>0</v>
      </c>
    </row>
    <row r="27" spans="2:44" x14ac:dyDescent="0.3">
      <c r="B27" s="1" t="s">
        <v>2</v>
      </c>
      <c r="C27" s="2">
        <v>43671</v>
      </c>
      <c r="D27" s="8">
        <v>0</v>
      </c>
      <c r="E27" s="8">
        <v>0</v>
      </c>
      <c r="F27" s="8">
        <v>0</v>
      </c>
      <c r="G27" s="8">
        <v>0</v>
      </c>
      <c r="H27" s="8">
        <v>4.0325203252032509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7">
        <f t="shared" si="1"/>
        <v>0</v>
      </c>
      <c r="Y27" s="7">
        <f t="shared" si="14"/>
        <v>0</v>
      </c>
      <c r="Z27" s="7">
        <f t="shared" si="15"/>
        <v>0</v>
      </c>
      <c r="AA27" s="7">
        <f t="shared" si="16"/>
        <v>0</v>
      </c>
      <c r="AB27" s="7">
        <f t="shared" si="17"/>
        <v>0</v>
      </c>
      <c r="AC27" s="7">
        <f t="shared" si="18"/>
        <v>0</v>
      </c>
      <c r="AD27" s="7">
        <f t="shared" si="19"/>
        <v>0</v>
      </c>
      <c r="AE27" s="7">
        <f t="shared" si="20"/>
        <v>0</v>
      </c>
      <c r="AF27" s="7">
        <f t="shared" si="21"/>
        <v>0</v>
      </c>
      <c r="AG27" s="7">
        <f t="shared" si="3"/>
        <v>0</v>
      </c>
      <c r="AH27" s="7">
        <f t="shared" si="4"/>
        <v>0</v>
      </c>
      <c r="AI27" s="7">
        <f t="shared" si="5"/>
        <v>0</v>
      </c>
      <c r="AJ27" s="7">
        <f t="shared" si="6"/>
        <v>0</v>
      </c>
      <c r="AK27" s="7">
        <f t="shared" si="7"/>
        <v>0</v>
      </c>
      <c r="AL27" s="7">
        <f t="shared" si="8"/>
        <v>0</v>
      </c>
      <c r="AM27" s="7">
        <f t="shared" si="9"/>
        <v>0</v>
      </c>
      <c r="AN27" s="7">
        <f t="shared" si="10"/>
        <v>0</v>
      </c>
      <c r="AO27" s="7">
        <f t="shared" si="11"/>
        <v>0</v>
      </c>
      <c r="AP27" s="7">
        <f t="shared" si="12"/>
        <v>0</v>
      </c>
      <c r="AQ27" s="7">
        <f t="shared" si="13"/>
        <v>0</v>
      </c>
      <c r="AR27" s="13">
        <f t="shared" si="2"/>
        <v>0</v>
      </c>
    </row>
    <row r="28" spans="2:44" x14ac:dyDescent="0.3">
      <c r="B28" s="1" t="s">
        <v>2</v>
      </c>
      <c r="C28" s="2">
        <v>43672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7">
        <f t="shared" si="1"/>
        <v>0</v>
      </c>
      <c r="Y28" s="7">
        <f t="shared" si="14"/>
        <v>0</v>
      </c>
      <c r="Z28" s="7">
        <f t="shared" si="15"/>
        <v>0</v>
      </c>
      <c r="AA28" s="7">
        <f t="shared" si="16"/>
        <v>0</v>
      </c>
      <c r="AB28" s="7">
        <f t="shared" si="17"/>
        <v>0</v>
      </c>
      <c r="AC28" s="7">
        <f t="shared" si="18"/>
        <v>0</v>
      </c>
      <c r="AD28" s="7">
        <f t="shared" si="19"/>
        <v>0</v>
      </c>
      <c r="AE28" s="7">
        <f t="shared" si="20"/>
        <v>0</v>
      </c>
      <c r="AF28" s="7">
        <f t="shared" si="21"/>
        <v>0</v>
      </c>
      <c r="AG28" s="7">
        <f t="shared" si="3"/>
        <v>0</v>
      </c>
      <c r="AH28" s="7">
        <f t="shared" si="4"/>
        <v>0</v>
      </c>
      <c r="AI28" s="7">
        <f t="shared" si="5"/>
        <v>0</v>
      </c>
      <c r="AJ28" s="7">
        <f t="shared" si="6"/>
        <v>0</v>
      </c>
      <c r="AK28" s="7">
        <f t="shared" si="7"/>
        <v>0</v>
      </c>
      <c r="AL28" s="7">
        <f t="shared" si="8"/>
        <v>0</v>
      </c>
      <c r="AM28" s="7">
        <f t="shared" si="9"/>
        <v>0</v>
      </c>
      <c r="AN28" s="7">
        <f t="shared" si="10"/>
        <v>0</v>
      </c>
      <c r="AO28" s="7">
        <f t="shared" si="11"/>
        <v>0</v>
      </c>
      <c r="AP28" s="7">
        <f t="shared" si="12"/>
        <v>0</v>
      </c>
      <c r="AQ28" s="7">
        <f t="shared" si="13"/>
        <v>0</v>
      </c>
      <c r="AR28" s="13">
        <f t="shared" si="2"/>
        <v>0</v>
      </c>
    </row>
    <row r="29" spans="2:44" x14ac:dyDescent="0.3">
      <c r="B29" s="1" t="s">
        <v>2</v>
      </c>
      <c r="C29" s="2">
        <v>43673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7">
        <f t="shared" si="1"/>
        <v>0</v>
      </c>
      <c r="Y29" s="7">
        <f t="shared" si="14"/>
        <v>0</v>
      </c>
      <c r="Z29" s="7">
        <f t="shared" si="15"/>
        <v>0</v>
      </c>
      <c r="AA29" s="7">
        <f t="shared" si="16"/>
        <v>0</v>
      </c>
      <c r="AB29" s="7">
        <f t="shared" si="17"/>
        <v>0</v>
      </c>
      <c r="AC29" s="7">
        <f t="shared" si="18"/>
        <v>0</v>
      </c>
      <c r="AD29" s="7">
        <f t="shared" si="19"/>
        <v>0</v>
      </c>
      <c r="AE29" s="7">
        <f t="shared" si="20"/>
        <v>0</v>
      </c>
      <c r="AF29" s="7">
        <f t="shared" si="21"/>
        <v>0</v>
      </c>
      <c r="AG29" s="7">
        <f t="shared" si="3"/>
        <v>0</v>
      </c>
      <c r="AH29" s="7">
        <f t="shared" si="4"/>
        <v>0</v>
      </c>
      <c r="AI29" s="7">
        <f t="shared" si="5"/>
        <v>0</v>
      </c>
      <c r="AJ29" s="7">
        <f t="shared" si="6"/>
        <v>0</v>
      </c>
      <c r="AK29" s="7">
        <f t="shared" si="7"/>
        <v>0</v>
      </c>
      <c r="AL29" s="7">
        <f t="shared" si="8"/>
        <v>0</v>
      </c>
      <c r="AM29" s="7">
        <f t="shared" si="9"/>
        <v>0</v>
      </c>
      <c r="AN29" s="7">
        <f t="shared" si="10"/>
        <v>0</v>
      </c>
      <c r="AO29" s="7">
        <f t="shared" si="11"/>
        <v>0</v>
      </c>
      <c r="AP29" s="7">
        <f t="shared" si="12"/>
        <v>0</v>
      </c>
      <c r="AQ29" s="7">
        <f t="shared" si="13"/>
        <v>0</v>
      </c>
      <c r="AR29" s="13">
        <f t="shared" si="2"/>
        <v>0</v>
      </c>
    </row>
    <row r="30" spans="2:44" x14ac:dyDescent="0.3">
      <c r="B30" s="1" t="s">
        <v>2</v>
      </c>
      <c r="C30" s="2">
        <v>43674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7">
        <f t="shared" si="1"/>
        <v>0</v>
      </c>
      <c r="Y30" s="7">
        <f t="shared" si="14"/>
        <v>0</v>
      </c>
      <c r="Z30" s="7">
        <f t="shared" si="15"/>
        <v>0</v>
      </c>
      <c r="AA30" s="7">
        <f t="shared" si="16"/>
        <v>0</v>
      </c>
      <c r="AB30" s="7">
        <f t="shared" si="17"/>
        <v>0</v>
      </c>
      <c r="AC30" s="7">
        <f t="shared" si="18"/>
        <v>0</v>
      </c>
      <c r="AD30" s="7">
        <f t="shared" si="19"/>
        <v>0</v>
      </c>
      <c r="AE30" s="7">
        <f t="shared" si="20"/>
        <v>0</v>
      </c>
      <c r="AF30" s="7">
        <f t="shared" si="21"/>
        <v>0</v>
      </c>
      <c r="AG30" s="7">
        <f t="shared" si="3"/>
        <v>0</v>
      </c>
      <c r="AH30" s="7">
        <f t="shared" si="4"/>
        <v>0</v>
      </c>
      <c r="AI30" s="7">
        <f t="shared" si="5"/>
        <v>0</v>
      </c>
      <c r="AJ30" s="7">
        <f t="shared" si="6"/>
        <v>0</v>
      </c>
      <c r="AK30" s="7">
        <f t="shared" si="7"/>
        <v>0</v>
      </c>
      <c r="AL30" s="7">
        <f t="shared" si="8"/>
        <v>0</v>
      </c>
      <c r="AM30" s="7">
        <f t="shared" si="9"/>
        <v>0</v>
      </c>
      <c r="AN30" s="7">
        <f t="shared" si="10"/>
        <v>0</v>
      </c>
      <c r="AO30" s="7">
        <f t="shared" si="11"/>
        <v>0</v>
      </c>
      <c r="AP30" s="7">
        <f t="shared" si="12"/>
        <v>0</v>
      </c>
      <c r="AQ30" s="7">
        <f t="shared" si="13"/>
        <v>0</v>
      </c>
      <c r="AR30" s="13">
        <f t="shared" si="2"/>
        <v>0</v>
      </c>
    </row>
    <row r="31" spans="2:44" x14ac:dyDescent="0.3">
      <c r="B31" s="1" t="s">
        <v>2</v>
      </c>
      <c r="C31" s="2">
        <v>43675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7">
        <f t="shared" si="1"/>
        <v>0</v>
      </c>
      <c r="Y31" s="7">
        <f t="shared" si="14"/>
        <v>0</v>
      </c>
      <c r="Z31" s="7">
        <f t="shared" si="15"/>
        <v>0</v>
      </c>
      <c r="AA31" s="7">
        <f t="shared" si="16"/>
        <v>0</v>
      </c>
      <c r="AB31" s="7">
        <f t="shared" si="17"/>
        <v>0</v>
      </c>
      <c r="AC31" s="7">
        <f t="shared" si="18"/>
        <v>0</v>
      </c>
      <c r="AD31" s="7">
        <f t="shared" si="19"/>
        <v>0</v>
      </c>
      <c r="AE31" s="7">
        <f t="shared" si="20"/>
        <v>0</v>
      </c>
      <c r="AF31" s="7">
        <f t="shared" si="21"/>
        <v>0</v>
      </c>
      <c r="AG31" s="7">
        <f t="shared" si="3"/>
        <v>0</v>
      </c>
      <c r="AH31" s="7">
        <f t="shared" si="4"/>
        <v>0</v>
      </c>
      <c r="AI31" s="7">
        <f t="shared" si="5"/>
        <v>0</v>
      </c>
      <c r="AJ31" s="7">
        <f t="shared" si="6"/>
        <v>0</v>
      </c>
      <c r="AK31" s="7">
        <f t="shared" si="7"/>
        <v>0</v>
      </c>
      <c r="AL31" s="7">
        <f t="shared" si="8"/>
        <v>0</v>
      </c>
      <c r="AM31" s="7">
        <f t="shared" si="9"/>
        <v>0</v>
      </c>
      <c r="AN31" s="7">
        <f t="shared" si="10"/>
        <v>0</v>
      </c>
      <c r="AO31" s="7">
        <f t="shared" si="11"/>
        <v>0</v>
      </c>
      <c r="AP31" s="7">
        <f t="shared" si="12"/>
        <v>0</v>
      </c>
      <c r="AQ31" s="7">
        <f t="shared" si="13"/>
        <v>0</v>
      </c>
      <c r="AR31" s="13">
        <f t="shared" si="2"/>
        <v>0</v>
      </c>
    </row>
    <row r="32" spans="2:44" x14ac:dyDescent="0.3">
      <c r="B32" s="1" t="s">
        <v>2</v>
      </c>
      <c r="C32" s="2">
        <v>43676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0.35772357723577386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7">
        <f t="shared" si="1"/>
        <v>0</v>
      </c>
      <c r="Y32" s="7">
        <f t="shared" si="14"/>
        <v>0</v>
      </c>
      <c r="Z32" s="7">
        <f t="shared" si="15"/>
        <v>0</v>
      </c>
      <c r="AA32" s="7">
        <f t="shared" si="16"/>
        <v>0</v>
      </c>
      <c r="AB32" s="7">
        <f t="shared" si="17"/>
        <v>0</v>
      </c>
      <c r="AC32" s="7">
        <f t="shared" si="18"/>
        <v>0</v>
      </c>
      <c r="AD32" s="7">
        <f t="shared" si="19"/>
        <v>0</v>
      </c>
      <c r="AE32" s="7">
        <f t="shared" si="20"/>
        <v>0</v>
      </c>
      <c r="AF32" s="7">
        <f t="shared" si="21"/>
        <v>0</v>
      </c>
      <c r="AG32" s="7">
        <f t="shared" si="3"/>
        <v>0</v>
      </c>
      <c r="AH32" s="7">
        <f t="shared" si="4"/>
        <v>0</v>
      </c>
      <c r="AI32" s="7">
        <f t="shared" si="5"/>
        <v>0</v>
      </c>
      <c r="AJ32" s="7">
        <f t="shared" si="6"/>
        <v>0</v>
      </c>
      <c r="AK32" s="7">
        <f t="shared" si="7"/>
        <v>0</v>
      </c>
      <c r="AL32" s="7">
        <f t="shared" si="8"/>
        <v>0</v>
      </c>
      <c r="AM32" s="7">
        <f t="shared" si="9"/>
        <v>0</v>
      </c>
      <c r="AN32" s="7">
        <f t="shared" si="10"/>
        <v>0</v>
      </c>
      <c r="AO32" s="7">
        <f t="shared" si="11"/>
        <v>0</v>
      </c>
      <c r="AP32" s="7">
        <f t="shared" si="12"/>
        <v>0</v>
      </c>
      <c r="AQ32" s="7">
        <f t="shared" si="13"/>
        <v>0</v>
      </c>
      <c r="AR32" s="13">
        <f t="shared" si="2"/>
        <v>0</v>
      </c>
    </row>
    <row r="33" spans="2:44" x14ac:dyDescent="0.3">
      <c r="B33" s="1" t="s">
        <v>2</v>
      </c>
      <c r="C33" s="2">
        <v>43677</v>
      </c>
      <c r="D33" s="8">
        <v>0</v>
      </c>
      <c r="E33" s="8">
        <v>4.674796747967477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7">
        <f t="shared" si="1"/>
        <v>0</v>
      </c>
      <c r="Y33" s="7">
        <f t="shared" si="14"/>
        <v>0</v>
      </c>
      <c r="Z33" s="7">
        <f t="shared" si="15"/>
        <v>0</v>
      </c>
      <c r="AA33" s="7">
        <f t="shared" si="16"/>
        <v>0</v>
      </c>
      <c r="AB33" s="7">
        <f t="shared" si="17"/>
        <v>0</v>
      </c>
      <c r="AC33" s="7">
        <f t="shared" si="18"/>
        <v>0</v>
      </c>
      <c r="AD33" s="7">
        <f t="shared" si="19"/>
        <v>0</v>
      </c>
      <c r="AE33" s="7">
        <f t="shared" si="20"/>
        <v>0</v>
      </c>
      <c r="AF33" s="7">
        <f t="shared" si="21"/>
        <v>0</v>
      </c>
      <c r="AG33" s="7">
        <f t="shared" si="3"/>
        <v>0</v>
      </c>
      <c r="AH33" s="7">
        <f t="shared" si="4"/>
        <v>0</v>
      </c>
      <c r="AI33" s="7">
        <f t="shared" si="5"/>
        <v>0</v>
      </c>
      <c r="AJ33" s="7">
        <f t="shared" si="6"/>
        <v>0</v>
      </c>
      <c r="AK33" s="7">
        <f t="shared" si="7"/>
        <v>0</v>
      </c>
      <c r="AL33" s="7">
        <f t="shared" si="8"/>
        <v>0</v>
      </c>
      <c r="AM33" s="7">
        <f t="shared" si="9"/>
        <v>0</v>
      </c>
      <c r="AN33" s="7">
        <f t="shared" si="10"/>
        <v>0</v>
      </c>
      <c r="AO33" s="7">
        <f t="shared" si="11"/>
        <v>0</v>
      </c>
      <c r="AP33" s="7">
        <f t="shared" si="12"/>
        <v>0</v>
      </c>
      <c r="AQ33" s="7">
        <f t="shared" si="13"/>
        <v>0</v>
      </c>
      <c r="AR33" s="13">
        <f t="shared" si="2"/>
        <v>0</v>
      </c>
    </row>
    <row r="34" spans="2:44" x14ac:dyDescent="0.3">
      <c r="B34" s="1" t="s">
        <v>3</v>
      </c>
      <c r="C34" s="2">
        <v>43678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7">
        <f t="shared" si="1"/>
        <v>0</v>
      </c>
      <c r="Y34" s="7">
        <f t="shared" si="14"/>
        <v>0</v>
      </c>
      <c r="Z34" s="7">
        <f t="shared" si="15"/>
        <v>0</v>
      </c>
      <c r="AA34" s="7">
        <f t="shared" si="16"/>
        <v>0</v>
      </c>
      <c r="AB34" s="7">
        <f t="shared" si="17"/>
        <v>0</v>
      </c>
      <c r="AC34" s="7">
        <f t="shared" si="18"/>
        <v>0</v>
      </c>
      <c r="AD34" s="7">
        <f t="shared" si="19"/>
        <v>0</v>
      </c>
      <c r="AE34" s="7">
        <f t="shared" si="20"/>
        <v>0</v>
      </c>
      <c r="AF34" s="7">
        <f t="shared" si="21"/>
        <v>0</v>
      </c>
      <c r="AG34" s="7">
        <f t="shared" si="3"/>
        <v>0</v>
      </c>
      <c r="AH34" s="7">
        <f t="shared" si="4"/>
        <v>0</v>
      </c>
      <c r="AI34" s="7">
        <f t="shared" si="5"/>
        <v>0</v>
      </c>
      <c r="AJ34" s="7">
        <f t="shared" si="6"/>
        <v>0</v>
      </c>
      <c r="AK34" s="7">
        <f t="shared" si="7"/>
        <v>0</v>
      </c>
      <c r="AL34" s="7">
        <f t="shared" si="8"/>
        <v>0</v>
      </c>
      <c r="AM34" s="7">
        <f t="shared" si="9"/>
        <v>0</v>
      </c>
      <c r="AN34" s="7">
        <f t="shared" si="10"/>
        <v>0</v>
      </c>
      <c r="AO34" s="7">
        <f t="shared" si="11"/>
        <v>0</v>
      </c>
      <c r="AP34" s="7">
        <f t="shared" si="12"/>
        <v>0</v>
      </c>
      <c r="AQ34" s="7">
        <f t="shared" si="13"/>
        <v>0</v>
      </c>
      <c r="AR34" s="13">
        <f t="shared" si="2"/>
        <v>0</v>
      </c>
    </row>
    <row r="35" spans="2:44" x14ac:dyDescent="0.3">
      <c r="B35" s="1" t="s">
        <v>3</v>
      </c>
      <c r="C35" s="2">
        <v>43679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7">
        <f t="shared" si="1"/>
        <v>0</v>
      </c>
      <c r="Y35" s="7">
        <f t="shared" si="14"/>
        <v>0</v>
      </c>
      <c r="Z35" s="7">
        <f t="shared" si="15"/>
        <v>0</v>
      </c>
      <c r="AA35" s="7">
        <f t="shared" si="16"/>
        <v>0</v>
      </c>
      <c r="AB35" s="7">
        <f t="shared" si="17"/>
        <v>0</v>
      </c>
      <c r="AC35" s="7">
        <f t="shared" si="18"/>
        <v>0</v>
      </c>
      <c r="AD35" s="7">
        <f t="shared" si="19"/>
        <v>0</v>
      </c>
      <c r="AE35" s="7">
        <f t="shared" si="20"/>
        <v>0</v>
      </c>
      <c r="AF35" s="7">
        <f t="shared" si="21"/>
        <v>0</v>
      </c>
      <c r="AG35" s="7">
        <f t="shared" si="3"/>
        <v>0</v>
      </c>
      <c r="AH35" s="7">
        <f t="shared" si="4"/>
        <v>0</v>
      </c>
      <c r="AI35" s="7">
        <f t="shared" si="5"/>
        <v>0</v>
      </c>
      <c r="AJ35" s="7">
        <f t="shared" si="6"/>
        <v>0</v>
      </c>
      <c r="AK35" s="7">
        <f t="shared" si="7"/>
        <v>0</v>
      </c>
      <c r="AL35" s="7">
        <f t="shared" si="8"/>
        <v>0</v>
      </c>
      <c r="AM35" s="7">
        <f t="shared" si="9"/>
        <v>0</v>
      </c>
      <c r="AN35" s="7">
        <f t="shared" si="10"/>
        <v>0</v>
      </c>
      <c r="AO35" s="7">
        <f t="shared" si="11"/>
        <v>0</v>
      </c>
      <c r="AP35" s="7">
        <f t="shared" si="12"/>
        <v>0</v>
      </c>
      <c r="AQ35" s="7">
        <f t="shared" si="13"/>
        <v>0</v>
      </c>
      <c r="AR35" s="13">
        <f t="shared" si="2"/>
        <v>0</v>
      </c>
    </row>
    <row r="36" spans="2:44" x14ac:dyDescent="0.3">
      <c r="B36" s="1" t="s">
        <v>3</v>
      </c>
      <c r="C36" s="2">
        <v>43680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7">
        <f t="shared" si="1"/>
        <v>0</v>
      </c>
      <c r="Y36" s="7">
        <f t="shared" si="14"/>
        <v>0</v>
      </c>
      <c r="Z36" s="7">
        <f t="shared" si="15"/>
        <v>0</v>
      </c>
      <c r="AA36" s="7">
        <f t="shared" si="16"/>
        <v>0</v>
      </c>
      <c r="AB36" s="7">
        <f t="shared" si="17"/>
        <v>0</v>
      </c>
      <c r="AC36" s="7">
        <f t="shared" si="18"/>
        <v>0</v>
      </c>
      <c r="AD36" s="7">
        <f t="shared" si="19"/>
        <v>0</v>
      </c>
      <c r="AE36" s="7">
        <f t="shared" si="20"/>
        <v>0</v>
      </c>
      <c r="AF36" s="7">
        <f t="shared" si="21"/>
        <v>0</v>
      </c>
      <c r="AG36" s="7">
        <f t="shared" si="3"/>
        <v>0</v>
      </c>
      <c r="AH36" s="7">
        <f t="shared" si="4"/>
        <v>0</v>
      </c>
      <c r="AI36" s="7">
        <f t="shared" si="5"/>
        <v>0</v>
      </c>
      <c r="AJ36" s="7">
        <f t="shared" si="6"/>
        <v>0</v>
      </c>
      <c r="AK36" s="7">
        <f t="shared" si="7"/>
        <v>0</v>
      </c>
      <c r="AL36" s="7">
        <f t="shared" si="8"/>
        <v>0</v>
      </c>
      <c r="AM36" s="7">
        <f t="shared" si="9"/>
        <v>0</v>
      </c>
      <c r="AN36" s="7">
        <f t="shared" si="10"/>
        <v>0</v>
      </c>
      <c r="AO36" s="7">
        <f t="shared" si="11"/>
        <v>0</v>
      </c>
      <c r="AP36" s="7">
        <f t="shared" si="12"/>
        <v>0</v>
      </c>
      <c r="AQ36" s="7">
        <f t="shared" si="13"/>
        <v>0</v>
      </c>
      <c r="AR36" s="13">
        <f t="shared" si="2"/>
        <v>0</v>
      </c>
    </row>
    <row r="37" spans="2:44" x14ac:dyDescent="0.3">
      <c r="B37" s="1" t="s">
        <v>3</v>
      </c>
      <c r="C37" s="2">
        <v>43681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7">
        <f t="shared" si="1"/>
        <v>0</v>
      </c>
      <c r="Y37" s="7">
        <f t="shared" si="14"/>
        <v>0</v>
      </c>
      <c r="Z37" s="7">
        <f t="shared" si="15"/>
        <v>0</v>
      </c>
      <c r="AA37" s="7">
        <f t="shared" si="16"/>
        <v>0</v>
      </c>
      <c r="AB37" s="7">
        <f t="shared" si="17"/>
        <v>0</v>
      </c>
      <c r="AC37" s="7">
        <f t="shared" si="18"/>
        <v>0</v>
      </c>
      <c r="AD37" s="7">
        <f t="shared" si="19"/>
        <v>0</v>
      </c>
      <c r="AE37" s="7">
        <f t="shared" si="20"/>
        <v>0</v>
      </c>
      <c r="AF37" s="7">
        <f t="shared" si="21"/>
        <v>0</v>
      </c>
      <c r="AG37" s="7">
        <f t="shared" si="3"/>
        <v>0</v>
      </c>
      <c r="AH37" s="7">
        <f t="shared" si="4"/>
        <v>0</v>
      </c>
      <c r="AI37" s="7">
        <f t="shared" si="5"/>
        <v>0</v>
      </c>
      <c r="AJ37" s="7">
        <f t="shared" si="6"/>
        <v>0</v>
      </c>
      <c r="AK37" s="7">
        <f t="shared" si="7"/>
        <v>0</v>
      </c>
      <c r="AL37" s="7">
        <f t="shared" si="8"/>
        <v>0</v>
      </c>
      <c r="AM37" s="7">
        <f t="shared" si="9"/>
        <v>0</v>
      </c>
      <c r="AN37" s="7">
        <f t="shared" si="10"/>
        <v>0</v>
      </c>
      <c r="AO37" s="7">
        <f t="shared" si="11"/>
        <v>0</v>
      </c>
      <c r="AP37" s="7">
        <f t="shared" si="12"/>
        <v>0</v>
      </c>
      <c r="AQ37" s="7">
        <f t="shared" si="13"/>
        <v>0</v>
      </c>
      <c r="AR37" s="13">
        <f t="shared" si="2"/>
        <v>0</v>
      </c>
    </row>
    <row r="38" spans="2:44" x14ac:dyDescent="0.3">
      <c r="B38" s="1" t="s">
        <v>3</v>
      </c>
      <c r="C38" s="2">
        <v>43682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7">
        <f t="shared" si="1"/>
        <v>0</v>
      </c>
      <c r="Y38" s="7">
        <f t="shared" si="14"/>
        <v>0</v>
      </c>
      <c r="Z38" s="7">
        <f t="shared" si="15"/>
        <v>0</v>
      </c>
      <c r="AA38" s="7">
        <f t="shared" si="16"/>
        <v>0</v>
      </c>
      <c r="AB38" s="7">
        <f t="shared" si="17"/>
        <v>0</v>
      </c>
      <c r="AC38" s="7">
        <f t="shared" si="18"/>
        <v>0</v>
      </c>
      <c r="AD38" s="7">
        <f t="shared" si="19"/>
        <v>0</v>
      </c>
      <c r="AE38" s="7">
        <f t="shared" si="20"/>
        <v>0</v>
      </c>
      <c r="AF38" s="7">
        <f t="shared" si="21"/>
        <v>0</v>
      </c>
      <c r="AG38" s="7">
        <f t="shared" si="3"/>
        <v>0</v>
      </c>
      <c r="AH38" s="7">
        <f t="shared" si="4"/>
        <v>0</v>
      </c>
      <c r="AI38" s="7">
        <f t="shared" si="5"/>
        <v>0</v>
      </c>
      <c r="AJ38" s="7">
        <f t="shared" si="6"/>
        <v>0</v>
      </c>
      <c r="AK38" s="7">
        <f t="shared" si="7"/>
        <v>0</v>
      </c>
      <c r="AL38" s="7">
        <f t="shared" si="8"/>
        <v>0</v>
      </c>
      <c r="AM38" s="7">
        <f t="shared" si="9"/>
        <v>0</v>
      </c>
      <c r="AN38" s="7">
        <f t="shared" si="10"/>
        <v>0</v>
      </c>
      <c r="AO38" s="7">
        <f t="shared" si="11"/>
        <v>0</v>
      </c>
      <c r="AP38" s="7">
        <f t="shared" si="12"/>
        <v>0</v>
      </c>
      <c r="AQ38" s="7">
        <f t="shared" si="13"/>
        <v>0</v>
      </c>
      <c r="AR38" s="13">
        <f t="shared" si="2"/>
        <v>0</v>
      </c>
    </row>
    <row r="39" spans="2:44" x14ac:dyDescent="0.3">
      <c r="B39" s="1" t="s">
        <v>3</v>
      </c>
      <c r="C39" s="2">
        <v>43683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7">
        <f t="shared" si="1"/>
        <v>0</v>
      </c>
      <c r="Y39" s="7">
        <f t="shared" si="14"/>
        <v>0</v>
      </c>
      <c r="Z39" s="7">
        <f t="shared" si="15"/>
        <v>0</v>
      </c>
      <c r="AA39" s="7">
        <f t="shared" si="16"/>
        <v>0</v>
      </c>
      <c r="AB39" s="7">
        <f t="shared" si="17"/>
        <v>0</v>
      </c>
      <c r="AC39" s="7">
        <f t="shared" si="18"/>
        <v>0</v>
      </c>
      <c r="AD39" s="7">
        <f t="shared" si="19"/>
        <v>0</v>
      </c>
      <c r="AE39" s="7">
        <f t="shared" si="20"/>
        <v>0</v>
      </c>
      <c r="AF39" s="7">
        <f t="shared" si="21"/>
        <v>0</v>
      </c>
      <c r="AG39" s="7">
        <f t="shared" si="3"/>
        <v>0</v>
      </c>
      <c r="AH39" s="7">
        <f t="shared" si="4"/>
        <v>0</v>
      </c>
      <c r="AI39" s="7">
        <f t="shared" si="5"/>
        <v>0</v>
      </c>
      <c r="AJ39" s="7">
        <f t="shared" si="6"/>
        <v>0</v>
      </c>
      <c r="AK39" s="7">
        <f t="shared" si="7"/>
        <v>0</v>
      </c>
      <c r="AL39" s="7">
        <f t="shared" si="8"/>
        <v>0</v>
      </c>
      <c r="AM39" s="7">
        <f t="shared" si="9"/>
        <v>0</v>
      </c>
      <c r="AN39" s="7">
        <f t="shared" si="10"/>
        <v>0</v>
      </c>
      <c r="AO39" s="7">
        <f t="shared" si="11"/>
        <v>0</v>
      </c>
      <c r="AP39" s="7">
        <f t="shared" si="12"/>
        <v>0</v>
      </c>
      <c r="AQ39" s="7">
        <f t="shared" si="13"/>
        <v>0</v>
      </c>
      <c r="AR39" s="13">
        <f t="shared" si="2"/>
        <v>0</v>
      </c>
    </row>
    <row r="40" spans="2:44" x14ac:dyDescent="0.3">
      <c r="B40" s="1" t="s">
        <v>3</v>
      </c>
      <c r="C40" s="2">
        <v>43684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7">
        <f t="shared" si="1"/>
        <v>0</v>
      </c>
      <c r="Y40" s="7">
        <f t="shared" si="14"/>
        <v>0</v>
      </c>
      <c r="Z40" s="7">
        <f t="shared" si="15"/>
        <v>0</v>
      </c>
      <c r="AA40" s="7">
        <f t="shared" si="16"/>
        <v>0</v>
      </c>
      <c r="AB40" s="7">
        <f t="shared" si="17"/>
        <v>0</v>
      </c>
      <c r="AC40" s="7">
        <f t="shared" si="18"/>
        <v>0</v>
      </c>
      <c r="AD40" s="7">
        <f t="shared" si="19"/>
        <v>0</v>
      </c>
      <c r="AE40" s="7">
        <f t="shared" si="20"/>
        <v>0</v>
      </c>
      <c r="AF40" s="7">
        <f t="shared" si="21"/>
        <v>0</v>
      </c>
      <c r="AG40" s="7">
        <f t="shared" si="3"/>
        <v>0</v>
      </c>
      <c r="AH40" s="7">
        <f t="shared" si="4"/>
        <v>0</v>
      </c>
      <c r="AI40" s="7">
        <f t="shared" si="5"/>
        <v>0</v>
      </c>
      <c r="AJ40" s="7">
        <f t="shared" si="6"/>
        <v>0</v>
      </c>
      <c r="AK40" s="7">
        <f t="shared" si="7"/>
        <v>0</v>
      </c>
      <c r="AL40" s="7">
        <f t="shared" si="8"/>
        <v>0</v>
      </c>
      <c r="AM40" s="7">
        <f t="shared" si="9"/>
        <v>0</v>
      </c>
      <c r="AN40" s="7">
        <f t="shared" si="10"/>
        <v>0</v>
      </c>
      <c r="AO40" s="7">
        <f t="shared" si="11"/>
        <v>0</v>
      </c>
      <c r="AP40" s="7">
        <f t="shared" si="12"/>
        <v>0</v>
      </c>
      <c r="AQ40" s="7">
        <f t="shared" si="13"/>
        <v>0</v>
      </c>
      <c r="AR40" s="13">
        <f t="shared" si="2"/>
        <v>0</v>
      </c>
    </row>
    <row r="41" spans="2:44" x14ac:dyDescent="0.3">
      <c r="B41" s="1" t="s">
        <v>3</v>
      </c>
      <c r="C41" s="2">
        <v>43685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7">
        <f t="shared" si="1"/>
        <v>0</v>
      </c>
      <c r="Y41" s="7">
        <f t="shared" si="14"/>
        <v>0</v>
      </c>
      <c r="Z41" s="7">
        <f t="shared" si="15"/>
        <v>0</v>
      </c>
      <c r="AA41" s="7">
        <f t="shared" si="16"/>
        <v>0</v>
      </c>
      <c r="AB41" s="7">
        <f t="shared" si="17"/>
        <v>0</v>
      </c>
      <c r="AC41" s="7">
        <f t="shared" si="18"/>
        <v>0</v>
      </c>
      <c r="AD41" s="7">
        <f t="shared" si="19"/>
        <v>0</v>
      </c>
      <c r="AE41" s="7">
        <f t="shared" si="20"/>
        <v>0</v>
      </c>
      <c r="AF41" s="7">
        <f t="shared" si="21"/>
        <v>0</v>
      </c>
      <c r="AG41" s="7">
        <f t="shared" si="3"/>
        <v>0</v>
      </c>
      <c r="AH41" s="7">
        <f t="shared" si="4"/>
        <v>0</v>
      </c>
      <c r="AI41" s="7">
        <f t="shared" si="5"/>
        <v>0</v>
      </c>
      <c r="AJ41" s="7">
        <f t="shared" si="6"/>
        <v>0</v>
      </c>
      <c r="AK41" s="7">
        <f t="shared" si="7"/>
        <v>0</v>
      </c>
      <c r="AL41" s="7">
        <f t="shared" si="8"/>
        <v>0</v>
      </c>
      <c r="AM41" s="7">
        <f t="shared" si="9"/>
        <v>0</v>
      </c>
      <c r="AN41" s="7">
        <f t="shared" si="10"/>
        <v>0</v>
      </c>
      <c r="AO41" s="7">
        <f t="shared" si="11"/>
        <v>0</v>
      </c>
      <c r="AP41" s="7">
        <f t="shared" si="12"/>
        <v>0</v>
      </c>
      <c r="AQ41" s="7">
        <f t="shared" si="13"/>
        <v>0</v>
      </c>
      <c r="AR41" s="13">
        <f t="shared" si="2"/>
        <v>0</v>
      </c>
    </row>
    <row r="42" spans="2:44" x14ac:dyDescent="0.3">
      <c r="B42" s="1" t="s">
        <v>3</v>
      </c>
      <c r="C42" s="2">
        <v>43686</v>
      </c>
      <c r="D42" s="8">
        <v>0</v>
      </c>
      <c r="E42" s="8">
        <v>3.674796747967477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7">
        <f t="shared" si="1"/>
        <v>0</v>
      </c>
      <c r="Y42" s="7">
        <f t="shared" si="14"/>
        <v>0</v>
      </c>
      <c r="Z42" s="7">
        <f t="shared" si="15"/>
        <v>0</v>
      </c>
      <c r="AA42" s="7">
        <f t="shared" si="16"/>
        <v>0</v>
      </c>
      <c r="AB42" s="7">
        <f t="shared" si="17"/>
        <v>0</v>
      </c>
      <c r="AC42" s="7">
        <f t="shared" si="18"/>
        <v>0</v>
      </c>
      <c r="AD42" s="7">
        <f t="shared" si="19"/>
        <v>0</v>
      </c>
      <c r="AE42" s="7">
        <f t="shared" si="20"/>
        <v>0</v>
      </c>
      <c r="AF42" s="7">
        <f t="shared" si="21"/>
        <v>0</v>
      </c>
      <c r="AG42" s="7">
        <f t="shared" si="3"/>
        <v>0</v>
      </c>
      <c r="AH42" s="7">
        <f t="shared" si="4"/>
        <v>0</v>
      </c>
      <c r="AI42" s="7">
        <f t="shared" si="5"/>
        <v>0</v>
      </c>
      <c r="AJ42" s="7">
        <f t="shared" si="6"/>
        <v>0</v>
      </c>
      <c r="AK42" s="7">
        <f t="shared" si="7"/>
        <v>0</v>
      </c>
      <c r="AL42" s="7">
        <f t="shared" si="8"/>
        <v>0</v>
      </c>
      <c r="AM42" s="7">
        <f t="shared" si="9"/>
        <v>0</v>
      </c>
      <c r="AN42" s="7">
        <f t="shared" si="10"/>
        <v>0</v>
      </c>
      <c r="AO42" s="7">
        <f t="shared" si="11"/>
        <v>0</v>
      </c>
      <c r="AP42" s="7">
        <f t="shared" si="12"/>
        <v>0</v>
      </c>
      <c r="AQ42" s="7">
        <f t="shared" si="13"/>
        <v>0</v>
      </c>
      <c r="AR42" s="13">
        <f t="shared" si="2"/>
        <v>0</v>
      </c>
    </row>
    <row r="43" spans="2:44" x14ac:dyDescent="0.3">
      <c r="B43" s="1" t="s">
        <v>3</v>
      </c>
      <c r="C43" s="2">
        <v>43687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1.764227642276424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7">
        <f t="shared" si="1"/>
        <v>0</v>
      </c>
      <c r="Y43" s="7">
        <f t="shared" si="14"/>
        <v>0</v>
      </c>
      <c r="Z43" s="7">
        <f t="shared" si="15"/>
        <v>0</v>
      </c>
      <c r="AA43" s="7">
        <f t="shared" si="16"/>
        <v>0</v>
      </c>
      <c r="AB43" s="7">
        <f t="shared" si="17"/>
        <v>0</v>
      </c>
      <c r="AC43" s="7">
        <f t="shared" si="18"/>
        <v>0</v>
      </c>
      <c r="AD43" s="7">
        <f t="shared" si="19"/>
        <v>0</v>
      </c>
      <c r="AE43" s="7">
        <f t="shared" si="20"/>
        <v>0</v>
      </c>
      <c r="AF43" s="7">
        <f t="shared" si="21"/>
        <v>0</v>
      </c>
      <c r="AG43" s="7">
        <f t="shared" si="3"/>
        <v>0</v>
      </c>
      <c r="AH43" s="7">
        <f t="shared" si="4"/>
        <v>0</v>
      </c>
      <c r="AI43" s="7">
        <f t="shared" si="5"/>
        <v>0</v>
      </c>
      <c r="AJ43" s="7">
        <f t="shared" si="6"/>
        <v>0</v>
      </c>
      <c r="AK43" s="7">
        <f t="shared" si="7"/>
        <v>0</v>
      </c>
      <c r="AL43" s="7">
        <f t="shared" si="8"/>
        <v>0</v>
      </c>
      <c r="AM43" s="7">
        <f t="shared" si="9"/>
        <v>0</v>
      </c>
      <c r="AN43" s="7">
        <f t="shared" si="10"/>
        <v>0</v>
      </c>
      <c r="AO43" s="7">
        <f t="shared" si="11"/>
        <v>0</v>
      </c>
      <c r="AP43" s="7">
        <f t="shared" si="12"/>
        <v>0</v>
      </c>
      <c r="AQ43" s="7">
        <f t="shared" si="13"/>
        <v>0</v>
      </c>
      <c r="AR43" s="13">
        <f t="shared" si="2"/>
        <v>0</v>
      </c>
    </row>
    <row r="44" spans="2:44" x14ac:dyDescent="0.3">
      <c r="B44" s="1" t="s">
        <v>3</v>
      </c>
      <c r="C44" s="2">
        <v>43688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7">
        <f t="shared" si="1"/>
        <v>0</v>
      </c>
      <c r="Y44" s="7">
        <f t="shared" si="14"/>
        <v>0</v>
      </c>
      <c r="Z44" s="7">
        <f t="shared" si="15"/>
        <v>0</v>
      </c>
      <c r="AA44" s="7">
        <f t="shared" si="16"/>
        <v>0</v>
      </c>
      <c r="AB44" s="7">
        <f t="shared" si="17"/>
        <v>0</v>
      </c>
      <c r="AC44" s="7">
        <f t="shared" si="18"/>
        <v>0</v>
      </c>
      <c r="AD44" s="7">
        <f t="shared" si="19"/>
        <v>0</v>
      </c>
      <c r="AE44" s="7">
        <f t="shared" si="20"/>
        <v>0</v>
      </c>
      <c r="AF44" s="7">
        <f t="shared" si="21"/>
        <v>0</v>
      </c>
      <c r="AG44" s="7">
        <f t="shared" si="3"/>
        <v>0</v>
      </c>
      <c r="AH44" s="7">
        <f t="shared" si="4"/>
        <v>0</v>
      </c>
      <c r="AI44" s="7">
        <f t="shared" si="5"/>
        <v>0</v>
      </c>
      <c r="AJ44" s="7">
        <f t="shared" si="6"/>
        <v>0</v>
      </c>
      <c r="AK44" s="7">
        <f t="shared" si="7"/>
        <v>0</v>
      </c>
      <c r="AL44" s="7">
        <f t="shared" si="8"/>
        <v>0</v>
      </c>
      <c r="AM44" s="7">
        <f t="shared" si="9"/>
        <v>0</v>
      </c>
      <c r="AN44" s="7">
        <f t="shared" si="10"/>
        <v>0</v>
      </c>
      <c r="AO44" s="7">
        <f t="shared" si="11"/>
        <v>0</v>
      </c>
      <c r="AP44" s="7">
        <f t="shared" si="12"/>
        <v>0</v>
      </c>
      <c r="AQ44" s="7">
        <f t="shared" si="13"/>
        <v>0</v>
      </c>
      <c r="AR44" s="13">
        <f t="shared" si="2"/>
        <v>0</v>
      </c>
    </row>
    <row r="45" spans="2:44" x14ac:dyDescent="0.3">
      <c r="B45" s="1" t="s">
        <v>3</v>
      </c>
      <c r="C45" s="2">
        <v>43689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7">
        <f t="shared" si="1"/>
        <v>0</v>
      </c>
      <c r="Y45" s="7">
        <f t="shared" si="14"/>
        <v>0</v>
      </c>
      <c r="Z45" s="7">
        <f t="shared" si="15"/>
        <v>0</v>
      </c>
      <c r="AA45" s="7">
        <f t="shared" si="16"/>
        <v>0</v>
      </c>
      <c r="AB45" s="7">
        <f t="shared" si="17"/>
        <v>0</v>
      </c>
      <c r="AC45" s="7">
        <f t="shared" si="18"/>
        <v>0</v>
      </c>
      <c r="AD45" s="7">
        <f t="shared" si="19"/>
        <v>0</v>
      </c>
      <c r="AE45" s="7">
        <f t="shared" si="20"/>
        <v>0</v>
      </c>
      <c r="AF45" s="7">
        <f t="shared" si="21"/>
        <v>0</v>
      </c>
      <c r="AG45" s="7">
        <f t="shared" si="3"/>
        <v>0</v>
      </c>
      <c r="AH45" s="7">
        <f t="shared" si="4"/>
        <v>0</v>
      </c>
      <c r="AI45" s="7">
        <f t="shared" si="5"/>
        <v>0</v>
      </c>
      <c r="AJ45" s="7">
        <f t="shared" si="6"/>
        <v>0</v>
      </c>
      <c r="AK45" s="7">
        <f t="shared" si="7"/>
        <v>0</v>
      </c>
      <c r="AL45" s="7">
        <f t="shared" si="8"/>
        <v>0</v>
      </c>
      <c r="AM45" s="7">
        <f t="shared" si="9"/>
        <v>0</v>
      </c>
      <c r="AN45" s="7">
        <f t="shared" si="10"/>
        <v>0</v>
      </c>
      <c r="AO45" s="7">
        <f t="shared" si="11"/>
        <v>0</v>
      </c>
      <c r="AP45" s="7">
        <f t="shared" si="12"/>
        <v>0</v>
      </c>
      <c r="AQ45" s="7">
        <f t="shared" si="13"/>
        <v>0</v>
      </c>
      <c r="AR45" s="13">
        <f t="shared" si="2"/>
        <v>0</v>
      </c>
    </row>
    <row r="46" spans="2:44" x14ac:dyDescent="0.3">
      <c r="B46" s="1" t="s">
        <v>3</v>
      </c>
      <c r="C46" s="2">
        <v>43690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7">
        <f t="shared" si="1"/>
        <v>0</v>
      </c>
      <c r="Y46" s="7">
        <f t="shared" si="14"/>
        <v>0</v>
      </c>
      <c r="Z46" s="7">
        <f t="shared" si="15"/>
        <v>0</v>
      </c>
      <c r="AA46" s="7">
        <f t="shared" si="16"/>
        <v>0</v>
      </c>
      <c r="AB46" s="7">
        <f t="shared" si="17"/>
        <v>0</v>
      </c>
      <c r="AC46" s="7">
        <f t="shared" si="18"/>
        <v>0</v>
      </c>
      <c r="AD46" s="7">
        <f t="shared" si="19"/>
        <v>0</v>
      </c>
      <c r="AE46" s="7">
        <f t="shared" si="20"/>
        <v>0</v>
      </c>
      <c r="AF46" s="7">
        <f t="shared" si="21"/>
        <v>0</v>
      </c>
      <c r="AG46" s="7">
        <f t="shared" si="3"/>
        <v>0</v>
      </c>
      <c r="AH46" s="7">
        <f t="shared" si="4"/>
        <v>0</v>
      </c>
      <c r="AI46" s="7">
        <f t="shared" si="5"/>
        <v>0</v>
      </c>
      <c r="AJ46" s="7">
        <f t="shared" si="6"/>
        <v>0</v>
      </c>
      <c r="AK46" s="7">
        <f t="shared" si="7"/>
        <v>0</v>
      </c>
      <c r="AL46" s="7">
        <f t="shared" si="8"/>
        <v>0</v>
      </c>
      <c r="AM46" s="7">
        <f t="shared" si="9"/>
        <v>0</v>
      </c>
      <c r="AN46" s="7">
        <f t="shared" si="10"/>
        <v>0</v>
      </c>
      <c r="AO46" s="7">
        <f t="shared" si="11"/>
        <v>0</v>
      </c>
      <c r="AP46" s="7">
        <f t="shared" si="12"/>
        <v>0</v>
      </c>
      <c r="AQ46" s="7">
        <f t="shared" si="13"/>
        <v>0</v>
      </c>
      <c r="AR46" s="13">
        <f t="shared" si="2"/>
        <v>0</v>
      </c>
    </row>
    <row r="47" spans="2:44" x14ac:dyDescent="0.3">
      <c r="B47" s="1" t="s">
        <v>3</v>
      </c>
      <c r="C47" s="2">
        <v>43691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7">
        <f t="shared" si="1"/>
        <v>0</v>
      </c>
      <c r="Y47" s="7">
        <f t="shared" si="14"/>
        <v>0</v>
      </c>
      <c r="Z47" s="7">
        <f t="shared" si="15"/>
        <v>0</v>
      </c>
      <c r="AA47" s="7">
        <f t="shared" si="16"/>
        <v>0</v>
      </c>
      <c r="AB47" s="7">
        <f t="shared" si="17"/>
        <v>0</v>
      </c>
      <c r="AC47" s="7">
        <f t="shared" si="18"/>
        <v>0</v>
      </c>
      <c r="AD47" s="7">
        <f t="shared" si="19"/>
        <v>0</v>
      </c>
      <c r="AE47" s="7">
        <f t="shared" si="20"/>
        <v>0</v>
      </c>
      <c r="AF47" s="7">
        <f t="shared" si="21"/>
        <v>0</v>
      </c>
      <c r="AG47" s="7">
        <f t="shared" si="3"/>
        <v>0</v>
      </c>
      <c r="AH47" s="7">
        <f t="shared" si="4"/>
        <v>0</v>
      </c>
      <c r="AI47" s="7">
        <f t="shared" si="5"/>
        <v>0</v>
      </c>
      <c r="AJ47" s="7">
        <f t="shared" si="6"/>
        <v>0</v>
      </c>
      <c r="AK47" s="7">
        <f t="shared" si="7"/>
        <v>0</v>
      </c>
      <c r="AL47" s="7">
        <f t="shared" si="8"/>
        <v>0</v>
      </c>
      <c r="AM47" s="7">
        <f t="shared" si="9"/>
        <v>0</v>
      </c>
      <c r="AN47" s="7">
        <f t="shared" si="10"/>
        <v>0</v>
      </c>
      <c r="AO47" s="7">
        <f t="shared" si="11"/>
        <v>0</v>
      </c>
      <c r="AP47" s="7">
        <f t="shared" si="12"/>
        <v>0</v>
      </c>
      <c r="AQ47" s="7">
        <f t="shared" si="13"/>
        <v>0</v>
      </c>
      <c r="AR47" s="13">
        <f t="shared" si="2"/>
        <v>0</v>
      </c>
    </row>
    <row r="48" spans="2:44" x14ac:dyDescent="0.3">
      <c r="B48" s="1" t="s">
        <v>3</v>
      </c>
      <c r="C48" s="2">
        <v>43692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3.6666666666666714</v>
      </c>
      <c r="V48" s="8">
        <v>0</v>
      </c>
      <c r="W48" s="8">
        <v>0</v>
      </c>
      <c r="X48" s="7">
        <f t="shared" si="1"/>
        <v>0</v>
      </c>
      <c r="Y48" s="7">
        <f t="shared" si="14"/>
        <v>0</v>
      </c>
      <c r="Z48" s="7">
        <f t="shared" si="15"/>
        <v>0</v>
      </c>
      <c r="AA48" s="7">
        <f t="shared" si="16"/>
        <v>0</v>
      </c>
      <c r="AB48" s="7">
        <f t="shared" si="17"/>
        <v>0</v>
      </c>
      <c r="AC48" s="7">
        <f t="shared" si="18"/>
        <v>0</v>
      </c>
      <c r="AD48" s="7">
        <f t="shared" si="19"/>
        <v>0</v>
      </c>
      <c r="AE48" s="7">
        <f t="shared" si="20"/>
        <v>0</v>
      </c>
      <c r="AF48" s="7">
        <f t="shared" si="21"/>
        <v>0</v>
      </c>
      <c r="AG48" s="7">
        <f t="shared" si="3"/>
        <v>0</v>
      </c>
      <c r="AH48" s="7">
        <f t="shared" si="4"/>
        <v>0</v>
      </c>
      <c r="AI48" s="7">
        <f t="shared" si="5"/>
        <v>0</v>
      </c>
      <c r="AJ48" s="7">
        <f t="shared" si="6"/>
        <v>0</v>
      </c>
      <c r="AK48" s="7">
        <f t="shared" si="7"/>
        <v>0</v>
      </c>
      <c r="AL48" s="7">
        <f t="shared" si="8"/>
        <v>0</v>
      </c>
      <c r="AM48" s="7">
        <f t="shared" si="9"/>
        <v>0</v>
      </c>
      <c r="AN48" s="7">
        <f t="shared" si="10"/>
        <v>0</v>
      </c>
      <c r="AO48" s="7">
        <f t="shared" si="11"/>
        <v>0</v>
      </c>
      <c r="AP48" s="7">
        <f t="shared" si="12"/>
        <v>0</v>
      </c>
      <c r="AQ48" s="7">
        <f t="shared" si="13"/>
        <v>0</v>
      </c>
      <c r="AR48" s="13">
        <f t="shared" si="2"/>
        <v>0</v>
      </c>
    </row>
    <row r="49" spans="2:44" x14ac:dyDescent="0.3">
      <c r="B49" s="1" t="s">
        <v>3</v>
      </c>
      <c r="C49" s="2">
        <v>43693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13.333333333333343</v>
      </c>
      <c r="V49" s="8">
        <v>0</v>
      </c>
      <c r="W49" s="8">
        <v>0</v>
      </c>
      <c r="X49" s="7">
        <f t="shared" si="1"/>
        <v>0</v>
      </c>
      <c r="Y49" s="7">
        <f t="shared" si="14"/>
        <v>0</v>
      </c>
      <c r="Z49" s="7">
        <f t="shared" si="15"/>
        <v>0</v>
      </c>
      <c r="AA49" s="7">
        <f t="shared" si="16"/>
        <v>0</v>
      </c>
      <c r="AB49" s="7">
        <f t="shared" si="17"/>
        <v>0</v>
      </c>
      <c r="AC49" s="7">
        <f t="shared" si="18"/>
        <v>0</v>
      </c>
      <c r="AD49" s="7">
        <f t="shared" si="19"/>
        <v>0</v>
      </c>
      <c r="AE49" s="7">
        <f t="shared" si="20"/>
        <v>0</v>
      </c>
      <c r="AF49" s="7">
        <f t="shared" si="21"/>
        <v>0</v>
      </c>
      <c r="AG49" s="7">
        <f t="shared" si="3"/>
        <v>0</v>
      </c>
      <c r="AH49" s="7">
        <f t="shared" si="4"/>
        <v>0</v>
      </c>
      <c r="AI49" s="7">
        <f t="shared" si="5"/>
        <v>0</v>
      </c>
      <c r="AJ49" s="7">
        <f t="shared" si="6"/>
        <v>0</v>
      </c>
      <c r="AK49" s="7">
        <f t="shared" si="7"/>
        <v>0</v>
      </c>
      <c r="AL49" s="7">
        <f t="shared" si="8"/>
        <v>0</v>
      </c>
      <c r="AM49" s="7">
        <f t="shared" si="9"/>
        <v>0</v>
      </c>
      <c r="AN49" s="7">
        <f t="shared" si="10"/>
        <v>0</v>
      </c>
      <c r="AO49" s="7">
        <f t="shared" si="11"/>
        <v>1</v>
      </c>
      <c r="AP49" s="7">
        <f t="shared" si="12"/>
        <v>0</v>
      </c>
      <c r="AQ49" s="7">
        <f t="shared" si="13"/>
        <v>0</v>
      </c>
      <c r="AR49" s="13">
        <f t="shared" si="2"/>
        <v>1</v>
      </c>
    </row>
    <row r="50" spans="2:44" x14ac:dyDescent="0.3">
      <c r="B50" s="1" t="s">
        <v>3</v>
      </c>
      <c r="C50" s="2">
        <v>43694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24.000000000000014</v>
      </c>
      <c r="V50" s="8">
        <v>0</v>
      </c>
      <c r="W50" s="8">
        <v>0</v>
      </c>
      <c r="X50" s="7">
        <f t="shared" si="1"/>
        <v>0</v>
      </c>
      <c r="Y50" s="7">
        <f t="shared" si="14"/>
        <v>0</v>
      </c>
      <c r="Z50" s="7">
        <f t="shared" si="15"/>
        <v>0</v>
      </c>
      <c r="AA50" s="7">
        <f t="shared" si="16"/>
        <v>0</v>
      </c>
      <c r="AB50" s="7">
        <f t="shared" si="17"/>
        <v>0</v>
      </c>
      <c r="AC50" s="7">
        <f t="shared" si="18"/>
        <v>0</v>
      </c>
      <c r="AD50" s="7">
        <f t="shared" si="19"/>
        <v>0</v>
      </c>
      <c r="AE50" s="7">
        <f t="shared" si="20"/>
        <v>0</v>
      </c>
      <c r="AF50" s="7">
        <f t="shared" si="21"/>
        <v>0</v>
      </c>
      <c r="AG50" s="7">
        <f t="shared" si="3"/>
        <v>0</v>
      </c>
      <c r="AH50" s="7">
        <f t="shared" si="4"/>
        <v>0</v>
      </c>
      <c r="AI50" s="7">
        <f t="shared" si="5"/>
        <v>0</v>
      </c>
      <c r="AJ50" s="7">
        <f t="shared" si="6"/>
        <v>0</v>
      </c>
      <c r="AK50" s="7">
        <f t="shared" si="7"/>
        <v>0</v>
      </c>
      <c r="AL50" s="7">
        <f t="shared" si="8"/>
        <v>0</v>
      </c>
      <c r="AM50" s="7">
        <f t="shared" si="9"/>
        <v>0</v>
      </c>
      <c r="AN50" s="7">
        <f t="shared" si="10"/>
        <v>0</v>
      </c>
      <c r="AO50" s="7">
        <f t="shared" si="11"/>
        <v>1</v>
      </c>
      <c r="AP50" s="7">
        <f t="shared" si="12"/>
        <v>0</v>
      </c>
      <c r="AQ50" s="7">
        <f t="shared" si="13"/>
        <v>0</v>
      </c>
      <c r="AR50" s="13">
        <f t="shared" si="2"/>
        <v>1</v>
      </c>
    </row>
    <row r="51" spans="2:44" x14ac:dyDescent="0.3">
      <c r="B51" s="1" t="s">
        <v>3</v>
      </c>
      <c r="C51" s="2">
        <v>43695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7">
        <f t="shared" si="1"/>
        <v>0</v>
      </c>
      <c r="Y51" s="7">
        <f t="shared" si="14"/>
        <v>0</v>
      </c>
      <c r="Z51" s="7">
        <f t="shared" si="15"/>
        <v>0</v>
      </c>
      <c r="AA51" s="7">
        <f t="shared" si="16"/>
        <v>0</v>
      </c>
      <c r="AB51" s="7">
        <f t="shared" si="17"/>
        <v>0</v>
      </c>
      <c r="AC51" s="7">
        <f t="shared" si="18"/>
        <v>0</v>
      </c>
      <c r="AD51" s="7">
        <f t="shared" si="19"/>
        <v>0</v>
      </c>
      <c r="AE51" s="7">
        <f t="shared" si="20"/>
        <v>0</v>
      </c>
      <c r="AF51" s="7">
        <f t="shared" si="21"/>
        <v>0</v>
      </c>
      <c r="AG51" s="7">
        <f t="shared" si="3"/>
        <v>0</v>
      </c>
      <c r="AH51" s="7">
        <f t="shared" si="4"/>
        <v>0</v>
      </c>
      <c r="AI51" s="7">
        <f t="shared" si="5"/>
        <v>0</v>
      </c>
      <c r="AJ51" s="7">
        <f t="shared" si="6"/>
        <v>0</v>
      </c>
      <c r="AK51" s="7">
        <f t="shared" si="7"/>
        <v>0</v>
      </c>
      <c r="AL51" s="7">
        <f t="shared" si="8"/>
        <v>0</v>
      </c>
      <c r="AM51" s="7">
        <f t="shared" si="9"/>
        <v>0</v>
      </c>
      <c r="AN51" s="7">
        <f t="shared" si="10"/>
        <v>0</v>
      </c>
      <c r="AO51" s="7">
        <f t="shared" si="11"/>
        <v>0</v>
      </c>
      <c r="AP51" s="7">
        <f t="shared" si="12"/>
        <v>0</v>
      </c>
      <c r="AQ51" s="7">
        <f t="shared" si="13"/>
        <v>0</v>
      </c>
      <c r="AR51" s="13">
        <f t="shared" si="2"/>
        <v>0</v>
      </c>
    </row>
    <row r="52" spans="2:44" x14ac:dyDescent="0.3">
      <c r="B52" s="1" t="s">
        <v>3</v>
      </c>
      <c r="C52" s="2">
        <v>43696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7">
        <f t="shared" si="1"/>
        <v>0</v>
      </c>
      <c r="Y52" s="7">
        <f t="shared" si="14"/>
        <v>0</v>
      </c>
      <c r="Z52" s="7">
        <f t="shared" si="15"/>
        <v>0</v>
      </c>
      <c r="AA52" s="7">
        <f t="shared" si="16"/>
        <v>0</v>
      </c>
      <c r="AB52" s="7">
        <f t="shared" si="17"/>
        <v>0</v>
      </c>
      <c r="AC52" s="7">
        <f t="shared" si="18"/>
        <v>0</v>
      </c>
      <c r="AD52" s="7">
        <f t="shared" si="19"/>
        <v>0</v>
      </c>
      <c r="AE52" s="7">
        <f t="shared" si="20"/>
        <v>0</v>
      </c>
      <c r="AF52" s="7">
        <f t="shared" si="21"/>
        <v>0</v>
      </c>
      <c r="AG52" s="7">
        <f t="shared" si="3"/>
        <v>0</v>
      </c>
      <c r="AH52" s="7">
        <f t="shared" si="4"/>
        <v>0</v>
      </c>
      <c r="AI52" s="7">
        <f t="shared" si="5"/>
        <v>0</v>
      </c>
      <c r="AJ52" s="7">
        <f t="shared" si="6"/>
        <v>0</v>
      </c>
      <c r="AK52" s="7">
        <f t="shared" si="7"/>
        <v>0</v>
      </c>
      <c r="AL52" s="7">
        <f t="shared" si="8"/>
        <v>0</v>
      </c>
      <c r="AM52" s="7">
        <f t="shared" si="9"/>
        <v>0</v>
      </c>
      <c r="AN52" s="7">
        <f t="shared" si="10"/>
        <v>0</v>
      </c>
      <c r="AO52" s="7">
        <f t="shared" si="11"/>
        <v>0</v>
      </c>
      <c r="AP52" s="7">
        <f t="shared" si="12"/>
        <v>0</v>
      </c>
      <c r="AQ52" s="7">
        <f t="shared" si="13"/>
        <v>0</v>
      </c>
      <c r="AR52" s="13">
        <f t="shared" si="2"/>
        <v>0</v>
      </c>
    </row>
    <row r="53" spans="2:44" x14ac:dyDescent="0.3">
      <c r="B53" s="1" t="s">
        <v>3</v>
      </c>
      <c r="C53" s="2">
        <v>43697</v>
      </c>
      <c r="D53" s="8">
        <v>0</v>
      </c>
      <c r="E53" s="8">
        <v>0</v>
      </c>
      <c r="F53" s="8">
        <v>0.26016260162602123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7">
        <f t="shared" si="1"/>
        <v>0</v>
      </c>
      <c r="Y53" s="7">
        <f t="shared" si="14"/>
        <v>0</v>
      </c>
      <c r="Z53" s="7">
        <f t="shared" si="15"/>
        <v>0</v>
      </c>
      <c r="AA53" s="7">
        <f t="shared" si="16"/>
        <v>0</v>
      </c>
      <c r="AB53" s="7">
        <f t="shared" si="17"/>
        <v>0</v>
      </c>
      <c r="AC53" s="7">
        <f t="shared" si="18"/>
        <v>0</v>
      </c>
      <c r="AD53" s="7">
        <f t="shared" si="19"/>
        <v>0</v>
      </c>
      <c r="AE53" s="7">
        <f t="shared" si="20"/>
        <v>0</v>
      </c>
      <c r="AF53" s="7">
        <f t="shared" si="21"/>
        <v>0</v>
      </c>
      <c r="AG53" s="7">
        <f t="shared" si="3"/>
        <v>0</v>
      </c>
      <c r="AH53" s="7">
        <f t="shared" si="4"/>
        <v>0</v>
      </c>
      <c r="AI53" s="7">
        <f t="shared" si="5"/>
        <v>0</v>
      </c>
      <c r="AJ53" s="7">
        <f t="shared" si="6"/>
        <v>0</v>
      </c>
      <c r="AK53" s="7">
        <f t="shared" si="7"/>
        <v>0</v>
      </c>
      <c r="AL53" s="7">
        <f t="shared" si="8"/>
        <v>0</v>
      </c>
      <c r="AM53" s="7">
        <f t="shared" si="9"/>
        <v>0</v>
      </c>
      <c r="AN53" s="7">
        <f t="shared" si="10"/>
        <v>0</v>
      </c>
      <c r="AO53" s="7">
        <f t="shared" si="11"/>
        <v>0</v>
      </c>
      <c r="AP53" s="7">
        <f t="shared" si="12"/>
        <v>0</v>
      </c>
      <c r="AQ53" s="7">
        <f t="shared" si="13"/>
        <v>0</v>
      </c>
      <c r="AR53" s="13">
        <f t="shared" si="2"/>
        <v>0</v>
      </c>
    </row>
    <row r="54" spans="2:44" x14ac:dyDescent="0.3">
      <c r="B54" s="1" t="s">
        <v>3</v>
      </c>
      <c r="C54" s="2">
        <v>43698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7">
        <f t="shared" si="1"/>
        <v>0</v>
      </c>
      <c r="Y54" s="7">
        <f t="shared" si="14"/>
        <v>0</v>
      </c>
      <c r="Z54" s="7">
        <f t="shared" si="15"/>
        <v>0</v>
      </c>
      <c r="AA54" s="7">
        <f t="shared" si="16"/>
        <v>0</v>
      </c>
      <c r="AB54" s="7">
        <f t="shared" si="17"/>
        <v>0</v>
      </c>
      <c r="AC54" s="7">
        <f t="shared" si="18"/>
        <v>0</v>
      </c>
      <c r="AD54" s="7">
        <f t="shared" si="19"/>
        <v>0</v>
      </c>
      <c r="AE54" s="7">
        <f t="shared" si="20"/>
        <v>0</v>
      </c>
      <c r="AF54" s="7">
        <f t="shared" si="21"/>
        <v>0</v>
      </c>
      <c r="AG54" s="7">
        <f t="shared" si="3"/>
        <v>0</v>
      </c>
      <c r="AH54" s="7">
        <f t="shared" si="4"/>
        <v>0</v>
      </c>
      <c r="AI54" s="7">
        <f t="shared" si="5"/>
        <v>0</v>
      </c>
      <c r="AJ54" s="7">
        <f t="shared" si="6"/>
        <v>0</v>
      </c>
      <c r="AK54" s="7">
        <f t="shared" si="7"/>
        <v>0</v>
      </c>
      <c r="AL54" s="7">
        <f t="shared" si="8"/>
        <v>0</v>
      </c>
      <c r="AM54" s="7">
        <f t="shared" si="9"/>
        <v>0</v>
      </c>
      <c r="AN54" s="7">
        <f t="shared" si="10"/>
        <v>0</v>
      </c>
      <c r="AO54" s="7">
        <f t="shared" si="11"/>
        <v>0</v>
      </c>
      <c r="AP54" s="7">
        <f t="shared" si="12"/>
        <v>0</v>
      </c>
      <c r="AQ54" s="7">
        <f t="shared" si="13"/>
        <v>0</v>
      </c>
      <c r="AR54" s="13">
        <f t="shared" si="2"/>
        <v>0</v>
      </c>
    </row>
    <row r="55" spans="2:44" x14ac:dyDescent="0.3">
      <c r="B55" s="1" t="s">
        <v>3</v>
      </c>
      <c r="C55" s="2">
        <v>43699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7">
        <f t="shared" si="1"/>
        <v>0</v>
      </c>
      <c r="Y55" s="7">
        <f t="shared" si="14"/>
        <v>0</v>
      </c>
      <c r="Z55" s="7">
        <f t="shared" si="15"/>
        <v>0</v>
      </c>
      <c r="AA55" s="7">
        <f t="shared" si="16"/>
        <v>0</v>
      </c>
      <c r="AB55" s="7">
        <f t="shared" si="17"/>
        <v>0</v>
      </c>
      <c r="AC55" s="7">
        <f t="shared" si="18"/>
        <v>0</v>
      </c>
      <c r="AD55" s="7">
        <f t="shared" si="19"/>
        <v>0</v>
      </c>
      <c r="AE55" s="7">
        <f t="shared" si="20"/>
        <v>0</v>
      </c>
      <c r="AF55" s="7">
        <f t="shared" si="21"/>
        <v>0</v>
      </c>
      <c r="AG55" s="7">
        <f t="shared" si="3"/>
        <v>0</v>
      </c>
      <c r="AH55" s="7">
        <f t="shared" si="4"/>
        <v>0</v>
      </c>
      <c r="AI55" s="7">
        <f t="shared" si="5"/>
        <v>0</v>
      </c>
      <c r="AJ55" s="7">
        <f t="shared" si="6"/>
        <v>0</v>
      </c>
      <c r="AK55" s="7">
        <f t="shared" si="7"/>
        <v>0</v>
      </c>
      <c r="AL55" s="7">
        <f t="shared" si="8"/>
        <v>0</v>
      </c>
      <c r="AM55" s="7">
        <f t="shared" si="9"/>
        <v>0</v>
      </c>
      <c r="AN55" s="7">
        <f t="shared" si="10"/>
        <v>0</v>
      </c>
      <c r="AO55" s="7">
        <f t="shared" si="11"/>
        <v>0</v>
      </c>
      <c r="AP55" s="7">
        <f t="shared" si="12"/>
        <v>0</v>
      </c>
      <c r="AQ55" s="7">
        <f t="shared" si="13"/>
        <v>0</v>
      </c>
      <c r="AR55" s="13">
        <f t="shared" si="2"/>
        <v>0</v>
      </c>
    </row>
    <row r="56" spans="2:44" x14ac:dyDescent="0.3">
      <c r="B56" s="1" t="s">
        <v>3</v>
      </c>
      <c r="C56" s="2">
        <v>43700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7">
        <f t="shared" si="1"/>
        <v>0</v>
      </c>
      <c r="Y56" s="7">
        <f t="shared" si="14"/>
        <v>0</v>
      </c>
      <c r="Z56" s="7">
        <f t="shared" si="15"/>
        <v>0</v>
      </c>
      <c r="AA56" s="7">
        <f t="shared" si="16"/>
        <v>0</v>
      </c>
      <c r="AB56" s="7">
        <f t="shared" si="17"/>
        <v>0</v>
      </c>
      <c r="AC56" s="7">
        <f t="shared" si="18"/>
        <v>0</v>
      </c>
      <c r="AD56" s="7">
        <f t="shared" si="19"/>
        <v>0</v>
      </c>
      <c r="AE56" s="7">
        <f t="shared" si="20"/>
        <v>0</v>
      </c>
      <c r="AF56" s="7">
        <f t="shared" si="21"/>
        <v>0</v>
      </c>
      <c r="AG56" s="7">
        <f t="shared" si="3"/>
        <v>0</v>
      </c>
      <c r="AH56" s="7">
        <f t="shared" si="4"/>
        <v>0</v>
      </c>
      <c r="AI56" s="7">
        <f t="shared" si="5"/>
        <v>0</v>
      </c>
      <c r="AJ56" s="7">
        <f t="shared" si="6"/>
        <v>0</v>
      </c>
      <c r="AK56" s="7">
        <f t="shared" si="7"/>
        <v>0</v>
      </c>
      <c r="AL56" s="7">
        <f t="shared" si="8"/>
        <v>0</v>
      </c>
      <c r="AM56" s="7">
        <f t="shared" si="9"/>
        <v>0</v>
      </c>
      <c r="AN56" s="7">
        <f t="shared" si="10"/>
        <v>0</v>
      </c>
      <c r="AO56" s="7">
        <f t="shared" si="11"/>
        <v>0</v>
      </c>
      <c r="AP56" s="7">
        <f t="shared" si="12"/>
        <v>0</v>
      </c>
      <c r="AQ56" s="7">
        <f t="shared" si="13"/>
        <v>0</v>
      </c>
      <c r="AR56" s="13">
        <f t="shared" si="2"/>
        <v>0</v>
      </c>
    </row>
    <row r="57" spans="2:44" x14ac:dyDescent="0.3">
      <c r="B57" s="1" t="s">
        <v>3</v>
      </c>
      <c r="C57" s="2">
        <v>43701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7">
        <f t="shared" si="1"/>
        <v>0</v>
      </c>
      <c r="Y57" s="7">
        <f t="shared" si="14"/>
        <v>0</v>
      </c>
      <c r="Z57" s="7">
        <f t="shared" si="15"/>
        <v>0</v>
      </c>
      <c r="AA57" s="7">
        <f t="shared" si="16"/>
        <v>0</v>
      </c>
      <c r="AB57" s="7">
        <f t="shared" si="17"/>
        <v>0</v>
      </c>
      <c r="AC57" s="7">
        <f t="shared" si="18"/>
        <v>0</v>
      </c>
      <c r="AD57" s="7">
        <f t="shared" si="19"/>
        <v>0</v>
      </c>
      <c r="AE57" s="7">
        <f t="shared" si="20"/>
        <v>0</v>
      </c>
      <c r="AF57" s="7">
        <f t="shared" si="21"/>
        <v>0</v>
      </c>
      <c r="AG57" s="7">
        <f t="shared" si="3"/>
        <v>0</v>
      </c>
      <c r="AH57" s="7">
        <f t="shared" si="4"/>
        <v>0</v>
      </c>
      <c r="AI57" s="7">
        <f t="shared" si="5"/>
        <v>0</v>
      </c>
      <c r="AJ57" s="7">
        <f t="shared" si="6"/>
        <v>0</v>
      </c>
      <c r="AK57" s="7">
        <f t="shared" si="7"/>
        <v>0</v>
      </c>
      <c r="AL57" s="7">
        <f t="shared" si="8"/>
        <v>0</v>
      </c>
      <c r="AM57" s="7">
        <f t="shared" si="9"/>
        <v>0</v>
      </c>
      <c r="AN57" s="7">
        <f t="shared" si="10"/>
        <v>0</v>
      </c>
      <c r="AO57" s="7">
        <f t="shared" si="11"/>
        <v>0</v>
      </c>
      <c r="AP57" s="7">
        <f t="shared" si="12"/>
        <v>0</v>
      </c>
      <c r="AQ57" s="7">
        <f t="shared" si="13"/>
        <v>0</v>
      </c>
      <c r="AR57" s="13">
        <f t="shared" si="2"/>
        <v>0</v>
      </c>
    </row>
    <row r="58" spans="2:44" x14ac:dyDescent="0.3">
      <c r="B58" s="1" t="s">
        <v>3</v>
      </c>
      <c r="C58" s="2">
        <v>43702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7">
        <f t="shared" si="1"/>
        <v>0</v>
      </c>
      <c r="Y58" s="7">
        <f t="shared" si="14"/>
        <v>0</v>
      </c>
      <c r="Z58" s="7">
        <f t="shared" si="15"/>
        <v>0</v>
      </c>
      <c r="AA58" s="7">
        <f t="shared" si="16"/>
        <v>0</v>
      </c>
      <c r="AB58" s="7">
        <f t="shared" si="17"/>
        <v>0</v>
      </c>
      <c r="AC58" s="7">
        <f t="shared" si="18"/>
        <v>0</v>
      </c>
      <c r="AD58" s="7">
        <f t="shared" si="19"/>
        <v>0</v>
      </c>
      <c r="AE58" s="7">
        <f t="shared" si="20"/>
        <v>0</v>
      </c>
      <c r="AF58" s="7">
        <f t="shared" si="21"/>
        <v>0</v>
      </c>
      <c r="AG58" s="7">
        <f t="shared" si="3"/>
        <v>0</v>
      </c>
      <c r="AH58" s="7">
        <f t="shared" si="4"/>
        <v>0</v>
      </c>
      <c r="AI58" s="7">
        <f t="shared" si="5"/>
        <v>0</v>
      </c>
      <c r="AJ58" s="7">
        <f t="shared" si="6"/>
        <v>0</v>
      </c>
      <c r="AK58" s="7">
        <f t="shared" si="7"/>
        <v>0</v>
      </c>
      <c r="AL58" s="7">
        <f t="shared" si="8"/>
        <v>0</v>
      </c>
      <c r="AM58" s="7">
        <f t="shared" si="9"/>
        <v>0</v>
      </c>
      <c r="AN58" s="7">
        <f t="shared" si="10"/>
        <v>0</v>
      </c>
      <c r="AO58" s="7">
        <f t="shared" si="11"/>
        <v>0</v>
      </c>
      <c r="AP58" s="7">
        <f t="shared" si="12"/>
        <v>0</v>
      </c>
      <c r="AQ58" s="7">
        <f t="shared" si="13"/>
        <v>0</v>
      </c>
      <c r="AR58" s="13">
        <f t="shared" si="2"/>
        <v>0</v>
      </c>
    </row>
    <row r="59" spans="2:44" x14ac:dyDescent="0.3">
      <c r="B59" s="1" t="s">
        <v>3</v>
      </c>
      <c r="C59" s="2">
        <v>43703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7">
        <f t="shared" si="1"/>
        <v>0</v>
      </c>
      <c r="Y59" s="7">
        <f t="shared" si="14"/>
        <v>0</v>
      </c>
      <c r="Z59" s="7">
        <f t="shared" si="15"/>
        <v>0</v>
      </c>
      <c r="AA59" s="7">
        <f t="shared" si="16"/>
        <v>0</v>
      </c>
      <c r="AB59" s="7">
        <f t="shared" si="17"/>
        <v>0</v>
      </c>
      <c r="AC59" s="7">
        <f t="shared" si="18"/>
        <v>0</v>
      </c>
      <c r="AD59" s="7">
        <f t="shared" si="19"/>
        <v>0</v>
      </c>
      <c r="AE59" s="7">
        <f t="shared" si="20"/>
        <v>0</v>
      </c>
      <c r="AF59" s="7">
        <f t="shared" si="21"/>
        <v>0</v>
      </c>
      <c r="AG59" s="7">
        <f t="shared" si="3"/>
        <v>0</v>
      </c>
      <c r="AH59" s="7">
        <f t="shared" si="4"/>
        <v>0</v>
      </c>
      <c r="AI59" s="7">
        <f t="shared" si="5"/>
        <v>0</v>
      </c>
      <c r="AJ59" s="7">
        <f t="shared" si="6"/>
        <v>0</v>
      </c>
      <c r="AK59" s="7">
        <f t="shared" si="7"/>
        <v>0</v>
      </c>
      <c r="AL59" s="7">
        <f t="shared" si="8"/>
        <v>0</v>
      </c>
      <c r="AM59" s="7">
        <f t="shared" si="9"/>
        <v>0</v>
      </c>
      <c r="AN59" s="7">
        <f t="shared" si="10"/>
        <v>0</v>
      </c>
      <c r="AO59" s="7">
        <f t="shared" si="11"/>
        <v>0</v>
      </c>
      <c r="AP59" s="7">
        <f t="shared" si="12"/>
        <v>0</v>
      </c>
      <c r="AQ59" s="7">
        <f t="shared" si="13"/>
        <v>0</v>
      </c>
      <c r="AR59" s="13">
        <f t="shared" si="2"/>
        <v>0</v>
      </c>
    </row>
    <row r="60" spans="2:44" x14ac:dyDescent="0.3">
      <c r="B60" s="1" t="s">
        <v>3</v>
      </c>
      <c r="C60" s="2">
        <v>43704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7">
        <f t="shared" si="1"/>
        <v>0</v>
      </c>
      <c r="Y60" s="7">
        <f t="shared" si="14"/>
        <v>0</v>
      </c>
      <c r="Z60" s="7">
        <f t="shared" si="15"/>
        <v>0</v>
      </c>
      <c r="AA60" s="7">
        <f t="shared" si="16"/>
        <v>0</v>
      </c>
      <c r="AB60" s="7">
        <f t="shared" si="17"/>
        <v>0</v>
      </c>
      <c r="AC60" s="7">
        <f t="shared" si="18"/>
        <v>0</v>
      </c>
      <c r="AD60" s="7">
        <f t="shared" si="19"/>
        <v>0</v>
      </c>
      <c r="AE60" s="7">
        <f t="shared" si="20"/>
        <v>0</v>
      </c>
      <c r="AF60" s="7">
        <f t="shared" si="21"/>
        <v>0</v>
      </c>
      <c r="AG60" s="7">
        <f t="shared" si="3"/>
        <v>0</v>
      </c>
      <c r="AH60" s="7">
        <f t="shared" si="4"/>
        <v>0</v>
      </c>
      <c r="AI60" s="7">
        <f t="shared" si="5"/>
        <v>0</v>
      </c>
      <c r="AJ60" s="7">
        <f t="shared" si="6"/>
        <v>0</v>
      </c>
      <c r="AK60" s="7">
        <f t="shared" si="7"/>
        <v>0</v>
      </c>
      <c r="AL60" s="7">
        <f t="shared" si="8"/>
        <v>0</v>
      </c>
      <c r="AM60" s="7">
        <f t="shared" si="9"/>
        <v>0</v>
      </c>
      <c r="AN60" s="7">
        <f t="shared" si="10"/>
        <v>0</v>
      </c>
      <c r="AO60" s="7">
        <f t="shared" si="11"/>
        <v>0</v>
      </c>
      <c r="AP60" s="7">
        <f t="shared" si="12"/>
        <v>0</v>
      </c>
      <c r="AQ60" s="7">
        <f t="shared" si="13"/>
        <v>0</v>
      </c>
      <c r="AR60" s="13">
        <f t="shared" si="2"/>
        <v>0</v>
      </c>
    </row>
    <row r="61" spans="2:44" x14ac:dyDescent="0.3">
      <c r="B61" s="1" t="s">
        <v>3</v>
      </c>
      <c r="C61" s="2">
        <v>43705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0.99186991869918018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7">
        <f t="shared" si="1"/>
        <v>0</v>
      </c>
      <c r="Y61" s="7">
        <f t="shared" si="14"/>
        <v>0</v>
      </c>
      <c r="Z61" s="7">
        <f t="shared" si="15"/>
        <v>0</v>
      </c>
      <c r="AA61" s="7">
        <f t="shared" si="16"/>
        <v>0</v>
      </c>
      <c r="AB61" s="7">
        <f t="shared" si="17"/>
        <v>0</v>
      </c>
      <c r="AC61" s="7">
        <f t="shared" si="18"/>
        <v>0</v>
      </c>
      <c r="AD61" s="7">
        <f t="shared" si="19"/>
        <v>0</v>
      </c>
      <c r="AE61" s="7">
        <f t="shared" si="20"/>
        <v>0</v>
      </c>
      <c r="AF61" s="7">
        <f t="shared" si="21"/>
        <v>0</v>
      </c>
      <c r="AG61" s="7">
        <f t="shared" si="3"/>
        <v>0</v>
      </c>
      <c r="AH61" s="7">
        <f t="shared" si="4"/>
        <v>0</v>
      </c>
      <c r="AI61" s="7">
        <f t="shared" si="5"/>
        <v>0</v>
      </c>
      <c r="AJ61" s="7">
        <f t="shared" si="6"/>
        <v>0</v>
      </c>
      <c r="AK61" s="7">
        <f t="shared" si="7"/>
        <v>0</v>
      </c>
      <c r="AL61" s="7">
        <f t="shared" si="8"/>
        <v>0</v>
      </c>
      <c r="AM61" s="7">
        <f t="shared" si="9"/>
        <v>0</v>
      </c>
      <c r="AN61" s="7">
        <f t="shared" si="10"/>
        <v>0</v>
      </c>
      <c r="AO61" s="7">
        <f t="shared" si="11"/>
        <v>0</v>
      </c>
      <c r="AP61" s="7">
        <f t="shared" si="12"/>
        <v>0</v>
      </c>
      <c r="AQ61" s="7">
        <f t="shared" si="13"/>
        <v>0</v>
      </c>
      <c r="AR61" s="13">
        <f t="shared" si="2"/>
        <v>0</v>
      </c>
    </row>
    <row r="62" spans="2:44" x14ac:dyDescent="0.3">
      <c r="B62" s="1" t="s">
        <v>3</v>
      </c>
      <c r="C62" s="2">
        <v>43706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7">
        <f t="shared" si="1"/>
        <v>0</v>
      </c>
      <c r="Y62" s="7">
        <f t="shared" si="14"/>
        <v>0</v>
      </c>
      <c r="Z62" s="7">
        <f t="shared" si="15"/>
        <v>0</v>
      </c>
      <c r="AA62" s="7">
        <f t="shared" si="16"/>
        <v>0</v>
      </c>
      <c r="AB62" s="7">
        <f t="shared" si="17"/>
        <v>0</v>
      </c>
      <c r="AC62" s="7">
        <f t="shared" si="18"/>
        <v>0</v>
      </c>
      <c r="AD62" s="7">
        <f t="shared" si="19"/>
        <v>0</v>
      </c>
      <c r="AE62" s="7">
        <f t="shared" si="20"/>
        <v>0</v>
      </c>
      <c r="AF62" s="7">
        <f t="shared" si="21"/>
        <v>0</v>
      </c>
      <c r="AG62" s="7">
        <f t="shared" si="3"/>
        <v>0</v>
      </c>
      <c r="AH62" s="7">
        <f t="shared" si="4"/>
        <v>0</v>
      </c>
      <c r="AI62" s="7">
        <f t="shared" si="5"/>
        <v>0</v>
      </c>
      <c r="AJ62" s="7">
        <f t="shared" si="6"/>
        <v>0</v>
      </c>
      <c r="AK62" s="7">
        <f t="shared" si="7"/>
        <v>0</v>
      </c>
      <c r="AL62" s="7">
        <f t="shared" si="8"/>
        <v>0</v>
      </c>
      <c r="AM62" s="7">
        <f t="shared" si="9"/>
        <v>0</v>
      </c>
      <c r="AN62" s="7">
        <f t="shared" si="10"/>
        <v>0</v>
      </c>
      <c r="AO62" s="7">
        <f t="shared" si="11"/>
        <v>0</v>
      </c>
      <c r="AP62" s="7">
        <f t="shared" si="12"/>
        <v>0</v>
      </c>
      <c r="AQ62" s="7">
        <f t="shared" si="13"/>
        <v>0</v>
      </c>
      <c r="AR62" s="13">
        <f t="shared" si="2"/>
        <v>0</v>
      </c>
    </row>
    <row r="63" spans="2:44" x14ac:dyDescent="0.3">
      <c r="B63" s="1" t="s">
        <v>3</v>
      </c>
      <c r="C63" s="2">
        <v>43707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0.58536585365853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4.3008130081300777</v>
      </c>
      <c r="X63" s="7">
        <f t="shared" si="1"/>
        <v>0</v>
      </c>
      <c r="Y63" s="7">
        <f t="shared" si="14"/>
        <v>0</v>
      </c>
      <c r="Z63" s="7">
        <f t="shared" si="15"/>
        <v>0</v>
      </c>
      <c r="AA63" s="7">
        <f t="shared" si="16"/>
        <v>0</v>
      </c>
      <c r="AB63" s="7">
        <f t="shared" si="17"/>
        <v>0</v>
      </c>
      <c r="AC63" s="7">
        <f t="shared" si="18"/>
        <v>0</v>
      </c>
      <c r="AD63" s="7">
        <f t="shared" si="19"/>
        <v>0</v>
      </c>
      <c r="AE63" s="7">
        <f t="shared" si="20"/>
        <v>0</v>
      </c>
      <c r="AF63" s="7">
        <f t="shared" si="21"/>
        <v>0</v>
      </c>
      <c r="AG63" s="7">
        <f t="shared" si="3"/>
        <v>0</v>
      </c>
      <c r="AH63" s="7">
        <f t="shared" si="4"/>
        <v>0</v>
      </c>
      <c r="AI63" s="7">
        <f t="shared" si="5"/>
        <v>0</v>
      </c>
      <c r="AJ63" s="7">
        <f t="shared" si="6"/>
        <v>0</v>
      </c>
      <c r="AK63" s="7">
        <f t="shared" si="7"/>
        <v>0</v>
      </c>
      <c r="AL63" s="7">
        <f t="shared" si="8"/>
        <v>0</v>
      </c>
      <c r="AM63" s="7">
        <f t="shared" si="9"/>
        <v>0</v>
      </c>
      <c r="AN63" s="7">
        <f t="shared" si="10"/>
        <v>0</v>
      </c>
      <c r="AO63" s="7">
        <f t="shared" si="11"/>
        <v>0</v>
      </c>
      <c r="AP63" s="7">
        <f t="shared" si="12"/>
        <v>0</v>
      </c>
      <c r="AQ63" s="7">
        <f t="shared" si="13"/>
        <v>0</v>
      </c>
      <c r="AR63" s="13">
        <f t="shared" si="2"/>
        <v>0</v>
      </c>
    </row>
    <row r="64" spans="2:44" x14ac:dyDescent="0.3">
      <c r="B64" s="1" t="s">
        <v>3</v>
      </c>
      <c r="C64" s="2">
        <v>43708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2.17073170731706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7">
        <f t="shared" si="1"/>
        <v>0</v>
      </c>
      <c r="Y64" s="7">
        <f t="shared" si="14"/>
        <v>0</v>
      </c>
      <c r="Z64" s="7">
        <f t="shared" si="15"/>
        <v>0</v>
      </c>
      <c r="AA64" s="7">
        <f t="shared" si="16"/>
        <v>0</v>
      </c>
      <c r="AB64" s="7">
        <f t="shared" si="17"/>
        <v>0</v>
      </c>
      <c r="AC64" s="7">
        <f t="shared" si="18"/>
        <v>0</v>
      </c>
      <c r="AD64" s="7">
        <f t="shared" si="19"/>
        <v>0</v>
      </c>
      <c r="AE64" s="7">
        <f t="shared" si="20"/>
        <v>0</v>
      </c>
      <c r="AF64" s="7">
        <f t="shared" si="21"/>
        <v>0</v>
      </c>
      <c r="AG64" s="7">
        <f t="shared" si="3"/>
        <v>0</v>
      </c>
      <c r="AH64" s="7">
        <f t="shared" si="4"/>
        <v>0</v>
      </c>
      <c r="AI64" s="7">
        <f t="shared" si="5"/>
        <v>0</v>
      </c>
      <c r="AJ64" s="7">
        <f t="shared" si="6"/>
        <v>0</v>
      </c>
      <c r="AK64" s="7">
        <f t="shared" si="7"/>
        <v>0</v>
      </c>
      <c r="AL64" s="7">
        <f t="shared" si="8"/>
        <v>0</v>
      </c>
      <c r="AM64" s="7">
        <f t="shared" si="9"/>
        <v>0</v>
      </c>
      <c r="AN64" s="7">
        <f t="shared" si="10"/>
        <v>0</v>
      </c>
      <c r="AO64" s="7">
        <f t="shared" si="11"/>
        <v>0</v>
      </c>
      <c r="AP64" s="7">
        <f t="shared" si="12"/>
        <v>0</v>
      </c>
      <c r="AQ64" s="7">
        <f t="shared" si="13"/>
        <v>0</v>
      </c>
      <c r="AR64" s="13">
        <f t="shared" si="2"/>
        <v>0</v>
      </c>
    </row>
    <row r="65" spans="2:88" x14ac:dyDescent="0.3">
      <c r="B65" s="1" t="s">
        <v>4</v>
      </c>
      <c r="C65" s="2">
        <v>43709</v>
      </c>
      <c r="D65" s="8">
        <v>0</v>
      </c>
      <c r="E65" s="8">
        <v>0</v>
      </c>
      <c r="F65" s="8">
        <v>0</v>
      </c>
      <c r="G65" s="8">
        <v>0</v>
      </c>
      <c r="H65" s="8">
        <v>3.2520325203250877E-2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4.9918699186991802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7">
        <f t="shared" si="1"/>
        <v>0</v>
      </c>
      <c r="Y65" s="7">
        <f t="shared" si="14"/>
        <v>0</v>
      </c>
      <c r="Z65" s="7">
        <f t="shared" si="15"/>
        <v>0</v>
      </c>
      <c r="AA65" s="7">
        <f t="shared" si="16"/>
        <v>0</v>
      </c>
      <c r="AB65" s="7">
        <f t="shared" si="17"/>
        <v>0</v>
      </c>
      <c r="AC65" s="7">
        <f t="shared" si="18"/>
        <v>0</v>
      </c>
      <c r="AD65" s="7">
        <f t="shared" si="19"/>
        <v>0</v>
      </c>
      <c r="AE65" s="7">
        <f t="shared" si="20"/>
        <v>0</v>
      </c>
      <c r="AF65" s="7">
        <f t="shared" si="21"/>
        <v>0</v>
      </c>
      <c r="AG65" s="7">
        <f t="shared" si="3"/>
        <v>0</v>
      </c>
      <c r="AH65" s="7">
        <f t="shared" si="4"/>
        <v>0</v>
      </c>
      <c r="AI65" s="7">
        <f t="shared" si="5"/>
        <v>0</v>
      </c>
      <c r="AJ65" s="7">
        <f t="shared" si="6"/>
        <v>0</v>
      </c>
      <c r="AK65" s="7">
        <f t="shared" si="7"/>
        <v>0</v>
      </c>
      <c r="AL65" s="7">
        <f t="shared" si="8"/>
        <v>0</v>
      </c>
      <c r="AM65" s="7">
        <f t="shared" si="9"/>
        <v>0</v>
      </c>
      <c r="AN65" s="7">
        <f t="shared" si="10"/>
        <v>0</v>
      </c>
      <c r="AO65" s="7">
        <f t="shared" si="11"/>
        <v>0</v>
      </c>
      <c r="AP65" s="7">
        <f t="shared" si="12"/>
        <v>0</v>
      </c>
      <c r="AQ65" s="7">
        <f t="shared" si="13"/>
        <v>0</v>
      </c>
      <c r="AR65" s="13">
        <f t="shared" si="2"/>
        <v>0</v>
      </c>
    </row>
    <row r="66" spans="2:88" x14ac:dyDescent="0.3">
      <c r="B66" s="1" t="s">
        <v>4</v>
      </c>
      <c r="C66" s="2">
        <v>43710</v>
      </c>
      <c r="D66" s="8">
        <v>5.7154471544715477</v>
      </c>
      <c r="E66" s="8">
        <v>0</v>
      </c>
      <c r="F66" s="8">
        <v>0</v>
      </c>
      <c r="G66" s="8">
        <v>0</v>
      </c>
      <c r="H66" s="8">
        <v>0</v>
      </c>
      <c r="I66" s="8">
        <v>1.5528455284552791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7">
        <f t="shared" si="1"/>
        <v>0</v>
      </c>
      <c r="Y66" s="7">
        <f t="shared" si="14"/>
        <v>0</v>
      </c>
      <c r="Z66" s="7">
        <f t="shared" si="15"/>
        <v>0</v>
      </c>
      <c r="AA66" s="7">
        <f t="shared" si="16"/>
        <v>0</v>
      </c>
      <c r="AB66" s="7">
        <f t="shared" si="17"/>
        <v>0</v>
      </c>
      <c r="AC66" s="7">
        <f t="shared" si="18"/>
        <v>0</v>
      </c>
      <c r="AD66" s="7">
        <f t="shared" si="19"/>
        <v>0</v>
      </c>
      <c r="AE66" s="7">
        <f t="shared" si="20"/>
        <v>0</v>
      </c>
      <c r="AF66" s="7">
        <f t="shared" si="21"/>
        <v>0</v>
      </c>
      <c r="AG66" s="7">
        <f t="shared" si="3"/>
        <v>0</v>
      </c>
      <c r="AH66" s="7">
        <f t="shared" si="4"/>
        <v>0</v>
      </c>
      <c r="AI66" s="7">
        <f t="shared" si="5"/>
        <v>0</v>
      </c>
      <c r="AJ66" s="7">
        <f t="shared" si="6"/>
        <v>0</v>
      </c>
      <c r="AK66" s="7">
        <f t="shared" si="7"/>
        <v>0</v>
      </c>
      <c r="AL66" s="7">
        <f t="shared" si="8"/>
        <v>0</v>
      </c>
      <c r="AM66" s="7">
        <f t="shared" si="9"/>
        <v>0</v>
      </c>
      <c r="AN66" s="7">
        <f t="shared" si="10"/>
        <v>0</v>
      </c>
      <c r="AO66" s="7">
        <f t="shared" si="11"/>
        <v>0</v>
      </c>
      <c r="AP66" s="7">
        <f t="shared" si="12"/>
        <v>0</v>
      </c>
      <c r="AQ66" s="7">
        <f t="shared" si="13"/>
        <v>0</v>
      </c>
      <c r="AR66" s="13">
        <f t="shared" si="2"/>
        <v>0</v>
      </c>
    </row>
    <row r="67" spans="2:88" x14ac:dyDescent="0.3">
      <c r="B67" s="1" t="s">
        <v>4</v>
      </c>
      <c r="C67" s="2">
        <v>43711</v>
      </c>
      <c r="D67" s="8">
        <v>0</v>
      </c>
      <c r="E67" s="8">
        <v>0</v>
      </c>
      <c r="F67" s="8">
        <v>2.2601626016260212</v>
      </c>
      <c r="G67" s="8">
        <v>0</v>
      </c>
      <c r="H67" s="8">
        <v>0</v>
      </c>
      <c r="I67" s="8">
        <v>5.1056910569105582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7">
        <f t="shared" si="1"/>
        <v>0</v>
      </c>
      <c r="Y67" s="7">
        <f t="shared" si="14"/>
        <v>0</v>
      </c>
      <c r="Z67" s="7">
        <f t="shared" si="15"/>
        <v>0</v>
      </c>
      <c r="AA67" s="7">
        <f t="shared" si="16"/>
        <v>0</v>
      </c>
      <c r="AB67" s="7">
        <f t="shared" si="17"/>
        <v>0</v>
      </c>
      <c r="AC67" s="7">
        <f t="shared" si="18"/>
        <v>0</v>
      </c>
      <c r="AD67" s="7">
        <f t="shared" si="19"/>
        <v>0</v>
      </c>
      <c r="AE67" s="7">
        <f t="shared" si="20"/>
        <v>0</v>
      </c>
      <c r="AF67" s="7">
        <f t="shared" si="21"/>
        <v>0</v>
      </c>
      <c r="AG67" s="7">
        <f t="shared" si="3"/>
        <v>0</v>
      </c>
      <c r="AH67" s="7">
        <f t="shared" si="4"/>
        <v>0</v>
      </c>
      <c r="AI67" s="7">
        <f t="shared" si="5"/>
        <v>0</v>
      </c>
      <c r="AJ67" s="7">
        <f t="shared" si="6"/>
        <v>0</v>
      </c>
      <c r="AK67" s="7">
        <f t="shared" si="7"/>
        <v>0</v>
      </c>
      <c r="AL67" s="7">
        <f t="shared" si="8"/>
        <v>0</v>
      </c>
      <c r="AM67" s="7">
        <f t="shared" si="9"/>
        <v>0</v>
      </c>
      <c r="AN67" s="7">
        <f t="shared" si="10"/>
        <v>0</v>
      </c>
      <c r="AO67" s="7">
        <f t="shared" si="11"/>
        <v>0</v>
      </c>
      <c r="AP67" s="7">
        <f t="shared" si="12"/>
        <v>0</v>
      </c>
      <c r="AQ67" s="7">
        <f t="shared" si="13"/>
        <v>0</v>
      </c>
      <c r="AR67" s="13">
        <f t="shared" si="2"/>
        <v>0</v>
      </c>
    </row>
    <row r="68" spans="2:88" x14ac:dyDescent="0.3">
      <c r="B68" s="1" t="s">
        <v>4</v>
      </c>
      <c r="C68" s="2">
        <v>43712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0.27642276422764667</v>
      </c>
      <c r="T68" s="8">
        <v>2.650406504065046</v>
      </c>
      <c r="U68" s="8">
        <v>0</v>
      </c>
      <c r="V68" s="8">
        <v>0</v>
      </c>
      <c r="W68" s="8">
        <v>0</v>
      </c>
      <c r="X68" s="7">
        <f t="shared" ref="X68:X125" si="22">IF(D68&gt;10,1,0)</f>
        <v>0</v>
      </c>
      <c r="Y68" s="7">
        <f t="shared" si="14"/>
        <v>0</v>
      </c>
      <c r="Z68" s="7">
        <f t="shared" si="15"/>
        <v>0</v>
      </c>
      <c r="AA68" s="7">
        <f t="shared" si="16"/>
        <v>0</v>
      </c>
      <c r="AB68" s="7">
        <f t="shared" si="17"/>
        <v>0</v>
      </c>
      <c r="AC68" s="7">
        <f t="shared" si="18"/>
        <v>0</v>
      </c>
      <c r="AD68" s="7">
        <f t="shared" si="19"/>
        <v>0</v>
      </c>
      <c r="AE68" s="7">
        <f t="shared" si="20"/>
        <v>0</v>
      </c>
      <c r="AF68" s="7">
        <f t="shared" si="21"/>
        <v>0</v>
      </c>
      <c r="AG68" s="7">
        <f t="shared" si="3"/>
        <v>0</v>
      </c>
      <c r="AH68" s="7">
        <f t="shared" si="4"/>
        <v>0</v>
      </c>
      <c r="AI68" s="7">
        <f t="shared" si="5"/>
        <v>0</v>
      </c>
      <c r="AJ68" s="7">
        <f t="shared" si="6"/>
        <v>0</v>
      </c>
      <c r="AK68" s="7">
        <f t="shared" si="7"/>
        <v>0</v>
      </c>
      <c r="AL68" s="7">
        <f t="shared" si="8"/>
        <v>0</v>
      </c>
      <c r="AM68" s="7">
        <f t="shared" si="9"/>
        <v>0</v>
      </c>
      <c r="AN68" s="7">
        <f t="shared" si="10"/>
        <v>0</v>
      </c>
      <c r="AO68" s="7">
        <f t="shared" si="11"/>
        <v>0</v>
      </c>
      <c r="AP68" s="7">
        <f t="shared" si="12"/>
        <v>0</v>
      </c>
      <c r="AQ68" s="7">
        <f t="shared" si="13"/>
        <v>0</v>
      </c>
      <c r="AR68" s="13">
        <f t="shared" ref="AR68:AR125" si="23">SUM(X68:AQ68)</f>
        <v>0</v>
      </c>
    </row>
    <row r="69" spans="2:88" s="12" customFormat="1" x14ac:dyDescent="0.3">
      <c r="B69" s="9" t="s">
        <v>4</v>
      </c>
      <c r="C69" s="10">
        <v>43713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2.5528455284552933</v>
      </c>
      <c r="T69" s="11">
        <v>0</v>
      </c>
      <c r="U69" s="11">
        <v>0</v>
      </c>
      <c r="V69" s="11">
        <v>0</v>
      </c>
      <c r="W69" s="11">
        <v>0</v>
      </c>
      <c r="X69" s="7">
        <f t="shared" si="22"/>
        <v>0</v>
      </c>
      <c r="Y69" s="7">
        <f t="shared" si="14"/>
        <v>0</v>
      </c>
      <c r="Z69" s="7">
        <f t="shared" si="15"/>
        <v>0</v>
      </c>
      <c r="AA69" s="7">
        <f t="shared" si="16"/>
        <v>0</v>
      </c>
      <c r="AB69" s="7">
        <f t="shared" si="17"/>
        <v>0</v>
      </c>
      <c r="AC69" s="7">
        <f t="shared" si="18"/>
        <v>0</v>
      </c>
      <c r="AD69" s="7">
        <f t="shared" si="19"/>
        <v>0</v>
      </c>
      <c r="AE69" s="7">
        <f t="shared" si="20"/>
        <v>0</v>
      </c>
      <c r="AF69" s="7">
        <f t="shared" si="21"/>
        <v>0</v>
      </c>
      <c r="AG69" s="7">
        <f t="shared" si="3"/>
        <v>0</v>
      </c>
      <c r="AH69" s="7">
        <f t="shared" si="4"/>
        <v>0</v>
      </c>
      <c r="AI69" s="7">
        <f t="shared" si="5"/>
        <v>0</v>
      </c>
      <c r="AJ69" s="7">
        <f t="shared" si="6"/>
        <v>0</v>
      </c>
      <c r="AK69" s="7">
        <f t="shared" si="7"/>
        <v>0</v>
      </c>
      <c r="AL69" s="7">
        <f t="shared" si="8"/>
        <v>0</v>
      </c>
      <c r="AM69" s="7">
        <f t="shared" si="9"/>
        <v>0</v>
      </c>
      <c r="AN69" s="7">
        <f t="shared" si="10"/>
        <v>0</v>
      </c>
      <c r="AO69" s="7">
        <f t="shared" si="11"/>
        <v>0</v>
      </c>
      <c r="AP69" s="7">
        <f t="shared" si="12"/>
        <v>0</v>
      </c>
      <c r="AQ69" s="7">
        <f t="shared" si="13"/>
        <v>0</v>
      </c>
      <c r="AR69" s="13">
        <f t="shared" si="23"/>
        <v>0</v>
      </c>
    </row>
    <row r="70" spans="2:88" x14ac:dyDescent="0.3">
      <c r="B70" s="1" t="s">
        <v>4</v>
      </c>
      <c r="C70" s="2">
        <v>43714</v>
      </c>
      <c r="D70" s="8">
        <v>0</v>
      </c>
      <c r="E70" s="8">
        <v>0</v>
      </c>
      <c r="F70" s="8">
        <v>0</v>
      </c>
      <c r="G70" s="8">
        <v>0</v>
      </c>
      <c r="H70" s="8">
        <v>13.032520325203251</v>
      </c>
      <c r="I70" s="8">
        <v>0</v>
      </c>
      <c r="J70" s="8">
        <v>0</v>
      </c>
      <c r="K70" s="8">
        <v>3.4796747967479718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7.82926829268294</v>
      </c>
      <c r="T70" s="8">
        <v>0</v>
      </c>
      <c r="U70" s="8">
        <v>0</v>
      </c>
      <c r="V70" s="8">
        <v>0</v>
      </c>
      <c r="W70" s="8">
        <v>0</v>
      </c>
      <c r="X70" s="7">
        <f t="shared" si="22"/>
        <v>0</v>
      </c>
      <c r="Y70" s="7">
        <f t="shared" si="14"/>
        <v>0</v>
      </c>
      <c r="Z70" s="7">
        <f t="shared" si="15"/>
        <v>0</v>
      </c>
      <c r="AA70" s="7">
        <f t="shared" si="16"/>
        <v>0</v>
      </c>
      <c r="AB70" s="7">
        <f t="shared" si="17"/>
        <v>1</v>
      </c>
      <c r="AC70" s="7">
        <f t="shared" si="18"/>
        <v>0</v>
      </c>
      <c r="AD70" s="7">
        <f t="shared" si="19"/>
        <v>0</v>
      </c>
      <c r="AE70" s="7">
        <f t="shared" si="20"/>
        <v>0</v>
      </c>
      <c r="AF70" s="7">
        <f t="shared" si="21"/>
        <v>0</v>
      </c>
      <c r="AG70" s="7">
        <f t="shared" si="3"/>
        <v>0</v>
      </c>
      <c r="AH70" s="7">
        <f t="shared" si="4"/>
        <v>0</v>
      </c>
      <c r="AI70" s="7">
        <f t="shared" si="5"/>
        <v>0</v>
      </c>
      <c r="AJ70" s="7">
        <f t="shared" si="6"/>
        <v>0</v>
      </c>
      <c r="AK70" s="7">
        <f t="shared" si="7"/>
        <v>0</v>
      </c>
      <c r="AL70" s="7">
        <f t="shared" si="8"/>
        <v>0</v>
      </c>
      <c r="AM70" s="7">
        <f t="shared" si="9"/>
        <v>0</v>
      </c>
      <c r="AN70" s="7">
        <f t="shared" si="10"/>
        <v>0</v>
      </c>
      <c r="AO70" s="7">
        <f t="shared" si="11"/>
        <v>0</v>
      </c>
      <c r="AP70" s="7">
        <f t="shared" si="12"/>
        <v>0</v>
      </c>
      <c r="AQ70" s="7">
        <f t="shared" si="13"/>
        <v>0</v>
      </c>
      <c r="AR70" s="13">
        <f t="shared" si="23"/>
        <v>1</v>
      </c>
    </row>
    <row r="71" spans="2:88" ht="15" thickBot="1" x14ac:dyDescent="0.35">
      <c r="B71" s="1" t="s">
        <v>4</v>
      </c>
      <c r="C71" s="2">
        <v>43715</v>
      </c>
      <c r="D71" s="8">
        <v>0</v>
      </c>
      <c r="E71" s="8">
        <v>0</v>
      </c>
      <c r="F71" s="8">
        <v>0</v>
      </c>
      <c r="G71" s="8">
        <v>0</v>
      </c>
      <c r="H71" s="8">
        <v>26.065040650406502</v>
      </c>
      <c r="I71" s="8">
        <v>0</v>
      </c>
      <c r="J71" s="8">
        <v>0</v>
      </c>
      <c r="K71" s="8">
        <v>4.9593495934959435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19.105691056910587</v>
      </c>
      <c r="T71" s="8">
        <v>0</v>
      </c>
      <c r="U71" s="8">
        <v>0</v>
      </c>
      <c r="V71" s="8">
        <v>0</v>
      </c>
      <c r="W71" s="8">
        <v>0</v>
      </c>
      <c r="X71" s="7">
        <f t="shared" si="22"/>
        <v>0</v>
      </c>
      <c r="Y71" s="7">
        <f t="shared" si="14"/>
        <v>0</v>
      </c>
      <c r="Z71" s="7">
        <f t="shared" si="15"/>
        <v>0</v>
      </c>
      <c r="AA71" s="7">
        <f t="shared" si="16"/>
        <v>0</v>
      </c>
      <c r="AB71" s="7">
        <f t="shared" si="17"/>
        <v>1</v>
      </c>
      <c r="AC71" s="7">
        <f t="shared" si="18"/>
        <v>0</v>
      </c>
      <c r="AD71" s="7">
        <f t="shared" si="19"/>
        <v>0</v>
      </c>
      <c r="AE71" s="7">
        <f t="shared" si="20"/>
        <v>0</v>
      </c>
      <c r="AF71" s="7">
        <f t="shared" si="21"/>
        <v>0</v>
      </c>
      <c r="AG71" s="7">
        <f t="shared" si="3"/>
        <v>0</v>
      </c>
      <c r="AH71" s="7">
        <f t="shared" si="4"/>
        <v>0</v>
      </c>
      <c r="AI71" s="7">
        <f t="shared" si="5"/>
        <v>0</v>
      </c>
      <c r="AJ71" s="7">
        <f t="shared" si="6"/>
        <v>0</v>
      </c>
      <c r="AK71" s="7">
        <f t="shared" si="7"/>
        <v>0</v>
      </c>
      <c r="AL71" s="7">
        <f t="shared" si="8"/>
        <v>0</v>
      </c>
      <c r="AM71" s="7">
        <f t="shared" si="9"/>
        <v>1</v>
      </c>
      <c r="AN71" s="7">
        <f t="shared" si="10"/>
        <v>0</v>
      </c>
      <c r="AO71" s="7">
        <f t="shared" si="11"/>
        <v>0</v>
      </c>
      <c r="AP71" s="7">
        <f t="shared" si="12"/>
        <v>0</v>
      </c>
      <c r="AQ71" s="7">
        <f t="shared" si="13"/>
        <v>0</v>
      </c>
      <c r="AR71" s="13">
        <f t="shared" si="23"/>
        <v>2</v>
      </c>
    </row>
    <row r="72" spans="2:88" x14ac:dyDescent="0.3">
      <c r="B72" s="1" t="s">
        <v>4</v>
      </c>
      <c r="C72" s="2">
        <v>43716</v>
      </c>
      <c r="D72" s="8">
        <v>0</v>
      </c>
      <c r="E72" s="8">
        <v>0</v>
      </c>
      <c r="F72" s="8">
        <v>0</v>
      </c>
      <c r="G72" s="8">
        <v>0</v>
      </c>
      <c r="H72" s="8">
        <v>30.097560975609753</v>
      </c>
      <c r="I72" s="8">
        <v>0</v>
      </c>
      <c r="J72" s="8">
        <v>0</v>
      </c>
      <c r="K72" s="8">
        <v>0</v>
      </c>
      <c r="L72" s="8">
        <v>3.764227642276424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26.382113821138233</v>
      </c>
      <c r="T72" s="8">
        <v>0</v>
      </c>
      <c r="U72" s="8">
        <v>0</v>
      </c>
      <c r="V72" s="8">
        <v>0</v>
      </c>
      <c r="W72" s="8">
        <v>0</v>
      </c>
      <c r="X72" s="7">
        <f t="shared" si="22"/>
        <v>0</v>
      </c>
      <c r="Y72" s="7">
        <f t="shared" si="14"/>
        <v>0</v>
      </c>
      <c r="Z72" s="7">
        <f t="shared" si="15"/>
        <v>0</v>
      </c>
      <c r="AA72" s="7">
        <f t="shared" si="16"/>
        <v>0</v>
      </c>
      <c r="AB72" s="7">
        <f t="shared" si="17"/>
        <v>1</v>
      </c>
      <c r="AC72" s="7">
        <f t="shared" si="18"/>
        <v>0</v>
      </c>
      <c r="AD72" s="7">
        <f t="shared" si="19"/>
        <v>0</v>
      </c>
      <c r="AE72" s="7">
        <f t="shared" si="20"/>
        <v>0</v>
      </c>
      <c r="AF72" s="7">
        <f t="shared" si="21"/>
        <v>0</v>
      </c>
      <c r="AG72" s="7">
        <f t="shared" si="3"/>
        <v>0</v>
      </c>
      <c r="AH72" s="7">
        <f t="shared" si="4"/>
        <v>0</v>
      </c>
      <c r="AI72" s="7">
        <f t="shared" si="5"/>
        <v>0</v>
      </c>
      <c r="AJ72" s="7">
        <f t="shared" si="6"/>
        <v>0</v>
      </c>
      <c r="AK72" s="7">
        <f t="shared" si="7"/>
        <v>0</v>
      </c>
      <c r="AL72" s="7">
        <f t="shared" si="8"/>
        <v>0</v>
      </c>
      <c r="AM72" s="7">
        <f t="shared" si="9"/>
        <v>1</v>
      </c>
      <c r="AN72" s="7">
        <f t="shared" si="10"/>
        <v>0</v>
      </c>
      <c r="AO72" s="7">
        <f t="shared" si="11"/>
        <v>0</v>
      </c>
      <c r="AP72" s="7">
        <f t="shared" si="12"/>
        <v>0</v>
      </c>
      <c r="AQ72" s="7">
        <f t="shared" si="13"/>
        <v>0</v>
      </c>
      <c r="AR72" s="13">
        <f t="shared" si="23"/>
        <v>2</v>
      </c>
      <c r="BA72" s="26" t="s">
        <v>19</v>
      </c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8"/>
    </row>
    <row r="73" spans="2:88" x14ac:dyDescent="0.3">
      <c r="B73" s="1" t="s">
        <v>4</v>
      </c>
      <c r="C73" s="2">
        <v>43717</v>
      </c>
      <c r="D73" s="8">
        <v>0</v>
      </c>
      <c r="E73" s="8">
        <v>0</v>
      </c>
      <c r="F73" s="8">
        <v>0.26016260162602123</v>
      </c>
      <c r="G73" s="8">
        <v>1.3577235772357739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7">
        <f t="shared" si="22"/>
        <v>0</v>
      </c>
      <c r="Y73" s="7">
        <f t="shared" si="14"/>
        <v>0</v>
      </c>
      <c r="Z73" s="7">
        <f t="shared" si="15"/>
        <v>0</v>
      </c>
      <c r="AA73" s="7">
        <f t="shared" si="16"/>
        <v>0</v>
      </c>
      <c r="AB73" s="7">
        <f t="shared" si="17"/>
        <v>0</v>
      </c>
      <c r="AC73" s="7">
        <f t="shared" si="18"/>
        <v>0</v>
      </c>
      <c r="AD73" s="7">
        <f t="shared" si="19"/>
        <v>0</v>
      </c>
      <c r="AE73" s="7">
        <f t="shared" si="20"/>
        <v>0</v>
      </c>
      <c r="AF73" s="7">
        <f t="shared" si="21"/>
        <v>0</v>
      </c>
      <c r="AG73" s="7">
        <f t="shared" si="3"/>
        <v>0</v>
      </c>
      <c r="AH73" s="7">
        <f t="shared" si="4"/>
        <v>0</v>
      </c>
      <c r="AI73" s="7">
        <f t="shared" si="5"/>
        <v>0</v>
      </c>
      <c r="AJ73" s="7">
        <f t="shared" si="6"/>
        <v>0</v>
      </c>
      <c r="AK73" s="7">
        <f t="shared" si="7"/>
        <v>0</v>
      </c>
      <c r="AL73" s="7">
        <f t="shared" si="8"/>
        <v>0</v>
      </c>
      <c r="AM73" s="7">
        <f t="shared" si="9"/>
        <v>0</v>
      </c>
      <c r="AN73" s="7">
        <f t="shared" si="10"/>
        <v>0</v>
      </c>
      <c r="AO73" s="7">
        <f t="shared" si="11"/>
        <v>0</v>
      </c>
      <c r="AP73" s="7">
        <f t="shared" si="12"/>
        <v>0</v>
      </c>
      <c r="AQ73" s="7">
        <f t="shared" si="13"/>
        <v>0</v>
      </c>
      <c r="AR73" s="13">
        <f t="shared" si="23"/>
        <v>0</v>
      </c>
      <c r="BA73" s="29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1"/>
    </row>
    <row r="74" spans="2:88" x14ac:dyDescent="0.3">
      <c r="B74" s="1" t="s">
        <v>4</v>
      </c>
      <c r="C74" s="2">
        <v>43718</v>
      </c>
      <c r="D74" s="8">
        <v>0</v>
      </c>
      <c r="E74" s="8">
        <v>0</v>
      </c>
      <c r="F74" s="8">
        <v>1.5203252032520425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7">
        <f t="shared" si="22"/>
        <v>0</v>
      </c>
      <c r="Y74" s="7">
        <f t="shared" si="14"/>
        <v>0</v>
      </c>
      <c r="Z74" s="7">
        <f t="shared" si="15"/>
        <v>0</v>
      </c>
      <c r="AA74" s="7">
        <f t="shared" si="16"/>
        <v>0</v>
      </c>
      <c r="AB74" s="7">
        <f t="shared" si="17"/>
        <v>0</v>
      </c>
      <c r="AC74" s="7">
        <f t="shared" si="18"/>
        <v>0</v>
      </c>
      <c r="AD74" s="7">
        <f t="shared" si="19"/>
        <v>0</v>
      </c>
      <c r="AE74" s="7">
        <f t="shared" si="20"/>
        <v>0</v>
      </c>
      <c r="AF74" s="7">
        <f t="shared" si="21"/>
        <v>0</v>
      </c>
      <c r="AG74" s="7">
        <f t="shared" si="3"/>
        <v>0</v>
      </c>
      <c r="AH74" s="7">
        <f t="shared" si="4"/>
        <v>0</v>
      </c>
      <c r="AI74" s="7">
        <f t="shared" si="5"/>
        <v>0</v>
      </c>
      <c r="AJ74" s="7">
        <f t="shared" si="6"/>
        <v>0</v>
      </c>
      <c r="AK74" s="7">
        <f t="shared" si="7"/>
        <v>0</v>
      </c>
      <c r="AL74" s="7">
        <f t="shared" si="8"/>
        <v>0</v>
      </c>
      <c r="AM74" s="7">
        <f t="shared" si="9"/>
        <v>0</v>
      </c>
      <c r="AN74" s="7">
        <f t="shared" si="10"/>
        <v>0</v>
      </c>
      <c r="AO74" s="7">
        <f t="shared" si="11"/>
        <v>0</v>
      </c>
      <c r="AP74" s="7">
        <f t="shared" si="12"/>
        <v>0</v>
      </c>
      <c r="AQ74" s="7">
        <f t="shared" si="13"/>
        <v>0</v>
      </c>
      <c r="AR74" s="13">
        <f t="shared" si="23"/>
        <v>0</v>
      </c>
      <c r="BA74" s="29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1"/>
    </row>
    <row r="75" spans="2:88" x14ac:dyDescent="0.3">
      <c r="B75" s="1" t="s">
        <v>4</v>
      </c>
      <c r="C75" s="2">
        <v>43719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0.99186991869918018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7">
        <f t="shared" si="22"/>
        <v>0</v>
      </c>
      <c r="Y75" s="7">
        <f t="shared" si="14"/>
        <v>0</v>
      </c>
      <c r="Z75" s="7">
        <f t="shared" si="15"/>
        <v>0</v>
      </c>
      <c r="AA75" s="7">
        <f t="shared" si="16"/>
        <v>0</v>
      </c>
      <c r="AB75" s="7">
        <f t="shared" si="17"/>
        <v>0</v>
      </c>
      <c r="AC75" s="7">
        <f t="shared" si="18"/>
        <v>0</v>
      </c>
      <c r="AD75" s="7">
        <f t="shared" si="19"/>
        <v>0</v>
      </c>
      <c r="AE75" s="7">
        <f t="shared" si="20"/>
        <v>0</v>
      </c>
      <c r="AF75" s="7">
        <f t="shared" si="21"/>
        <v>0</v>
      </c>
      <c r="AG75" s="7">
        <f t="shared" si="3"/>
        <v>0</v>
      </c>
      <c r="AH75" s="7">
        <f t="shared" si="4"/>
        <v>0</v>
      </c>
      <c r="AI75" s="7">
        <f t="shared" si="5"/>
        <v>0</v>
      </c>
      <c r="AJ75" s="7">
        <f t="shared" si="6"/>
        <v>0</v>
      </c>
      <c r="AK75" s="7">
        <f t="shared" si="7"/>
        <v>0</v>
      </c>
      <c r="AL75" s="7">
        <f t="shared" si="8"/>
        <v>0</v>
      </c>
      <c r="AM75" s="7">
        <f t="shared" si="9"/>
        <v>0</v>
      </c>
      <c r="AN75" s="7">
        <f t="shared" si="10"/>
        <v>0</v>
      </c>
      <c r="AO75" s="7">
        <f t="shared" si="11"/>
        <v>0</v>
      </c>
      <c r="AP75" s="7">
        <f t="shared" si="12"/>
        <v>0</v>
      </c>
      <c r="AQ75" s="7">
        <f t="shared" si="13"/>
        <v>0</v>
      </c>
      <c r="AR75" s="13">
        <f t="shared" si="23"/>
        <v>0</v>
      </c>
      <c r="BA75" s="29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1"/>
    </row>
    <row r="76" spans="2:88" x14ac:dyDescent="0.3">
      <c r="B76" s="1" t="s">
        <v>4</v>
      </c>
      <c r="C76" s="2">
        <v>43720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0.30081300813007772</v>
      </c>
      <c r="X76" s="7">
        <f t="shared" si="22"/>
        <v>0</v>
      </c>
      <c r="Y76" s="7">
        <f t="shared" si="14"/>
        <v>0</v>
      </c>
      <c r="Z76" s="7">
        <f t="shared" si="15"/>
        <v>0</v>
      </c>
      <c r="AA76" s="7">
        <f t="shared" si="16"/>
        <v>0</v>
      </c>
      <c r="AB76" s="7">
        <f t="shared" si="17"/>
        <v>0</v>
      </c>
      <c r="AC76" s="7">
        <f t="shared" si="18"/>
        <v>0</v>
      </c>
      <c r="AD76" s="7">
        <f t="shared" si="19"/>
        <v>0</v>
      </c>
      <c r="AE76" s="7">
        <f t="shared" si="20"/>
        <v>0</v>
      </c>
      <c r="AF76" s="7">
        <f t="shared" si="21"/>
        <v>0</v>
      </c>
      <c r="AG76" s="7">
        <f t="shared" si="3"/>
        <v>0</v>
      </c>
      <c r="AH76" s="7">
        <f t="shared" si="4"/>
        <v>0</v>
      </c>
      <c r="AI76" s="7">
        <f t="shared" si="5"/>
        <v>0</v>
      </c>
      <c r="AJ76" s="7">
        <f t="shared" si="6"/>
        <v>0</v>
      </c>
      <c r="AK76" s="7">
        <f t="shared" si="7"/>
        <v>0</v>
      </c>
      <c r="AL76" s="7">
        <f t="shared" si="8"/>
        <v>0</v>
      </c>
      <c r="AM76" s="7">
        <f t="shared" si="9"/>
        <v>0</v>
      </c>
      <c r="AN76" s="7">
        <f t="shared" si="10"/>
        <v>0</v>
      </c>
      <c r="AO76" s="7">
        <f t="shared" si="11"/>
        <v>0</v>
      </c>
      <c r="AP76" s="7">
        <f t="shared" si="12"/>
        <v>0</v>
      </c>
      <c r="AQ76" s="7">
        <f t="shared" si="13"/>
        <v>0</v>
      </c>
      <c r="AR76" s="13">
        <f t="shared" si="23"/>
        <v>0</v>
      </c>
      <c r="BA76" s="29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1"/>
    </row>
    <row r="77" spans="2:88" x14ac:dyDescent="0.3">
      <c r="B77" s="1" t="s">
        <v>4</v>
      </c>
      <c r="C77" s="2">
        <v>43721</v>
      </c>
      <c r="D77" s="8">
        <v>0.71544715447154772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3.58536585365853</v>
      </c>
      <c r="K77" s="8">
        <v>0</v>
      </c>
      <c r="L77" s="8">
        <v>0</v>
      </c>
      <c r="M77" s="8">
        <v>0</v>
      </c>
      <c r="N77" s="8">
        <v>8.0487804878048763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3.6016260162601554</v>
      </c>
      <c r="X77" s="7">
        <f t="shared" si="22"/>
        <v>0</v>
      </c>
      <c r="Y77" s="7">
        <f t="shared" si="14"/>
        <v>0</v>
      </c>
      <c r="Z77" s="7">
        <f t="shared" si="15"/>
        <v>0</v>
      </c>
      <c r="AA77" s="7">
        <f t="shared" si="16"/>
        <v>0</v>
      </c>
      <c r="AB77" s="7">
        <f t="shared" si="17"/>
        <v>0</v>
      </c>
      <c r="AC77" s="7">
        <f t="shared" si="18"/>
        <v>0</v>
      </c>
      <c r="AD77" s="7">
        <f t="shared" si="19"/>
        <v>0</v>
      </c>
      <c r="AE77" s="7">
        <f t="shared" si="20"/>
        <v>0</v>
      </c>
      <c r="AF77" s="7">
        <f t="shared" si="21"/>
        <v>0</v>
      </c>
      <c r="AG77" s="7">
        <f t="shared" si="3"/>
        <v>0</v>
      </c>
      <c r="AH77" s="7">
        <f t="shared" si="4"/>
        <v>0</v>
      </c>
      <c r="AI77" s="7">
        <f t="shared" si="5"/>
        <v>0</v>
      </c>
      <c r="AJ77" s="7">
        <f t="shared" si="6"/>
        <v>0</v>
      </c>
      <c r="AK77" s="7">
        <f t="shared" si="7"/>
        <v>0</v>
      </c>
      <c r="AL77" s="7">
        <f t="shared" si="8"/>
        <v>0</v>
      </c>
      <c r="AM77" s="7">
        <f t="shared" si="9"/>
        <v>0</v>
      </c>
      <c r="AN77" s="7">
        <f t="shared" si="10"/>
        <v>0</v>
      </c>
      <c r="AO77" s="7">
        <f t="shared" si="11"/>
        <v>0</v>
      </c>
      <c r="AP77" s="7">
        <f t="shared" si="12"/>
        <v>0</v>
      </c>
      <c r="AQ77" s="7">
        <f t="shared" si="13"/>
        <v>0</v>
      </c>
      <c r="AR77" s="13">
        <f t="shared" si="23"/>
        <v>0</v>
      </c>
      <c r="BA77" s="29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1"/>
    </row>
    <row r="78" spans="2:88" x14ac:dyDescent="0.3">
      <c r="B78" s="1" t="s">
        <v>4</v>
      </c>
      <c r="C78" s="2">
        <v>43722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4.17073170731706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0.94308943089430386</v>
      </c>
      <c r="W78" s="8">
        <v>4.9024390243902332</v>
      </c>
      <c r="X78" s="7">
        <f t="shared" si="22"/>
        <v>0</v>
      </c>
      <c r="Y78" s="7">
        <f t="shared" si="14"/>
        <v>0</v>
      </c>
      <c r="Z78" s="7">
        <f t="shared" si="15"/>
        <v>0</v>
      </c>
      <c r="AA78" s="7">
        <f t="shared" si="16"/>
        <v>0</v>
      </c>
      <c r="AB78" s="7">
        <f t="shared" si="17"/>
        <v>0</v>
      </c>
      <c r="AC78" s="7">
        <f t="shared" si="18"/>
        <v>0</v>
      </c>
      <c r="AD78" s="7">
        <f t="shared" si="19"/>
        <v>0</v>
      </c>
      <c r="AE78" s="7">
        <f t="shared" si="20"/>
        <v>0</v>
      </c>
      <c r="AF78" s="7">
        <f t="shared" si="21"/>
        <v>0</v>
      </c>
      <c r="AG78" s="7">
        <f t="shared" si="3"/>
        <v>0</v>
      </c>
      <c r="AH78" s="7">
        <f t="shared" si="4"/>
        <v>0</v>
      </c>
      <c r="AI78" s="7">
        <f t="shared" si="5"/>
        <v>0</v>
      </c>
      <c r="AJ78" s="7">
        <f t="shared" si="6"/>
        <v>0</v>
      </c>
      <c r="AK78" s="7">
        <f t="shared" si="7"/>
        <v>0</v>
      </c>
      <c r="AL78" s="7">
        <f t="shared" si="8"/>
        <v>0</v>
      </c>
      <c r="AM78" s="7">
        <f t="shared" si="9"/>
        <v>0</v>
      </c>
      <c r="AN78" s="7">
        <f t="shared" si="10"/>
        <v>0</v>
      </c>
      <c r="AO78" s="7">
        <f t="shared" si="11"/>
        <v>0</v>
      </c>
      <c r="AP78" s="7">
        <f t="shared" si="12"/>
        <v>0</v>
      </c>
      <c r="AQ78" s="7">
        <f t="shared" si="13"/>
        <v>0</v>
      </c>
      <c r="AR78" s="13">
        <f t="shared" si="23"/>
        <v>0</v>
      </c>
      <c r="BA78" s="29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1"/>
    </row>
    <row r="79" spans="2:88" x14ac:dyDescent="0.3">
      <c r="B79" s="1" t="s">
        <v>4</v>
      </c>
      <c r="C79" s="2">
        <v>43723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3.764227642276424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7">
        <f t="shared" si="22"/>
        <v>0</v>
      </c>
      <c r="Y79" s="7">
        <f t="shared" si="14"/>
        <v>0</v>
      </c>
      <c r="Z79" s="7">
        <f t="shared" si="15"/>
        <v>0</v>
      </c>
      <c r="AA79" s="7">
        <f t="shared" si="16"/>
        <v>0</v>
      </c>
      <c r="AB79" s="7">
        <f t="shared" si="17"/>
        <v>0</v>
      </c>
      <c r="AC79" s="7">
        <f t="shared" si="18"/>
        <v>0</v>
      </c>
      <c r="AD79" s="7">
        <f t="shared" si="19"/>
        <v>0</v>
      </c>
      <c r="AE79" s="7">
        <f t="shared" si="20"/>
        <v>0</v>
      </c>
      <c r="AF79" s="7">
        <f t="shared" si="21"/>
        <v>0</v>
      </c>
      <c r="AG79" s="7">
        <f t="shared" si="3"/>
        <v>0</v>
      </c>
      <c r="AH79" s="7">
        <f t="shared" si="4"/>
        <v>0</v>
      </c>
      <c r="AI79" s="7">
        <f t="shared" si="5"/>
        <v>0</v>
      </c>
      <c r="AJ79" s="7">
        <f t="shared" si="6"/>
        <v>0</v>
      </c>
      <c r="AK79" s="7">
        <f t="shared" si="7"/>
        <v>0</v>
      </c>
      <c r="AL79" s="7">
        <f t="shared" si="8"/>
        <v>0</v>
      </c>
      <c r="AM79" s="7">
        <f t="shared" si="9"/>
        <v>0</v>
      </c>
      <c r="AN79" s="7">
        <f t="shared" si="10"/>
        <v>0</v>
      </c>
      <c r="AO79" s="7">
        <f t="shared" si="11"/>
        <v>0</v>
      </c>
      <c r="AP79" s="7">
        <f t="shared" si="12"/>
        <v>0</v>
      </c>
      <c r="AQ79" s="7">
        <f t="shared" si="13"/>
        <v>0</v>
      </c>
      <c r="AR79" s="13">
        <f t="shared" si="23"/>
        <v>0</v>
      </c>
      <c r="BA79" s="29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1"/>
    </row>
    <row r="80" spans="2:88" x14ac:dyDescent="0.3">
      <c r="B80" s="1" t="s">
        <v>4</v>
      </c>
      <c r="C80" s="2">
        <v>43724</v>
      </c>
      <c r="D80" s="8">
        <v>0</v>
      </c>
      <c r="E80" s="8">
        <v>0</v>
      </c>
      <c r="F80" s="8">
        <v>0</v>
      </c>
      <c r="G80" s="8">
        <v>0</v>
      </c>
      <c r="H80" s="8">
        <v>4.0325203252032509</v>
      </c>
      <c r="I80" s="8">
        <v>0</v>
      </c>
      <c r="J80" s="8">
        <v>0</v>
      </c>
      <c r="K80" s="8">
        <v>0</v>
      </c>
      <c r="L80" s="8">
        <v>5.5284552845528481</v>
      </c>
      <c r="M80" s="8">
        <v>0</v>
      </c>
      <c r="N80" s="8">
        <v>0</v>
      </c>
      <c r="O80" s="8">
        <v>4.3983739837398304</v>
      </c>
      <c r="P80" s="8">
        <v>0</v>
      </c>
      <c r="Q80" s="8">
        <v>0</v>
      </c>
      <c r="R80" s="8">
        <v>0</v>
      </c>
      <c r="S80" s="8">
        <v>8.2764227642276467</v>
      </c>
      <c r="T80" s="8">
        <v>0</v>
      </c>
      <c r="U80" s="8">
        <v>0</v>
      </c>
      <c r="V80" s="8">
        <v>0</v>
      </c>
      <c r="W80" s="8">
        <v>0</v>
      </c>
      <c r="X80" s="7">
        <f t="shared" si="22"/>
        <v>0</v>
      </c>
      <c r="Y80" s="7">
        <f t="shared" si="14"/>
        <v>0</v>
      </c>
      <c r="Z80" s="7">
        <f t="shared" si="15"/>
        <v>0</v>
      </c>
      <c r="AA80" s="7">
        <f t="shared" si="16"/>
        <v>0</v>
      </c>
      <c r="AB80" s="7">
        <f t="shared" si="17"/>
        <v>0</v>
      </c>
      <c r="AC80" s="7">
        <f t="shared" si="18"/>
        <v>0</v>
      </c>
      <c r="AD80" s="7">
        <f t="shared" si="19"/>
        <v>0</v>
      </c>
      <c r="AE80" s="7">
        <f t="shared" si="20"/>
        <v>0</v>
      </c>
      <c r="AF80" s="7">
        <f t="shared" si="21"/>
        <v>0</v>
      </c>
      <c r="AG80" s="7">
        <f t="shared" ref="AG80:AG125" si="24">IF(M80&gt;10,1,0)</f>
        <v>0</v>
      </c>
      <c r="AH80" s="7">
        <f t="shared" ref="AH80:AH125" si="25">IF(N80&gt;10,1,0)</f>
        <v>0</v>
      </c>
      <c r="AI80" s="7">
        <f t="shared" ref="AI80:AI125" si="26">IF(O80&gt;10,1,0)</f>
        <v>0</v>
      </c>
      <c r="AJ80" s="7">
        <f t="shared" ref="AJ80:AJ125" si="27">IF(P80&gt;10,1,0)</f>
        <v>0</v>
      </c>
      <c r="AK80" s="7">
        <f t="shared" ref="AK80:AK125" si="28">IF(Q80&gt;10,1,0)</f>
        <v>0</v>
      </c>
      <c r="AL80" s="7">
        <f t="shared" ref="AL80:AL125" si="29">IF(R80&gt;10,1,0)</f>
        <v>0</v>
      </c>
      <c r="AM80" s="7">
        <f t="shared" ref="AM80:AM125" si="30">IF(S80&gt;10,1,0)</f>
        <v>0</v>
      </c>
      <c r="AN80" s="7">
        <f t="shared" ref="AN80:AN125" si="31">IF(T80&gt;10,1,0)</f>
        <v>0</v>
      </c>
      <c r="AO80" s="7">
        <f t="shared" ref="AO80:AO125" si="32">IF(U80&gt;10,1,0)</f>
        <v>0</v>
      </c>
      <c r="AP80" s="7">
        <f t="shared" ref="AP80:AP125" si="33">IF(V80&gt;10,1,0)</f>
        <v>0</v>
      </c>
      <c r="AQ80" s="7">
        <f t="shared" ref="AQ80:AQ125" si="34">IF(W80&gt;10,1,0)</f>
        <v>0</v>
      </c>
      <c r="AR80" s="13">
        <f t="shared" si="23"/>
        <v>0</v>
      </c>
      <c r="BA80" s="29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1"/>
    </row>
    <row r="81" spans="2:88" x14ac:dyDescent="0.3">
      <c r="B81" s="1" t="s">
        <v>4</v>
      </c>
      <c r="C81" s="2">
        <v>43725</v>
      </c>
      <c r="D81" s="8">
        <v>0</v>
      </c>
      <c r="E81" s="8">
        <v>0</v>
      </c>
      <c r="F81" s="8">
        <v>0</v>
      </c>
      <c r="G81" s="8">
        <v>0</v>
      </c>
      <c r="H81" s="8">
        <v>10.065040650406502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6.7967479674796607</v>
      </c>
      <c r="P81" s="8">
        <v>8.5121951219512226</v>
      </c>
      <c r="Q81" s="8">
        <v>2.9918699186991802</v>
      </c>
      <c r="R81" s="8">
        <v>0</v>
      </c>
      <c r="S81" s="8">
        <v>9.5528455284552933</v>
      </c>
      <c r="T81" s="8">
        <v>0</v>
      </c>
      <c r="U81" s="8">
        <v>0</v>
      </c>
      <c r="V81" s="8">
        <v>0</v>
      </c>
      <c r="W81" s="8">
        <v>0</v>
      </c>
      <c r="X81" s="7">
        <f t="shared" si="22"/>
        <v>0</v>
      </c>
      <c r="Y81" s="7">
        <f t="shared" ref="Y81:Y125" si="35">IF(E81&gt;10,1,0)</f>
        <v>0</v>
      </c>
      <c r="Z81" s="7">
        <f t="shared" ref="Z81:Z125" si="36">IF(F81&gt;10,1,0)</f>
        <v>0</v>
      </c>
      <c r="AA81" s="7">
        <f t="shared" ref="AA81:AA125" si="37">IF(G81&gt;10,1,0)</f>
        <v>0</v>
      </c>
      <c r="AB81" s="7">
        <f t="shared" ref="AB81:AB125" si="38">IF(H81&gt;10,1,0)</f>
        <v>1</v>
      </c>
      <c r="AC81" s="7">
        <f t="shared" ref="AC81:AC125" si="39">IF(I81&gt;10,1,0)</f>
        <v>0</v>
      </c>
      <c r="AD81" s="7">
        <f t="shared" ref="AD81:AD125" si="40">IF(J81&gt;10,1,0)</f>
        <v>0</v>
      </c>
      <c r="AE81" s="7">
        <f t="shared" ref="AE81:AE125" si="41">IF(K81&gt;10,1,0)</f>
        <v>0</v>
      </c>
      <c r="AF81" s="7">
        <f t="shared" ref="AF81:AF125" si="42">IF(L81&gt;10,1,0)</f>
        <v>0</v>
      </c>
      <c r="AG81" s="7">
        <f t="shared" si="24"/>
        <v>0</v>
      </c>
      <c r="AH81" s="7">
        <f t="shared" si="25"/>
        <v>0</v>
      </c>
      <c r="AI81" s="7">
        <f t="shared" si="26"/>
        <v>0</v>
      </c>
      <c r="AJ81" s="7">
        <f t="shared" si="27"/>
        <v>0</v>
      </c>
      <c r="AK81" s="7">
        <f t="shared" si="28"/>
        <v>0</v>
      </c>
      <c r="AL81" s="7">
        <f t="shared" si="29"/>
        <v>0</v>
      </c>
      <c r="AM81" s="7">
        <f t="shared" si="30"/>
        <v>0</v>
      </c>
      <c r="AN81" s="7">
        <f t="shared" si="31"/>
        <v>0</v>
      </c>
      <c r="AO81" s="7">
        <f t="shared" si="32"/>
        <v>0</v>
      </c>
      <c r="AP81" s="7">
        <f t="shared" si="33"/>
        <v>0</v>
      </c>
      <c r="AQ81" s="7">
        <f t="shared" si="34"/>
        <v>0</v>
      </c>
      <c r="AR81" s="13">
        <f t="shared" si="23"/>
        <v>1</v>
      </c>
      <c r="BA81" s="29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1"/>
    </row>
    <row r="82" spans="2:88" x14ac:dyDescent="0.3">
      <c r="B82" s="1" t="s">
        <v>4</v>
      </c>
      <c r="C82" s="2">
        <v>43726</v>
      </c>
      <c r="D82" s="8">
        <v>0.71544715447154772</v>
      </c>
      <c r="E82" s="8">
        <v>0</v>
      </c>
      <c r="F82" s="8">
        <v>0</v>
      </c>
      <c r="G82" s="8">
        <v>0</v>
      </c>
      <c r="H82" s="8">
        <v>16.097560975609753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8.1951219512194911</v>
      </c>
      <c r="P82" s="8">
        <v>0</v>
      </c>
      <c r="Q82" s="8">
        <v>0</v>
      </c>
      <c r="R82" s="8">
        <v>0</v>
      </c>
      <c r="S82" s="8">
        <v>12.82926829268294</v>
      </c>
      <c r="T82" s="8">
        <v>0.65040650406504597</v>
      </c>
      <c r="U82" s="8">
        <v>0</v>
      </c>
      <c r="V82" s="8">
        <v>0</v>
      </c>
      <c r="W82" s="8">
        <v>0</v>
      </c>
      <c r="X82" s="7">
        <f t="shared" si="22"/>
        <v>0</v>
      </c>
      <c r="Y82" s="7">
        <f t="shared" si="35"/>
        <v>0</v>
      </c>
      <c r="Z82" s="7">
        <f t="shared" si="36"/>
        <v>0</v>
      </c>
      <c r="AA82" s="7">
        <f t="shared" si="37"/>
        <v>0</v>
      </c>
      <c r="AB82" s="7">
        <f t="shared" si="38"/>
        <v>1</v>
      </c>
      <c r="AC82" s="7">
        <f t="shared" si="39"/>
        <v>0</v>
      </c>
      <c r="AD82" s="7">
        <f t="shared" si="40"/>
        <v>0</v>
      </c>
      <c r="AE82" s="7">
        <f t="shared" si="41"/>
        <v>0</v>
      </c>
      <c r="AF82" s="7">
        <f t="shared" si="42"/>
        <v>0</v>
      </c>
      <c r="AG82" s="7">
        <f t="shared" si="24"/>
        <v>0</v>
      </c>
      <c r="AH82" s="7">
        <f t="shared" si="25"/>
        <v>0</v>
      </c>
      <c r="AI82" s="7">
        <f t="shared" si="26"/>
        <v>0</v>
      </c>
      <c r="AJ82" s="7">
        <f t="shared" si="27"/>
        <v>0</v>
      </c>
      <c r="AK82" s="7">
        <f t="shared" si="28"/>
        <v>0</v>
      </c>
      <c r="AL82" s="7">
        <f t="shared" si="29"/>
        <v>0</v>
      </c>
      <c r="AM82" s="7">
        <f t="shared" si="30"/>
        <v>1</v>
      </c>
      <c r="AN82" s="7">
        <f t="shared" si="31"/>
        <v>0</v>
      </c>
      <c r="AO82" s="7">
        <f t="shared" si="32"/>
        <v>0</v>
      </c>
      <c r="AP82" s="7">
        <f t="shared" si="33"/>
        <v>0</v>
      </c>
      <c r="AQ82" s="7">
        <f t="shared" si="34"/>
        <v>0</v>
      </c>
      <c r="AR82" s="13">
        <f t="shared" si="23"/>
        <v>2</v>
      </c>
      <c r="BA82" s="29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1"/>
    </row>
    <row r="83" spans="2:88" x14ac:dyDescent="0.3">
      <c r="B83" s="1" t="s">
        <v>4</v>
      </c>
      <c r="C83" s="2">
        <v>43727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1.9918699186991802</v>
      </c>
      <c r="R83" s="8">
        <v>0</v>
      </c>
      <c r="S83" s="8">
        <v>16.105691056910587</v>
      </c>
      <c r="T83" s="8">
        <v>0</v>
      </c>
      <c r="U83" s="8">
        <v>0</v>
      </c>
      <c r="V83" s="8">
        <v>0</v>
      </c>
      <c r="W83" s="8">
        <v>0</v>
      </c>
      <c r="X83" s="7">
        <f t="shared" si="22"/>
        <v>0</v>
      </c>
      <c r="Y83" s="7">
        <f t="shared" si="35"/>
        <v>0</v>
      </c>
      <c r="Z83" s="7">
        <f t="shared" si="36"/>
        <v>0</v>
      </c>
      <c r="AA83" s="7">
        <f t="shared" si="37"/>
        <v>0</v>
      </c>
      <c r="AB83" s="7">
        <f t="shared" si="38"/>
        <v>0</v>
      </c>
      <c r="AC83" s="7">
        <f t="shared" si="39"/>
        <v>0</v>
      </c>
      <c r="AD83" s="7">
        <f t="shared" si="40"/>
        <v>0</v>
      </c>
      <c r="AE83" s="7">
        <f t="shared" si="41"/>
        <v>0</v>
      </c>
      <c r="AF83" s="7">
        <f t="shared" si="42"/>
        <v>0</v>
      </c>
      <c r="AG83" s="7">
        <f t="shared" si="24"/>
        <v>0</v>
      </c>
      <c r="AH83" s="7">
        <f t="shared" si="25"/>
        <v>0</v>
      </c>
      <c r="AI83" s="7">
        <f t="shared" si="26"/>
        <v>0</v>
      </c>
      <c r="AJ83" s="7">
        <f t="shared" si="27"/>
        <v>0</v>
      </c>
      <c r="AK83" s="7">
        <f t="shared" si="28"/>
        <v>0</v>
      </c>
      <c r="AL83" s="7">
        <f t="shared" si="29"/>
        <v>0</v>
      </c>
      <c r="AM83" s="7">
        <f t="shared" si="30"/>
        <v>1</v>
      </c>
      <c r="AN83" s="7">
        <f t="shared" si="31"/>
        <v>0</v>
      </c>
      <c r="AO83" s="7">
        <f t="shared" si="32"/>
        <v>0</v>
      </c>
      <c r="AP83" s="7">
        <f t="shared" si="33"/>
        <v>0</v>
      </c>
      <c r="AQ83" s="7">
        <f t="shared" si="34"/>
        <v>0</v>
      </c>
      <c r="AR83" s="13">
        <f t="shared" si="23"/>
        <v>1</v>
      </c>
      <c r="BA83" s="29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1"/>
    </row>
    <row r="84" spans="2:88" x14ac:dyDescent="0.3">
      <c r="B84" s="1" t="s">
        <v>4</v>
      </c>
      <c r="C84" s="2">
        <v>43728</v>
      </c>
      <c r="D84" s="8">
        <v>0</v>
      </c>
      <c r="E84" s="8">
        <v>0</v>
      </c>
      <c r="F84" s="8">
        <v>0</v>
      </c>
      <c r="G84" s="8">
        <v>10.357723577235774</v>
      </c>
      <c r="H84" s="8">
        <v>0</v>
      </c>
      <c r="I84" s="8">
        <v>0</v>
      </c>
      <c r="J84" s="8">
        <v>0</v>
      </c>
      <c r="K84" s="8">
        <v>0</v>
      </c>
      <c r="L84" s="8">
        <v>3.764227642276424</v>
      </c>
      <c r="M84" s="8">
        <v>0</v>
      </c>
      <c r="N84" s="8">
        <v>5.0487804878048763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0.65040650406504597</v>
      </c>
      <c r="U84" s="8">
        <v>0</v>
      </c>
      <c r="V84" s="8">
        <v>0</v>
      </c>
      <c r="W84" s="8">
        <v>0</v>
      </c>
      <c r="X84" s="7">
        <f t="shared" si="22"/>
        <v>0</v>
      </c>
      <c r="Y84" s="7">
        <f t="shared" si="35"/>
        <v>0</v>
      </c>
      <c r="Z84" s="7">
        <f t="shared" si="36"/>
        <v>0</v>
      </c>
      <c r="AA84" s="7">
        <f t="shared" si="37"/>
        <v>1</v>
      </c>
      <c r="AB84" s="7">
        <f t="shared" si="38"/>
        <v>0</v>
      </c>
      <c r="AC84" s="7">
        <f t="shared" si="39"/>
        <v>0</v>
      </c>
      <c r="AD84" s="7">
        <f t="shared" si="40"/>
        <v>0</v>
      </c>
      <c r="AE84" s="7">
        <f t="shared" si="41"/>
        <v>0</v>
      </c>
      <c r="AF84" s="7">
        <f t="shared" si="42"/>
        <v>0</v>
      </c>
      <c r="AG84" s="7">
        <f t="shared" si="24"/>
        <v>0</v>
      </c>
      <c r="AH84" s="7">
        <f t="shared" si="25"/>
        <v>0</v>
      </c>
      <c r="AI84" s="7">
        <f t="shared" si="26"/>
        <v>0</v>
      </c>
      <c r="AJ84" s="7">
        <f t="shared" si="27"/>
        <v>0</v>
      </c>
      <c r="AK84" s="7">
        <f t="shared" si="28"/>
        <v>0</v>
      </c>
      <c r="AL84" s="7">
        <f t="shared" si="29"/>
        <v>0</v>
      </c>
      <c r="AM84" s="7">
        <f t="shared" si="30"/>
        <v>0</v>
      </c>
      <c r="AN84" s="7">
        <f t="shared" si="31"/>
        <v>0</v>
      </c>
      <c r="AO84" s="7">
        <f t="shared" si="32"/>
        <v>0</v>
      </c>
      <c r="AP84" s="7">
        <f t="shared" si="33"/>
        <v>0</v>
      </c>
      <c r="AQ84" s="7">
        <f t="shared" si="34"/>
        <v>0</v>
      </c>
      <c r="AR84" s="13">
        <f t="shared" si="23"/>
        <v>1</v>
      </c>
      <c r="BA84" s="29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1"/>
    </row>
    <row r="85" spans="2:88" x14ac:dyDescent="0.3">
      <c r="B85" s="1" t="s">
        <v>4</v>
      </c>
      <c r="C85" s="2">
        <v>43729</v>
      </c>
      <c r="D85" s="8">
        <v>0.71544715447154772</v>
      </c>
      <c r="E85" s="8">
        <v>0</v>
      </c>
      <c r="F85" s="8">
        <v>0</v>
      </c>
      <c r="G85" s="8">
        <v>0</v>
      </c>
      <c r="H85" s="8">
        <v>2.0325203252032509</v>
      </c>
      <c r="I85" s="8">
        <v>0</v>
      </c>
      <c r="J85" s="8">
        <v>0</v>
      </c>
      <c r="K85" s="8">
        <v>0</v>
      </c>
      <c r="L85" s="8">
        <v>5.5284552845528481</v>
      </c>
      <c r="M85" s="8">
        <v>0</v>
      </c>
      <c r="N85" s="8">
        <v>8.0975609756097526</v>
      </c>
      <c r="O85" s="8">
        <v>2.3983739837398304</v>
      </c>
      <c r="P85" s="8">
        <v>2.5121951219512226</v>
      </c>
      <c r="Q85" s="8">
        <v>0</v>
      </c>
      <c r="R85" s="8">
        <v>0</v>
      </c>
      <c r="S85" s="8">
        <v>0</v>
      </c>
      <c r="T85" s="8">
        <v>0</v>
      </c>
      <c r="U85" s="8">
        <v>3.6666666666666714</v>
      </c>
      <c r="V85" s="8">
        <v>0</v>
      </c>
      <c r="W85" s="8">
        <v>1.3008130081300777</v>
      </c>
      <c r="X85" s="7">
        <f t="shared" si="22"/>
        <v>0</v>
      </c>
      <c r="Y85" s="7">
        <f t="shared" si="35"/>
        <v>0</v>
      </c>
      <c r="Z85" s="7">
        <f t="shared" si="36"/>
        <v>0</v>
      </c>
      <c r="AA85" s="7">
        <f t="shared" si="37"/>
        <v>0</v>
      </c>
      <c r="AB85" s="7">
        <f t="shared" si="38"/>
        <v>0</v>
      </c>
      <c r="AC85" s="7">
        <f t="shared" si="39"/>
        <v>0</v>
      </c>
      <c r="AD85" s="7">
        <f t="shared" si="40"/>
        <v>0</v>
      </c>
      <c r="AE85" s="7">
        <f t="shared" si="41"/>
        <v>0</v>
      </c>
      <c r="AF85" s="7">
        <f t="shared" si="42"/>
        <v>0</v>
      </c>
      <c r="AG85" s="7">
        <f t="shared" si="24"/>
        <v>0</v>
      </c>
      <c r="AH85" s="7">
        <f t="shared" si="25"/>
        <v>0</v>
      </c>
      <c r="AI85" s="7">
        <f t="shared" si="26"/>
        <v>0</v>
      </c>
      <c r="AJ85" s="7">
        <f t="shared" si="27"/>
        <v>0</v>
      </c>
      <c r="AK85" s="7">
        <f t="shared" si="28"/>
        <v>0</v>
      </c>
      <c r="AL85" s="7">
        <f t="shared" si="29"/>
        <v>0</v>
      </c>
      <c r="AM85" s="7">
        <f t="shared" si="30"/>
        <v>0</v>
      </c>
      <c r="AN85" s="7">
        <f t="shared" si="31"/>
        <v>0</v>
      </c>
      <c r="AO85" s="7">
        <f t="shared" si="32"/>
        <v>0</v>
      </c>
      <c r="AP85" s="7">
        <f t="shared" si="33"/>
        <v>0</v>
      </c>
      <c r="AQ85" s="7">
        <f t="shared" si="34"/>
        <v>0</v>
      </c>
      <c r="AR85" s="13">
        <f t="shared" si="23"/>
        <v>0</v>
      </c>
      <c r="BA85" s="29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1"/>
    </row>
    <row r="86" spans="2:88" x14ac:dyDescent="0.3">
      <c r="B86" s="1" t="s">
        <v>4</v>
      </c>
      <c r="C86" s="2">
        <v>43730</v>
      </c>
      <c r="D86" s="8">
        <v>0</v>
      </c>
      <c r="E86" s="8">
        <v>6.674796747967477</v>
      </c>
      <c r="F86" s="8">
        <v>0</v>
      </c>
      <c r="G86" s="8">
        <v>6.3577235772357739</v>
      </c>
      <c r="H86" s="8">
        <v>8.0650406504065018</v>
      </c>
      <c r="I86" s="8">
        <v>0</v>
      </c>
      <c r="J86" s="8">
        <v>1.58536585365853</v>
      </c>
      <c r="K86" s="8">
        <v>1.4796747967479718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0.27642276422764667</v>
      </c>
      <c r="T86" s="8">
        <v>0</v>
      </c>
      <c r="U86" s="8">
        <v>0</v>
      </c>
      <c r="V86" s="8">
        <v>0</v>
      </c>
      <c r="W86" s="8">
        <v>3.6016260162601554</v>
      </c>
      <c r="X86" s="7">
        <f t="shared" si="22"/>
        <v>0</v>
      </c>
      <c r="Y86" s="7">
        <f t="shared" si="35"/>
        <v>0</v>
      </c>
      <c r="Z86" s="7">
        <f t="shared" si="36"/>
        <v>0</v>
      </c>
      <c r="AA86" s="7">
        <f t="shared" si="37"/>
        <v>0</v>
      </c>
      <c r="AB86" s="7">
        <f t="shared" si="38"/>
        <v>0</v>
      </c>
      <c r="AC86" s="7">
        <f t="shared" si="39"/>
        <v>0</v>
      </c>
      <c r="AD86" s="7">
        <f t="shared" si="40"/>
        <v>0</v>
      </c>
      <c r="AE86" s="7">
        <f t="shared" si="41"/>
        <v>0</v>
      </c>
      <c r="AF86" s="7">
        <f t="shared" si="42"/>
        <v>0</v>
      </c>
      <c r="AG86" s="7">
        <f t="shared" si="24"/>
        <v>0</v>
      </c>
      <c r="AH86" s="7">
        <f t="shared" si="25"/>
        <v>0</v>
      </c>
      <c r="AI86" s="7">
        <f t="shared" si="26"/>
        <v>0</v>
      </c>
      <c r="AJ86" s="7">
        <f t="shared" si="27"/>
        <v>0</v>
      </c>
      <c r="AK86" s="7">
        <f t="shared" si="28"/>
        <v>0</v>
      </c>
      <c r="AL86" s="7">
        <f t="shared" si="29"/>
        <v>0</v>
      </c>
      <c r="AM86" s="7">
        <f t="shared" si="30"/>
        <v>0</v>
      </c>
      <c r="AN86" s="7">
        <f t="shared" si="31"/>
        <v>0</v>
      </c>
      <c r="AO86" s="7">
        <f t="shared" si="32"/>
        <v>0</v>
      </c>
      <c r="AP86" s="7">
        <f t="shared" si="33"/>
        <v>0</v>
      </c>
      <c r="AQ86" s="7">
        <f t="shared" si="34"/>
        <v>0</v>
      </c>
      <c r="AR86" s="13">
        <f t="shared" si="23"/>
        <v>0</v>
      </c>
      <c r="BA86" s="29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1"/>
    </row>
    <row r="87" spans="2:88" x14ac:dyDescent="0.3">
      <c r="B87" s="1" t="s">
        <v>4</v>
      </c>
      <c r="C87" s="2">
        <v>43731</v>
      </c>
      <c r="D87" s="8">
        <v>0</v>
      </c>
      <c r="E87" s="8">
        <v>0</v>
      </c>
      <c r="F87" s="8">
        <v>0</v>
      </c>
      <c r="G87" s="8">
        <v>9.7154471544715477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1.9430894308943039</v>
      </c>
      <c r="W87" s="8">
        <v>0</v>
      </c>
      <c r="X87" s="7">
        <f t="shared" si="22"/>
        <v>0</v>
      </c>
      <c r="Y87" s="7">
        <f t="shared" si="35"/>
        <v>0</v>
      </c>
      <c r="Z87" s="7">
        <f t="shared" si="36"/>
        <v>0</v>
      </c>
      <c r="AA87" s="7">
        <f t="shared" si="37"/>
        <v>0</v>
      </c>
      <c r="AB87" s="7">
        <f t="shared" si="38"/>
        <v>0</v>
      </c>
      <c r="AC87" s="7">
        <f t="shared" si="39"/>
        <v>0</v>
      </c>
      <c r="AD87" s="7">
        <f t="shared" si="40"/>
        <v>0</v>
      </c>
      <c r="AE87" s="7">
        <f t="shared" si="41"/>
        <v>0</v>
      </c>
      <c r="AF87" s="7">
        <f t="shared" si="42"/>
        <v>0</v>
      </c>
      <c r="AG87" s="7">
        <f t="shared" si="24"/>
        <v>0</v>
      </c>
      <c r="AH87" s="7">
        <f t="shared" si="25"/>
        <v>0</v>
      </c>
      <c r="AI87" s="7">
        <f t="shared" si="26"/>
        <v>0</v>
      </c>
      <c r="AJ87" s="7">
        <f t="shared" si="27"/>
        <v>0</v>
      </c>
      <c r="AK87" s="7">
        <f t="shared" si="28"/>
        <v>0</v>
      </c>
      <c r="AL87" s="7">
        <f t="shared" si="29"/>
        <v>0</v>
      </c>
      <c r="AM87" s="7">
        <f t="shared" si="30"/>
        <v>0</v>
      </c>
      <c r="AN87" s="7">
        <f t="shared" si="31"/>
        <v>0</v>
      </c>
      <c r="AO87" s="7">
        <f t="shared" si="32"/>
        <v>0</v>
      </c>
      <c r="AP87" s="7">
        <f t="shared" si="33"/>
        <v>0</v>
      </c>
      <c r="AQ87" s="7">
        <f t="shared" si="34"/>
        <v>0</v>
      </c>
      <c r="AR87" s="13">
        <f t="shared" si="23"/>
        <v>0</v>
      </c>
      <c r="BA87" s="29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1"/>
    </row>
    <row r="88" spans="2:88" x14ac:dyDescent="0.3">
      <c r="B88" s="1" t="s">
        <v>4</v>
      </c>
      <c r="C88" s="2">
        <v>43732</v>
      </c>
      <c r="D88" s="8">
        <v>0</v>
      </c>
      <c r="E88" s="8">
        <v>0</v>
      </c>
      <c r="F88" s="8">
        <v>0</v>
      </c>
      <c r="G88" s="8">
        <v>10.073170731707322</v>
      </c>
      <c r="H88" s="8">
        <v>0</v>
      </c>
      <c r="I88" s="8">
        <v>7.5528455284552791</v>
      </c>
      <c r="J88" s="8">
        <v>5.58536585365853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1.650406504065046</v>
      </c>
      <c r="U88" s="8">
        <v>5.6666666666666714</v>
      </c>
      <c r="V88" s="8">
        <v>2.8861788617886077</v>
      </c>
      <c r="W88" s="8">
        <v>4.3008130081300777</v>
      </c>
      <c r="X88" s="7">
        <f t="shared" si="22"/>
        <v>0</v>
      </c>
      <c r="Y88" s="7">
        <f t="shared" si="35"/>
        <v>0</v>
      </c>
      <c r="Z88" s="7">
        <f t="shared" si="36"/>
        <v>0</v>
      </c>
      <c r="AA88" s="7">
        <f t="shared" si="37"/>
        <v>1</v>
      </c>
      <c r="AB88" s="7">
        <f t="shared" si="38"/>
        <v>0</v>
      </c>
      <c r="AC88" s="7">
        <f t="shared" si="39"/>
        <v>0</v>
      </c>
      <c r="AD88" s="7">
        <f t="shared" si="40"/>
        <v>0</v>
      </c>
      <c r="AE88" s="7">
        <f t="shared" si="41"/>
        <v>0</v>
      </c>
      <c r="AF88" s="7">
        <f t="shared" si="42"/>
        <v>0</v>
      </c>
      <c r="AG88" s="7">
        <f t="shared" si="24"/>
        <v>0</v>
      </c>
      <c r="AH88" s="7">
        <f t="shared" si="25"/>
        <v>0</v>
      </c>
      <c r="AI88" s="7">
        <f t="shared" si="26"/>
        <v>0</v>
      </c>
      <c r="AJ88" s="7">
        <f t="shared" si="27"/>
        <v>0</v>
      </c>
      <c r="AK88" s="7">
        <f t="shared" si="28"/>
        <v>0</v>
      </c>
      <c r="AL88" s="7">
        <f t="shared" si="29"/>
        <v>0</v>
      </c>
      <c r="AM88" s="7">
        <f t="shared" si="30"/>
        <v>0</v>
      </c>
      <c r="AN88" s="7">
        <f t="shared" si="31"/>
        <v>0</v>
      </c>
      <c r="AO88" s="7">
        <f t="shared" si="32"/>
        <v>0</v>
      </c>
      <c r="AP88" s="7">
        <f t="shared" si="33"/>
        <v>0</v>
      </c>
      <c r="AQ88" s="7">
        <f t="shared" si="34"/>
        <v>0</v>
      </c>
      <c r="AR88" s="13">
        <f t="shared" si="23"/>
        <v>1</v>
      </c>
      <c r="BA88" s="29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1"/>
    </row>
    <row r="89" spans="2:88" ht="15" thickBot="1" x14ac:dyDescent="0.35">
      <c r="B89" s="1" t="s">
        <v>4</v>
      </c>
      <c r="C89" s="2">
        <v>43733</v>
      </c>
      <c r="D89" s="8">
        <v>0</v>
      </c>
      <c r="E89" s="8">
        <v>10.674796747967477</v>
      </c>
      <c r="F89" s="8">
        <v>0</v>
      </c>
      <c r="G89" s="8">
        <v>0</v>
      </c>
      <c r="H89" s="8">
        <v>0</v>
      </c>
      <c r="I89" s="8">
        <v>18.105691056910558</v>
      </c>
      <c r="J89" s="8">
        <v>15.17073170731706</v>
      </c>
      <c r="K89" s="8">
        <v>0</v>
      </c>
      <c r="L89" s="8">
        <v>0</v>
      </c>
      <c r="M89" s="8">
        <v>0</v>
      </c>
      <c r="N89" s="8">
        <v>3.0487804878048763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15.333333333333343</v>
      </c>
      <c r="V89" s="8">
        <v>4.8292682926829116</v>
      </c>
      <c r="W89" s="8">
        <v>15.601626016260155</v>
      </c>
      <c r="X89" s="7">
        <f t="shared" si="22"/>
        <v>0</v>
      </c>
      <c r="Y89" s="7">
        <f t="shared" si="35"/>
        <v>1</v>
      </c>
      <c r="Z89" s="7">
        <f t="shared" si="36"/>
        <v>0</v>
      </c>
      <c r="AA89" s="7">
        <f t="shared" si="37"/>
        <v>0</v>
      </c>
      <c r="AB89" s="7">
        <f t="shared" si="38"/>
        <v>0</v>
      </c>
      <c r="AC89" s="7">
        <f t="shared" si="39"/>
        <v>1</v>
      </c>
      <c r="AD89" s="7">
        <f t="shared" si="40"/>
        <v>1</v>
      </c>
      <c r="AE89" s="7">
        <f t="shared" si="41"/>
        <v>0</v>
      </c>
      <c r="AF89" s="7">
        <f t="shared" si="42"/>
        <v>0</v>
      </c>
      <c r="AG89" s="7">
        <f t="shared" si="24"/>
        <v>0</v>
      </c>
      <c r="AH89" s="7">
        <f t="shared" si="25"/>
        <v>0</v>
      </c>
      <c r="AI89" s="7">
        <f t="shared" si="26"/>
        <v>0</v>
      </c>
      <c r="AJ89" s="7">
        <f t="shared" si="27"/>
        <v>0</v>
      </c>
      <c r="AK89" s="7">
        <f t="shared" si="28"/>
        <v>0</v>
      </c>
      <c r="AL89" s="7">
        <f t="shared" si="29"/>
        <v>0</v>
      </c>
      <c r="AM89" s="7">
        <f t="shared" si="30"/>
        <v>0</v>
      </c>
      <c r="AN89" s="7">
        <f t="shared" si="31"/>
        <v>0</v>
      </c>
      <c r="AO89" s="7">
        <f t="shared" si="32"/>
        <v>1</v>
      </c>
      <c r="AP89" s="7">
        <f t="shared" si="33"/>
        <v>0</v>
      </c>
      <c r="AQ89" s="7">
        <f t="shared" si="34"/>
        <v>1</v>
      </c>
      <c r="AR89" s="13">
        <f t="shared" si="23"/>
        <v>5</v>
      </c>
      <c r="BA89" s="32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4"/>
    </row>
    <row r="90" spans="2:88" x14ac:dyDescent="0.3">
      <c r="B90" s="1" t="s">
        <v>4</v>
      </c>
      <c r="C90" s="2">
        <v>43734</v>
      </c>
      <c r="D90" s="8">
        <v>0</v>
      </c>
      <c r="E90" s="8">
        <v>17.349593495934954</v>
      </c>
      <c r="F90" s="8">
        <v>0</v>
      </c>
      <c r="G90" s="8">
        <v>0</v>
      </c>
      <c r="H90" s="8">
        <v>11.032520325203251</v>
      </c>
      <c r="I90" s="8">
        <v>22.658536585365837</v>
      </c>
      <c r="J90" s="8">
        <v>18.75609756097559</v>
      </c>
      <c r="K90" s="8">
        <v>0</v>
      </c>
      <c r="L90" s="8">
        <v>0</v>
      </c>
      <c r="M90" s="8">
        <v>1.3577235772357739</v>
      </c>
      <c r="N90" s="8">
        <v>3.0975609756097526</v>
      </c>
      <c r="O90" s="8">
        <v>0</v>
      </c>
      <c r="P90" s="8">
        <v>0</v>
      </c>
      <c r="Q90" s="8">
        <v>0</v>
      </c>
      <c r="R90" s="8">
        <v>6.2113821138211449</v>
      </c>
      <c r="S90" s="8">
        <v>0</v>
      </c>
      <c r="T90" s="8">
        <v>0</v>
      </c>
      <c r="U90" s="8">
        <v>0</v>
      </c>
      <c r="V90" s="8">
        <v>9.7723577235772154</v>
      </c>
      <c r="W90" s="8">
        <v>22.902439024390233</v>
      </c>
      <c r="X90" s="7">
        <f t="shared" si="22"/>
        <v>0</v>
      </c>
      <c r="Y90" s="7">
        <f t="shared" si="35"/>
        <v>1</v>
      </c>
      <c r="Z90" s="7">
        <f t="shared" si="36"/>
        <v>0</v>
      </c>
      <c r="AA90" s="7">
        <f t="shared" si="37"/>
        <v>0</v>
      </c>
      <c r="AB90" s="7">
        <f t="shared" si="38"/>
        <v>1</v>
      </c>
      <c r="AC90" s="7">
        <f t="shared" si="39"/>
        <v>1</v>
      </c>
      <c r="AD90" s="7">
        <f t="shared" si="40"/>
        <v>1</v>
      </c>
      <c r="AE90" s="7">
        <f t="shared" si="41"/>
        <v>0</v>
      </c>
      <c r="AF90" s="7">
        <f t="shared" si="42"/>
        <v>0</v>
      </c>
      <c r="AG90" s="7">
        <f t="shared" si="24"/>
        <v>0</v>
      </c>
      <c r="AH90" s="7">
        <f t="shared" si="25"/>
        <v>0</v>
      </c>
      <c r="AI90" s="7">
        <f t="shared" si="26"/>
        <v>0</v>
      </c>
      <c r="AJ90" s="7">
        <f t="shared" si="27"/>
        <v>0</v>
      </c>
      <c r="AK90" s="7">
        <f t="shared" si="28"/>
        <v>0</v>
      </c>
      <c r="AL90" s="7">
        <f t="shared" si="29"/>
        <v>0</v>
      </c>
      <c r="AM90" s="7">
        <f t="shared" si="30"/>
        <v>0</v>
      </c>
      <c r="AN90" s="7">
        <f t="shared" si="31"/>
        <v>0</v>
      </c>
      <c r="AO90" s="7">
        <f t="shared" si="32"/>
        <v>0</v>
      </c>
      <c r="AP90" s="7">
        <f t="shared" si="33"/>
        <v>0</v>
      </c>
      <c r="AQ90" s="7">
        <f t="shared" si="34"/>
        <v>1</v>
      </c>
      <c r="AR90" s="13">
        <f t="shared" si="23"/>
        <v>5</v>
      </c>
    </row>
    <row r="91" spans="2:88" x14ac:dyDescent="0.3">
      <c r="B91" s="1" t="s">
        <v>4</v>
      </c>
      <c r="C91" s="2">
        <v>43735</v>
      </c>
      <c r="D91" s="8">
        <v>0</v>
      </c>
      <c r="E91" s="8">
        <v>30.024390243902431</v>
      </c>
      <c r="F91" s="8">
        <v>0</v>
      </c>
      <c r="G91" s="8">
        <v>0.35772357723577386</v>
      </c>
      <c r="H91" s="8">
        <v>19.065040650406502</v>
      </c>
      <c r="I91" s="8">
        <v>24.211382113821116</v>
      </c>
      <c r="J91" s="8">
        <v>22.34146341463412</v>
      </c>
      <c r="K91" s="8">
        <v>0</v>
      </c>
      <c r="L91" s="8">
        <v>4.764227642276424</v>
      </c>
      <c r="M91" s="8">
        <v>0</v>
      </c>
      <c r="N91" s="8">
        <v>0</v>
      </c>
      <c r="O91" s="8">
        <v>0</v>
      </c>
      <c r="P91" s="8">
        <v>0.51219512195122263</v>
      </c>
      <c r="Q91" s="8">
        <v>0</v>
      </c>
      <c r="R91" s="8">
        <v>7.4227642276422898</v>
      </c>
      <c r="S91" s="8">
        <v>0</v>
      </c>
      <c r="T91" s="8">
        <v>0</v>
      </c>
      <c r="U91" s="8">
        <v>0</v>
      </c>
      <c r="V91" s="8">
        <v>10.715447154471519</v>
      </c>
      <c r="W91" s="8">
        <v>30.203252032520311</v>
      </c>
      <c r="X91" s="7">
        <f t="shared" si="22"/>
        <v>0</v>
      </c>
      <c r="Y91" s="7">
        <f t="shared" si="35"/>
        <v>1</v>
      </c>
      <c r="Z91" s="7">
        <f t="shared" si="36"/>
        <v>0</v>
      </c>
      <c r="AA91" s="7">
        <f t="shared" si="37"/>
        <v>0</v>
      </c>
      <c r="AB91" s="7">
        <f t="shared" si="38"/>
        <v>1</v>
      </c>
      <c r="AC91" s="7">
        <f t="shared" si="39"/>
        <v>1</v>
      </c>
      <c r="AD91" s="7">
        <f t="shared" si="40"/>
        <v>1</v>
      </c>
      <c r="AE91" s="7">
        <f t="shared" si="41"/>
        <v>0</v>
      </c>
      <c r="AF91" s="7">
        <f t="shared" si="42"/>
        <v>0</v>
      </c>
      <c r="AG91" s="7">
        <f t="shared" si="24"/>
        <v>0</v>
      </c>
      <c r="AH91" s="7">
        <f t="shared" si="25"/>
        <v>0</v>
      </c>
      <c r="AI91" s="7">
        <f t="shared" si="26"/>
        <v>0</v>
      </c>
      <c r="AJ91" s="7">
        <f t="shared" si="27"/>
        <v>0</v>
      </c>
      <c r="AK91" s="7">
        <f t="shared" si="28"/>
        <v>0</v>
      </c>
      <c r="AL91" s="7">
        <f t="shared" si="29"/>
        <v>0</v>
      </c>
      <c r="AM91" s="7">
        <f t="shared" si="30"/>
        <v>0</v>
      </c>
      <c r="AN91" s="7">
        <f t="shared" si="31"/>
        <v>0</v>
      </c>
      <c r="AO91" s="7">
        <f t="shared" si="32"/>
        <v>0</v>
      </c>
      <c r="AP91" s="7">
        <f t="shared" si="33"/>
        <v>1</v>
      </c>
      <c r="AQ91" s="7">
        <f t="shared" si="34"/>
        <v>1</v>
      </c>
      <c r="AR91" s="13">
        <f t="shared" si="23"/>
        <v>6</v>
      </c>
    </row>
    <row r="92" spans="2:88" x14ac:dyDescent="0.3">
      <c r="B92" s="1" t="s">
        <v>4</v>
      </c>
      <c r="C92" s="2">
        <v>43736</v>
      </c>
      <c r="D92" s="8">
        <v>3.7154471544715477</v>
      </c>
      <c r="E92" s="8">
        <v>38.699186991869908</v>
      </c>
      <c r="F92" s="8">
        <v>0</v>
      </c>
      <c r="G92" s="8">
        <v>0</v>
      </c>
      <c r="H92" s="8">
        <v>23.097560975609753</v>
      </c>
      <c r="I92" s="8">
        <v>0</v>
      </c>
      <c r="J92" s="8">
        <v>0</v>
      </c>
      <c r="K92" s="8">
        <v>3.4796747967479718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13.634146341463435</v>
      </c>
      <c r="S92" s="8">
        <v>1.2764227642276467</v>
      </c>
      <c r="T92" s="8">
        <v>0</v>
      </c>
      <c r="U92" s="8">
        <v>0</v>
      </c>
      <c r="V92" s="8">
        <v>15.658536585365823</v>
      </c>
      <c r="W92" s="8">
        <v>33.504065040650389</v>
      </c>
      <c r="X92" s="7">
        <f t="shared" si="22"/>
        <v>0</v>
      </c>
      <c r="Y92" s="7">
        <f t="shared" si="35"/>
        <v>1</v>
      </c>
      <c r="Z92" s="7">
        <f t="shared" si="36"/>
        <v>0</v>
      </c>
      <c r="AA92" s="7">
        <f t="shared" si="37"/>
        <v>0</v>
      </c>
      <c r="AB92" s="7">
        <f t="shared" si="38"/>
        <v>1</v>
      </c>
      <c r="AC92" s="7">
        <f t="shared" si="39"/>
        <v>0</v>
      </c>
      <c r="AD92" s="7">
        <f t="shared" si="40"/>
        <v>0</v>
      </c>
      <c r="AE92" s="7">
        <f t="shared" si="41"/>
        <v>0</v>
      </c>
      <c r="AF92" s="7">
        <f t="shared" si="42"/>
        <v>0</v>
      </c>
      <c r="AG92" s="7">
        <f t="shared" si="24"/>
        <v>0</v>
      </c>
      <c r="AH92" s="7">
        <f t="shared" si="25"/>
        <v>0</v>
      </c>
      <c r="AI92" s="7">
        <f t="shared" si="26"/>
        <v>0</v>
      </c>
      <c r="AJ92" s="7">
        <f t="shared" si="27"/>
        <v>0</v>
      </c>
      <c r="AK92" s="7">
        <f t="shared" si="28"/>
        <v>0</v>
      </c>
      <c r="AL92" s="7">
        <f t="shared" si="29"/>
        <v>1</v>
      </c>
      <c r="AM92" s="7">
        <f t="shared" si="30"/>
        <v>0</v>
      </c>
      <c r="AN92" s="7">
        <f t="shared" si="31"/>
        <v>0</v>
      </c>
      <c r="AO92" s="7">
        <f t="shared" si="32"/>
        <v>0</v>
      </c>
      <c r="AP92" s="7">
        <f t="shared" si="33"/>
        <v>1</v>
      </c>
      <c r="AQ92" s="7">
        <f t="shared" si="34"/>
        <v>1</v>
      </c>
      <c r="AR92" s="13">
        <f t="shared" si="23"/>
        <v>5</v>
      </c>
    </row>
    <row r="93" spans="2:88" x14ac:dyDescent="0.3">
      <c r="B93" s="1" t="s">
        <v>4</v>
      </c>
      <c r="C93" s="2">
        <v>43737</v>
      </c>
      <c r="D93" s="8">
        <v>10.430894308943095</v>
      </c>
      <c r="E93" s="8">
        <v>0</v>
      </c>
      <c r="F93" s="8">
        <v>4.2601626016260212</v>
      </c>
      <c r="G93" s="8">
        <v>1.3577235772357739</v>
      </c>
      <c r="H93" s="8">
        <v>29.130081300813004</v>
      </c>
      <c r="I93" s="8">
        <v>5.5528455284552791</v>
      </c>
      <c r="J93" s="8">
        <v>5.58536585365853</v>
      </c>
      <c r="K93" s="8">
        <v>13.959349593495944</v>
      </c>
      <c r="L93" s="8">
        <v>0</v>
      </c>
      <c r="M93" s="8">
        <v>0</v>
      </c>
      <c r="N93" s="8">
        <v>8.0487804878048763</v>
      </c>
      <c r="O93" s="8">
        <v>0</v>
      </c>
      <c r="P93" s="8">
        <v>0</v>
      </c>
      <c r="Q93" s="8">
        <v>3.9918699186991802</v>
      </c>
      <c r="R93" s="8">
        <v>16.84552845528458</v>
      </c>
      <c r="S93" s="8">
        <v>0</v>
      </c>
      <c r="T93" s="8">
        <v>0</v>
      </c>
      <c r="U93" s="8">
        <v>0.6666666666666714</v>
      </c>
      <c r="V93" s="8">
        <v>23.601626016260127</v>
      </c>
      <c r="W93" s="8">
        <v>34.804878048780466</v>
      </c>
      <c r="X93" s="7">
        <f t="shared" si="22"/>
        <v>1</v>
      </c>
      <c r="Y93" s="7">
        <f t="shared" si="35"/>
        <v>0</v>
      </c>
      <c r="Z93" s="7">
        <f t="shared" si="36"/>
        <v>0</v>
      </c>
      <c r="AA93" s="7">
        <f t="shared" si="37"/>
        <v>0</v>
      </c>
      <c r="AB93" s="7">
        <f t="shared" si="38"/>
        <v>1</v>
      </c>
      <c r="AC93" s="7">
        <f t="shared" si="39"/>
        <v>0</v>
      </c>
      <c r="AD93" s="7">
        <f t="shared" si="40"/>
        <v>0</v>
      </c>
      <c r="AE93" s="7">
        <f t="shared" si="41"/>
        <v>1</v>
      </c>
      <c r="AF93" s="7">
        <f t="shared" si="42"/>
        <v>0</v>
      </c>
      <c r="AG93" s="7">
        <f t="shared" si="24"/>
        <v>0</v>
      </c>
      <c r="AH93" s="7">
        <f t="shared" si="25"/>
        <v>0</v>
      </c>
      <c r="AI93" s="7">
        <f t="shared" si="26"/>
        <v>0</v>
      </c>
      <c r="AJ93" s="7">
        <f t="shared" si="27"/>
        <v>0</v>
      </c>
      <c r="AK93" s="7">
        <f t="shared" si="28"/>
        <v>0</v>
      </c>
      <c r="AL93" s="7">
        <f t="shared" si="29"/>
        <v>1</v>
      </c>
      <c r="AM93" s="7">
        <f t="shared" si="30"/>
        <v>0</v>
      </c>
      <c r="AN93" s="7">
        <f t="shared" si="31"/>
        <v>0</v>
      </c>
      <c r="AO93" s="7">
        <f t="shared" si="32"/>
        <v>0</v>
      </c>
      <c r="AP93" s="7">
        <f t="shared" si="33"/>
        <v>1</v>
      </c>
      <c r="AQ93" s="7">
        <f t="shared" si="34"/>
        <v>1</v>
      </c>
      <c r="AR93" s="13">
        <f t="shared" si="23"/>
        <v>6</v>
      </c>
    </row>
    <row r="94" spans="2:88" x14ac:dyDescent="0.3">
      <c r="B94" s="1" t="s">
        <v>4</v>
      </c>
      <c r="C94" s="2">
        <v>43738</v>
      </c>
      <c r="D94" s="8">
        <v>25.146341463414643</v>
      </c>
      <c r="E94" s="8">
        <v>0</v>
      </c>
      <c r="F94" s="8">
        <v>8.5203252032520425</v>
      </c>
      <c r="G94" s="8">
        <v>8.7154471544715477</v>
      </c>
      <c r="H94" s="8">
        <v>33.162601626016254</v>
      </c>
      <c r="I94" s="8">
        <v>11.105691056910558</v>
      </c>
      <c r="J94" s="8">
        <v>0</v>
      </c>
      <c r="K94" s="8">
        <v>19.439024390243915</v>
      </c>
      <c r="L94" s="8">
        <v>0</v>
      </c>
      <c r="M94" s="8">
        <v>0</v>
      </c>
      <c r="N94" s="8">
        <v>11.097560975609753</v>
      </c>
      <c r="O94" s="8">
        <v>1.3983739837398304</v>
      </c>
      <c r="P94" s="8">
        <v>0</v>
      </c>
      <c r="Q94" s="8">
        <v>5.9837398373983604</v>
      </c>
      <c r="R94" s="8">
        <v>23.056910569105725</v>
      </c>
      <c r="S94" s="8">
        <v>2.2764227642276467</v>
      </c>
      <c r="T94" s="8">
        <v>7.650406504065046</v>
      </c>
      <c r="U94" s="8">
        <v>0</v>
      </c>
      <c r="V94" s="8">
        <v>0</v>
      </c>
      <c r="W94" s="8">
        <v>0</v>
      </c>
      <c r="X94" s="7">
        <f t="shared" si="22"/>
        <v>1</v>
      </c>
      <c r="Y94" s="7">
        <f t="shared" si="35"/>
        <v>0</v>
      </c>
      <c r="Z94" s="7">
        <f t="shared" si="36"/>
        <v>0</v>
      </c>
      <c r="AA94" s="7">
        <f t="shared" si="37"/>
        <v>0</v>
      </c>
      <c r="AB94" s="7">
        <f t="shared" si="38"/>
        <v>1</v>
      </c>
      <c r="AC94" s="7">
        <f t="shared" si="39"/>
        <v>1</v>
      </c>
      <c r="AD94" s="7">
        <f t="shared" si="40"/>
        <v>0</v>
      </c>
      <c r="AE94" s="7">
        <f t="shared" si="41"/>
        <v>1</v>
      </c>
      <c r="AF94" s="7">
        <f t="shared" si="42"/>
        <v>0</v>
      </c>
      <c r="AG94" s="7">
        <f t="shared" si="24"/>
        <v>0</v>
      </c>
      <c r="AH94" s="7">
        <f t="shared" si="25"/>
        <v>1</v>
      </c>
      <c r="AI94" s="7">
        <f t="shared" si="26"/>
        <v>0</v>
      </c>
      <c r="AJ94" s="7">
        <f t="shared" si="27"/>
        <v>0</v>
      </c>
      <c r="AK94" s="7">
        <f t="shared" si="28"/>
        <v>0</v>
      </c>
      <c r="AL94" s="7">
        <f t="shared" si="29"/>
        <v>1</v>
      </c>
      <c r="AM94" s="7">
        <f t="shared" si="30"/>
        <v>0</v>
      </c>
      <c r="AN94" s="7">
        <f t="shared" si="31"/>
        <v>0</v>
      </c>
      <c r="AO94" s="7">
        <f t="shared" si="32"/>
        <v>0</v>
      </c>
      <c r="AP94" s="7">
        <f t="shared" si="33"/>
        <v>0</v>
      </c>
      <c r="AQ94" s="7">
        <f t="shared" si="34"/>
        <v>0</v>
      </c>
      <c r="AR94" s="13">
        <f t="shared" si="23"/>
        <v>6</v>
      </c>
    </row>
    <row r="95" spans="2:88" x14ac:dyDescent="0.3">
      <c r="B95" s="1" t="s">
        <v>5</v>
      </c>
      <c r="C95" s="2">
        <v>43739</v>
      </c>
      <c r="D95" s="8">
        <v>37.861788617886191</v>
      </c>
      <c r="E95" s="8">
        <v>1.674796747967477</v>
      </c>
      <c r="F95" s="8">
        <v>0</v>
      </c>
      <c r="G95" s="8">
        <v>14.073170731707322</v>
      </c>
      <c r="H95" s="8">
        <v>35.195121951219505</v>
      </c>
      <c r="I95" s="8">
        <v>12.658536585365837</v>
      </c>
      <c r="J95" s="8">
        <v>0</v>
      </c>
      <c r="K95" s="8">
        <v>23.918699186991887</v>
      </c>
      <c r="L95" s="8">
        <v>0</v>
      </c>
      <c r="M95" s="8">
        <v>0</v>
      </c>
      <c r="N95" s="8">
        <v>0</v>
      </c>
      <c r="O95" s="8">
        <v>1.7967479674796607</v>
      </c>
      <c r="P95" s="8">
        <v>3.5121951219512226</v>
      </c>
      <c r="Q95" s="8">
        <v>0</v>
      </c>
      <c r="R95" s="8">
        <v>26.268292682926869</v>
      </c>
      <c r="S95" s="8">
        <v>17.552845528455293</v>
      </c>
      <c r="T95" s="8">
        <v>12.300813008130092</v>
      </c>
      <c r="U95" s="8">
        <v>0</v>
      </c>
      <c r="V95" s="8">
        <v>0</v>
      </c>
      <c r="W95" s="8">
        <v>7.3008130081300777</v>
      </c>
      <c r="X95" s="7">
        <f t="shared" si="22"/>
        <v>1</v>
      </c>
      <c r="Y95" s="7">
        <f t="shared" si="35"/>
        <v>0</v>
      </c>
      <c r="Z95" s="7">
        <f t="shared" si="36"/>
        <v>0</v>
      </c>
      <c r="AA95" s="7">
        <f t="shared" si="37"/>
        <v>1</v>
      </c>
      <c r="AB95" s="7">
        <f t="shared" si="38"/>
        <v>1</v>
      </c>
      <c r="AC95" s="7">
        <f t="shared" si="39"/>
        <v>1</v>
      </c>
      <c r="AD95" s="7">
        <f t="shared" si="40"/>
        <v>0</v>
      </c>
      <c r="AE95" s="7">
        <f t="shared" si="41"/>
        <v>1</v>
      </c>
      <c r="AF95" s="7">
        <f t="shared" si="42"/>
        <v>0</v>
      </c>
      <c r="AG95" s="7">
        <f t="shared" si="24"/>
        <v>0</v>
      </c>
      <c r="AH95" s="7">
        <f t="shared" si="25"/>
        <v>0</v>
      </c>
      <c r="AI95" s="7">
        <f t="shared" si="26"/>
        <v>0</v>
      </c>
      <c r="AJ95" s="7">
        <f t="shared" si="27"/>
        <v>0</v>
      </c>
      <c r="AK95" s="7">
        <f t="shared" si="28"/>
        <v>0</v>
      </c>
      <c r="AL95" s="7">
        <f t="shared" si="29"/>
        <v>1</v>
      </c>
      <c r="AM95" s="7">
        <f t="shared" si="30"/>
        <v>1</v>
      </c>
      <c r="AN95" s="7">
        <f t="shared" si="31"/>
        <v>1</v>
      </c>
      <c r="AO95" s="7">
        <f t="shared" si="32"/>
        <v>0</v>
      </c>
      <c r="AP95" s="7">
        <f t="shared" si="33"/>
        <v>0</v>
      </c>
      <c r="AQ95" s="7">
        <f t="shared" si="34"/>
        <v>0</v>
      </c>
      <c r="AR95" s="13">
        <f t="shared" si="23"/>
        <v>8</v>
      </c>
    </row>
    <row r="96" spans="2:88" x14ac:dyDescent="0.3">
      <c r="B96" s="1" t="s">
        <v>5</v>
      </c>
      <c r="C96" s="2">
        <v>43740</v>
      </c>
      <c r="D96" s="8">
        <v>44.577235772357739</v>
      </c>
      <c r="E96" s="8">
        <v>5.349593495934954</v>
      </c>
      <c r="F96" s="8">
        <v>1.2601626016260212</v>
      </c>
      <c r="G96" s="8">
        <v>17.430894308943095</v>
      </c>
      <c r="H96" s="8">
        <v>35.227642276422756</v>
      </c>
      <c r="I96" s="8">
        <v>0</v>
      </c>
      <c r="J96" s="8">
        <v>0</v>
      </c>
      <c r="K96" s="8">
        <v>32.398373983739859</v>
      </c>
      <c r="L96" s="8">
        <v>0</v>
      </c>
      <c r="M96" s="8">
        <v>0</v>
      </c>
      <c r="N96" s="8">
        <v>0</v>
      </c>
      <c r="O96" s="8">
        <v>0</v>
      </c>
      <c r="P96" s="8">
        <v>7.0243902439024453</v>
      </c>
      <c r="Q96" s="8">
        <v>0.99186991869918018</v>
      </c>
      <c r="R96" s="8">
        <v>30.479674796748014</v>
      </c>
      <c r="S96" s="8">
        <v>29.82926829268294</v>
      </c>
      <c r="T96" s="8">
        <v>19.951219512195138</v>
      </c>
      <c r="U96" s="8">
        <v>0</v>
      </c>
      <c r="V96" s="8">
        <v>0</v>
      </c>
      <c r="W96" s="8">
        <v>19.601626016260155</v>
      </c>
      <c r="X96" s="7">
        <f t="shared" si="22"/>
        <v>1</v>
      </c>
      <c r="Y96" s="7">
        <f t="shared" si="35"/>
        <v>0</v>
      </c>
      <c r="Z96" s="7">
        <f t="shared" si="36"/>
        <v>0</v>
      </c>
      <c r="AA96" s="7">
        <f t="shared" si="37"/>
        <v>1</v>
      </c>
      <c r="AB96" s="7">
        <f t="shared" si="38"/>
        <v>1</v>
      </c>
      <c r="AC96" s="7">
        <f t="shared" si="39"/>
        <v>0</v>
      </c>
      <c r="AD96" s="7">
        <f t="shared" si="40"/>
        <v>0</v>
      </c>
      <c r="AE96" s="7">
        <f t="shared" si="41"/>
        <v>1</v>
      </c>
      <c r="AF96" s="7">
        <f t="shared" si="42"/>
        <v>0</v>
      </c>
      <c r="AG96" s="7">
        <f t="shared" si="24"/>
        <v>0</v>
      </c>
      <c r="AH96" s="7">
        <f t="shared" si="25"/>
        <v>0</v>
      </c>
      <c r="AI96" s="7">
        <f t="shared" si="26"/>
        <v>0</v>
      </c>
      <c r="AJ96" s="7">
        <f t="shared" si="27"/>
        <v>0</v>
      </c>
      <c r="AK96" s="7">
        <f t="shared" si="28"/>
        <v>0</v>
      </c>
      <c r="AL96" s="7">
        <f t="shared" si="29"/>
        <v>1</v>
      </c>
      <c r="AM96" s="7">
        <f t="shared" si="30"/>
        <v>1</v>
      </c>
      <c r="AN96" s="7">
        <f t="shared" si="31"/>
        <v>1</v>
      </c>
      <c r="AO96" s="7">
        <f t="shared" si="32"/>
        <v>0</v>
      </c>
      <c r="AP96" s="7">
        <f t="shared" si="33"/>
        <v>0</v>
      </c>
      <c r="AQ96" s="7">
        <f t="shared" si="34"/>
        <v>1</v>
      </c>
      <c r="AR96" s="13">
        <f t="shared" si="23"/>
        <v>8</v>
      </c>
    </row>
    <row r="97" spans="2:44" x14ac:dyDescent="0.3">
      <c r="B97" s="1" t="s">
        <v>5</v>
      </c>
      <c r="C97" s="2">
        <v>43741</v>
      </c>
      <c r="D97" s="8">
        <v>0</v>
      </c>
      <c r="E97" s="8">
        <v>7.0243902439024311</v>
      </c>
      <c r="F97" s="8">
        <v>3.5203252032520425</v>
      </c>
      <c r="G97" s="8">
        <v>0</v>
      </c>
      <c r="H97" s="8">
        <v>0</v>
      </c>
      <c r="I97" s="8">
        <v>0</v>
      </c>
      <c r="J97" s="8">
        <v>0</v>
      </c>
      <c r="K97" s="8">
        <v>42.878048780487831</v>
      </c>
      <c r="L97" s="8">
        <v>0</v>
      </c>
      <c r="M97" s="8">
        <v>0</v>
      </c>
      <c r="N97" s="8">
        <v>0</v>
      </c>
      <c r="O97" s="8">
        <v>3.3983739837398304</v>
      </c>
      <c r="P97" s="8">
        <v>0</v>
      </c>
      <c r="Q97" s="8">
        <v>0</v>
      </c>
      <c r="R97" s="8">
        <v>44.691056910569159</v>
      </c>
      <c r="S97" s="8">
        <v>35.105691056910587</v>
      </c>
      <c r="T97" s="8">
        <v>25.601626016260184</v>
      </c>
      <c r="U97" s="8">
        <v>0</v>
      </c>
      <c r="V97" s="8">
        <v>0.94308943089430386</v>
      </c>
      <c r="W97" s="8">
        <v>31.902439024390233</v>
      </c>
      <c r="X97" s="7">
        <f t="shared" si="22"/>
        <v>0</v>
      </c>
      <c r="Y97" s="7">
        <f t="shared" si="35"/>
        <v>0</v>
      </c>
      <c r="Z97" s="7">
        <f t="shared" si="36"/>
        <v>0</v>
      </c>
      <c r="AA97" s="7">
        <f t="shared" si="37"/>
        <v>0</v>
      </c>
      <c r="AB97" s="7">
        <f t="shared" si="38"/>
        <v>0</v>
      </c>
      <c r="AC97" s="7">
        <f t="shared" si="39"/>
        <v>0</v>
      </c>
      <c r="AD97" s="7">
        <f t="shared" si="40"/>
        <v>0</v>
      </c>
      <c r="AE97" s="7">
        <f t="shared" si="41"/>
        <v>1</v>
      </c>
      <c r="AF97" s="7">
        <f t="shared" si="42"/>
        <v>0</v>
      </c>
      <c r="AG97" s="7">
        <f t="shared" si="24"/>
        <v>0</v>
      </c>
      <c r="AH97" s="7">
        <f t="shared" si="25"/>
        <v>0</v>
      </c>
      <c r="AI97" s="7">
        <f t="shared" si="26"/>
        <v>0</v>
      </c>
      <c r="AJ97" s="7">
        <f t="shared" si="27"/>
        <v>0</v>
      </c>
      <c r="AK97" s="7">
        <f t="shared" si="28"/>
        <v>0</v>
      </c>
      <c r="AL97" s="7">
        <f t="shared" si="29"/>
        <v>1</v>
      </c>
      <c r="AM97" s="7">
        <f t="shared" si="30"/>
        <v>1</v>
      </c>
      <c r="AN97" s="7">
        <f t="shared" si="31"/>
        <v>1</v>
      </c>
      <c r="AO97" s="7">
        <f t="shared" si="32"/>
        <v>0</v>
      </c>
      <c r="AP97" s="7">
        <f t="shared" si="33"/>
        <v>0</v>
      </c>
      <c r="AQ97" s="7">
        <f t="shared" si="34"/>
        <v>1</v>
      </c>
      <c r="AR97" s="13">
        <f t="shared" si="23"/>
        <v>5</v>
      </c>
    </row>
    <row r="98" spans="2:44" x14ac:dyDescent="0.3">
      <c r="B98" s="1" t="s">
        <v>5</v>
      </c>
      <c r="C98" s="2">
        <v>43742</v>
      </c>
      <c r="D98" s="8">
        <v>8.7154471544715477</v>
      </c>
      <c r="E98" s="8">
        <v>0</v>
      </c>
      <c r="F98" s="8">
        <v>0</v>
      </c>
      <c r="G98" s="8">
        <v>7.3577235772357739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3.7967479674796607</v>
      </c>
      <c r="P98" s="8">
        <v>0</v>
      </c>
      <c r="Q98" s="8">
        <v>1.9918699186991802</v>
      </c>
      <c r="R98" s="8">
        <v>59.902439024390304</v>
      </c>
      <c r="S98" s="8">
        <v>35.382113821138233</v>
      </c>
      <c r="T98" s="8">
        <v>0</v>
      </c>
      <c r="U98" s="8">
        <v>0</v>
      </c>
      <c r="V98" s="8">
        <v>14.886178861788608</v>
      </c>
      <c r="W98" s="8">
        <v>40.203252032520311</v>
      </c>
      <c r="X98" s="7">
        <f t="shared" si="22"/>
        <v>0</v>
      </c>
      <c r="Y98" s="7">
        <f t="shared" si="35"/>
        <v>0</v>
      </c>
      <c r="Z98" s="7">
        <f t="shared" si="36"/>
        <v>0</v>
      </c>
      <c r="AA98" s="7">
        <f t="shared" si="37"/>
        <v>0</v>
      </c>
      <c r="AB98" s="7">
        <f t="shared" si="38"/>
        <v>0</v>
      </c>
      <c r="AC98" s="7">
        <f t="shared" si="39"/>
        <v>0</v>
      </c>
      <c r="AD98" s="7">
        <f t="shared" si="40"/>
        <v>0</v>
      </c>
      <c r="AE98" s="7">
        <f t="shared" si="41"/>
        <v>0</v>
      </c>
      <c r="AF98" s="7">
        <f t="shared" si="42"/>
        <v>0</v>
      </c>
      <c r="AG98" s="7">
        <f t="shared" si="24"/>
        <v>0</v>
      </c>
      <c r="AH98" s="7">
        <f t="shared" si="25"/>
        <v>0</v>
      </c>
      <c r="AI98" s="7">
        <f t="shared" si="26"/>
        <v>0</v>
      </c>
      <c r="AJ98" s="7">
        <f t="shared" si="27"/>
        <v>0</v>
      </c>
      <c r="AK98" s="7">
        <f t="shared" si="28"/>
        <v>0</v>
      </c>
      <c r="AL98" s="7">
        <f t="shared" si="29"/>
        <v>1</v>
      </c>
      <c r="AM98" s="7">
        <f t="shared" si="30"/>
        <v>1</v>
      </c>
      <c r="AN98" s="7">
        <f t="shared" si="31"/>
        <v>0</v>
      </c>
      <c r="AO98" s="7">
        <f t="shared" si="32"/>
        <v>0</v>
      </c>
      <c r="AP98" s="7">
        <f t="shared" si="33"/>
        <v>1</v>
      </c>
      <c r="AQ98" s="7">
        <f t="shared" si="34"/>
        <v>1</v>
      </c>
      <c r="AR98" s="13">
        <f t="shared" si="23"/>
        <v>4</v>
      </c>
    </row>
    <row r="99" spans="2:44" x14ac:dyDescent="0.3">
      <c r="B99" s="1" t="s">
        <v>5</v>
      </c>
      <c r="C99" s="2">
        <v>43743</v>
      </c>
      <c r="D99" s="8">
        <v>21.430894308943095</v>
      </c>
      <c r="E99" s="8">
        <v>0</v>
      </c>
      <c r="F99" s="8">
        <v>0</v>
      </c>
      <c r="G99" s="8">
        <v>12.715447154471548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15.98373983739836</v>
      </c>
      <c r="R99" s="8">
        <v>72.113821138211449</v>
      </c>
      <c r="S99" s="8">
        <v>0</v>
      </c>
      <c r="T99" s="8">
        <v>0</v>
      </c>
      <c r="U99" s="8">
        <v>0</v>
      </c>
      <c r="V99" s="8">
        <v>22.829268292682912</v>
      </c>
      <c r="W99" s="8">
        <v>45.504065040650389</v>
      </c>
      <c r="X99" s="7">
        <f t="shared" si="22"/>
        <v>1</v>
      </c>
      <c r="Y99" s="7">
        <f t="shared" si="35"/>
        <v>0</v>
      </c>
      <c r="Z99" s="7">
        <f t="shared" si="36"/>
        <v>0</v>
      </c>
      <c r="AA99" s="7">
        <f t="shared" si="37"/>
        <v>1</v>
      </c>
      <c r="AB99" s="7">
        <f t="shared" si="38"/>
        <v>0</v>
      </c>
      <c r="AC99" s="7">
        <f t="shared" si="39"/>
        <v>0</v>
      </c>
      <c r="AD99" s="7">
        <f t="shared" si="40"/>
        <v>0</v>
      </c>
      <c r="AE99" s="7">
        <f t="shared" si="41"/>
        <v>0</v>
      </c>
      <c r="AF99" s="7">
        <f t="shared" si="42"/>
        <v>0</v>
      </c>
      <c r="AG99" s="7">
        <f t="shared" si="24"/>
        <v>0</v>
      </c>
      <c r="AH99" s="7">
        <f t="shared" si="25"/>
        <v>0</v>
      </c>
      <c r="AI99" s="7">
        <f t="shared" si="26"/>
        <v>0</v>
      </c>
      <c r="AJ99" s="7">
        <f t="shared" si="27"/>
        <v>0</v>
      </c>
      <c r="AK99" s="7">
        <f t="shared" si="28"/>
        <v>1</v>
      </c>
      <c r="AL99" s="7">
        <f t="shared" si="29"/>
        <v>1</v>
      </c>
      <c r="AM99" s="7">
        <f t="shared" si="30"/>
        <v>0</v>
      </c>
      <c r="AN99" s="7">
        <f t="shared" si="31"/>
        <v>0</v>
      </c>
      <c r="AO99" s="7">
        <f t="shared" si="32"/>
        <v>0</v>
      </c>
      <c r="AP99" s="7">
        <f t="shared" si="33"/>
        <v>1</v>
      </c>
      <c r="AQ99" s="7">
        <f t="shared" si="34"/>
        <v>1</v>
      </c>
      <c r="AR99" s="13">
        <f t="shared" si="23"/>
        <v>6</v>
      </c>
    </row>
    <row r="100" spans="2:44" x14ac:dyDescent="0.3">
      <c r="B100" s="1" t="s">
        <v>5</v>
      </c>
      <c r="C100" s="2">
        <v>43744</v>
      </c>
      <c r="D100" s="8">
        <v>36.146341463414643</v>
      </c>
      <c r="E100" s="8">
        <v>0</v>
      </c>
      <c r="F100" s="8">
        <v>6.2601626016260212</v>
      </c>
      <c r="G100" s="8">
        <v>20.073170731707322</v>
      </c>
      <c r="H100" s="8">
        <v>6.0325203252032509</v>
      </c>
      <c r="I100" s="8">
        <v>6.5528455284552791</v>
      </c>
      <c r="J100" s="8">
        <v>0</v>
      </c>
      <c r="K100" s="8">
        <v>1.4796747967479718</v>
      </c>
      <c r="L100" s="8">
        <v>1.764227642276424</v>
      </c>
      <c r="M100" s="8">
        <v>6.3577235772357739</v>
      </c>
      <c r="N100" s="8">
        <v>2.0487804878048763</v>
      </c>
      <c r="O100" s="8">
        <v>0</v>
      </c>
      <c r="P100" s="8">
        <v>0</v>
      </c>
      <c r="Q100" s="8">
        <v>20.975609756097541</v>
      </c>
      <c r="R100" s="8">
        <v>81.325203252032594</v>
      </c>
      <c r="S100" s="8">
        <v>0</v>
      </c>
      <c r="T100" s="8">
        <v>0</v>
      </c>
      <c r="U100" s="8">
        <v>0</v>
      </c>
      <c r="V100" s="8">
        <v>23.772357723577215</v>
      </c>
      <c r="W100" s="8">
        <v>47.804878048780466</v>
      </c>
      <c r="X100" s="7">
        <f t="shared" si="22"/>
        <v>1</v>
      </c>
      <c r="Y100" s="7">
        <f t="shared" si="35"/>
        <v>0</v>
      </c>
      <c r="Z100" s="7">
        <f t="shared" si="36"/>
        <v>0</v>
      </c>
      <c r="AA100" s="7">
        <f t="shared" si="37"/>
        <v>1</v>
      </c>
      <c r="AB100" s="7">
        <f t="shared" si="38"/>
        <v>0</v>
      </c>
      <c r="AC100" s="7">
        <f t="shared" si="39"/>
        <v>0</v>
      </c>
      <c r="AD100" s="7">
        <f t="shared" si="40"/>
        <v>0</v>
      </c>
      <c r="AE100" s="7">
        <f t="shared" si="41"/>
        <v>0</v>
      </c>
      <c r="AF100" s="7">
        <f t="shared" si="42"/>
        <v>0</v>
      </c>
      <c r="AG100" s="7">
        <f t="shared" si="24"/>
        <v>0</v>
      </c>
      <c r="AH100" s="7">
        <f t="shared" si="25"/>
        <v>0</v>
      </c>
      <c r="AI100" s="7">
        <f t="shared" si="26"/>
        <v>0</v>
      </c>
      <c r="AJ100" s="7">
        <f t="shared" si="27"/>
        <v>0</v>
      </c>
      <c r="AK100" s="7">
        <f t="shared" si="28"/>
        <v>1</v>
      </c>
      <c r="AL100" s="7">
        <f t="shared" si="29"/>
        <v>1</v>
      </c>
      <c r="AM100" s="7">
        <f t="shared" si="30"/>
        <v>0</v>
      </c>
      <c r="AN100" s="7">
        <f t="shared" si="31"/>
        <v>0</v>
      </c>
      <c r="AO100" s="7">
        <f t="shared" si="32"/>
        <v>0</v>
      </c>
      <c r="AP100" s="7">
        <f t="shared" si="33"/>
        <v>1</v>
      </c>
      <c r="AQ100" s="7">
        <f t="shared" si="34"/>
        <v>1</v>
      </c>
      <c r="AR100" s="13">
        <f t="shared" si="23"/>
        <v>6</v>
      </c>
    </row>
    <row r="101" spans="2:44" x14ac:dyDescent="0.3">
      <c r="B101" s="1" t="s">
        <v>5</v>
      </c>
      <c r="C101" s="2">
        <v>43745</v>
      </c>
      <c r="D101" s="8">
        <v>54.861788617886191</v>
      </c>
      <c r="E101" s="8">
        <v>0</v>
      </c>
      <c r="F101" s="8">
        <v>0</v>
      </c>
      <c r="G101" s="8">
        <v>25.430894308943095</v>
      </c>
      <c r="H101" s="8">
        <v>19.065040650406502</v>
      </c>
      <c r="I101" s="8">
        <v>15.105691056910558</v>
      </c>
      <c r="J101" s="8">
        <v>0</v>
      </c>
      <c r="K101" s="8">
        <v>4.9593495934959435</v>
      </c>
      <c r="L101" s="8">
        <v>3.5284552845528481</v>
      </c>
      <c r="M101" s="8">
        <v>12.715447154471548</v>
      </c>
      <c r="N101" s="8">
        <v>8.0975609756097526</v>
      </c>
      <c r="O101" s="8">
        <v>0</v>
      </c>
      <c r="P101" s="8">
        <v>0</v>
      </c>
      <c r="Q101" s="8">
        <v>0</v>
      </c>
      <c r="R101" s="8">
        <v>82.536585365853739</v>
      </c>
      <c r="S101" s="8">
        <v>1.2764227642276467</v>
      </c>
      <c r="T101" s="8">
        <v>11.650406504065046</v>
      </c>
      <c r="U101" s="8">
        <v>2.6666666666666714</v>
      </c>
      <c r="V101" s="8">
        <v>0</v>
      </c>
      <c r="W101" s="8">
        <v>0</v>
      </c>
      <c r="X101" s="7">
        <f t="shared" si="22"/>
        <v>1</v>
      </c>
      <c r="Y101" s="7">
        <f t="shared" si="35"/>
        <v>0</v>
      </c>
      <c r="Z101" s="7">
        <f t="shared" si="36"/>
        <v>0</v>
      </c>
      <c r="AA101" s="7">
        <f t="shared" si="37"/>
        <v>1</v>
      </c>
      <c r="AB101" s="7">
        <f t="shared" si="38"/>
        <v>1</v>
      </c>
      <c r="AC101" s="7">
        <f t="shared" si="39"/>
        <v>1</v>
      </c>
      <c r="AD101" s="7">
        <f t="shared" si="40"/>
        <v>0</v>
      </c>
      <c r="AE101" s="7">
        <f t="shared" si="41"/>
        <v>0</v>
      </c>
      <c r="AF101" s="7">
        <f t="shared" si="42"/>
        <v>0</v>
      </c>
      <c r="AG101" s="7">
        <f t="shared" si="24"/>
        <v>1</v>
      </c>
      <c r="AH101" s="7">
        <f t="shared" si="25"/>
        <v>0</v>
      </c>
      <c r="AI101" s="7">
        <f t="shared" si="26"/>
        <v>0</v>
      </c>
      <c r="AJ101" s="7">
        <f t="shared" si="27"/>
        <v>0</v>
      </c>
      <c r="AK101" s="7">
        <f t="shared" si="28"/>
        <v>0</v>
      </c>
      <c r="AL101" s="7">
        <f t="shared" si="29"/>
        <v>1</v>
      </c>
      <c r="AM101" s="7">
        <f t="shared" si="30"/>
        <v>0</v>
      </c>
      <c r="AN101" s="7">
        <f t="shared" si="31"/>
        <v>1</v>
      </c>
      <c r="AO101" s="7">
        <f t="shared" si="32"/>
        <v>0</v>
      </c>
      <c r="AP101" s="7">
        <f t="shared" si="33"/>
        <v>0</v>
      </c>
      <c r="AQ101" s="7">
        <f t="shared" si="34"/>
        <v>0</v>
      </c>
      <c r="AR101" s="13">
        <f t="shared" si="23"/>
        <v>7</v>
      </c>
    </row>
    <row r="102" spans="2:44" x14ac:dyDescent="0.3">
      <c r="B102" s="1" t="s">
        <v>5</v>
      </c>
      <c r="C102" s="2">
        <v>43746</v>
      </c>
      <c r="D102" s="8">
        <v>55.577235772357739</v>
      </c>
      <c r="E102" s="8">
        <v>0</v>
      </c>
      <c r="F102" s="8">
        <v>10.260162601626021</v>
      </c>
      <c r="G102" s="8">
        <v>30.788617886178869</v>
      </c>
      <c r="H102" s="8">
        <v>43.097560975609753</v>
      </c>
      <c r="I102" s="8">
        <v>0</v>
      </c>
      <c r="J102" s="8">
        <v>7.58536585365853</v>
      </c>
      <c r="K102" s="8">
        <v>8.4390243902439153</v>
      </c>
      <c r="L102" s="8">
        <v>7.2926829268292721</v>
      </c>
      <c r="M102" s="8">
        <v>18.073170731707322</v>
      </c>
      <c r="N102" s="8">
        <v>14.146341463414629</v>
      </c>
      <c r="O102" s="8">
        <v>0</v>
      </c>
      <c r="P102" s="8">
        <v>5.5121951219512226</v>
      </c>
      <c r="Q102" s="8">
        <v>0</v>
      </c>
      <c r="R102" s="8">
        <v>82.747967479674884</v>
      </c>
      <c r="S102" s="8">
        <v>3.5528455284552933</v>
      </c>
      <c r="T102" s="8">
        <v>28.300813008130092</v>
      </c>
      <c r="U102" s="8">
        <v>7.3333333333333428</v>
      </c>
      <c r="V102" s="8">
        <v>0</v>
      </c>
      <c r="W102" s="8">
        <v>0</v>
      </c>
      <c r="X102" s="7">
        <f t="shared" si="22"/>
        <v>1</v>
      </c>
      <c r="Y102" s="7">
        <f t="shared" si="35"/>
        <v>0</v>
      </c>
      <c r="Z102" s="7">
        <f t="shared" si="36"/>
        <v>1</v>
      </c>
      <c r="AA102" s="7">
        <f t="shared" si="37"/>
        <v>1</v>
      </c>
      <c r="AB102" s="7">
        <f t="shared" si="38"/>
        <v>1</v>
      </c>
      <c r="AC102" s="7">
        <f t="shared" si="39"/>
        <v>0</v>
      </c>
      <c r="AD102" s="7">
        <f t="shared" si="40"/>
        <v>0</v>
      </c>
      <c r="AE102" s="7">
        <f t="shared" si="41"/>
        <v>0</v>
      </c>
      <c r="AF102" s="7">
        <f t="shared" si="42"/>
        <v>0</v>
      </c>
      <c r="AG102" s="7">
        <f t="shared" si="24"/>
        <v>1</v>
      </c>
      <c r="AH102" s="7">
        <f t="shared" si="25"/>
        <v>1</v>
      </c>
      <c r="AI102" s="7">
        <f t="shared" si="26"/>
        <v>0</v>
      </c>
      <c r="AJ102" s="7">
        <f t="shared" si="27"/>
        <v>0</v>
      </c>
      <c r="AK102" s="7">
        <f t="shared" si="28"/>
        <v>0</v>
      </c>
      <c r="AL102" s="7">
        <f t="shared" si="29"/>
        <v>1</v>
      </c>
      <c r="AM102" s="7">
        <f t="shared" si="30"/>
        <v>0</v>
      </c>
      <c r="AN102" s="7">
        <f t="shared" si="31"/>
        <v>1</v>
      </c>
      <c r="AO102" s="7">
        <f t="shared" si="32"/>
        <v>0</v>
      </c>
      <c r="AP102" s="7">
        <f t="shared" si="33"/>
        <v>0</v>
      </c>
      <c r="AQ102" s="7">
        <f t="shared" si="34"/>
        <v>0</v>
      </c>
      <c r="AR102" s="13">
        <f t="shared" si="23"/>
        <v>8</v>
      </c>
    </row>
    <row r="103" spans="2:44" x14ac:dyDescent="0.3">
      <c r="B103" s="1" t="s">
        <v>5</v>
      </c>
      <c r="C103" s="2">
        <v>43747</v>
      </c>
      <c r="D103" s="8">
        <v>64.292682926829286</v>
      </c>
      <c r="E103" s="8">
        <v>0</v>
      </c>
      <c r="F103" s="8">
        <v>17.520325203252042</v>
      </c>
      <c r="G103" s="8">
        <v>37.146341463414643</v>
      </c>
      <c r="H103" s="8">
        <v>67.130081300813004</v>
      </c>
      <c r="I103" s="8">
        <v>10.552845528455279</v>
      </c>
      <c r="J103" s="8">
        <v>20.17073170731706</v>
      </c>
      <c r="K103" s="8">
        <v>11.918699186991887</v>
      </c>
      <c r="L103" s="8">
        <v>13.056910569105696</v>
      </c>
      <c r="M103" s="8">
        <v>26.430894308943095</v>
      </c>
      <c r="N103" s="8">
        <v>0</v>
      </c>
      <c r="O103" s="8">
        <v>0</v>
      </c>
      <c r="P103" s="8">
        <v>8.0243902439024453</v>
      </c>
      <c r="Q103" s="8">
        <v>0</v>
      </c>
      <c r="R103" s="8">
        <v>0</v>
      </c>
      <c r="S103" s="8">
        <v>11.82926829268294</v>
      </c>
      <c r="T103" s="8">
        <v>37.951219512195138</v>
      </c>
      <c r="U103" s="8">
        <v>8.0000000000000142</v>
      </c>
      <c r="V103" s="8">
        <v>0</v>
      </c>
      <c r="W103" s="8">
        <v>0</v>
      </c>
      <c r="X103" s="7">
        <f t="shared" si="22"/>
        <v>1</v>
      </c>
      <c r="Y103" s="7">
        <f t="shared" si="35"/>
        <v>0</v>
      </c>
      <c r="Z103" s="7">
        <f t="shared" si="36"/>
        <v>1</v>
      </c>
      <c r="AA103" s="7">
        <f t="shared" si="37"/>
        <v>1</v>
      </c>
      <c r="AB103" s="7">
        <f t="shared" si="38"/>
        <v>1</v>
      </c>
      <c r="AC103" s="7">
        <f t="shared" si="39"/>
        <v>1</v>
      </c>
      <c r="AD103" s="7">
        <f t="shared" si="40"/>
        <v>1</v>
      </c>
      <c r="AE103" s="7">
        <f t="shared" si="41"/>
        <v>1</v>
      </c>
      <c r="AF103" s="7">
        <f t="shared" si="42"/>
        <v>1</v>
      </c>
      <c r="AG103" s="7">
        <f t="shared" si="24"/>
        <v>1</v>
      </c>
      <c r="AH103" s="7">
        <f t="shared" si="25"/>
        <v>0</v>
      </c>
      <c r="AI103" s="7">
        <f t="shared" si="26"/>
        <v>0</v>
      </c>
      <c r="AJ103" s="7">
        <f t="shared" si="27"/>
        <v>0</v>
      </c>
      <c r="AK103" s="7">
        <f t="shared" si="28"/>
        <v>0</v>
      </c>
      <c r="AL103" s="7">
        <f t="shared" si="29"/>
        <v>0</v>
      </c>
      <c r="AM103" s="7">
        <f t="shared" si="30"/>
        <v>1</v>
      </c>
      <c r="AN103" s="7">
        <f t="shared" si="31"/>
        <v>1</v>
      </c>
      <c r="AO103" s="7">
        <f t="shared" si="32"/>
        <v>0</v>
      </c>
      <c r="AP103" s="7">
        <f t="shared" si="33"/>
        <v>0</v>
      </c>
      <c r="AQ103" s="7">
        <f t="shared" si="34"/>
        <v>0</v>
      </c>
      <c r="AR103" s="13">
        <f t="shared" si="23"/>
        <v>11</v>
      </c>
    </row>
    <row r="104" spans="2:44" x14ac:dyDescent="0.3">
      <c r="B104" s="1" t="s">
        <v>5</v>
      </c>
      <c r="C104" s="2">
        <v>43748</v>
      </c>
      <c r="D104" s="8">
        <v>71.008130081300834</v>
      </c>
      <c r="E104" s="8">
        <v>0</v>
      </c>
      <c r="F104" s="8">
        <v>23.780487804878064</v>
      </c>
      <c r="G104" s="8">
        <v>43.504065040650417</v>
      </c>
      <c r="H104" s="8">
        <v>82.162601626016254</v>
      </c>
      <c r="I104" s="8">
        <v>14.105691056910558</v>
      </c>
      <c r="J104" s="8">
        <v>28.75609756097559</v>
      </c>
      <c r="K104" s="8">
        <v>15.398373983739859</v>
      </c>
      <c r="L104" s="8">
        <v>18.82113821138212</v>
      </c>
      <c r="M104" s="8">
        <v>27.788617886178869</v>
      </c>
      <c r="N104" s="8">
        <v>0</v>
      </c>
      <c r="O104" s="8">
        <v>0</v>
      </c>
      <c r="P104" s="8">
        <v>8.5365853658536679</v>
      </c>
      <c r="Q104" s="8">
        <v>1.9918699186991802</v>
      </c>
      <c r="R104" s="8">
        <v>0</v>
      </c>
      <c r="S104" s="8">
        <v>24.105691056910587</v>
      </c>
      <c r="T104" s="8">
        <v>44.601626016260184</v>
      </c>
      <c r="U104" s="8">
        <v>0</v>
      </c>
      <c r="V104" s="8">
        <v>0</v>
      </c>
      <c r="W104" s="8">
        <v>7.3008130081300777</v>
      </c>
      <c r="X104" s="7">
        <f t="shared" si="22"/>
        <v>1</v>
      </c>
      <c r="Y104" s="7">
        <f t="shared" si="35"/>
        <v>0</v>
      </c>
      <c r="Z104" s="7">
        <f t="shared" si="36"/>
        <v>1</v>
      </c>
      <c r="AA104" s="7">
        <f t="shared" si="37"/>
        <v>1</v>
      </c>
      <c r="AB104" s="7">
        <f t="shared" si="38"/>
        <v>1</v>
      </c>
      <c r="AC104" s="7">
        <f t="shared" si="39"/>
        <v>1</v>
      </c>
      <c r="AD104" s="7">
        <f t="shared" si="40"/>
        <v>1</v>
      </c>
      <c r="AE104" s="7">
        <f t="shared" si="41"/>
        <v>1</v>
      </c>
      <c r="AF104" s="7">
        <f t="shared" si="42"/>
        <v>1</v>
      </c>
      <c r="AG104" s="7">
        <f t="shared" si="24"/>
        <v>1</v>
      </c>
      <c r="AH104" s="7">
        <f t="shared" si="25"/>
        <v>0</v>
      </c>
      <c r="AI104" s="7">
        <f t="shared" si="26"/>
        <v>0</v>
      </c>
      <c r="AJ104" s="7">
        <f t="shared" si="27"/>
        <v>0</v>
      </c>
      <c r="AK104" s="7">
        <f t="shared" si="28"/>
        <v>0</v>
      </c>
      <c r="AL104" s="7">
        <f t="shared" si="29"/>
        <v>0</v>
      </c>
      <c r="AM104" s="7">
        <f t="shared" si="30"/>
        <v>1</v>
      </c>
      <c r="AN104" s="7">
        <f t="shared" si="31"/>
        <v>1</v>
      </c>
      <c r="AO104" s="7">
        <f t="shared" si="32"/>
        <v>0</v>
      </c>
      <c r="AP104" s="7">
        <f t="shared" si="33"/>
        <v>0</v>
      </c>
      <c r="AQ104" s="7">
        <f t="shared" si="34"/>
        <v>0</v>
      </c>
      <c r="AR104" s="13">
        <f t="shared" si="23"/>
        <v>11</v>
      </c>
    </row>
    <row r="105" spans="2:44" x14ac:dyDescent="0.3">
      <c r="B105" s="1" t="s">
        <v>5</v>
      </c>
      <c r="C105" s="2">
        <v>43749</v>
      </c>
      <c r="D105" s="8">
        <v>80.723577235772382</v>
      </c>
      <c r="E105" s="8">
        <v>0</v>
      </c>
      <c r="F105" s="8">
        <v>25.040650406504085</v>
      </c>
      <c r="G105" s="8">
        <v>48.861788617886191</v>
      </c>
      <c r="H105" s="8">
        <v>90.195121951219505</v>
      </c>
      <c r="I105" s="8">
        <v>15.658536585365837</v>
      </c>
      <c r="J105" s="8">
        <v>29.34146341463412</v>
      </c>
      <c r="K105" s="8">
        <v>25.878048780487831</v>
      </c>
      <c r="L105" s="8">
        <v>0</v>
      </c>
      <c r="M105" s="8">
        <v>0</v>
      </c>
      <c r="N105" s="8">
        <v>0</v>
      </c>
      <c r="O105" s="8">
        <v>13.39837398373983</v>
      </c>
      <c r="P105" s="8">
        <v>0</v>
      </c>
      <c r="Q105" s="8">
        <v>0</v>
      </c>
      <c r="R105" s="8">
        <v>0</v>
      </c>
      <c r="S105" s="8">
        <v>39.382113821138233</v>
      </c>
      <c r="T105" s="8">
        <v>49.25203252032523</v>
      </c>
      <c r="U105" s="8">
        <v>0</v>
      </c>
      <c r="V105" s="8">
        <v>0</v>
      </c>
      <c r="W105" s="8">
        <v>12.601626016260155</v>
      </c>
      <c r="X105" s="7">
        <f t="shared" si="22"/>
        <v>1</v>
      </c>
      <c r="Y105" s="7">
        <f t="shared" si="35"/>
        <v>0</v>
      </c>
      <c r="Z105" s="7">
        <f t="shared" si="36"/>
        <v>1</v>
      </c>
      <c r="AA105" s="7">
        <f t="shared" si="37"/>
        <v>1</v>
      </c>
      <c r="AB105" s="7">
        <f t="shared" si="38"/>
        <v>1</v>
      </c>
      <c r="AC105" s="7">
        <f t="shared" si="39"/>
        <v>1</v>
      </c>
      <c r="AD105" s="7">
        <f t="shared" si="40"/>
        <v>1</v>
      </c>
      <c r="AE105" s="7">
        <f t="shared" si="41"/>
        <v>1</v>
      </c>
      <c r="AF105" s="7">
        <f t="shared" si="42"/>
        <v>0</v>
      </c>
      <c r="AG105" s="7">
        <f t="shared" si="24"/>
        <v>0</v>
      </c>
      <c r="AH105" s="7">
        <f t="shared" si="25"/>
        <v>0</v>
      </c>
      <c r="AI105" s="7">
        <f t="shared" si="26"/>
        <v>1</v>
      </c>
      <c r="AJ105" s="7">
        <f t="shared" si="27"/>
        <v>0</v>
      </c>
      <c r="AK105" s="7">
        <f t="shared" si="28"/>
        <v>0</v>
      </c>
      <c r="AL105" s="7">
        <f t="shared" si="29"/>
        <v>0</v>
      </c>
      <c r="AM105" s="7">
        <f t="shared" si="30"/>
        <v>1</v>
      </c>
      <c r="AN105" s="7">
        <f t="shared" si="31"/>
        <v>1</v>
      </c>
      <c r="AO105" s="7">
        <f t="shared" si="32"/>
        <v>0</v>
      </c>
      <c r="AP105" s="7">
        <f t="shared" si="33"/>
        <v>0</v>
      </c>
      <c r="AQ105" s="7">
        <f t="shared" si="34"/>
        <v>1</v>
      </c>
      <c r="AR105" s="13">
        <f t="shared" si="23"/>
        <v>11</v>
      </c>
    </row>
    <row r="106" spans="2:44" x14ac:dyDescent="0.3">
      <c r="B106" s="1" t="s">
        <v>5</v>
      </c>
      <c r="C106" s="2">
        <v>43750</v>
      </c>
      <c r="D106" s="8">
        <v>90.439024390243929</v>
      </c>
      <c r="E106" s="8">
        <v>0</v>
      </c>
      <c r="F106" s="8">
        <v>26.300813008130106</v>
      </c>
      <c r="G106" s="8">
        <v>57.219512195121965</v>
      </c>
      <c r="H106" s="8">
        <v>96.227642276422756</v>
      </c>
      <c r="I106" s="8">
        <v>0</v>
      </c>
      <c r="J106" s="8">
        <v>0</v>
      </c>
      <c r="K106" s="8">
        <v>0</v>
      </c>
      <c r="L106" s="8">
        <v>3.764227642276424</v>
      </c>
      <c r="M106" s="8">
        <v>4.3577235772357739</v>
      </c>
      <c r="N106" s="8">
        <v>7.0487804878048763</v>
      </c>
      <c r="O106" s="8">
        <v>21.796747967479661</v>
      </c>
      <c r="P106" s="8">
        <v>0.51219512195122263</v>
      </c>
      <c r="Q106" s="8">
        <v>9.9918699186991802</v>
      </c>
      <c r="R106" s="8">
        <v>2.2113821138211449</v>
      </c>
      <c r="S106" s="8">
        <v>46.65853658536588</v>
      </c>
      <c r="T106" s="8">
        <v>49.902439024390276</v>
      </c>
      <c r="U106" s="8">
        <v>0</v>
      </c>
      <c r="V106" s="8">
        <v>0</v>
      </c>
      <c r="W106" s="8">
        <v>14.902439024390233</v>
      </c>
      <c r="X106" s="7">
        <f t="shared" si="22"/>
        <v>1</v>
      </c>
      <c r="Y106" s="7">
        <f t="shared" si="35"/>
        <v>0</v>
      </c>
      <c r="Z106" s="7">
        <f t="shared" si="36"/>
        <v>1</v>
      </c>
      <c r="AA106" s="7">
        <f t="shared" si="37"/>
        <v>1</v>
      </c>
      <c r="AB106" s="7">
        <f t="shared" si="38"/>
        <v>1</v>
      </c>
      <c r="AC106" s="7">
        <f t="shared" si="39"/>
        <v>0</v>
      </c>
      <c r="AD106" s="7">
        <f t="shared" si="40"/>
        <v>0</v>
      </c>
      <c r="AE106" s="7">
        <f t="shared" si="41"/>
        <v>0</v>
      </c>
      <c r="AF106" s="7">
        <f t="shared" si="42"/>
        <v>0</v>
      </c>
      <c r="AG106" s="7">
        <f t="shared" si="24"/>
        <v>0</v>
      </c>
      <c r="AH106" s="7">
        <f t="shared" si="25"/>
        <v>0</v>
      </c>
      <c r="AI106" s="7">
        <f t="shared" si="26"/>
        <v>1</v>
      </c>
      <c r="AJ106" s="7">
        <f t="shared" si="27"/>
        <v>0</v>
      </c>
      <c r="AK106" s="7">
        <f t="shared" si="28"/>
        <v>0</v>
      </c>
      <c r="AL106" s="7">
        <f t="shared" si="29"/>
        <v>0</v>
      </c>
      <c r="AM106" s="7">
        <f t="shared" si="30"/>
        <v>1</v>
      </c>
      <c r="AN106" s="7">
        <f t="shared" si="31"/>
        <v>1</v>
      </c>
      <c r="AO106" s="7">
        <f t="shared" si="32"/>
        <v>0</v>
      </c>
      <c r="AP106" s="7">
        <f t="shared" si="33"/>
        <v>0</v>
      </c>
      <c r="AQ106" s="7">
        <f t="shared" si="34"/>
        <v>1</v>
      </c>
      <c r="AR106" s="13">
        <f t="shared" si="23"/>
        <v>8</v>
      </c>
    </row>
    <row r="107" spans="2:44" x14ac:dyDescent="0.3">
      <c r="B107" s="1" t="s">
        <v>5</v>
      </c>
      <c r="C107" s="2">
        <v>43751</v>
      </c>
      <c r="D107" s="8">
        <v>96.154471544715477</v>
      </c>
      <c r="E107" s="8">
        <v>0</v>
      </c>
      <c r="F107" s="8">
        <v>27.560975609756127</v>
      </c>
      <c r="G107" s="8">
        <v>71.577235772357739</v>
      </c>
      <c r="H107" s="8">
        <v>100.26016260162601</v>
      </c>
      <c r="I107" s="8">
        <v>0</v>
      </c>
      <c r="J107" s="8">
        <v>0</v>
      </c>
      <c r="K107" s="8">
        <v>0</v>
      </c>
      <c r="L107" s="8">
        <v>16.528455284552848</v>
      </c>
      <c r="M107" s="8">
        <v>5.7154471544715477</v>
      </c>
      <c r="N107" s="8">
        <v>23.097560975609753</v>
      </c>
      <c r="O107" s="8">
        <v>28.195121951219491</v>
      </c>
      <c r="P107" s="8">
        <v>1.0243902439024453</v>
      </c>
      <c r="Q107" s="8">
        <v>12.98373983739836</v>
      </c>
      <c r="R107" s="8">
        <v>4.4227642276422898</v>
      </c>
      <c r="S107" s="8">
        <v>52.934959349593527</v>
      </c>
      <c r="T107" s="8">
        <v>54.552845528455322</v>
      </c>
      <c r="U107" s="8">
        <v>0</v>
      </c>
      <c r="V107" s="8">
        <v>0</v>
      </c>
      <c r="W107" s="8">
        <v>0</v>
      </c>
      <c r="X107" s="7">
        <f t="shared" si="22"/>
        <v>1</v>
      </c>
      <c r="Y107" s="7">
        <f t="shared" si="35"/>
        <v>0</v>
      </c>
      <c r="Z107" s="7">
        <f t="shared" si="36"/>
        <v>1</v>
      </c>
      <c r="AA107" s="7">
        <f t="shared" si="37"/>
        <v>1</v>
      </c>
      <c r="AB107" s="7">
        <f t="shared" si="38"/>
        <v>1</v>
      </c>
      <c r="AC107" s="7">
        <f t="shared" si="39"/>
        <v>0</v>
      </c>
      <c r="AD107" s="7">
        <f t="shared" si="40"/>
        <v>0</v>
      </c>
      <c r="AE107" s="7">
        <f t="shared" si="41"/>
        <v>0</v>
      </c>
      <c r="AF107" s="7">
        <f t="shared" si="42"/>
        <v>1</v>
      </c>
      <c r="AG107" s="7">
        <f t="shared" si="24"/>
        <v>0</v>
      </c>
      <c r="AH107" s="7">
        <f t="shared" si="25"/>
        <v>1</v>
      </c>
      <c r="AI107" s="7">
        <f t="shared" si="26"/>
        <v>1</v>
      </c>
      <c r="AJ107" s="7">
        <f t="shared" si="27"/>
        <v>0</v>
      </c>
      <c r="AK107" s="7">
        <f t="shared" si="28"/>
        <v>1</v>
      </c>
      <c r="AL107" s="7">
        <f t="shared" si="29"/>
        <v>0</v>
      </c>
      <c r="AM107" s="7">
        <f t="shared" si="30"/>
        <v>1</v>
      </c>
      <c r="AN107" s="7">
        <f t="shared" si="31"/>
        <v>1</v>
      </c>
      <c r="AO107" s="7">
        <f t="shared" si="32"/>
        <v>0</v>
      </c>
      <c r="AP107" s="7">
        <f t="shared" si="33"/>
        <v>0</v>
      </c>
      <c r="AQ107" s="7">
        <f t="shared" si="34"/>
        <v>0</v>
      </c>
      <c r="AR107" s="13">
        <f t="shared" si="23"/>
        <v>10</v>
      </c>
    </row>
    <row r="108" spans="2:44" x14ac:dyDescent="0.3">
      <c r="B108" s="1" t="s">
        <v>5</v>
      </c>
      <c r="C108" s="2">
        <v>43752</v>
      </c>
      <c r="D108" s="8">
        <v>0</v>
      </c>
      <c r="E108" s="8">
        <v>8.674796747967477</v>
      </c>
      <c r="F108" s="8">
        <v>31.821138211382149</v>
      </c>
      <c r="G108" s="8">
        <v>74.934959349593512</v>
      </c>
      <c r="H108" s="8">
        <v>104.29268292682926</v>
      </c>
      <c r="I108" s="8">
        <v>1.5528455284552791</v>
      </c>
      <c r="J108" s="8">
        <v>10.58536585365853</v>
      </c>
      <c r="K108" s="8">
        <v>0</v>
      </c>
      <c r="L108" s="8">
        <v>30.292682926829272</v>
      </c>
      <c r="M108" s="8">
        <v>6.0731707317073216</v>
      </c>
      <c r="N108" s="8">
        <v>32.146341463414629</v>
      </c>
      <c r="O108" s="8">
        <v>30.593495934959321</v>
      </c>
      <c r="P108" s="8">
        <v>0</v>
      </c>
      <c r="Q108" s="8">
        <v>22.975609756097541</v>
      </c>
      <c r="R108" s="8">
        <v>13.634146341463435</v>
      </c>
      <c r="S108" s="8">
        <v>56.211382113821173</v>
      </c>
      <c r="T108" s="8">
        <v>57.203252032520368</v>
      </c>
      <c r="U108" s="8">
        <v>0</v>
      </c>
      <c r="V108" s="8">
        <v>3.9430894308943039</v>
      </c>
      <c r="W108" s="8">
        <v>0.30081300813007772</v>
      </c>
      <c r="X108" s="7">
        <f t="shared" si="22"/>
        <v>0</v>
      </c>
      <c r="Y108" s="7">
        <f t="shared" si="35"/>
        <v>0</v>
      </c>
      <c r="Z108" s="7">
        <f t="shared" si="36"/>
        <v>1</v>
      </c>
      <c r="AA108" s="7">
        <f t="shared" si="37"/>
        <v>1</v>
      </c>
      <c r="AB108" s="7">
        <f t="shared" si="38"/>
        <v>1</v>
      </c>
      <c r="AC108" s="7">
        <f t="shared" si="39"/>
        <v>0</v>
      </c>
      <c r="AD108" s="7">
        <f t="shared" si="40"/>
        <v>1</v>
      </c>
      <c r="AE108" s="7">
        <f t="shared" si="41"/>
        <v>0</v>
      </c>
      <c r="AF108" s="7">
        <f t="shared" si="42"/>
        <v>1</v>
      </c>
      <c r="AG108" s="7">
        <f t="shared" si="24"/>
        <v>0</v>
      </c>
      <c r="AH108" s="7">
        <f t="shared" si="25"/>
        <v>1</v>
      </c>
      <c r="AI108" s="7">
        <f t="shared" si="26"/>
        <v>1</v>
      </c>
      <c r="AJ108" s="7">
        <f t="shared" si="27"/>
        <v>0</v>
      </c>
      <c r="AK108" s="7">
        <f t="shared" si="28"/>
        <v>1</v>
      </c>
      <c r="AL108" s="7">
        <f t="shared" si="29"/>
        <v>1</v>
      </c>
      <c r="AM108" s="7">
        <f t="shared" si="30"/>
        <v>1</v>
      </c>
      <c r="AN108" s="7">
        <f t="shared" si="31"/>
        <v>1</v>
      </c>
      <c r="AO108" s="7">
        <f t="shared" si="32"/>
        <v>0</v>
      </c>
      <c r="AP108" s="7">
        <f t="shared" si="33"/>
        <v>0</v>
      </c>
      <c r="AQ108" s="7">
        <f t="shared" si="34"/>
        <v>0</v>
      </c>
      <c r="AR108" s="13">
        <f t="shared" si="23"/>
        <v>11</v>
      </c>
    </row>
    <row r="109" spans="2:44" x14ac:dyDescent="0.3">
      <c r="B109" s="1" t="s">
        <v>5</v>
      </c>
      <c r="C109" s="2">
        <v>43753</v>
      </c>
      <c r="D109" s="8">
        <v>0</v>
      </c>
      <c r="E109" s="8">
        <v>22.349593495934954</v>
      </c>
      <c r="F109" s="8">
        <v>32.08130081300817</v>
      </c>
      <c r="G109" s="8">
        <v>80.292682926829286</v>
      </c>
      <c r="H109" s="8">
        <v>106.32520325203251</v>
      </c>
      <c r="I109" s="8">
        <v>3.1056910569105582</v>
      </c>
      <c r="J109" s="8">
        <v>32.17073170731706</v>
      </c>
      <c r="K109" s="8">
        <v>7.4796747967479718</v>
      </c>
      <c r="L109" s="8">
        <v>45.056910569105696</v>
      </c>
      <c r="M109" s="8">
        <v>0</v>
      </c>
      <c r="N109" s="8">
        <v>40.195121951219505</v>
      </c>
      <c r="O109" s="8">
        <v>32.991869918699152</v>
      </c>
      <c r="P109" s="8">
        <v>0</v>
      </c>
      <c r="Q109" s="8">
        <v>37.967479674796721</v>
      </c>
      <c r="R109" s="8">
        <v>17.84552845528458</v>
      </c>
      <c r="S109" s="8">
        <v>56.48780487804882</v>
      </c>
      <c r="T109" s="8">
        <v>59.853658536585414</v>
      </c>
      <c r="U109" s="8">
        <v>8.6666666666666714</v>
      </c>
      <c r="V109" s="8">
        <v>13.886178861788608</v>
      </c>
      <c r="W109" s="8">
        <v>0</v>
      </c>
      <c r="X109" s="7">
        <f t="shared" si="22"/>
        <v>0</v>
      </c>
      <c r="Y109" s="7">
        <f t="shared" si="35"/>
        <v>1</v>
      </c>
      <c r="Z109" s="7">
        <f t="shared" si="36"/>
        <v>1</v>
      </c>
      <c r="AA109" s="7">
        <f t="shared" si="37"/>
        <v>1</v>
      </c>
      <c r="AB109" s="7">
        <f t="shared" si="38"/>
        <v>1</v>
      </c>
      <c r="AC109" s="7">
        <f t="shared" si="39"/>
        <v>0</v>
      </c>
      <c r="AD109" s="7">
        <f t="shared" si="40"/>
        <v>1</v>
      </c>
      <c r="AE109" s="7">
        <f t="shared" si="41"/>
        <v>0</v>
      </c>
      <c r="AF109" s="7">
        <f t="shared" si="42"/>
        <v>1</v>
      </c>
      <c r="AG109" s="7">
        <f t="shared" si="24"/>
        <v>0</v>
      </c>
      <c r="AH109" s="7">
        <f t="shared" si="25"/>
        <v>1</v>
      </c>
      <c r="AI109" s="7">
        <f t="shared" si="26"/>
        <v>1</v>
      </c>
      <c r="AJ109" s="7">
        <f t="shared" si="27"/>
        <v>0</v>
      </c>
      <c r="AK109" s="7">
        <f t="shared" si="28"/>
        <v>1</v>
      </c>
      <c r="AL109" s="7">
        <f t="shared" si="29"/>
        <v>1</v>
      </c>
      <c r="AM109" s="7">
        <f t="shared" si="30"/>
        <v>1</v>
      </c>
      <c r="AN109" s="7">
        <f t="shared" si="31"/>
        <v>1</v>
      </c>
      <c r="AO109" s="7">
        <f t="shared" si="32"/>
        <v>0</v>
      </c>
      <c r="AP109" s="7">
        <f t="shared" si="33"/>
        <v>1</v>
      </c>
      <c r="AQ109" s="7">
        <f t="shared" si="34"/>
        <v>0</v>
      </c>
      <c r="AR109" s="13">
        <f t="shared" si="23"/>
        <v>13</v>
      </c>
    </row>
    <row r="110" spans="2:44" x14ac:dyDescent="0.3">
      <c r="B110" s="1" t="s">
        <v>5</v>
      </c>
      <c r="C110" s="2">
        <v>43754</v>
      </c>
      <c r="D110" s="8">
        <v>0</v>
      </c>
      <c r="E110" s="8">
        <v>42.024390243902431</v>
      </c>
      <c r="F110" s="8">
        <v>33.341463414634191</v>
      </c>
      <c r="G110" s="8">
        <v>81.65040650406506</v>
      </c>
      <c r="H110" s="8">
        <v>0</v>
      </c>
      <c r="I110" s="8">
        <v>17.658536585365837</v>
      </c>
      <c r="J110" s="8">
        <v>44.75609756097559</v>
      </c>
      <c r="K110" s="8">
        <v>11.959349593495944</v>
      </c>
      <c r="L110" s="8">
        <v>50.82113821138212</v>
      </c>
      <c r="M110" s="8">
        <v>2.3577235772357739</v>
      </c>
      <c r="N110" s="8">
        <v>59.243902439024382</v>
      </c>
      <c r="O110" s="8">
        <v>37.390243902438982</v>
      </c>
      <c r="P110" s="8">
        <v>0</v>
      </c>
      <c r="Q110" s="8">
        <v>52.959349593495901</v>
      </c>
      <c r="R110" s="8">
        <v>24.056910569105725</v>
      </c>
      <c r="S110" s="8">
        <v>0</v>
      </c>
      <c r="T110" s="8">
        <v>65.50406504065046</v>
      </c>
      <c r="U110" s="8">
        <v>11.333333333333343</v>
      </c>
      <c r="V110" s="8">
        <v>22.829268292682912</v>
      </c>
      <c r="W110" s="8">
        <v>1.3008130081300777</v>
      </c>
      <c r="X110" s="7">
        <f t="shared" si="22"/>
        <v>0</v>
      </c>
      <c r="Y110" s="7">
        <f t="shared" si="35"/>
        <v>1</v>
      </c>
      <c r="Z110" s="7">
        <f t="shared" si="36"/>
        <v>1</v>
      </c>
      <c r="AA110" s="7">
        <f t="shared" si="37"/>
        <v>1</v>
      </c>
      <c r="AB110" s="7">
        <f t="shared" si="38"/>
        <v>0</v>
      </c>
      <c r="AC110" s="7">
        <f t="shared" si="39"/>
        <v>1</v>
      </c>
      <c r="AD110" s="7">
        <f t="shared" si="40"/>
        <v>1</v>
      </c>
      <c r="AE110" s="7">
        <f t="shared" si="41"/>
        <v>1</v>
      </c>
      <c r="AF110" s="7">
        <f t="shared" si="42"/>
        <v>1</v>
      </c>
      <c r="AG110" s="7">
        <f t="shared" si="24"/>
        <v>0</v>
      </c>
      <c r="AH110" s="7">
        <f t="shared" si="25"/>
        <v>1</v>
      </c>
      <c r="AI110" s="7">
        <f t="shared" si="26"/>
        <v>1</v>
      </c>
      <c r="AJ110" s="7">
        <f t="shared" si="27"/>
        <v>0</v>
      </c>
      <c r="AK110" s="7">
        <f t="shared" si="28"/>
        <v>1</v>
      </c>
      <c r="AL110" s="7">
        <f t="shared" si="29"/>
        <v>1</v>
      </c>
      <c r="AM110" s="7">
        <f t="shared" si="30"/>
        <v>0</v>
      </c>
      <c r="AN110" s="7">
        <f t="shared" si="31"/>
        <v>1</v>
      </c>
      <c r="AO110" s="7">
        <f t="shared" si="32"/>
        <v>1</v>
      </c>
      <c r="AP110" s="7">
        <f t="shared" si="33"/>
        <v>1</v>
      </c>
      <c r="AQ110" s="7">
        <f t="shared" si="34"/>
        <v>0</v>
      </c>
      <c r="AR110" s="13">
        <f t="shared" si="23"/>
        <v>14</v>
      </c>
    </row>
    <row r="111" spans="2:44" x14ac:dyDescent="0.3">
      <c r="B111" s="1" t="s">
        <v>5</v>
      </c>
      <c r="C111" s="2">
        <v>43755</v>
      </c>
      <c r="D111" s="8">
        <v>0</v>
      </c>
      <c r="E111" s="8">
        <v>52.699186991869908</v>
      </c>
      <c r="F111" s="8">
        <v>35.601626016260212</v>
      </c>
      <c r="G111" s="8">
        <v>0</v>
      </c>
      <c r="H111" s="8">
        <v>0</v>
      </c>
      <c r="I111" s="8">
        <v>34.211382113821116</v>
      </c>
      <c r="J111" s="8">
        <v>59.34146341463412</v>
      </c>
      <c r="K111" s="8">
        <v>20.439024390243915</v>
      </c>
      <c r="L111" s="8">
        <v>52.585365853658544</v>
      </c>
      <c r="M111" s="8">
        <v>5.7154471544715477</v>
      </c>
      <c r="N111" s="8">
        <v>66.292682926829258</v>
      </c>
      <c r="O111" s="8">
        <v>0</v>
      </c>
      <c r="P111" s="8">
        <v>8.5121951219512226</v>
      </c>
      <c r="Q111" s="8">
        <v>77.951219512195081</v>
      </c>
      <c r="R111" s="8">
        <v>26.268292682926869</v>
      </c>
      <c r="S111" s="8">
        <v>0</v>
      </c>
      <c r="T111" s="8">
        <v>70.154471544715506</v>
      </c>
      <c r="U111" s="8">
        <v>16.000000000000014</v>
      </c>
      <c r="V111" s="8">
        <v>0</v>
      </c>
      <c r="W111" s="8">
        <v>9.6016260162601554</v>
      </c>
      <c r="X111" s="7">
        <f t="shared" si="22"/>
        <v>0</v>
      </c>
      <c r="Y111" s="7">
        <f t="shared" si="35"/>
        <v>1</v>
      </c>
      <c r="Z111" s="7">
        <f t="shared" si="36"/>
        <v>1</v>
      </c>
      <c r="AA111" s="7">
        <f t="shared" si="37"/>
        <v>0</v>
      </c>
      <c r="AB111" s="7">
        <f t="shared" si="38"/>
        <v>0</v>
      </c>
      <c r="AC111" s="7">
        <f t="shared" si="39"/>
        <v>1</v>
      </c>
      <c r="AD111" s="7">
        <f t="shared" si="40"/>
        <v>1</v>
      </c>
      <c r="AE111" s="7">
        <f t="shared" si="41"/>
        <v>1</v>
      </c>
      <c r="AF111" s="7">
        <f t="shared" si="42"/>
        <v>1</v>
      </c>
      <c r="AG111" s="7">
        <f t="shared" si="24"/>
        <v>0</v>
      </c>
      <c r="AH111" s="7">
        <f t="shared" si="25"/>
        <v>1</v>
      </c>
      <c r="AI111" s="7">
        <f t="shared" si="26"/>
        <v>0</v>
      </c>
      <c r="AJ111" s="7">
        <f t="shared" si="27"/>
        <v>0</v>
      </c>
      <c r="AK111" s="7">
        <f t="shared" si="28"/>
        <v>1</v>
      </c>
      <c r="AL111" s="7">
        <f t="shared" si="29"/>
        <v>1</v>
      </c>
      <c r="AM111" s="7">
        <f t="shared" si="30"/>
        <v>0</v>
      </c>
      <c r="AN111" s="7">
        <f t="shared" si="31"/>
        <v>1</v>
      </c>
      <c r="AO111" s="7">
        <f t="shared" si="32"/>
        <v>1</v>
      </c>
      <c r="AP111" s="7">
        <f t="shared" si="33"/>
        <v>0</v>
      </c>
      <c r="AQ111" s="7">
        <f t="shared" si="34"/>
        <v>0</v>
      </c>
      <c r="AR111" s="13">
        <f t="shared" si="23"/>
        <v>11</v>
      </c>
    </row>
    <row r="112" spans="2:44" x14ac:dyDescent="0.3">
      <c r="B112" s="1" t="s">
        <v>5</v>
      </c>
      <c r="C112" s="2">
        <v>43756</v>
      </c>
      <c r="D112" s="8">
        <v>12.715447154471548</v>
      </c>
      <c r="E112" s="8">
        <v>65.373983739837385</v>
      </c>
      <c r="F112" s="8">
        <v>36.861788617886234</v>
      </c>
      <c r="G112" s="8">
        <v>7.3577235772357739</v>
      </c>
      <c r="H112" s="8">
        <v>0</v>
      </c>
      <c r="I112" s="8">
        <v>46.764227642276396</v>
      </c>
      <c r="J112" s="8">
        <v>69.92682926829265</v>
      </c>
      <c r="K112" s="8">
        <v>26.918699186991887</v>
      </c>
      <c r="L112" s="8">
        <v>56.349593495934968</v>
      </c>
      <c r="M112" s="8">
        <v>0</v>
      </c>
      <c r="N112" s="8">
        <v>67.341463414634134</v>
      </c>
      <c r="O112" s="8">
        <v>3.3983739837398304</v>
      </c>
      <c r="P112" s="8">
        <v>19.024390243902445</v>
      </c>
      <c r="Q112" s="8">
        <v>98.943089430894261</v>
      </c>
      <c r="R112" s="8">
        <v>30.479674796748014</v>
      </c>
      <c r="S112" s="8">
        <v>0.27642276422764667</v>
      </c>
      <c r="T112" s="8">
        <v>75.804878048780552</v>
      </c>
      <c r="U112" s="8">
        <v>19.666666666666686</v>
      </c>
      <c r="V112" s="8">
        <v>2.9430894308943039</v>
      </c>
      <c r="W112" s="8">
        <v>21.902439024390233</v>
      </c>
      <c r="X112" s="7">
        <f t="shared" si="22"/>
        <v>1</v>
      </c>
      <c r="Y112" s="7">
        <f t="shared" si="35"/>
        <v>1</v>
      </c>
      <c r="Z112" s="7">
        <f t="shared" si="36"/>
        <v>1</v>
      </c>
      <c r="AA112" s="7">
        <f t="shared" si="37"/>
        <v>0</v>
      </c>
      <c r="AB112" s="7">
        <f t="shared" si="38"/>
        <v>0</v>
      </c>
      <c r="AC112" s="7">
        <f t="shared" si="39"/>
        <v>1</v>
      </c>
      <c r="AD112" s="7">
        <f t="shared" si="40"/>
        <v>1</v>
      </c>
      <c r="AE112" s="7">
        <f t="shared" si="41"/>
        <v>1</v>
      </c>
      <c r="AF112" s="7">
        <f t="shared" si="42"/>
        <v>1</v>
      </c>
      <c r="AG112" s="7">
        <f t="shared" si="24"/>
        <v>0</v>
      </c>
      <c r="AH112" s="7">
        <f t="shared" si="25"/>
        <v>1</v>
      </c>
      <c r="AI112" s="7">
        <f t="shared" si="26"/>
        <v>0</v>
      </c>
      <c r="AJ112" s="7">
        <f t="shared" si="27"/>
        <v>1</v>
      </c>
      <c r="AK112" s="7">
        <f t="shared" si="28"/>
        <v>1</v>
      </c>
      <c r="AL112" s="7">
        <f t="shared" si="29"/>
        <v>1</v>
      </c>
      <c r="AM112" s="7">
        <f t="shared" si="30"/>
        <v>0</v>
      </c>
      <c r="AN112" s="7">
        <f t="shared" si="31"/>
        <v>1</v>
      </c>
      <c r="AO112" s="7">
        <f t="shared" si="32"/>
        <v>1</v>
      </c>
      <c r="AP112" s="7">
        <f t="shared" si="33"/>
        <v>0</v>
      </c>
      <c r="AQ112" s="7">
        <f t="shared" si="34"/>
        <v>1</v>
      </c>
      <c r="AR112" s="13">
        <f t="shared" si="23"/>
        <v>14</v>
      </c>
    </row>
    <row r="113" spans="2:44" x14ac:dyDescent="0.3">
      <c r="B113" s="1" t="s">
        <v>5</v>
      </c>
      <c r="C113" s="2">
        <v>43757</v>
      </c>
      <c r="D113" s="8">
        <v>28.430894308943095</v>
      </c>
      <c r="E113" s="8">
        <v>73.048780487804862</v>
      </c>
      <c r="F113" s="8">
        <v>0</v>
      </c>
      <c r="G113" s="8">
        <v>19.715447154471548</v>
      </c>
      <c r="H113" s="8">
        <v>6.0325203252032509</v>
      </c>
      <c r="I113" s="8">
        <v>52.317073170731675</v>
      </c>
      <c r="J113" s="8">
        <v>77.51219512195118</v>
      </c>
      <c r="K113" s="8">
        <v>28.398373983739859</v>
      </c>
      <c r="L113" s="8">
        <v>65.113821138211392</v>
      </c>
      <c r="M113" s="8">
        <v>0</v>
      </c>
      <c r="N113" s="8">
        <v>69.390243902439011</v>
      </c>
      <c r="O113" s="8">
        <v>7.7967479674796607</v>
      </c>
      <c r="P113" s="8">
        <v>31.536585365853668</v>
      </c>
      <c r="Q113" s="8">
        <v>113.93495934959344</v>
      </c>
      <c r="R113" s="8">
        <v>30.691056910569159</v>
      </c>
      <c r="S113" s="8">
        <v>13.552845528455293</v>
      </c>
      <c r="T113" s="8">
        <v>82.455284552845598</v>
      </c>
      <c r="U113" s="8">
        <v>33.333333333333357</v>
      </c>
      <c r="V113" s="8">
        <v>8.8861788617886077</v>
      </c>
      <c r="W113" s="8">
        <v>36.203252032520311</v>
      </c>
      <c r="X113" s="7">
        <f t="shared" si="22"/>
        <v>1</v>
      </c>
      <c r="Y113" s="7">
        <f t="shared" si="35"/>
        <v>1</v>
      </c>
      <c r="Z113" s="7">
        <f t="shared" si="36"/>
        <v>0</v>
      </c>
      <c r="AA113" s="7">
        <f t="shared" si="37"/>
        <v>1</v>
      </c>
      <c r="AB113" s="7">
        <f t="shared" si="38"/>
        <v>0</v>
      </c>
      <c r="AC113" s="7">
        <f t="shared" si="39"/>
        <v>1</v>
      </c>
      <c r="AD113" s="7">
        <f t="shared" si="40"/>
        <v>1</v>
      </c>
      <c r="AE113" s="7">
        <f t="shared" si="41"/>
        <v>1</v>
      </c>
      <c r="AF113" s="7">
        <f t="shared" si="42"/>
        <v>1</v>
      </c>
      <c r="AG113" s="7">
        <f t="shared" si="24"/>
        <v>0</v>
      </c>
      <c r="AH113" s="7">
        <f t="shared" si="25"/>
        <v>1</v>
      </c>
      <c r="AI113" s="7">
        <f t="shared" si="26"/>
        <v>0</v>
      </c>
      <c r="AJ113" s="7">
        <f t="shared" si="27"/>
        <v>1</v>
      </c>
      <c r="AK113" s="7">
        <f t="shared" si="28"/>
        <v>1</v>
      </c>
      <c r="AL113" s="7">
        <f t="shared" si="29"/>
        <v>1</v>
      </c>
      <c r="AM113" s="7">
        <f t="shared" si="30"/>
        <v>1</v>
      </c>
      <c r="AN113" s="7">
        <f t="shared" si="31"/>
        <v>1</v>
      </c>
      <c r="AO113" s="7">
        <f t="shared" si="32"/>
        <v>1</v>
      </c>
      <c r="AP113" s="7">
        <f t="shared" si="33"/>
        <v>0</v>
      </c>
      <c r="AQ113" s="7">
        <f t="shared" si="34"/>
        <v>1</v>
      </c>
      <c r="AR113" s="13">
        <f t="shared" si="23"/>
        <v>15</v>
      </c>
    </row>
    <row r="114" spans="2:44" x14ac:dyDescent="0.3">
      <c r="B114" s="1" t="s">
        <v>5</v>
      </c>
      <c r="C114" s="2">
        <v>43758</v>
      </c>
      <c r="D114" s="8">
        <v>39.146341463414643</v>
      </c>
      <c r="E114" s="8">
        <v>79.723577235772339</v>
      </c>
      <c r="F114" s="8">
        <v>4.2601626016260212</v>
      </c>
      <c r="G114" s="8">
        <v>38.073170731707322</v>
      </c>
      <c r="H114" s="8">
        <v>12.065040650406502</v>
      </c>
      <c r="I114" s="8">
        <v>53.869918699186954</v>
      </c>
      <c r="J114" s="8">
        <v>83.09756097560971</v>
      </c>
      <c r="K114" s="8">
        <v>0</v>
      </c>
      <c r="L114" s="8">
        <v>70.878048780487816</v>
      </c>
      <c r="M114" s="8">
        <v>0</v>
      </c>
      <c r="N114" s="8">
        <v>78.439024390243887</v>
      </c>
      <c r="O114" s="8">
        <v>13.195121951219491</v>
      </c>
      <c r="P114" s="8">
        <v>43.048780487804891</v>
      </c>
      <c r="Q114" s="8">
        <v>121.92682926829262</v>
      </c>
      <c r="R114" s="8">
        <v>35.902439024390304</v>
      </c>
      <c r="S114" s="8">
        <v>34.82926829268294</v>
      </c>
      <c r="T114" s="8">
        <v>91.105691056910644</v>
      </c>
      <c r="U114" s="8">
        <v>40.000000000000028</v>
      </c>
      <c r="V114" s="8">
        <v>14.829268292682912</v>
      </c>
      <c r="W114" s="8">
        <v>43.504065040650389</v>
      </c>
      <c r="X114" s="7">
        <f t="shared" si="22"/>
        <v>1</v>
      </c>
      <c r="Y114" s="7">
        <f t="shared" si="35"/>
        <v>1</v>
      </c>
      <c r="Z114" s="7">
        <f t="shared" si="36"/>
        <v>0</v>
      </c>
      <c r="AA114" s="7">
        <f t="shared" si="37"/>
        <v>1</v>
      </c>
      <c r="AB114" s="7">
        <f t="shared" si="38"/>
        <v>1</v>
      </c>
      <c r="AC114" s="7">
        <f t="shared" si="39"/>
        <v>1</v>
      </c>
      <c r="AD114" s="7">
        <f t="shared" si="40"/>
        <v>1</v>
      </c>
      <c r="AE114" s="7">
        <f t="shared" si="41"/>
        <v>0</v>
      </c>
      <c r="AF114" s="7">
        <f t="shared" si="42"/>
        <v>1</v>
      </c>
      <c r="AG114" s="7">
        <f t="shared" si="24"/>
        <v>0</v>
      </c>
      <c r="AH114" s="7">
        <f t="shared" si="25"/>
        <v>1</v>
      </c>
      <c r="AI114" s="7">
        <f t="shared" si="26"/>
        <v>1</v>
      </c>
      <c r="AJ114" s="7">
        <f t="shared" si="27"/>
        <v>1</v>
      </c>
      <c r="AK114" s="7">
        <f t="shared" si="28"/>
        <v>1</v>
      </c>
      <c r="AL114" s="7">
        <f t="shared" si="29"/>
        <v>1</v>
      </c>
      <c r="AM114" s="7">
        <f t="shared" si="30"/>
        <v>1</v>
      </c>
      <c r="AN114" s="7">
        <f t="shared" si="31"/>
        <v>1</v>
      </c>
      <c r="AO114" s="7">
        <f t="shared" si="32"/>
        <v>1</v>
      </c>
      <c r="AP114" s="7">
        <f t="shared" si="33"/>
        <v>1</v>
      </c>
      <c r="AQ114" s="7">
        <f t="shared" si="34"/>
        <v>1</v>
      </c>
      <c r="AR114" s="13">
        <f t="shared" si="23"/>
        <v>17</v>
      </c>
    </row>
    <row r="115" spans="2:44" x14ac:dyDescent="0.3">
      <c r="B115" s="1" t="s">
        <v>5</v>
      </c>
      <c r="C115" s="2">
        <v>43759</v>
      </c>
      <c r="D115" s="8">
        <v>0</v>
      </c>
      <c r="E115" s="8">
        <v>86.398373983739816</v>
      </c>
      <c r="F115" s="8">
        <v>10.520325203252042</v>
      </c>
      <c r="G115" s="8">
        <v>52.430894308943095</v>
      </c>
      <c r="H115" s="8">
        <v>16.097560975609753</v>
      </c>
      <c r="I115" s="8">
        <v>0</v>
      </c>
      <c r="J115" s="8">
        <v>90.68292682926824</v>
      </c>
      <c r="K115" s="8">
        <v>0</v>
      </c>
      <c r="L115" s="8">
        <v>74.64227642276424</v>
      </c>
      <c r="M115" s="8">
        <v>0</v>
      </c>
      <c r="N115" s="8">
        <v>87.487804878048763</v>
      </c>
      <c r="O115" s="8">
        <v>15.593495934959321</v>
      </c>
      <c r="P115" s="8">
        <v>48.560975609756113</v>
      </c>
      <c r="Q115" s="8">
        <v>126.9186991869918</v>
      </c>
      <c r="R115" s="8">
        <v>38.113821138211449</v>
      </c>
      <c r="S115" s="8">
        <v>52.105691056910587</v>
      </c>
      <c r="T115" s="8">
        <v>94.756097560975689</v>
      </c>
      <c r="U115" s="8">
        <v>44.6666666666667</v>
      </c>
      <c r="V115" s="8">
        <v>16.772357723577215</v>
      </c>
      <c r="W115" s="8">
        <v>45.804878048780466</v>
      </c>
      <c r="X115" s="7">
        <f t="shared" si="22"/>
        <v>0</v>
      </c>
      <c r="Y115" s="7">
        <f t="shared" si="35"/>
        <v>1</v>
      </c>
      <c r="Z115" s="7">
        <f t="shared" si="36"/>
        <v>1</v>
      </c>
      <c r="AA115" s="7">
        <f t="shared" si="37"/>
        <v>1</v>
      </c>
      <c r="AB115" s="7">
        <f t="shared" si="38"/>
        <v>1</v>
      </c>
      <c r="AC115" s="7">
        <f t="shared" si="39"/>
        <v>0</v>
      </c>
      <c r="AD115" s="7">
        <f t="shared" si="40"/>
        <v>1</v>
      </c>
      <c r="AE115" s="7">
        <f t="shared" si="41"/>
        <v>0</v>
      </c>
      <c r="AF115" s="7">
        <f t="shared" si="42"/>
        <v>1</v>
      </c>
      <c r="AG115" s="7">
        <f t="shared" si="24"/>
        <v>0</v>
      </c>
      <c r="AH115" s="7">
        <f t="shared" si="25"/>
        <v>1</v>
      </c>
      <c r="AI115" s="7">
        <f t="shared" si="26"/>
        <v>1</v>
      </c>
      <c r="AJ115" s="7">
        <f t="shared" si="27"/>
        <v>1</v>
      </c>
      <c r="AK115" s="7">
        <f t="shared" si="28"/>
        <v>1</v>
      </c>
      <c r="AL115" s="7">
        <f t="shared" si="29"/>
        <v>1</v>
      </c>
      <c r="AM115" s="7">
        <f t="shared" si="30"/>
        <v>1</v>
      </c>
      <c r="AN115" s="7">
        <f t="shared" si="31"/>
        <v>1</v>
      </c>
      <c r="AO115" s="7">
        <f t="shared" si="32"/>
        <v>1</v>
      </c>
      <c r="AP115" s="7">
        <f t="shared" si="33"/>
        <v>1</v>
      </c>
      <c r="AQ115" s="7">
        <f t="shared" si="34"/>
        <v>1</v>
      </c>
      <c r="AR115" s="13">
        <f t="shared" si="23"/>
        <v>16</v>
      </c>
    </row>
    <row r="116" spans="2:44" x14ac:dyDescent="0.3">
      <c r="B116" s="1" t="s">
        <v>5</v>
      </c>
      <c r="C116" s="2">
        <v>43760</v>
      </c>
      <c r="D116" s="8">
        <v>0</v>
      </c>
      <c r="E116" s="8">
        <v>101.07317073170729</v>
      </c>
      <c r="F116" s="8">
        <v>26.780487804878064</v>
      </c>
      <c r="G116" s="8">
        <v>57.788617886178869</v>
      </c>
      <c r="H116" s="8">
        <v>16.130081300813004</v>
      </c>
      <c r="I116" s="8">
        <v>0</v>
      </c>
      <c r="J116" s="8">
        <v>105.26829268292677</v>
      </c>
      <c r="K116" s="8">
        <v>0</v>
      </c>
      <c r="L116" s="8">
        <v>78.406504065040664</v>
      </c>
      <c r="M116" s="8">
        <v>11.357723577235774</v>
      </c>
      <c r="N116" s="8">
        <v>95.536585365853639</v>
      </c>
      <c r="O116" s="8">
        <v>23.991869918699152</v>
      </c>
      <c r="P116" s="8">
        <v>58.073170731707336</v>
      </c>
      <c r="Q116" s="8">
        <v>128.91056910569097</v>
      </c>
      <c r="R116" s="8">
        <v>42.325203252032594</v>
      </c>
      <c r="S116" s="8">
        <v>64.382113821138233</v>
      </c>
      <c r="T116" s="8">
        <v>95.406504065040735</v>
      </c>
      <c r="U116" s="8">
        <v>52.333333333333371</v>
      </c>
      <c r="V116" s="8">
        <v>25.715447154471519</v>
      </c>
      <c r="W116" s="8">
        <v>0</v>
      </c>
      <c r="X116" s="7">
        <f t="shared" si="22"/>
        <v>0</v>
      </c>
      <c r="Y116" s="7">
        <f t="shared" si="35"/>
        <v>1</v>
      </c>
      <c r="Z116" s="7">
        <f t="shared" si="36"/>
        <v>1</v>
      </c>
      <c r="AA116" s="7">
        <f t="shared" si="37"/>
        <v>1</v>
      </c>
      <c r="AB116" s="7">
        <f t="shared" si="38"/>
        <v>1</v>
      </c>
      <c r="AC116" s="7">
        <f t="shared" si="39"/>
        <v>0</v>
      </c>
      <c r="AD116" s="7">
        <f t="shared" si="40"/>
        <v>1</v>
      </c>
      <c r="AE116" s="7">
        <f t="shared" si="41"/>
        <v>0</v>
      </c>
      <c r="AF116" s="7">
        <f t="shared" si="42"/>
        <v>1</v>
      </c>
      <c r="AG116" s="7">
        <f t="shared" si="24"/>
        <v>1</v>
      </c>
      <c r="AH116" s="7">
        <f t="shared" si="25"/>
        <v>1</v>
      </c>
      <c r="AI116" s="7">
        <f t="shared" si="26"/>
        <v>1</v>
      </c>
      <c r="AJ116" s="7">
        <f t="shared" si="27"/>
        <v>1</v>
      </c>
      <c r="AK116" s="7">
        <f t="shared" si="28"/>
        <v>1</v>
      </c>
      <c r="AL116" s="7">
        <f t="shared" si="29"/>
        <v>1</v>
      </c>
      <c r="AM116" s="7">
        <f t="shared" si="30"/>
        <v>1</v>
      </c>
      <c r="AN116" s="7">
        <f t="shared" si="31"/>
        <v>1</v>
      </c>
      <c r="AO116" s="7">
        <f t="shared" si="32"/>
        <v>1</v>
      </c>
      <c r="AP116" s="7">
        <f t="shared" si="33"/>
        <v>1</v>
      </c>
      <c r="AQ116" s="7">
        <f t="shared" si="34"/>
        <v>0</v>
      </c>
      <c r="AR116" s="13">
        <f t="shared" si="23"/>
        <v>16</v>
      </c>
    </row>
    <row r="117" spans="2:44" x14ac:dyDescent="0.3">
      <c r="B117" s="1" t="s">
        <v>5</v>
      </c>
      <c r="C117" s="2">
        <v>43761</v>
      </c>
      <c r="D117" s="8">
        <v>9.7154471544715477</v>
      </c>
      <c r="E117" s="8">
        <v>114.74796747967477</v>
      </c>
      <c r="F117" s="8">
        <v>43.040650406504085</v>
      </c>
      <c r="G117" s="8">
        <v>79.146341463414643</v>
      </c>
      <c r="H117" s="8">
        <v>20.162601626016254</v>
      </c>
      <c r="I117" s="8">
        <v>0</v>
      </c>
      <c r="J117" s="8">
        <v>124.8536585365853</v>
      </c>
      <c r="K117" s="8">
        <v>0</v>
      </c>
      <c r="L117" s="8">
        <v>85.170731707317088</v>
      </c>
      <c r="M117" s="8">
        <v>19.715447154471548</v>
      </c>
      <c r="N117" s="8">
        <v>120.58536585365852</v>
      </c>
      <c r="O117" s="8">
        <v>0</v>
      </c>
      <c r="P117" s="8">
        <v>73.585365853658558</v>
      </c>
      <c r="Q117" s="8">
        <v>132.90243902439016</v>
      </c>
      <c r="R117" s="8">
        <v>48.536585365853739</v>
      </c>
      <c r="S117" s="8">
        <v>74.65853658536588</v>
      </c>
      <c r="T117" s="8">
        <v>97.056910569105781</v>
      </c>
      <c r="U117" s="8">
        <v>66.000000000000043</v>
      </c>
      <c r="V117" s="8">
        <v>32.658536585365823</v>
      </c>
      <c r="W117" s="8">
        <v>0</v>
      </c>
      <c r="X117" s="7">
        <f t="shared" si="22"/>
        <v>0</v>
      </c>
      <c r="Y117" s="7">
        <f t="shared" si="35"/>
        <v>1</v>
      </c>
      <c r="Z117" s="7">
        <f t="shared" si="36"/>
        <v>1</v>
      </c>
      <c r="AA117" s="7">
        <f t="shared" si="37"/>
        <v>1</v>
      </c>
      <c r="AB117" s="7">
        <f t="shared" si="38"/>
        <v>1</v>
      </c>
      <c r="AC117" s="7">
        <f t="shared" si="39"/>
        <v>0</v>
      </c>
      <c r="AD117" s="7">
        <f t="shared" si="40"/>
        <v>1</v>
      </c>
      <c r="AE117" s="7">
        <f t="shared" si="41"/>
        <v>0</v>
      </c>
      <c r="AF117" s="7">
        <f t="shared" si="42"/>
        <v>1</v>
      </c>
      <c r="AG117" s="7">
        <f t="shared" si="24"/>
        <v>1</v>
      </c>
      <c r="AH117" s="7">
        <f t="shared" si="25"/>
        <v>1</v>
      </c>
      <c r="AI117" s="7">
        <f t="shared" si="26"/>
        <v>0</v>
      </c>
      <c r="AJ117" s="7">
        <f t="shared" si="27"/>
        <v>1</v>
      </c>
      <c r="AK117" s="7">
        <f t="shared" si="28"/>
        <v>1</v>
      </c>
      <c r="AL117" s="7">
        <f t="shared" si="29"/>
        <v>1</v>
      </c>
      <c r="AM117" s="7">
        <f t="shared" si="30"/>
        <v>1</v>
      </c>
      <c r="AN117" s="7">
        <f t="shared" si="31"/>
        <v>1</v>
      </c>
      <c r="AO117" s="7">
        <f t="shared" si="32"/>
        <v>1</v>
      </c>
      <c r="AP117" s="7">
        <f t="shared" si="33"/>
        <v>1</v>
      </c>
      <c r="AQ117" s="7">
        <f t="shared" si="34"/>
        <v>0</v>
      </c>
      <c r="AR117" s="13">
        <f t="shared" si="23"/>
        <v>15</v>
      </c>
    </row>
    <row r="118" spans="2:44" x14ac:dyDescent="0.3">
      <c r="B118" s="1" t="s">
        <v>5</v>
      </c>
      <c r="C118" s="2">
        <v>43762</v>
      </c>
      <c r="D118" s="8">
        <v>15.430894308943095</v>
      </c>
      <c r="E118" s="8">
        <v>129.42276422764223</v>
      </c>
      <c r="F118" s="8">
        <v>50.300813008130106</v>
      </c>
      <c r="G118" s="8">
        <v>98.504065040650417</v>
      </c>
      <c r="H118" s="8">
        <v>24.195121951219505</v>
      </c>
      <c r="I118" s="8">
        <v>0</v>
      </c>
      <c r="J118" s="8">
        <v>135.43902439024384</v>
      </c>
      <c r="K118" s="8">
        <v>3.4796747967479718</v>
      </c>
      <c r="L118" s="8">
        <v>88.934959349593512</v>
      </c>
      <c r="M118" s="8">
        <v>42.073170731707322</v>
      </c>
      <c r="N118" s="8">
        <v>142.63414634146341</v>
      </c>
      <c r="O118" s="8">
        <v>21.39837398373983</v>
      </c>
      <c r="P118" s="8">
        <v>97.097560975609781</v>
      </c>
      <c r="Q118" s="8">
        <v>139.89430894308936</v>
      </c>
      <c r="R118" s="8">
        <v>49.747967479674884</v>
      </c>
      <c r="S118" s="8">
        <v>81.934959349593527</v>
      </c>
      <c r="T118" s="8">
        <v>97.707317073170827</v>
      </c>
      <c r="U118" s="8">
        <v>76.666666666666714</v>
      </c>
      <c r="V118" s="8">
        <v>37.601626016260127</v>
      </c>
      <c r="W118" s="8">
        <v>2.3008130081300777</v>
      </c>
      <c r="X118" s="7">
        <f t="shared" si="22"/>
        <v>1</v>
      </c>
      <c r="Y118" s="7">
        <f t="shared" si="35"/>
        <v>1</v>
      </c>
      <c r="Z118" s="7">
        <f t="shared" si="36"/>
        <v>1</v>
      </c>
      <c r="AA118" s="7">
        <f t="shared" si="37"/>
        <v>1</v>
      </c>
      <c r="AB118" s="7">
        <f t="shared" si="38"/>
        <v>1</v>
      </c>
      <c r="AC118" s="7">
        <f t="shared" si="39"/>
        <v>0</v>
      </c>
      <c r="AD118" s="7">
        <f t="shared" si="40"/>
        <v>1</v>
      </c>
      <c r="AE118" s="7">
        <f t="shared" si="41"/>
        <v>0</v>
      </c>
      <c r="AF118" s="7">
        <f t="shared" si="42"/>
        <v>1</v>
      </c>
      <c r="AG118" s="7">
        <f t="shared" si="24"/>
        <v>1</v>
      </c>
      <c r="AH118" s="7">
        <f t="shared" si="25"/>
        <v>1</v>
      </c>
      <c r="AI118" s="7">
        <f t="shared" si="26"/>
        <v>1</v>
      </c>
      <c r="AJ118" s="7">
        <f t="shared" si="27"/>
        <v>1</v>
      </c>
      <c r="AK118" s="7">
        <f t="shared" si="28"/>
        <v>1</v>
      </c>
      <c r="AL118" s="7">
        <f t="shared" si="29"/>
        <v>1</v>
      </c>
      <c r="AM118" s="7">
        <f t="shared" si="30"/>
        <v>1</v>
      </c>
      <c r="AN118" s="7">
        <f t="shared" si="31"/>
        <v>1</v>
      </c>
      <c r="AO118" s="7">
        <f t="shared" si="32"/>
        <v>1</v>
      </c>
      <c r="AP118" s="7">
        <f t="shared" si="33"/>
        <v>1</v>
      </c>
      <c r="AQ118" s="7">
        <f t="shared" si="34"/>
        <v>0</v>
      </c>
      <c r="AR118" s="13">
        <f t="shared" si="23"/>
        <v>17</v>
      </c>
    </row>
    <row r="119" spans="2:44" x14ac:dyDescent="0.3">
      <c r="B119" s="1" t="s">
        <v>5</v>
      </c>
      <c r="C119" s="2">
        <v>43763</v>
      </c>
      <c r="D119" s="8">
        <v>21.146341463414643</v>
      </c>
      <c r="E119" s="8">
        <v>131.09756097560972</v>
      </c>
      <c r="F119" s="8">
        <v>54.560975609756127</v>
      </c>
      <c r="G119" s="8">
        <v>112.86178861788619</v>
      </c>
      <c r="H119" s="8">
        <v>25.227642276422756</v>
      </c>
      <c r="I119" s="8">
        <v>3.5528455284552791</v>
      </c>
      <c r="J119" s="8">
        <v>154.02439024390236</v>
      </c>
      <c r="K119" s="8">
        <v>6.9593495934959435</v>
      </c>
      <c r="L119" s="8">
        <v>0</v>
      </c>
      <c r="M119" s="8">
        <v>66.430894308943095</v>
      </c>
      <c r="N119" s="8">
        <v>165.6829268292683</v>
      </c>
      <c r="O119" s="8">
        <v>40.796747967479661</v>
      </c>
      <c r="P119" s="8">
        <v>107.609756097561</v>
      </c>
      <c r="Q119" s="8">
        <v>150.88617886178855</v>
      </c>
      <c r="R119" s="8">
        <v>55.959349593496029</v>
      </c>
      <c r="S119" s="8">
        <v>86.211382113821173</v>
      </c>
      <c r="T119" s="8">
        <v>0</v>
      </c>
      <c r="U119" s="8">
        <v>97.333333333333385</v>
      </c>
      <c r="V119" s="8">
        <v>39.544715447154431</v>
      </c>
      <c r="W119" s="8">
        <v>9.6016260162601554</v>
      </c>
      <c r="X119" s="7">
        <f t="shared" si="22"/>
        <v>1</v>
      </c>
      <c r="Y119" s="7">
        <f t="shared" si="35"/>
        <v>1</v>
      </c>
      <c r="Z119" s="7">
        <f t="shared" si="36"/>
        <v>1</v>
      </c>
      <c r="AA119" s="7">
        <f t="shared" si="37"/>
        <v>1</v>
      </c>
      <c r="AB119" s="7">
        <f t="shared" si="38"/>
        <v>1</v>
      </c>
      <c r="AC119" s="7">
        <f t="shared" si="39"/>
        <v>0</v>
      </c>
      <c r="AD119" s="7">
        <f t="shared" si="40"/>
        <v>1</v>
      </c>
      <c r="AE119" s="7">
        <f t="shared" si="41"/>
        <v>0</v>
      </c>
      <c r="AF119" s="7">
        <f t="shared" si="42"/>
        <v>0</v>
      </c>
      <c r="AG119" s="7">
        <f t="shared" si="24"/>
        <v>1</v>
      </c>
      <c r="AH119" s="7">
        <f t="shared" si="25"/>
        <v>1</v>
      </c>
      <c r="AI119" s="7">
        <f t="shared" si="26"/>
        <v>1</v>
      </c>
      <c r="AJ119" s="7">
        <f t="shared" si="27"/>
        <v>1</v>
      </c>
      <c r="AK119" s="7">
        <f t="shared" si="28"/>
        <v>1</v>
      </c>
      <c r="AL119" s="7">
        <f t="shared" si="29"/>
        <v>1</v>
      </c>
      <c r="AM119" s="7">
        <f t="shared" si="30"/>
        <v>1</v>
      </c>
      <c r="AN119" s="7">
        <f t="shared" si="31"/>
        <v>0</v>
      </c>
      <c r="AO119" s="7">
        <f t="shared" si="32"/>
        <v>1</v>
      </c>
      <c r="AP119" s="7">
        <f t="shared" si="33"/>
        <v>1</v>
      </c>
      <c r="AQ119" s="7">
        <f t="shared" si="34"/>
        <v>0</v>
      </c>
      <c r="AR119" s="13">
        <f t="shared" si="23"/>
        <v>15</v>
      </c>
    </row>
    <row r="120" spans="2:44" x14ac:dyDescent="0.3">
      <c r="B120" s="1" t="s">
        <v>5</v>
      </c>
      <c r="C120" s="2">
        <v>43764</v>
      </c>
      <c r="D120" s="8">
        <v>24.861788617886191</v>
      </c>
      <c r="E120" s="8">
        <v>136.77235772357722</v>
      </c>
      <c r="F120" s="8">
        <v>54.821138211382149</v>
      </c>
      <c r="G120" s="8">
        <v>122.21951219512196</v>
      </c>
      <c r="H120" s="8">
        <v>29.260162601626007</v>
      </c>
      <c r="I120" s="8">
        <v>16.105691056910558</v>
      </c>
      <c r="J120" s="8">
        <v>164.60975609756088</v>
      </c>
      <c r="K120" s="8">
        <v>15.439024390243915</v>
      </c>
      <c r="L120" s="8">
        <v>0</v>
      </c>
      <c r="M120" s="8">
        <v>83.788617886178869</v>
      </c>
      <c r="N120" s="8">
        <v>181.73170731707319</v>
      </c>
      <c r="O120" s="8">
        <v>53.195121951219491</v>
      </c>
      <c r="P120" s="8">
        <v>115.12195121951223</v>
      </c>
      <c r="Q120" s="8">
        <v>161.87804878048775</v>
      </c>
      <c r="R120" s="8">
        <v>0</v>
      </c>
      <c r="S120" s="8">
        <v>89.48780487804882</v>
      </c>
      <c r="T120" s="8">
        <v>0</v>
      </c>
      <c r="U120" s="8">
        <v>113.00000000000006</v>
      </c>
      <c r="V120" s="8">
        <v>0</v>
      </c>
      <c r="W120" s="8">
        <v>20.902439024390233</v>
      </c>
      <c r="X120" s="7">
        <f t="shared" si="22"/>
        <v>1</v>
      </c>
      <c r="Y120" s="7">
        <f t="shared" si="35"/>
        <v>1</v>
      </c>
      <c r="Z120" s="7">
        <f t="shared" si="36"/>
        <v>1</v>
      </c>
      <c r="AA120" s="7">
        <f t="shared" si="37"/>
        <v>1</v>
      </c>
      <c r="AB120" s="7">
        <f t="shared" si="38"/>
        <v>1</v>
      </c>
      <c r="AC120" s="7">
        <f t="shared" si="39"/>
        <v>1</v>
      </c>
      <c r="AD120" s="7">
        <f t="shared" si="40"/>
        <v>1</v>
      </c>
      <c r="AE120" s="7">
        <f t="shared" si="41"/>
        <v>1</v>
      </c>
      <c r="AF120" s="7">
        <f t="shared" si="42"/>
        <v>0</v>
      </c>
      <c r="AG120" s="7">
        <f t="shared" si="24"/>
        <v>1</v>
      </c>
      <c r="AH120" s="7">
        <f t="shared" si="25"/>
        <v>1</v>
      </c>
      <c r="AI120" s="7">
        <f t="shared" si="26"/>
        <v>1</v>
      </c>
      <c r="AJ120" s="7">
        <f t="shared" si="27"/>
        <v>1</v>
      </c>
      <c r="AK120" s="7">
        <f t="shared" si="28"/>
        <v>1</v>
      </c>
      <c r="AL120" s="7">
        <f t="shared" si="29"/>
        <v>0</v>
      </c>
      <c r="AM120" s="7">
        <f t="shared" si="30"/>
        <v>1</v>
      </c>
      <c r="AN120" s="7">
        <f t="shared" si="31"/>
        <v>0</v>
      </c>
      <c r="AO120" s="7">
        <f t="shared" si="32"/>
        <v>1</v>
      </c>
      <c r="AP120" s="7">
        <f t="shared" si="33"/>
        <v>0</v>
      </c>
      <c r="AQ120" s="7">
        <f t="shared" si="34"/>
        <v>1</v>
      </c>
      <c r="AR120" s="13">
        <f t="shared" si="23"/>
        <v>16</v>
      </c>
    </row>
    <row r="121" spans="2:44" x14ac:dyDescent="0.3">
      <c r="B121" s="1" t="s">
        <v>5</v>
      </c>
      <c r="C121" s="2">
        <v>43765</v>
      </c>
      <c r="D121" s="8">
        <v>28.577235772357739</v>
      </c>
      <c r="E121" s="8">
        <v>156.44715447154471</v>
      </c>
      <c r="F121" s="8">
        <v>55.08130081300817</v>
      </c>
      <c r="G121" s="8">
        <v>125.57723577235774</v>
      </c>
      <c r="H121" s="8">
        <v>30.292682926829258</v>
      </c>
      <c r="I121" s="8">
        <v>41.658536585365837</v>
      </c>
      <c r="J121" s="8">
        <v>174.19512195121939</v>
      </c>
      <c r="K121" s="8">
        <v>27.918699186991887</v>
      </c>
      <c r="L121" s="8">
        <v>0</v>
      </c>
      <c r="M121" s="8">
        <v>99.146341463414643</v>
      </c>
      <c r="N121" s="8">
        <v>193.78048780487808</v>
      </c>
      <c r="O121" s="8">
        <v>66.593495934959321</v>
      </c>
      <c r="P121" s="8">
        <v>133.63414634146346</v>
      </c>
      <c r="Q121" s="8">
        <v>177.86991869918694</v>
      </c>
      <c r="R121" s="8">
        <v>6.2113821138211449</v>
      </c>
      <c r="S121" s="8">
        <v>90.764227642276467</v>
      </c>
      <c r="T121" s="8">
        <v>9.650406504065046</v>
      </c>
      <c r="U121" s="8">
        <v>120.66666666666673</v>
      </c>
      <c r="V121" s="8">
        <v>0</v>
      </c>
      <c r="W121" s="8">
        <v>43.203252032520311</v>
      </c>
      <c r="X121" s="7">
        <f t="shared" si="22"/>
        <v>1</v>
      </c>
      <c r="Y121" s="7">
        <f t="shared" si="35"/>
        <v>1</v>
      </c>
      <c r="Z121" s="7">
        <f t="shared" si="36"/>
        <v>1</v>
      </c>
      <c r="AA121" s="7">
        <f t="shared" si="37"/>
        <v>1</v>
      </c>
      <c r="AB121" s="7">
        <f t="shared" si="38"/>
        <v>1</v>
      </c>
      <c r="AC121" s="7">
        <f t="shared" si="39"/>
        <v>1</v>
      </c>
      <c r="AD121" s="7">
        <f t="shared" si="40"/>
        <v>1</v>
      </c>
      <c r="AE121" s="7">
        <f t="shared" si="41"/>
        <v>1</v>
      </c>
      <c r="AF121" s="7">
        <f t="shared" si="42"/>
        <v>0</v>
      </c>
      <c r="AG121" s="7">
        <f t="shared" si="24"/>
        <v>1</v>
      </c>
      <c r="AH121" s="7">
        <f t="shared" si="25"/>
        <v>1</v>
      </c>
      <c r="AI121" s="7">
        <f t="shared" si="26"/>
        <v>1</v>
      </c>
      <c r="AJ121" s="7">
        <f t="shared" si="27"/>
        <v>1</v>
      </c>
      <c r="AK121" s="7">
        <f t="shared" si="28"/>
        <v>1</v>
      </c>
      <c r="AL121" s="7">
        <f t="shared" si="29"/>
        <v>0</v>
      </c>
      <c r="AM121" s="7">
        <f t="shared" si="30"/>
        <v>1</v>
      </c>
      <c r="AN121" s="7">
        <f t="shared" si="31"/>
        <v>0</v>
      </c>
      <c r="AO121" s="7">
        <f t="shared" si="32"/>
        <v>1</v>
      </c>
      <c r="AP121" s="7">
        <f t="shared" si="33"/>
        <v>0</v>
      </c>
      <c r="AQ121" s="7">
        <f t="shared" si="34"/>
        <v>1</v>
      </c>
      <c r="AR121" s="13">
        <f t="shared" si="23"/>
        <v>16</v>
      </c>
    </row>
    <row r="122" spans="2:44" x14ac:dyDescent="0.3">
      <c r="B122" s="1" t="s">
        <v>5</v>
      </c>
      <c r="C122" s="2">
        <v>43766</v>
      </c>
      <c r="D122" s="8">
        <v>0</v>
      </c>
      <c r="E122" s="8">
        <v>178.1219512195122</v>
      </c>
      <c r="F122" s="8">
        <v>55.341463414634191</v>
      </c>
      <c r="G122" s="8">
        <v>130.9349593495935</v>
      </c>
      <c r="H122" s="8">
        <v>0</v>
      </c>
      <c r="I122" s="8">
        <v>63.211382113821116</v>
      </c>
      <c r="J122" s="8">
        <v>177.78048780487791</v>
      </c>
      <c r="K122" s="8">
        <v>47.398373983739859</v>
      </c>
      <c r="L122" s="8">
        <v>0</v>
      </c>
      <c r="M122" s="8">
        <v>115.50406504065042</v>
      </c>
      <c r="N122" s="8">
        <v>208.82926829268297</v>
      </c>
      <c r="O122" s="8">
        <v>76.991869918699152</v>
      </c>
      <c r="P122" s="8">
        <v>161.14634146341467</v>
      </c>
      <c r="Q122" s="8">
        <v>182.86178861788613</v>
      </c>
      <c r="R122" s="8">
        <v>14.42276422764229</v>
      </c>
      <c r="S122" s="8">
        <v>97.040650406504113</v>
      </c>
      <c r="T122" s="8">
        <v>33.300813008130092</v>
      </c>
      <c r="U122" s="8">
        <v>133.3333333333334</v>
      </c>
      <c r="V122" s="8">
        <v>1.9430894308943039</v>
      </c>
      <c r="W122" s="8">
        <v>43.504065040650389</v>
      </c>
      <c r="X122" s="7">
        <f t="shared" si="22"/>
        <v>0</v>
      </c>
      <c r="Y122" s="7">
        <f t="shared" si="35"/>
        <v>1</v>
      </c>
      <c r="Z122" s="7">
        <f t="shared" si="36"/>
        <v>1</v>
      </c>
      <c r="AA122" s="7">
        <f t="shared" si="37"/>
        <v>1</v>
      </c>
      <c r="AB122" s="7">
        <f t="shared" si="38"/>
        <v>0</v>
      </c>
      <c r="AC122" s="7">
        <f t="shared" si="39"/>
        <v>1</v>
      </c>
      <c r="AD122" s="7">
        <f t="shared" si="40"/>
        <v>1</v>
      </c>
      <c r="AE122" s="7">
        <f t="shared" si="41"/>
        <v>1</v>
      </c>
      <c r="AF122" s="7">
        <f t="shared" si="42"/>
        <v>0</v>
      </c>
      <c r="AG122" s="7">
        <f t="shared" si="24"/>
        <v>1</v>
      </c>
      <c r="AH122" s="7">
        <f t="shared" si="25"/>
        <v>1</v>
      </c>
      <c r="AI122" s="7">
        <f t="shared" si="26"/>
        <v>1</v>
      </c>
      <c r="AJ122" s="7">
        <f t="shared" si="27"/>
        <v>1</v>
      </c>
      <c r="AK122" s="7">
        <f t="shared" si="28"/>
        <v>1</v>
      </c>
      <c r="AL122" s="7">
        <f t="shared" si="29"/>
        <v>1</v>
      </c>
      <c r="AM122" s="7">
        <f t="shared" si="30"/>
        <v>1</v>
      </c>
      <c r="AN122" s="7">
        <f t="shared" si="31"/>
        <v>1</v>
      </c>
      <c r="AO122" s="7">
        <f t="shared" si="32"/>
        <v>1</v>
      </c>
      <c r="AP122" s="7">
        <f t="shared" si="33"/>
        <v>0</v>
      </c>
      <c r="AQ122" s="7">
        <f t="shared" si="34"/>
        <v>1</v>
      </c>
      <c r="AR122" s="13">
        <f t="shared" si="23"/>
        <v>16</v>
      </c>
    </row>
    <row r="123" spans="2:44" x14ac:dyDescent="0.3">
      <c r="B123" s="1" t="s">
        <v>5</v>
      </c>
      <c r="C123" s="2">
        <v>43767</v>
      </c>
      <c r="D123" s="8">
        <v>0</v>
      </c>
      <c r="E123" s="8">
        <v>190.79674796747969</v>
      </c>
      <c r="F123" s="8">
        <v>56.601626016260212</v>
      </c>
      <c r="G123" s="8">
        <v>137.29268292682929</v>
      </c>
      <c r="H123" s="8">
        <v>4.0325203252032509</v>
      </c>
      <c r="I123" s="8">
        <v>76.764227642276396</v>
      </c>
      <c r="J123" s="8">
        <v>181.36585365853642</v>
      </c>
      <c r="K123" s="8">
        <v>53.878048780487831</v>
      </c>
      <c r="L123" s="8">
        <v>1.764227642276424</v>
      </c>
      <c r="M123" s="8">
        <v>129.86178861788619</v>
      </c>
      <c r="N123" s="8">
        <v>214.87804878048786</v>
      </c>
      <c r="O123" s="8">
        <v>95.390243902438982</v>
      </c>
      <c r="P123" s="8">
        <v>179.65853658536588</v>
      </c>
      <c r="Q123" s="8">
        <v>183.85365853658533</v>
      </c>
      <c r="R123" s="8">
        <v>28.634146341463435</v>
      </c>
      <c r="S123" s="8">
        <v>118.31707317073176</v>
      </c>
      <c r="T123" s="8">
        <v>56.951219512195138</v>
      </c>
      <c r="U123" s="8">
        <v>135.00000000000006</v>
      </c>
      <c r="V123" s="8">
        <v>7.8861788617886077</v>
      </c>
      <c r="W123" s="8">
        <v>51.804878048780466</v>
      </c>
      <c r="X123" s="7">
        <f t="shared" si="22"/>
        <v>0</v>
      </c>
      <c r="Y123" s="7">
        <f t="shared" si="35"/>
        <v>1</v>
      </c>
      <c r="Z123" s="7">
        <f t="shared" si="36"/>
        <v>1</v>
      </c>
      <c r="AA123" s="7">
        <f t="shared" si="37"/>
        <v>1</v>
      </c>
      <c r="AB123" s="7">
        <f t="shared" si="38"/>
        <v>0</v>
      </c>
      <c r="AC123" s="7">
        <f t="shared" si="39"/>
        <v>1</v>
      </c>
      <c r="AD123" s="7">
        <f t="shared" si="40"/>
        <v>1</v>
      </c>
      <c r="AE123" s="7">
        <f t="shared" si="41"/>
        <v>1</v>
      </c>
      <c r="AF123" s="7">
        <f t="shared" si="42"/>
        <v>0</v>
      </c>
      <c r="AG123" s="7">
        <f t="shared" si="24"/>
        <v>1</v>
      </c>
      <c r="AH123" s="7">
        <f t="shared" si="25"/>
        <v>1</v>
      </c>
      <c r="AI123" s="7">
        <f t="shared" si="26"/>
        <v>1</v>
      </c>
      <c r="AJ123" s="7">
        <f t="shared" si="27"/>
        <v>1</v>
      </c>
      <c r="AK123" s="7">
        <f t="shared" si="28"/>
        <v>1</v>
      </c>
      <c r="AL123" s="7">
        <f t="shared" si="29"/>
        <v>1</v>
      </c>
      <c r="AM123" s="7">
        <f t="shared" si="30"/>
        <v>1</v>
      </c>
      <c r="AN123" s="7">
        <f t="shared" si="31"/>
        <v>1</v>
      </c>
      <c r="AO123" s="7">
        <f t="shared" si="32"/>
        <v>1</v>
      </c>
      <c r="AP123" s="7">
        <f t="shared" si="33"/>
        <v>0</v>
      </c>
      <c r="AQ123" s="7">
        <f t="shared" si="34"/>
        <v>1</v>
      </c>
      <c r="AR123" s="13">
        <f t="shared" si="23"/>
        <v>16</v>
      </c>
    </row>
    <row r="124" spans="2:44" x14ac:dyDescent="0.3">
      <c r="B124" s="1" t="s">
        <v>5</v>
      </c>
      <c r="C124" s="2">
        <v>43768</v>
      </c>
      <c r="D124" s="8">
        <v>0</v>
      </c>
      <c r="E124" s="8">
        <v>201.47154471544718</v>
      </c>
      <c r="F124" s="8">
        <v>0</v>
      </c>
      <c r="G124" s="8">
        <v>140.65040650406507</v>
      </c>
      <c r="H124" s="8">
        <v>6.0650406504065018</v>
      </c>
      <c r="I124" s="8">
        <v>81.317073170731675</v>
      </c>
      <c r="J124" s="8">
        <v>191.95121951219494</v>
      </c>
      <c r="K124" s="8">
        <v>0</v>
      </c>
      <c r="L124" s="8">
        <v>0</v>
      </c>
      <c r="M124" s="8">
        <v>139.21951219512198</v>
      </c>
      <c r="N124" s="8">
        <v>219.92682926829275</v>
      </c>
      <c r="O124" s="8">
        <v>108.78861788617881</v>
      </c>
      <c r="P124" s="8">
        <v>192.17073170731709</v>
      </c>
      <c r="Q124" s="8">
        <v>193.84552845528452</v>
      </c>
      <c r="R124" s="8">
        <v>39.84552845528458</v>
      </c>
      <c r="S124" s="8">
        <v>137.59349593495941</v>
      </c>
      <c r="T124" s="8">
        <v>80.601626016260184</v>
      </c>
      <c r="U124" s="8">
        <v>0</v>
      </c>
      <c r="V124" s="8">
        <v>18.829268292682912</v>
      </c>
      <c r="W124" s="8">
        <v>60.105691056910544</v>
      </c>
      <c r="X124" s="7">
        <f t="shared" si="22"/>
        <v>0</v>
      </c>
      <c r="Y124" s="7">
        <f t="shared" si="35"/>
        <v>1</v>
      </c>
      <c r="Z124" s="7">
        <f t="shared" si="36"/>
        <v>0</v>
      </c>
      <c r="AA124" s="7">
        <f t="shared" si="37"/>
        <v>1</v>
      </c>
      <c r="AB124" s="7">
        <f t="shared" si="38"/>
        <v>0</v>
      </c>
      <c r="AC124" s="7">
        <f t="shared" si="39"/>
        <v>1</v>
      </c>
      <c r="AD124" s="7">
        <f t="shared" si="40"/>
        <v>1</v>
      </c>
      <c r="AE124" s="7">
        <f t="shared" si="41"/>
        <v>0</v>
      </c>
      <c r="AF124" s="7">
        <f t="shared" si="42"/>
        <v>0</v>
      </c>
      <c r="AG124" s="7">
        <f t="shared" si="24"/>
        <v>1</v>
      </c>
      <c r="AH124" s="7">
        <f t="shared" si="25"/>
        <v>1</v>
      </c>
      <c r="AI124" s="7">
        <f t="shared" si="26"/>
        <v>1</v>
      </c>
      <c r="AJ124" s="7">
        <f t="shared" si="27"/>
        <v>1</v>
      </c>
      <c r="AK124" s="7">
        <f t="shared" si="28"/>
        <v>1</v>
      </c>
      <c r="AL124" s="7">
        <f t="shared" si="29"/>
        <v>1</v>
      </c>
      <c r="AM124" s="7">
        <f t="shared" si="30"/>
        <v>1</v>
      </c>
      <c r="AN124" s="7">
        <f t="shared" si="31"/>
        <v>1</v>
      </c>
      <c r="AO124" s="7">
        <f t="shared" si="32"/>
        <v>0</v>
      </c>
      <c r="AP124" s="7">
        <f t="shared" si="33"/>
        <v>1</v>
      </c>
      <c r="AQ124" s="7">
        <f t="shared" si="34"/>
        <v>1</v>
      </c>
      <c r="AR124" s="13">
        <f t="shared" si="23"/>
        <v>14</v>
      </c>
    </row>
    <row r="125" spans="2:44" x14ac:dyDescent="0.3">
      <c r="B125" s="1" t="s">
        <v>5</v>
      </c>
      <c r="C125" s="2">
        <v>43769</v>
      </c>
      <c r="D125" s="8">
        <v>0</v>
      </c>
      <c r="E125" s="8">
        <v>218.14634146341467</v>
      </c>
      <c r="F125" s="8">
        <v>0.26016260162602123</v>
      </c>
      <c r="G125" s="8">
        <v>144.00813008130086</v>
      </c>
      <c r="H125" s="8">
        <v>7.0975609756097526</v>
      </c>
      <c r="I125" s="8">
        <v>86.869918699186954</v>
      </c>
      <c r="J125" s="8">
        <v>210.53658536585345</v>
      </c>
      <c r="K125" s="8">
        <v>1.4796747967479718</v>
      </c>
      <c r="L125" s="8">
        <v>0</v>
      </c>
      <c r="M125" s="8">
        <v>147.57723577235777</v>
      </c>
      <c r="N125" s="8">
        <v>229.97560975609764</v>
      </c>
      <c r="O125" s="8">
        <v>118.18699186991864</v>
      </c>
      <c r="P125" s="8">
        <v>202.6829268292683</v>
      </c>
      <c r="Q125" s="8">
        <v>200.83739837398372</v>
      </c>
      <c r="R125" s="8">
        <v>47.056910569105725</v>
      </c>
      <c r="S125" s="8">
        <v>152.86991869918705</v>
      </c>
      <c r="T125" s="8">
        <v>95.25203252032523</v>
      </c>
      <c r="U125" s="8">
        <v>2.6666666666666714</v>
      </c>
      <c r="V125" s="8">
        <v>34.772357723577215</v>
      </c>
      <c r="W125" s="8">
        <v>76.406504065040622</v>
      </c>
      <c r="X125" s="7">
        <f t="shared" si="22"/>
        <v>0</v>
      </c>
      <c r="Y125" s="7">
        <f t="shared" si="35"/>
        <v>1</v>
      </c>
      <c r="Z125" s="7">
        <f t="shared" si="36"/>
        <v>0</v>
      </c>
      <c r="AA125" s="7">
        <f t="shared" si="37"/>
        <v>1</v>
      </c>
      <c r="AB125" s="7">
        <f t="shared" si="38"/>
        <v>0</v>
      </c>
      <c r="AC125" s="7">
        <f t="shared" si="39"/>
        <v>1</v>
      </c>
      <c r="AD125" s="7">
        <f t="shared" si="40"/>
        <v>1</v>
      </c>
      <c r="AE125" s="7">
        <f t="shared" si="41"/>
        <v>0</v>
      </c>
      <c r="AF125" s="7">
        <f t="shared" si="42"/>
        <v>0</v>
      </c>
      <c r="AG125" s="7">
        <f t="shared" si="24"/>
        <v>1</v>
      </c>
      <c r="AH125" s="7">
        <f t="shared" si="25"/>
        <v>1</v>
      </c>
      <c r="AI125" s="7">
        <f t="shared" si="26"/>
        <v>1</v>
      </c>
      <c r="AJ125" s="7">
        <f t="shared" si="27"/>
        <v>1</v>
      </c>
      <c r="AK125" s="7">
        <f t="shared" si="28"/>
        <v>1</v>
      </c>
      <c r="AL125" s="7">
        <f t="shared" si="29"/>
        <v>1</v>
      </c>
      <c r="AM125" s="7">
        <f t="shared" si="30"/>
        <v>1</v>
      </c>
      <c r="AN125" s="7">
        <f t="shared" si="31"/>
        <v>1</v>
      </c>
      <c r="AO125" s="7">
        <f t="shared" si="32"/>
        <v>0</v>
      </c>
      <c r="AP125" s="7">
        <f t="shared" si="33"/>
        <v>1</v>
      </c>
      <c r="AQ125" s="7">
        <f t="shared" si="34"/>
        <v>1</v>
      </c>
      <c r="AR125" s="13">
        <f t="shared" si="23"/>
        <v>14</v>
      </c>
    </row>
    <row r="126" spans="2:44" x14ac:dyDescent="0.3"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</sheetData>
  <mergeCells count="3">
    <mergeCell ref="D1:W1"/>
    <mergeCell ref="X1:AQ1"/>
    <mergeCell ref="BA72:CJ89"/>
  </mergeCells>
  <conditionalFormatting sqref="D3:W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Q1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R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P12"/>
  <sheetViews>
    <sheetView tabSelected="1" zoomScale="70" zoomScaleNormal="70" workbookViewId="0">
      <selection activeCell="Y22" sqref="Y22"/>
    </sheetView>
  </sheetViews>
  <sheetFormatPr defaultRowHeight="14.4" x14ac:dyDescent="0.3"/>
  <cols>
    <col min="1" max="1" width="29.109375" style="6" bestFit="1" customWidth="1"/>
    <col min="2" max="21" width="8.88671875" style="14"/>
    <col min="22" max="146" width="8.88671875" style="21"/>
  </cols>
  <sheetData>
    <row r="1" spans="1:146" s="4" customFormat="1" x14ac:dyDescent="0.3">
      <c r="A1" s="16" t="s">
        <v>12</v>
      </c>
      <c r="B1" s="17">
        <v>1996</v>
      </c>
      <c r="C1" s="17">
        <v>1997</v>
      </c>
      <c r="D1" s="17">
        <v>1998</v>
      </c>
      <c r="E1" s="17">
        <v>1999</v>
      </c>
      <c r="F1" s="17">
        <v>2000</v>
      </c>
      <c r="G1" s="17">
        <v>2001</v>
      </c>
      <c r="H1" s="17">
        <v>2002</v>
      </c>
      <c r="I1" s="17">
        <v>2003</v>
      </c>
      <c r="J1" s="17">
        <v>2004</v>
      </c>
      <c r="K1" s="17">
        <v>2005</v>
      </c>
      <c r="L1" s="17">
        <v>2006</v>
      </c>
      <c r="M1" s="17">
        <v>2007</v>
      </c>
      <c r="N1" s="17">
        <v>2008</v>
      </c>
      <c r="O1" s="17">
        <v>2009</v>
      </c>
      <c r="P1" s="17">
        <v>2010</v>
      </c>
      <c r="Q1" s="17">
        <v>2011</v>
      </c>
      <c r="R1" s="17">
        <v>2012</v>
      </c>
      <c r="S1" s="17">
        <v>2013</v>
      </c>
      <c r="T1" s="17">
        <v>2014</v>
      </c>
      <c r="U1" s="17">
        <v>2015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</row>
    <row r="2" spans="1:146" x14ac:dyDescent="0.3">
      <c r="A2" s="18" t="s">
        <v>11</v>
      </c>
      <c r="B2" s="15">
        <v>83.715447154471548</v>
      </c>
      <c r="C2" s="15">
        <v>81.674796747967477</v>
      </c>
      <c r="D2" s="15">
        <v>84.260162601626021</v>
      </c>
      <c r="E2" s="15">
        <v>83.357723577235774</v>
      </c>
      <c r="F2" s="15">
        <v>84.032520325203251</v>
      </c>
      <c r="G2" s="15">
        <v>81.552845528455279</v>
      </c>
      <c r="H2" s="15">
        <v>83.58536585365853</v>
      </c>
      <c r="I2" s="15">
        <v>81.479674796747972</v>
      </c>
      <c r="J2" s="15">
        <v>81.764227642276424</v>
      </c>
      <c r="K2" s="15">
        <v>83.357723577235774</v>
      </c>
      <c r="L2" s="15">
        <v>83.048780487804876</v>
      </c>
      <c r="M2" s="15">
        <v>85.39837398373983</v>
      </c>
      <c r="N2" s="15">
        <v>82.512195121951223</v>
      </c>
      <c r="O2" s="15">
        <v>80.99186991869918</v>
      </c>
      <c r="P2" s="15">
        <v>87.211382113821145</v>
      </c>
      <c r="Q2" s="15">
        <v>85.276422764227647</v>
      </c>
      <c r="R2" s="15">
        <v>84.650406504065046</v>
      </c>
      <c r="S2" s="15">
        <v>81.666666666666671</v>
      </c>
      <c r="T2" s="15">
        <v>83.943089430894304</v>
      </c>
      <c r="U2" s="15">
        <v>83.300813008130078</v>
      </c>
    </row>
    <row r="3" spans="1:146" x14ac:dyDescent="0.3">
      <c r="A3" s="18" t="s">
        <v>14</v>
      </c>
      <c r="B3" s="15">
        <f>B2-$B$7-0</f>
        <v>0.37642276422764098</v>
      </c>
      <c r="C3" s="15">
        <f>C2-$B$7-1</f>
        <v>-2.6642276422764297</v>
      </c>
      <c r="D3" s="15">
        <f t="shared" ref="D3:U3" si="0">D2-$B$7-1</f>
        <v>-7.8861788617885509E-2</v>
      </c>
      <c r="E3" s="15">
        <f t="shared" si="0"/>
        <v>-0.98130081300813288</v>
      </c>
      <c r="F3" s="15">
        <f t="shared" si="0"/>
        <v>-0.30650406504065586</v>
      </c>
      <c r="G3" s="15">
        <f t="shared" si="0"/>
        <v>-2.7861788617886276</v>
      </c>
      <c r="H3" s="15">
        <f t="shared" si="0"/>
        <v>-0.75365853658537674</v>
      </c>
      <c r="I3" s="15">
        <f t="shared" si="0"/>
        <v>-2.859349593495935</v>
      </c>
      <c r="J3" s="15">
        <f t="shared" si="0"/>
        <v>-2.5747967479674827</v>
      </c>
      <c r="K3" s="15">
        <f t="shared" si="0"/>
        <v>-0.98130081300813288</v>
      </c>
      <c r="L3" s="15">
        <f t="shared" si="0"/>
        <v>-1.2902439024390304</v>
      </c>
      <c r="M3" s="15">
        <f t="shared" si="0"/>
        <v>1.0593495934959236</v>
      </c>
      <c r="N3" s="15">
        <f t="shared" si="0"/>
        <v>-1.8268292682926841</v>
      </c>
      <c r="O3" s="15">
        <f t="shared" si="0"/>
        <v>-3.3471544715447266</v>
      </c>
      <c r="P3" s="15">
        <f t="shared" si="0"/>
        <v>2.8723577235772382</v>
      </c>
      <c r="Q3" s="15">
        <f t="shared" si="0"/>
        <v>0.93739837398373993</v>
      </c>
      <c r="R3" s="15">
        <f t="shared" si="0"/>
        <v>0.31138211382113923</v>
      </c>
      <c r="S3" s="15">
        <f t="shared" si="0"/>
        <v>-2.6723577235772353</v>
      </c>
      <c r="T3" s="15">
        <f t="shared" si="0"/>
        <v>-0.39593495934960288</v>
      </c>
      <c r="U3" s="15">
        <f t="shared" si="0"/>
        <v>-1.038211382113829</v>
      </c>
    </row>
    <row r="4" spans="1:146" x14ac:dyDescent="0.3">
      <c r="A4" s="18" t="s">
        <v>15</v>
      </c>
      <c r="B4" s="15">
        <f>B3</f>
        <v>0.37642276422764098</v>
      </c>
      <c r="C4" s="15">
        <f>IF(C3&lt;0,0,B4+C3)</f>
        <v>0</v>
      </c>
      <c r="D4" s="15">
        <f t="shared" ref="D4:U4" si="1">IF(D3&lt;0,0,C4+D3)</f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1.0593495934959236</v>
      </c>
      <c r="N4" s="15">
        <f t="shared" si="1"/>
        <v>0</v>
      </c>
      <c r="O4" s="15">
        <f t="shared" si="1"/>
        <v>0</v>
      </c>
      <c r="P4" s="15">
        <f t="shared" si="1"/>
        <v>2.8723577235772382</v>
      </c>
      <c r="Q4" s="15">
        <f t="shared" si="1"/>
        <v>3.8097560975609781</v>
      </c>
      <c r="R4" s="15">
        <f t="shared" si="1"/>
        <v>4.1211382113821173</v>
      </c>
      <c r="S4" s="15">
        <f t="shared" si="1"/>
        <v>0</v>
      </c>
      <c r="T4" s="15">
        <f t="shared" si="1"/>
        <v>0</v>
      </c>
      <c r="U4" s="15">
        <f t="shared" si="1"/>
        <v>0</v>
      </c>
    </row>
    <row r="5" spans="1:146" x14ac:dyDescent="0.3">
      <c r="A5" s="18" t="s">
        <v>13</v>
      </c>
      <c r="B5" s="15">
        <f>IF(B4&gt;2,1,0)</f>
        <v>0</v>
      </c>
      <c r="C5" s="15">
        <f t="shared" ref="C5:U5" si="2">IF(C4&gt;2,1,0)</f>
        <v>0</v>
      </c>
      <c r="D5" s="15">
        <f t="shared" si="2"/>
        <v>0</v>
      </c>
      <c r="E5" s="15">
        <f t="shared" si="2"/>
        <v>0</v>
      </c>
      <c r="F5" s="15">
        <f t="shared" si="2"/>
        <v>0</v>
      </c>
      <c r="G5" s="15">
        <f t="shared" si="2"/>
        <v>0</v>
      </c>
      <c r="H5" s="15">
        <f t="shared" si="2"/>
        <v>0</v>
      </c>
      <c r="I5" s="15">
        <f t="shared" si="2"/>
        <v>0</v>
      </c>
      <c r="J5" s="15">
        <f t="shared" si="2"/>
        <v>0</v>
      </c>
      <c r="K5" s="15">
        <f t="shared" si="2"/>
        <v>0</v>
      </c>
      <c r="L5" s="15">
        <f t="shared" si="2"/>
        <v>0</v>
      </c>
      <c r="M5" s="15">
        <f t="shared" si="2"/>
        <v>0</v>
      </c>
      <c r="N5" s="15">
        <f t="shared" si="2"/>
        <v>0</v>
      </c>
      <c r="O5" s="15">
        <f t="shared" si="2"/>
        <v>0</v>
      </c>
      <c r="P5" s="15">
        <f t="shared" si="2"/>
        <v>1</v>
      </c>
      <c r="Q5" s="15">
        <f t="shared" si="2"/>
        <v>1</v>
      </c>
      <c r="R5" s="15">
        <f t="shared" si="2"/>
        <v>1</v>
      </c>
      <c r="S5" s="15">
        <f t="shared" si="2"/>
        <v>0</v>
      </c>
      <c r="T5" s="15">
        <f t="shared" si="2"/>
        <v>0</v>
      </c>
      <c r="U5" s="15">
        <f t="shared" si="2"/>
        <v>0</v>
      </c>
    </row>
    <row r="7" spans="1:146" x14ac:dyDescent="0.3">
      <c r="A7" s="19" t="s">
        <v>10</v>
      </c>
      <c r="B7" s="19">
        <f>AVERAGE(B2:U2)</f>
        <v>83.339024390243907</v>
      </c>
    </row>
    <row r="9" spans="1:146" ht="15" thickBot="1" x14ac:dyDescent="0.35"/>
    <row r="10" spans="1:146" x14ac:dyDescent="0.3">
      <c r="H10" s="35" t="s">
        <v>16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46" x14ac:dyDescent="0.3"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0"/>
    </row>
    <row r="12" spans="1:146" ht="15" thickBot="1" x14ac:dyDescent="0.35"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3"/>
    </row>
  </sheetData>
  <mergeCells count="1">
    <mergeCell ref="H10:S12"/>
  </mergeCells>
  <conditionalFormatting sqref="B4:U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U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Month_Year_Analysis</vt:lpstr>
      <vt:lpstr>Year_Analysis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Singh Thakur</cp:lastModifiedBy>
  <dcterms:created xsi:type="dcterms:W3CDTF">2019-05-30T01:27:13Z</dcterms:created>
  <dcterms:modified xsi:type="dcterms:W3CDTF">2019-05-30T03:20:51Z</dcterms:modified>
</cp:coreProperties>
</file>