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hiasnielsen/Documents/Uni - ML/5. Semester/Robotic Experiments/Github/Robotic_Experiments-rex-/week_2/"/>
    </mc:Choice>
  </mc:AlternateContent>
  <xr:revisionPtr revIDLastSave="0" documentId="8_{D80EF1B6-DAAA-E94F-BE89-6961E2796933}" xr6:coauthVersionLast="47" xr6:coauthVersionMax="47" xr10:uidLastSave="{00000000-0000-0000-0000-000000000000}"/>
  <bookViews>
    <workbookView xWindow="280" yWindow="500" windowWidth="28240" windowHeight="15880" activeTab="1" xr2:uid="{03CD61A1-4515-8D45-B62E-24D4A2129B49}"/>
  </bookViews>
  <sheets>
    <sheet name="Ark4" sheetId="4" r:id="rId1"/>
    <sheet name="Ark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<sst xmlns="http://schemas.openxmlformats.org/spreadsheetml/2006/main" count="36" uniqueCount="34">
  <si>
    <t>Front Sensor Calibration</t>
  </si>
  <si>
    <t>True distance</t>
  </si>
  <si>
    <t>Front sensor measurement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</si>
  <si>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</si>
  <si>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</si>
  <si>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</si>
  <si>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</si>
  <si>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</si>
  <si>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</si>
  <si>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</si>
  <si>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</si>
  <si>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</si>
  <si>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</si>
  <si>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</si>
  <si>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</si>
  <si>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</si>
  <si>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</si>
  <si>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</si>
  <si>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</si>
  <si>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</si>
  <si>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</si>
  <si>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</si>
  <si>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</si>
  <si>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</si>
  <si>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</si>
  <si>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</si>
  <si>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</si>
  <si>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</si>
  <si>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</si>
  <si>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Front sensor measurement</t>
  </si>
  <si>
    <t>Residuals</t>
  </si>
  <si>
    <t>Difference</t>
  </si>
  <si>
    <t>Std</t>
  </si>
  <si>
    <t>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</si>
</sst>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Arial"/>
      <family val="2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True 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'Ark1'!$A$4:$A$8</c:f>
              <c:numCache>
                <c:formatCode>General</c:formatCode>
                <c:ptCount val="5"/>
                <c:pt idx="0">
                  <c:v>150</c:v>
                </c:pt>
                <c:pt idx="1">
                  <c:v>610</c:v>
                </c:pt>
                <c:pt idx="2">
                  <c:v>1140</c:v>
                </c:pt>
                <c:pt idx="3">
                  <c:v>2070</c:v>
                </c:pt>
                <c:pt idx="4">
                  <c:v>2920</c:v>
                </c:pt>
              </c:numCache>
            </c:numRef>
          </c:xVal>
          <c:yVal>
            <c:numRef>
              <c:f>'Ark4'!$C$25:$C$29</c:f>
              <c:numCache>
                <c:formatCode>General</c:formatCode>
                <c:ptCount val="5"/>
                <c:pt idx="0">
                  <c:v>-11.879483065526443</c:v>
                </c:pt>
                <c:pt idx="1">
                  <c:v>3.5802581479443916</c:v>
                </c:pt>
                <c:pt idx="2">
                  <c:v>11.849090415639012</c:v>
                </c:pt>
                <c:pt idx="3">
                  <c:v>4.1698715646127766</c:v>
                </c:pt>
                <c:pt idx="4">
                  <c:v>-7.7197370626690827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2-B84A-A6FA-577BCADB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17344"/>
        <c:axId val="940758191"/>
      </c:scatterChart>
      <c:valAx>
        <c:axId val="15590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True 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0758191"/>
        <c:crosses val="autoZero"/>
        <c:crossBetween val="midCat"/>
      </c:valAx>
      <c:valAx>
        <c:axId val="940758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017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True 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 sensor measurement</c:v>
          </c:tx>
          <c:spPr>
            <a:ln w="38100">
              <a:noFill/>
            </a:ln>
          </c:spPr>
          <c:xVal>
            <c:numRef>
              <c:f>'Ark1'!$A$4:$A$8</c:f>
              <c:numCache>
                <c:formatCode>General</c:formatCode>
                <c:ptCount val="5"/>
                <c:pt idx="0">
                  <c:v>150</c:v>
                </c:pt>
                <c:pt idx="1">
                  <c:v>610</c:v>
                </c:pt>
                <c:pt idx="2">
                  <c:v>1140</c:v>
                </c:pt>
                <c:pt idx="3">
                  <c:v>2070</c:v>
                </c:pt>
                <c:pt idx="4">
                  <c:v>2920</c:v>
                </c:pt>
              </c:numCache>
            </c:numRef>
          </c:xVal>
          <c:yVal>
            <c:numRef>
              <c:f>'Ark1'!$B$4:$B$8</c:f>
              <c:numCache>
                <c:formatCode>General</c:formatCode>
                <c:ptCount val="5"/>
                <c:pt idx="0">
                  <c:v>162</c:v>
                </c:pt>
                <c:pt idx="1">
                  <c:v>619</c:v>
                </c:pt>
                <c:pt idx="2">
                  <c:v>1136</c:v>
                </c:pt>
                <c:pt idx="3">
                  <c:v>2021</c:v>
                </c:pt>
                <c:pt idx="4">
                  <c:v>2825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1A-6944-A4EC-3F3094A1F966}"/>
            </c:ext>
          </c:extLst>
        </c:ser>
        <c:ser>
          <c:idx val="1"/>
          <c:order val="1"/>
          <c:tx>
            <c:v>Predicted Front sensor measurement</c:v>
          </c:tx>
          <c:spPr>
            <a:ln w="3810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'Ark1'!$A$4:$A$8</c:f>
              <c:numCache>
                <c:formatCode>General</c:formatCode>
                <c:ptCount val="5"/>
                <c:pt idx="0">
                  <c:v>150</c:v>
                </c:pt>
                <c:pt idx="1">
                  <c:v>610</c:v>
                </c:pt>
                <c:pt idx="2">
                  <c:v>1140</c:v>
                </c:pt>
                <c:pt idx="3">
                  <c:v>2070</c:v>
                </c:pt>
                <c:pt idx="4">
                  <c:v>2920</c:v>
                </c:pt>
              </c:numCache>
            </c:numRef>
          </c:xVal>
          <c:yVal>
            <c:numRef>
              <c:f>'Ark4'!$B$25:$B$29</c:f>
              <c:numCache>
                <c:formatCode>General</c:formatCode>
                <c:ptCount val="5"/>
                <c:pt idx="0">
                  <c:v>173.87948306552644</c:v>
                </c:pt>
                <c:pt idx="1">
                  <c:v>615.41974185205561</c:v>
                </c:pt>
                <c:pt idx="2">
                  <c:v>1124.150909584361</c:v>
                </c:pt>
                <c:pt idx="3">
                  <c:v>2016.8301284353872</c:v>
                </c:pt>
                <c:pt idx="4">
                  <c:v>2832.7197370626691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1A-6944-A4EC-3F3094A1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695535"/>
        <c:axId val="1117483248"/>
      </c:scatterChart>
      <c:valAx>
        <c:axId val="72769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True 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483248"/>
        <c:crosses val="autoZero"/>
        <c:crossBetween val="midCat"/>
      </c:valAx>
      <c:valAx>
        <c:axId val="111748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Front sensor measurement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695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AA89B4F-4E4C-7889-7496-81214AFB5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13</xdr:row>
      <xdr:rowOff>63500</xdr:rowOff>
    </xdr:from>
    <xdr:to>
      <xdr:col>15</xdr:col>
      <xdr:colOff>596900</xdr:colOff>
      <xdr:row>28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3F43791-522E-8AF8-2DD8-22DEE45A5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84FD63-6BD0-C840-A7D0-F70627FB0CCB}" name="Tabel1" displayName="Tabel1" ref="A3:C8" totalsRowShown="0" dataDxfId="1">
  <autoFilter ref="A3:C8" xr:uid="{EF84FD63-6BD0-C840-A7D0-F70627FB0CCB}"/>
  <tableColumns count="3">
    <tableColumn id="1" xr3:uid="{ECE46328-DAC3-734D-AB6D-B4116208A8F7}" name="True distance" dataDxfId="3"/>
    <tableColumn id="2" xr3:uid="{F722C231-11E7-4F44-9A41-6FE216E98C25}" name="Front sensor measurement" dataDxfId="2"/>
    <tableColumn id="3" xr3:uid="{58EA38C2-3795-A24C-92FA-99C6AF9F932C}" name="Difference" dataDxfId="0">
      <calculatedColumnFormula>Tabel1[[#This Row],[True distance]]-Tabel1[[#This Row],[Front sensor measurement]]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EA51-67BE-4841-9C17-E238407D4D06}">
  <dimension ref="A1:I29"/>
  <sheetViews>
    <sheetView workbookViewId="0">
      <selection activeCell="C7" sqref="C7"/>
    </sheetView>
  </sheetViews>
  <sheetFormatPr baseColWidth="10" defaultRowHeight="16" x14ac:dyDescent="0.2"/>
  <cols>
    <col min="1" max="1" width="23" customWidth="1"/>
    <col min="2" max="2" width="23.33203125" customWidth="1"/>
    <col min="3" max="3" width="28.6640625" customWidth="1"/>
  </cols>
  <sheetData>
    <row r="1" spans="1:9" x14ac:dyDescent="0.2">
      <c r="A1" t="s">
        <v>3</v>
      </c>
    </row>
    <row r="2" spans="1:9" ht="17" thickBot="1" x14ac:dyDescent="0.25"/>
    <row r="3" spans="1:9" x14ac:dyDescent="0.2">
      <c r="A3" s="7" t="s">
        <v>4</v>
      </c>
      <c r="B3" s="7"/>
    </row>
    <row r="4" spans="1:9" x14ac:dyDescent="0.2">
      <c r="A4" s="4" t="s">
        <v>5</v>
      </c>
      <c r="B4" s="4">
        <v>0.99995978945759434</v>
      </c>
    </row>
    <row r="5" spans="1:9" x14ac:dyDescent="0.2">
      <c r="A5" s="4" t="s">
        <v>6</v>
      </c>
      <c r="B5" s="4">
        <v>0.99991958053207641</v>
      </c>
    </row>
    <row r="6" spans="1:9" x14ac:dyDescent="0.2">
      <c r="A6" s="4" t="s">
        <v>7</v>
      </c>
      <c r="B6" s="4">
        <v>0.99989277404276855</v>
      </c>
    </row>
    <row r="7" spans="1:9" x14ac:dyDescent="0.2">
      <c r="A7" s="4" t="s">
        <v>8</v>
      </c>
      <c r="B7" s="4">
        <v>11.125398557207808</v>
      </c>
    </row>
    <row r="8" spans="1:9" ht="17" thickBot="1" x14ac:dyDescent="0.25">
      <c r="A8" s="5" t="s">
        <v>9</v>
      </c>
      <c r="B8" s="5">
        <v>5</v>
      </c>
    </row>
    <row r="10" spans="1:9" ht="17" thickBot="1" x14ac:dyDescent="0.25">
      <c r="A10" t="s">
        <v>10</v>
      </c>
    </row>
    <row r="11" spans="1:9" x14ac:dyDescent="0.2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2">
      <c r="A12" s="4" t="s">
        <v>11</v>
      </c>
      <c r="B12" s="4">
        <v>1</v>
      </c>
      <c r="C12" s="4">
        <v>4616961.8765208302</v>
      </c>
      <c r="D12" s="4">
        <v>4616961.8765208302</v>
      </c>
      <c r="E12" s="4">
        <v>37301.400009814919</v>
      </c>
      <c r="F12" s="4">
        <v>3.0608435718420825E-7</v>
      </c>
    </row>
    <row r="13" spans="1:9" x14ac:dyDescent="0.2">
      <c r="A13" s="4" t="s">
        <v>12</v>
      </c>
      <c r="B13" s="4">
        <v>3</v>
      </c>
      <c r="C13" s="4">
        <v>371.32347917016472</v>
      </c>
      <c r="D13" s="4">
        <v>123.77449305672157</v>
      </c>
      <c r="E13" s="4"/>
      <c r="F13" s="4"/>
    </row>
    <row r="14" spans="1:9" ht="17" thickBot="1" x14ac:dyDescent="0.25">
      <c r="A14" s="5" t="s">
        <v>13</v>
      </c>
      <c r="B14" s="5">
        <v>4</v>
      </c>
      <c r="C14" s="5">
        <v>4617333.2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2">
      <c r="A17" s="4" t="s">
        <v>14</v>
      </c>
      <c r="B17" s="4">
        <v>29.89896389600608</v>
      </c>
      <c r="C17" s="4">
        <v>8.4650837576735682</v>
      </c>
      <c r="D17" s="4">
        <v>3.5320340296577428</v>
      </c>
      <c r="E17" s="4">
        <v>3.8582977681697009E-2</v>
      </c>
      <c r="F17" s="4">
        <v>2.9592893674806962</v>
      </c>
      <c r="G17" s="4">
        <v>56.838638424531467</v>
      </c>
      <c r="H17" s="4">
        <v>2.9592893674806962</v>
      </c>
      <c r="I17" s="4">
        <v>56.838638424531467</v>
      </c>
    </row>
    <row r="18" spans="1:9" ht="17" thickBot="1" x14ac:dyDescent="0.25">
      <c r="A18" s="5" t="s">
        <v>1</v>
      </c>
      <c r="B18" s="5">
        <v>0.95987012779680247</v>
      </c>
      <c r="C18" s="5">
        <v>4.9699258596105295E-3</v>
      </c>
      <c r="D18" s="5">
        <v>193.13570361229154</v>
      </c>
      <c r="E18" s="5">
        <v>3.0608435718420825E-7</v>
      </c>
      <c r="F18" s="5">
        <v>0.94405360560735097</v>
      </c>
      <c r="G18" s="5">
        <v>0.97568664998625398</v>
      </c>
      <c r="H18" s="5">
        <v>0.94405360560735097</v>
      </c>
      <c r="I18" s="5">
        <v>0.97568664998625398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6" t="s">
        <v>28</v>
      </c>
      <c r="B24" s="6" t="s">
        <v>29</v>
      </c>
      <c r="C24" s="6" t="s">
        <v>30</v>
      </c>
    </row>
    <row r="25" spans="1:9" x14ac:dyDescent="0.2">
      <c r="A25" s="4">
        <v>1</v>
      </c>
      <c r="B25" s="4">
        <v>173.87948306552644</v>
      </c>
      <c r="C25" s="4">
        <v>-11.879483065526443</v>
      </c>
    </row>
    <row r="26" spans="1:9" x14ac:dyDescent="0.2">
      <c r="A26" s="4">
        <v>2</v>
      </c>
      <c r="B26" s="4">
        <v>615.41974185205561</v>
      </c>
      <c r="C26" s="4">
        <v>3.5802581479443916</v>
      </c>
    </row>
    <row r="27" spans="1:9" x14ac:dyDescent="0.2">
      <c r="A27" s="4">
        <v>3</v>
      </c>
      <c r="B27" s="4">
        <v>1124.150909584361</v>
      </c>
      <c r="C27" s="4">
        <v>11.849090415639012</v>
      </c>
    </row>
    <row r="28" spans="1:9" x14ac:dyDescent="0.2">
      <c r="A28" s="4">
        <v>4</v>
      </c>
      <c r="B28" s="4">
        <v>2016.8301284353872</v>
      </c>
      <c r="C28" s="4">
        <v>4.1698715646127766</v>
      </c>
    </row>
    <row r="29" spans="1:9" ht="17" thickBot="1" x14ac:dyDescent="0.25">
      <c r="A29" s="5">
        <v>5</v>
      </c>
      <c r="B29" s="5">
        <v>2832.7197370626691</v>
      </c>
      <c r="C29" s="5">
        <v>-7.7197370626690827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09C7-0F6C-D246-BFF0-FF334CA957D9}">
  <dimension ref="A1:G10"/>
  <sheetViews>
    <sheetView tabSelected="1" workbookViewId="0">
      <selection activeCell="F5" sqref="F5"/>
    </sheetView>
  </sheetViews>
  <sheetFormatPr baseColWidth="10" defaultRowHeight="16" x14ac:dyDescent="0.2"/>
  <cols>
    <col min="1" max="1" width="20.33203125" customWidth="1"/>
    <col min="2" max="2" width="25.6640625" customWidth="1"/>
    <col min="3" max="3" width="31.33203125" customWidth="1"/>
    <col min="6" max="6" width="16.1640625" customWidth="1"/>
    <col min="7" max="7" width="14.33203125" customWidth="1"/>
  </cols>
  <sheetData>
    <row r="1" spans="1:7" ht="27" x14ac:dyDescent="0.35">
      <c r="A1" s="1" t="s">
        <v>0</v>
      </c>
    </row>
    <row r="3" spans="1:7" x14ac:dyDescent="0.2">
      <c r="A3" t="s">
        <v>1</v>
      </c>
      <c r="B3" t="s">
        <v>2</v>
      </c>
      <c r="C3" t="s">
        <v>31</v>
      </c>
      <c r="F3" t="s">
        <v>33</v>
      </c>
      <c r="G3" t="s">
        <v>32</v>
      </c>
    </row>
    <row r="4" spans="1:7" x14ac:dyDescent="0.2">
      <c r="A4" s="3">
        <v>150</v>
      </c>
      <c r="B4" s="3">
        <v>162</v>
      </c>
      <c r="C4" s="3">
        <f>Tabel1[[#This Row],[True distance]]-Tabel1[[#This Row],[Front sensor measurement]]</f>
        <v>-12</v>
      </c>
      <c r="F4">
        <f>SUM(Tabel1[Difference]) /  COUNT(Tabel1[Difference])</f>
        <v>25.4</v>
      </c>
      <c r="G4">
        <f>STDEV(Tabel1[Difference])</f>
        <v>45.93800169794067</v>
      </c>
    </row>
    <row r="5" spans="1:7" x14ac:dyDescent="0.2">
      <c r="A5" s="3">
        <v>610</v>
      </c>
      <c r="B5" s="3">
        <v>619</v>
      </c>
      <c r="C5" s="3">
        <f>Tabel1[[#This Row],[True distance]]-Tabel1[[#This Row],[Front sensor measurement]]</f>
        <v>-9</v>
      </c>
      <c r="D5" s="2"/>
      <c r="E5" s="2"/>
    </row>
    <row r="6" spans="1:7" x14ac:dyDescent="0.2">
      <c r="A6" s="3">
        <v>1140</v>
      </c>
      <c r="B6" s="3">
        <v>1136</v>
      </c>
      <c r="C6" s="3">
        <f>Tabel1[[#This Row],[True distance]]-Tabel1[[#This Row],[Front sensor measurement]]</f>
        <v>4</v>
      </c>
      <c r="D6" s="3"/>
      <c r="E6" s="3"/>
    </row>
    <row r="7" spans="1:7" x14ac:dyDescent="0.2">
      <c r="A7" s="3">
        <v>2070</v>
      </c>
      <c r="B7" s="3">
        <v>2021</v>
      </c>
      <c r="C7" s="3">
        <f>Tabel1[[#This Row],[True distance]]-Tabel1[[#This Row],[Front sensor measurement]]</f>
        <v>49</v>
      </c>
      <c r="D7" s="3"/>
      <c r="E7" s="3"/>
    </row>
    <row r="8" spans="1:7" x14ac:dyDescent="0.2">
      <c r="A8" s="3">
        <v>2920</v>
      </c>
      <c r="B8" s="3">
        <v>2825</v>
      </c>
      <c r="C8" s="3">
        <f>Tabel1[[#This Row],[True distance]]-Tabel1[[#This Row],[Front sensor measurement]]</f>
        <v>95</v>
      </c>
      <c r="D8" s="3"/>
      <c r="E8" s="3"/>
    </row>
    <row r="9" spans="1:7" x14ac:dyDescent="0.2">
      <c r="D9" s="3"/>
      <c r="E9" s="3"/>
    </row>
    <row r="10" spans="1:7" x14ac:dyDescent="0.2">
      <c r="D10" s="3"/>
      <c r="E10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Ark4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Elmegaard Nielsen</dc:creator>
  <cp:lastModifiedBy>Mathias Elmegaard Nielsen</cp:lastModifiedBy>
  <dcterms:created xsi:type="dcterms:W3CDTF">2024-09-09T14:49:22Z</dcterms:created>
  <dcterms:modified xsi:type="dcterms:W3CDTF">2024-09-09T19:30:21Z</dcterms:modified>
</cp:coreProperties>
</file>